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8_{91BEC67C-CCD0-463A-8B66-33AA48C44874}" xr6:coauthVersionLast="47" xr6:coauthVersionMax="47" xr10:uidLastSave="{00000000-0000-0000-0000-000000000000}"/>
  <bookViews>
    <workbookView xWindow="-120" yWindow="-120" windowWidth="20730" windowHeight="11160" xr2:uid="{00000000-000D-0000-FFFF-FFFF00000000}"/>
  </bookViews>
  <sheets>
    <sheet name="UCS" sheetId="2" r:id="rId1"/>
    <sheet name="DIF" sheetId="3" r:id="rId2"/>
    <sheet name="GOB" sheetId="4"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 i="4" l="1"/>
  <c r="H12" i="4" s="1"/>
  <c r="F12" i="4"/>
  <c r="G12" i="4" s="1"/>
  <c r="F11" i="4"/>
  <c r="G11" i="4" s="1"/>
  <c r="F10" i="4"/>
  <c r="G10" i="4" s="1"/>
</calcChain>
</file>

<file path=xl/sharedStrings.xml><?xml version="1.0" encoding="utf-8"?>
<sst xmlns="http://schemas.openxmlformats.org/spreadsheetml/2006/main" count="75" uniqueCount="45">
  <si>
    <t>Tabla 1</t>
  </si>
  <si>
    <t>Ayuntamiento de Mérida</t>
  </si>
  <si>
    <t xml:space="preserve"> 2021-2024</t>
  </si>
  <si>
    <t>Dirección: Unidad de Comunicación Social</t>
  </si>
  <si>
    <t>1.4 Facturas de compras y contrataciones públicas realizadas para atender COVID-19</t>
  </si>
  <si>
    <t>La información presentada corresponde a la factura de los gastos realizados al 31 de febrero del 2022 en atención a la pandemia del COVID19</t>
  </si>
  <si>
    <t>Proveedor</t>
  </si>
  <si>
    <t>R.F.C</t>
  </si>
  <si>
    <t>Equipo/Insumo</t>
  </si>
  <si>
    <t>Precio</t>
  </si>
  <si>
    <t>Unidades</t>
  </si>
  <si>
    <t>Monto Total</t>
  </si>
  <si>
    <t>Hipervínculo a la factura</t>
  </si>
  <si>
    <t>COMPAÑIA TIPOGRAFICA YUCATECA S A DE C V</t>
  </si>
  <si>
    <t>TYU7712304L6</t>
  </si>
  <si>
    <t>SERVICIO DE PUBLICACIÓN EN EL DIARIO DE YUCATÁN EN LA SECCIÓN LOCAL, CON MEDIDAS DE 6*4, A COLOR, POSICIÓN IMPAR, EL JUEVES 13 ENERO 2022, DE LAS "MEDIDAS PREVENTIVAS ANTE EL COVID-19", SOLICITADO POR LA UNIDAD DE COMUNICACIÓN SOCIAL</t>
  </si>
  <si>
    <t>https://www.merida.gob.mx/municipio/sitiosphp/transparencia/archivos/2022/23/1er_tri/comunicacion/3245.PDF</t>
  </si>
  <si>
    <t>SERVICIO DE PUBLICACIÓN EN EL DIARIO DE YUCATÁN EN LA SECCIÓN LOCAL, CON MEDIDAS DE 6*4, A COLOR, POSICIÓN IMPAR, EL DOMINGO 9 ENERO 2022, DE LAS "MEDIDAS PREVENTIVAS ANTE EL COVID-19", SOLICITADO POR LA UNIDAD DE COMUNICACIÓN SOCIAL</t>
  </si>
  <si>
    <t>https://www.merida.gob.mx/municipio/sitiosphp/transparencia/archivos/2022/23/1er_tri/comunicacion/3284.PDF</t>
  </si>
  <si>
    <t>SERVICIO DE PUBLICACIÓN EN EL DIARIO DE YUCATÁN EN LA SECCIÓN LOCAL, CON MEDIDAS DE 6*4, A COLOR, POSICIÓN IMPAR, EL DOMINGO 16 ENERO 2022, DE LAS "MEDIDAS PREVENTIVAS ANTE EL COVID-19", SOLICITADO POR LA UNIDAD DE COMUNICACIÓN SOCIAL</t>
  </si>
  <si>
    <t>https://www.merida.gob.mx/municipio/sitiosphp/transparencia/archivos/2022/23/1er_tri/comunicacion/3370.PDF</t>
  </si>
  <si>
    <t>NOVEDADES DE MERIDA  S A DE C V</t>
  </si>
  <si>
    <t>NME7911063B0</t>
  </si>
  <si>
    <t>SERVICIO DE DIFUSIÓN EN EL PERIÓDICO DE PESO, DURANTE EL MES DE ENERO DE 2022,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</si>
  <si>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https://www.merida.gob.mx/municipio/sitiosphp/transparencia/archivos/2022/23/1er_tri/comunicacion/6144.PDF</t>
  </si>
  <si>
    <t>SERVICIO DE DIFUSIÓN EN EL PERIÓDICO NOVEDADES, DURANTE EL MES DE ENERO DE 2022,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</si>
  <si>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https://www.merida.gob.mx/municipio/sitiosphp/transparencia/archivos/2022/23/1er_tri/comunicacion/6257.PDF</t>
  </si>
  <si>
    <t>GENNY SOL BAUTISTA ROJAS</t>
  </si>
  <si>
    <t>BARG791002MV1</t>
  </si>
  <si>
    <t>GEL ANTIBACTERIAL</t>
  </si>
  <si>
    <r>
      <rPr>
        <u/>
        <sz val="11"/>
        <color indexed="15"/>
        <rFont val="Calibri"/>
      </rPr>
      <t>https://www.merida.gob.mx/municipio/sitiosphp/transparencia/archivos/2020/cimtra_covid/1Punto4/DIF/Fac-Covid-Feb1.pdf</t>
    </r>
  </si>
  <si>
    <t>Subtotal</t>
  </si>
  <si>
    <t>IVA</t>
  </si>
  <si>
    <r>
      <rPr>
        <u/>
        <sz val="11"/>
        <color indexed="15"/>
        <rFont val="Calibri"/>
      </rPr>
      <t>https://www.merida.gob.mx/municipio/sitiosphp/transparencia/archivos/2021/cimtra_covid/1Punto4/gobernacion/AOBS4593.pdf</t>
    </r>
  </si>
  <si>
    <t>ANGEL ORLANDO BARBUDO SANCHEZ</t>
  </si>
  <si>
    <t>BASA860419614</t>
  </si>
  <si>
    <t>7.0000 MEDICINAS Y PRODUCTOS FARMACÉUTICOS COMPRA DE GEL ANTIBACTERIAL CONTENIDO 5 LTS GERMINICIDA PARA EL USO DE LAS OFICINAS ADMINISTRATIVAS DE LA DIRECCION DE GOBERNACION POR CONTIGENCIA COVID-19 DURANTE EL MES DE FEBRERO  DE 2022.</t>
  </si>
  <si>
    <t>9.0000 OTROS PRODUCTOS QUÍMICOS COMPRA DE DESINFECTANTE LÍQUIDO DE AMPLIO ESPECTRO CONTRA BACTERIAS, VIRUS Y HONGOS SIN OLOR AVASES DE SALES CUATERNARIAS DE AMONIO GALÓN DE 5 LITROS CONCENTRADO PARA EL USO DE LOS DEPARTAMENTOS   DE LA DIRECCIÓN Y SUBDIRECCIÓN DE GOBERNACIÓN DURANTE EL MES DE FEBRERO DE 2022.</t>
  </si>
  <si>
    <t>5.0000 MEDICINAS Y PRODUCTOS FARMACÉUTICOS COMPRA DE GEL ANTIBACTERIAL CONTENIDO 5 LTS GERMINICIDA PARA EL USO DE LAS OFICINAS DE PROTECCIÓN CIVIL MUNICIPAL  DE LA DIRECCION DE GOBERNACION POR CONTIGENCIA COVID-19 DURANTE EL MES DE FEBRERO  DE 2022.</t>
  </si>
  <si>
    <r>
      <rPr>
        <u/>
        <sz val="11"/>
        <color indexed="15"/>
        <rFont val="Calibri"/>
      </rPr>
      <t>https://www.merida.gob.mx/municipio/sitiosphp/transparencia/archivos/2021/cimtra_covid/1Punto4/gobernacion/PRJV1100.pdf</t>
    </r>
  </si>
  <si>
    <t>PEDRO RUBEN JIMENEZ NUÑES</t>
  </si>
  <si>
    <t>JINP6008224M74</t>
  </si>
  <si>
    <t>10.0000 TOALLITAS DESINFECTANTES, LIBRE DE CLORO  TOALLITAS DESINFECTANTES, LIBRE DE CLORO PARA USO  DEL  DEPARTAMENTO  ADMINISTRATIVO  DE GOBERNACION  PARA EL MES DE ENERO  DE 2022, POR CONTINGENCIA POR LA EMERGENCIA SANITARIA COVID-19.</t>
  </si>
  <si>
    <t>8.0000 DESINFECTANTE EN AEROSOL  DESINFECTANTE EN AEROSOL   MARCA WIESE PARA USO  DEL  DEPARTAMENTO  ADMINISTRATIVO  DE GOBERNACION  PARA EL MES DE ENERO  DE 2022, POR CONTINGENCIA POR LA EMERGENCIA SANITARIA COVID-19.</t>
  </si>
  <si>
    <t>20.0000 TOALLA DE PAPEL INTER-DOBLADA PARA MANOS TOALLA DE PAPEL INTER-DOBLADA PARA MANOS PARA USO  DEL  DEPARTAMENTO  ADMINISTRATIVO  DE GOBERNACION  PARA EL MES DE ENERO  DE 2022, POR CONTINGENCIA POR LA EMERGENCIA SANITARIA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</si>
</sst>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quot;$&quot;* #,##0.00&quot; &quot;;&quot;-&quot;&quot;$&quot;* #,##0.00&quot; &quot;;&quot; &quot;&quot;$&quot;* &quot;-&quot;??&quot; &quot;"/>
  </numFmts>
  <fonts count="8" x14ac:knownFonts="1">
    <font>
      <sz val="11"/>
      <color indexed="8"/>
      <name val="Calibri"/>
    </font>
    <font>
      <sz val="14"/>
      <color indexed="8"/>
      <name val="Calibri"/>
    </font>
    <font>
      <b/>
      <sz val="16"/>
      <color indexed="8"/>
      <name val="Barlow Light"/>
    </font>
    <font>
      <sz val="11"/>
      <color indexed="8"/>
      <name val="Barlow Light"/>
    </font>
    <font>
      <u/>
      <sz val="11"/>
      <color indexed="15"/>
      <name val="Calibri"/>
    </font>
    <font>
      <sz val="18"/>
      <color indexed="16"/>
      <name val="Calibri"/>
    </font>
    <font>
      <sz val="8"/>
      <color indexed="8"/>
      <name val="Arial"/>
    </font>
    <font>
      <sz val="10"/>
      <color indexed="8"/>
      <name val="Arial"/>
    </font>
  </fonts>
  <fills count="6">
    <fill>
      <patternFill patternType="none"/>
    </fill>
    <fill>
      <patternFill patternType="gray125"/>
    </fill>
    <fill>
      <patternFill patternType="solid">
        <fgColor indexed="13"/>
        <bgColor auto="1"/>
      </patternFill>
    </fill>
    <fill>
      <patternFill patternType="solid">
        <fgColor indexed="14"/>
        <bgColor auto="1"/>
      </patternFill>
    </fill>
    <fill>
      <patternFill patternType="solid">
        <fgColor indexed="17"/>
        <bgColor auto="1"/>
      </patternFill>
    </fill>
    <fill>
      <patternFill patternType="solid">
        <fgColor indexed="20"/>
        <bgColor auto="1"/>
      </patternFill>
    </fill>
  </fills>
  <borders count="22">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style="thin">
        <color indexed="12"/>
      </right>
      <top/>
      <bottom style="thin">
        <color indexed="12"/>
      </bottom>
      <diagonal/>
    </border>
    <border>
      <left style="thin">
        <color indexed="18"/>
      </left>
      <right style="thin">
        <color indexed="18"/>
      </right>
      <top style="thin">
        <color indexed="18"/>
      </top>
      <bottom style="thin">
        <color indexed="19"/>
      </bottom>
      <diagonal/>
    </border>
    <border>
      <left style="thin">
        <color indexed="18"/>
      </left>
      <right style="thin">
        <color indexed="19"/>
      </right>
      <top style="thin">
        <color indexed="19"/>
      </top>
      <bottom style="thin">
        <color indexed="18"/>
      </bottom>
      <diagonal/>
    </border>
    <border>
      <left style="thin">
        <color indexed="19"/>
      </left>
      <right style="thin">
        <color indexed="18"/>
      </right>
      <top style="thin">
        <color indexed="19"/>
      </top>
      <bottom style="thin">
        <color indexed="18"/>
      </bottom>
      <diagonal/>
    </border>
    <border>
      <left style="thin">
        <color indexed="18"/>
      </left>
      <right style="thin">
        <color indexed="18"/>
      </right>
      <top style="thin">
        <color indexed="19"/>
      </top>
      <bottom style="thin">
        <color indexed="18"/>
      </bottom>
      <diagonal/>
    </border>
    <border>
      <left style="thin">
        <color indexed="18"/>
      </left>
      <right style="thin">
        <color indexed="19"/>
      </right>
      <top style="thin">
        <color indexed="18"/>
      </top>
      <bottom style="thin">
        <color indexed="18"/>
      </bottom>
      <diagonal/>
    </border>
    <border>
      <left style="thin">
        <color indexed="19"/>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8"/>
      </bottom>
      <diagonal/>
    </border>
    <border>
      <left style="thin">
        <color indexed="18"/>
      </left>
      <right style="thin">
        <color indexed="19"/>
      </right>
      <top style="thin">
        <color indexed="18"/>
      </top>
      <bottom style="thin">
        <color indexed="8"/>
      </bottom>
      <diagonal/>
    </border>
    <border>
      <left style="thin">
        <color indexed="19"/>
      </left>
      <right style="thin">
        <color indexed="18"/>
      </right>
      <top style="thin">
        <color indexed="18"/>
      </top>
      <bottom style="thin">
        <color indexed="8"/>
      </bottom>
      <diagonal/>
    </border>
    <border>
      <left style="thin">
        <color indexed="18"/>
      </left>
      <right style="thin">
        <color indexed="8"/>
      </right>
      <top style="thin">
        <color indexed="18"/>
      </top>
      <bottom style="thin">
        <color indexed="8"/>
      </bottom>
      <diagonal/>
    </border>
    <border>
      <left style="thin">
        <color indexed="8"/>
      </left>
      <right style="thin">
        <color indexed="8"/>
      </right>
      <top style="thin">
        <color indexed="8"/>
      </top>
      <bottom style="thin">
        <color indexed="18"/>
      </bottom>
      <diagonal/>
    </border>
    <border>
      <left style="thin">
        <color indexed="8"/>
      </left>
      <right style="thin">
        <color indexed="8"/>
      </right>
      <top style="thin">
        <color indexed="18"/>
      </top>
      <bottom style="thin">
        <color indexed="18"/>
      </bottom>
      <diagonal/>
    </border>
    <border>
      <left style="thin">
        <color indexed="8"/>
      </left>
      <right style="thin">
        <color indexed="8"/>
      </right>
      <top style="thin">
        <color indexed="18"/>
      </top>
      <bottom style="thin">
        <color indexed="8"/>
      </bottom>
      <diagonal/>
    </border>
  </borders>
  <cellStyleXfs count="1">
    <xf numFmtId="0" fontId="0" fillId="0" borderId="0" applyNumberFormat="0" applyFill="0" applyBorder="0" applyProtection="0"/>
  </cellStyleXfs>
  <cellXfs count="77">
    <xf numFmtId="0" fontId="0" fillId="0" borderId="0" xfId="0" applyFont="1" applyAlignment="1"/>
    <xf numFmtId="0" fontId="0" fillId="0" borderId="0" xfId="0" applyNumberFormat="1" applyFont="1" applyAlignment="1"/>
    <xf numFmtId="0" fontId="0" fillId="0" borderId="1" xfId="0" applyFont="1" applyBorder="1" applyAlignment="1"/>
    <xf numFmtId="0" fontId="3" fillId="0" borderId="1" xfId="0" applyFont="1" applyBorder="1" applyAlignment="1"/>
    <xf numFmtId="0" fontId="3" fillId="2" borderId="1" xfId="0" applyFont="1" applyFill="1" applyBorder="1" applyAlignment="1">
      <alignment vertical="center" wrapText="1"/>
    </xf>
    <xf numFmtId="49" fontId="0" fillId="0" borderId="1" xfId="0" applyNumberFormat="1" applyFont="1" applyBorder="1" applyAlignment="1"/>
    <xf numFmtId="0" fontId="0" fillId="0" borderId="2" xfId="0" applyFont="1" applyBorder="1" applyAlignment="1"/>
    <xf numFmtId="49" fontId="3" fillId="3" borderId="3" xfId="0" applyNumberFormat="1" applyFont="1" applyFill="1" applyBorder="1" applyAlignment="1"/>
    <xf numFmtId="49" fontId="0" fillId="0" borderId="3" xfId="0" applyNumberFormat="1" applyFont="1" applyBorder="1" applyAlignment="1"/>
    <xf numFmtId="49" fontId="0" fillId="2" borderId="3" xfId="0" applyNumberFormat="1" applyFont="1" applyFill="1" applyBorder="1" applyAlignment="1">
      <alignment wrapText="1"/>
    </xf>
    <xf numFmtId="164" fontId="0" fillId="0" borderId="3" xfId="0" applyNumberFormat="1" applyFont="1" applyBorder="1" applyAlignment="1">
      <alignment horizontal="center"/>
    </xf>
    <xf numFmtId="0" fontId="0" fillId="0" borderId="3" xfId="0" applyNumberFormat="1" applyFont="1" applyBorder="1" applyAlignment="1">
      <alignment horizontal="center"/>
    </xf>
    <xf numFmtId="49" fontId="4" fillId="0" borderId="3" xfId="0" applyNumberFormat="1" applyFont="1" applyBorder="1" applyAlignment="1">
      <alignment horizontal="center"/>
    </xf>
    <xf numFmtId="164" fontId="0" fillId="0" borderId="3" xfId="0" applyNumberFormat="1" applyFont="1" applyBorder="1" applyAlignment="1"/>
    <xf numFmtId="0" fontId="0" fillId="0" borderId="0" xfId="0" applyNumberFormat="1" applyFont="1" applyAlignment="1"/>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7" xfId="0" applyFont="1" applyBorder="1" applyAlignment="1"/>
    <xf numFmtId="49" fontId="6" fillId="2" borderId="3"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xf>
    <xf numFmtId="0" fontId="0" fillId="2"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0" fontId="0" fillId="0" borderId="0" xfId="0" applyNumberFormat="1" applyFont="1" applyAlignment="1"/>
    <xf numFmtId="0" fontId="0" fillId="4" borderId="8" xfId="0" applyFont="1" applyFill="1" applyBorder="1" applyAlignment="1"/>
    <xf numFmtId="0" fontId="0" fillId="5" borderId="9" xfId="0" applyFont="1" applyFill="1" applyBorder="1" applyAlignment="1"/>
    <xf numFmtId="0" fontId="0" fillId="0" borderId="10" xfId="0" applyFont="1" applyBorder="1" applyAlignment="1"/>
    <xf numFmtId="0" fontId="0" fillId="0" borderId="11" xfId="0" applyFont="1" applyBorder="1" applyAlignment="1"/>
    <xf numFmtId="0" fontId="0" fillId="5" borderId="12" xfId="0" applyFont="1" applyFill="1" applyBorder="1" applyAlignment="1"/>
    <xf numFmtId="0" fontId="0" fillId="0" borderId="13" xfId="0" applyFont="1" applyBorder="1" applyAlignment="1"/>
    <xf numFmtId="0" fontId="0" fillId="0" borderId="14" xfId="0" applyFont="1" applyBorder="1" applyAlignment="1"/>
    <xf numFmtId="0" fontId="3" fillId="0" borderId="14" xfId="0" applyFont="1" applyBorder="1" applyAlignment="1"/>
    <xf numFmtId="0" fontId="3" fillId="2" borderId="14" xfId="0" applyFont="1" applyFill="1" applyBorder="1" applyAlignment="1">
      <alignment vertical="center" wrapText="1"/>
    </xf>
    <xf numFmtId="49" fontId="0" fillId="0" borderId="13" xfId="0" applyNumberFormat="1" applyFont="1" applyBorder="1" applyAlignment="1"/>
    <xf numFmtId="0" fontId="0" fillId="0" borderId="15" xfId="0" applyFont="1" applyBorder="1" applyAlignment="1"/>
    <xf numFmtId="0" fontId="0" fillId="5" borderId="16" xfId="0" applyFont="1" applyFill="1" applyBorder="1" applyAlignment="1"/>
    <xf numFmtId="0" fontId="0" fillId="0" borderId="17" xfId="0" applyFont="1" applyBorder="1" applyAlignment="1"/>
    <xf numFmtId="0" fontId="0" fillId="0" borderId="18" xfId="0" applyFont="1" applyBorder="1" applyAlignment="1"/>
    <xf numFmtId="164" fontId="0" fillId="2" borderId="3" xfId="0" applyNumberFormat="1" applyFont="1" applyFill="1" applyBorder="1" applyAlignment="1">
      <alignment horizontal="center" wrapText="1"/>
    </xf>
    <xf numFmtId="49" fontId="7" fillId="2" borderId="3" xfId="0" applyNumberFormat="1" applyFont="1" applyFill="1" applyBorder="1" applyAlignment="1">
      <alignment wrapText="1"/>
    </xf>
    <xf numFmtId="164" fontId="0" fillId="2" borderId="3" xfId="0" applyNumberFormat="1" applyFont="1" applyFill="1" applyBorder="1" applyAlignment="1">
      <alignment horizontal="left" vertical="center" wrapText="1"/>
    </xf>
    <xf numFmtId="0" fontId="0" fillId="0" borderId="3" xfId="0" applyNumberFormat="1" applyFont="1" applyBorder="1" applyAlignment="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3" fillId="0" borderId="1" xfId="0" applyNumberFormat="1" applyFont="1" applyBorder="1" applyAlignment="1">
      <alignment horizontal="left"/>
    </xf>
    <xf numFmtId="0" fontId="3" fillId="0" borderId="1" xfId="0" applyFont="1" applyBorder="1" applyAlignment="1">
      <alignment horizontal="left"/>
    </xf>
    <xf numFmtId="49" fontId="3" fillId="0" borderId="1" xfId="0" applyNumberFormat="1" applyFont="1" applyBorder="1" applyAlignment="1">
      <alignment horizontal="center"/>
    </xf>
    <xf numFmtId="0" fontId="3" fillId="0" borderId="1" xfId="0" applyFont="1" applyBorder="1" applyAlignment="1">
      <alignment horizontal="center"/>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 fillId="0" borderId="0" xfId="0" applyFont="1" applyAlignment="1">
      <alignment horizontal="center" vertical="center"/>
    </xf>
    <xf numFmtId="164" fontId="0" fillId="2" borderId="19" xfId="0" applyNumberFormat="1" applyFont="1" applyFill="1" applyBorder="1" applyAlignment="1">
      <alignment horizontal="center" vertical="center" wrapText="1"/>
    </xf>
    <xf numFmtId="0" fontId="0" fillId="0" borderId="20" xfId="0" applyFont="1" applyBorder="1" applyAlignment="1"/>
    <xf numFmtId="0" fontId="0" fillId="0" borderId="21" xfId="0" applyFont="1" applyBorder="1" applyAlignment="1"/>
    <xf numFmtId="49" fontId="4"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164" fontId="0" fillId="2" borderId="20" xfId="0" applyNumberFormat="1" applyFont="1" applyFill="1" applyBorder="1" applyAlignment="1">
      <alignment horizontal="center" vertical="center" wrapText="1"/>
    </xf>
    <xf numFmtId="164" fontId="0" fillId="2" borderId="2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49" fontId="3" fillId="0" borderId="14" xfId="0" applyNumberFormat="1" applyFont="1" applyBorder="1" applyAlignment="1">
      <alignment horizontal="left"/>
    </xf>
    <xf numFmtId="0" fontId="3" fillId="0" borderId="14" xfId="0" applyFont="1" applyBorder="1" applyAlignment="1">
      <alignment horizontal="left"/>
    </xf>
    <xf numFmtId="49" fontId="3" fillId="0" borderId="14" xfId="0" applyNumberFormat="1" applyFont="1" applyBorder="1" applyAlignment="1">
      <alignment horizontal="center"/>
    </xf>
    <xf numFmtId="0" fontId="3" fillId="0" borderId="14" xfId="0" applyFont="1" applyBorder="1" applyAlignment="1">
      <alignment horizontal="center"/>
    </xf>
    <xf numFmtId="49"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5" borderId="3" xfId="0" applyFont="1" applyFill="1" applyBorder="1" applyAlignment="1"/>
    <xf numFmtId="0" fontId="0" fillId="0" borderId="3" xfId="0" applyFont="1" applyBorder="1" applyAlignment="1"/>
    <xf numFmtId="0" fontId="0" fillId="0" borderId="19" xfId="0" applyFont="1" applyBorder="1" applyAlignment="1"/>
    <xf numFmtId="49" fontId="4" fillId="2" borderId="3" xfId="0" applyNumberFormat="1"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8EAADB"/>
      <rgbColor rgb="FF0563C1"/>
      <rgbColor rgb="FF182B61"/>
      <rgbColor rgb="FFBDC0BF"/>
      <rgbColor rgb="FFA5A5A5"/>
      <rgbColor rgb="FF3F3F3F"/>
      <rgbColor rgb="FFDBDBDB"/>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155057</xdr:colOff>
      <xdr:row>0</xdr:row>
      <xdr:rowOff>0</xdr:rowOff>
    </xdr:from>
    <xdr:to>
      <xdr:col>1</xdr:col>
      <xdr:colOff>177209</xdr:colOff>
      <xdr:row>2</xdr:row>
      <xdr:rowOff>210436</xdr:rowOff>
    </xdr:to>
    <xdr:pic>
      <xdr:nvPicPr>
        <xdr:cNvPr id="2" name="Imagen 5" descr="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29703" t="4169" r="28688" b="84497"/>
        <a:stretch>
          <a:fillRect/>
        </a:stretch>
      </xdr:blipFill>
      <xdr:spPr>
        <a:xfrm>
          <a:off x="155057" y="-1"/>
          <a:ext cx="2308153" cy="1001013"/>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155057</xdr:colOff>
      <xdr:row>0</xdr:row>
      <xdr:rowOff>0</xdr:rowOff>
    </xdr:from>
    <xdr:to>
      <xdr:col>0</xdr:col>
      <xdr:colOff>2463210</xdr:colOff>
      <xdr:row>4</xdr:row>
      <xdr:rowOff>19935</xdr:rowOff>
    </xdr:to>
    <xdr:pic>
      <xdr:nvPicPr>
        <xdr:cNvPr id="4" name="Imagen 5" descr="Imagen 5">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rcRect l="29703" t="4169" r="28688" b="84497"/>
        <a:stretch>
          <a:fillRect/>
        </a:stretch>
      </xdr:blipFill>
      <xdr:spPr>
        <a:xfrm>
          <a:off x="155057" y="0"/>
          <a:ext cx="2308153" cy="1001011"/>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287137</xdr:colOff>
      <xdr:row>2</xdr:row>
      <xdr:rowOff>5079</xdr:rowOff>
    </xdr:from>
    <xdr:to>
      <xdr:col>0</xdr:col>
      <xdr:colOff>2346193</xdr:colOff>
      <xdr:row>6</xdr:row>
      <xdr:rowOff>39541</xdr:rowOff>
    </xdr:to>
    <xdr:pic>
      <xdr:nvPicPr>
        <xdr:cNvPr id="6" name="Imagen 5" descr="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rcRect l="29703" t="4169" r="28688" b="84497"/>
        <a:stretch>
          <a:fillRect/>
        </a:stretch>
      </xdr:blipFill>
      <xdr:spPr>
        <a:xfrm>
          <a:off x="287137" y="390524"/>
          <a:ext cx="2059057" cy="892983"/>
        </a:xfrm>
        <a:prstGeom prst="rect">
          <a:avLst/>
        </a:prstGeom>
        <a:ln w="12700" cap="flat">
          <a:noFill/>
          <a:miter lim="400000"/>
        </a:ln>
        <a:effectLst/>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erida.gob.mx/municipio/sitiosphp/transparencia/archivos/2020/cimtra_covid/1Punto4/DIF/Fac-Covid-Feb1.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merida.gob.mx/municipio/sitiosphp/transparencia/archivos/2021/cimtra_covid/1Punto4/gobernacion/PRJV1100.pdf" TargetMode="External"/><Relationship Id="rId1" Type="http://schemas.openxmlformats.org/officeDocument/2006/relationships/hyperlink" Target="https://www.merida.gob.mx/municipio/sitiosphp/transparencia/archivos/2021/cimtra_covid/1Punto4/gobernacion/AOBS45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2"/>
  <sheetViews>
    <sheetView showGridLines="0" tabSelected="1" zoomScale="70" zoomScaleNormal="70" workbookViewId="0"/>
  </sheetViews>
  <sheetFormatPr baseColWidth="10" defaultColWidth="10.85546875" defaultRowHeight="15" customHeight="1" x14ac:dyDescent="0.25"/>
  <cols>
    <col min="1" max="1" width="30" style="1" customWidth="1"/>
    <col min="2" max="2" width="16.7109375" style="1" customWidth="1"/>
    <col min="3" max="3" width="61.7109375" style="1" customWidth="1"/>
    <col min="4" max="4" width="14" style="1" customWidth="1"/>
    <col min="5" max="5" width="15.7109375" style="1" customWidth="1"/>
    <col min="6" max="6" width="13.42578125" style="1" customWidth="1"/>
    <col min="7" max="7" width="106.85546875" style="1" customWidth="1"/>
    <col min="8" max="256" width="10.85546875" style="1" customWidth="1"/>
  </cols>
  <sheetData>
    <row r="1" spans="1:7" ht="42" customHeight="1" x14ac:dyDescent="0.25">
      <c r="A1" s="2"/>
      <c r="B1" s="2"/>
      <c r="C1" s="43" t="s">
        <v>1</v>
      </c>
      <c r="D1" s="44"/>
      <c r="E1" s="44"/>
      <c r="F1" s="2"/>
      <c r="G1" s="2"/>
    </row>
    <row r="2" spans="1:7" ht="20.25" customHeight="1" x14ac:dyDescent="0.25">
      <c r="A2" s="2"/>
      <c r="B2" s="2"/>
      <c r="C2" s="47" t="s">
        <v>2</v>
      </c>
      <c r="D2" s="48"/>
      <c r="E2" s="2"/>
      <c r="F2" s="2"/>
      <c r="G2" s="2"/>
    </row>
    <row r="3" spans="1:7" ht="20.25" customHeight="1" x14ac:dyDescent="0.25">
      <c r="A3" s="2"/>
      <c r="B3" s="2"/>
      <c r="C3" s="45" t="s">
        <v>3</v>
      </c>
      <c r="D3" s="46"/>
      <c r="E3" s="3"/>
      <c r="F3" s="2"/>
      <c r="G3" s="2"/>
    </row>
    <row r="4" spans="1:7" ht="24" customHeight="1" x14ac:dyDescent="0.25">
      <c r="A4" s="2"/>
      <c r="B4" s="2"/>
      <c r="C4" s="49" t="s">
        <v>4</v>
      </c>
      <c r="D4" s="50"/>
      <c r="E4" s="50"/>
      <c r="F4" s="4"/>
      <c r="G4" s="2"/>
    </row>
    <row r="5" spans="1:7" ht="22.5" customHeight="1" x14ac:dyDescent="0.25">
      <c r="A5" s="2"/>
      <c r="B5" s="5" t="s">
        <v>5</v>
      </c>
      <c r="C5" s="2"/>
      <c r="D5" s="2"/>
      <c r="E5" s="2"/>
      <c r="F5" s="2"/>
      <c r="G5" s="2"/>
    </row>
    <row r="6" spans="1:7" ht="15" customHeight="1" x14ac:dyDescent="0.25">
      <c r="A6" s="6"/>
      <c r="B6" s="6"/>
      <c r="C6" s="6"/>
      <c r="D6" s="6"/>
      <c r="E6" s="6"/>
      <c r="F6" s="6"/>
      <c r="G6" s="6"/>
    </row>
    <row r="7" spans="1:7" ht="15" customHeight="1" x14ac:dyDescent="0.25">
      <c r="A7" s="7" t="s">
        <v>6</v>
      </c>
      <c r="B7" s="7" t="s">
        <v>7</v>
      </c>
      <c r="C7" s="7" t="s">
        <v>8</v>
      </c>
      <c r="D7" s="7" t="s">
        <v>9</v>
      </c>
      <c r="E7" s="7" t="s">
        <v>10</v>
      </c>
      <c r="F7" s="7" t="s">
        <v>11</v>
      </c>
      <c r="G7" s="7" t="s">
        <v>12</v>
      </c>
    </row>
    <row r="8" spans="1:7" ht="105" customHeight="1" x14ac:dyDescent="0.25">
      <c r="A8" s="8" t="s">
        <v>13</v>
      </c>
      <c r="B8" s="8" t="s">
        <v>14</v>
      </c>
      <c r="C8" s="9" t="s">
        <v>15</v>
      </c>
      <c r="D8" s="10">
        <v>17205.12</v>
      </c>
      <c r="E8" s="11">
        <v>1</v>
      </c>
      <c r="F8" s="10">
        <v>17205.12</v>
      </c>
      <c r="G8" s="12" t="s">
        <v>16</v>
      </c>
    </row>
    <row r="9" spans="1:7" ht="90" customHeight="1" x14ac:dyDescent="0.25">
      <c r="A9" s="8" t="s">
        <v>13</v>
      </c>
      <c r="B9" s="8" t="s">
        <v>14</v>
      </c>
      <c r="C9" s="9" t="s">
        <v>17</v>
      </c>
      <c r="D9" s="10">
        <v>23608.32</v>
      </c>
      <c r="E9" s="11">
        <v>1</v>
      </c>
      <c r="F9" s="10">
        <v>23608.32</v>
      </c>
      <c r="G9" s="12" t="s">
        <v>18</v>
      </c>
    </row>
    <row r="10" spans="1:7" ht="90" customHeight="1" x14ac:dyDescent="0.25">
      <c r="A10" s="8" t="s">
        <v>13</v>
      </c>
      <c r="B10" s="8" t="s">
        <v>14</v>
      </c>
      <c r="C10" s="9" t="s">
        <v>19</v>
      </c>
      <c r="D10" s="10">
        <v>23608.32</v>
      </c>
      <c r="E10" s="11">
        <v>1</v>
      </c>
      <c r="F10" s="10">
        <v>23608.32</v>
      </c>
      <c r="G10" s="12" t="s">
        <v>20</v>
      </c>
    </row>
    <row r="11" spans="1:7" ht="90" customHeight="1" x14ac:dyDescent="0.25">
      <c r="A11" s="8" t="s">
        <v>21</v>
      </c>
      <c r="B11" s="8" t="s">
        <v>22</v>
      </c>
      <c r="C11" s="9" t="s">
        <v>23</v>
      </c>
      <c r="D11" s="13">
        <v>64421.760000000002</v>
      </c>
      <c r="E11" s="11">
        <v>1</v>
      </c>
      <c r="F11" s="13">
        <v>64421.760000000002</v>
      </c>
      <c r="G11" s="12" t="s">
        <v>24</v>
      </c>
    </row>
    <row r="12" spans="1:7" ht="90" customHeight="1" x14ac:dyDescent="0.25">
      <c r="A12" s="8" t="s">
        <v>21</v>
      </c>
      <c r="B12" s="8" t="s">
        <v>22</v>
      </c>
      <c r="C12" s="9" t="s">
        <v>25</v>
      </c>
      <c r="D12" s="13">
        <v>102312</v>
      </c>
      <c r="E12" s="11">
        <v>1</v>
      </c>
      <c r="F12" s="13">
        <v>102312</v>
      </c>
      <c r="G12" s="12" t="s">
        <v>26</v>
      </c>
    </row>
  </sheetData>
  <mergeCells count="4">
    <mergeCell ref="C1:E1"/>
    <mergeCell ref="C3:D3"/>
    <mergeCell ref="C2:D2"/>
    <mergeCell ref="C4:E4"/>
  </mergeCells>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
  <sheetViews>
    <sheetView showGridLines="0" workbookViewId="0">
      <selection sqref="A1:E1"/>
    </sheetView>
  </sheetViews>
  <sheetFormatPr baseColWidth="10" defaultColWidth="10.85546875" defaultRowHeight="15" customHeight="1" x14ac:dyDescent="0.25"/>
  <cols>
    <col min="1" max="1" width="43.28515625" style="14" customWidth="1"/>
    <col min="2" max="2" width="20.42578125" style="14" customWidth="1"/>
    <col min="3" max="3" width="64.28515625" style="14" customWidth="1"/>
    <col min="4" max="4" width="12.140625" style="14" customWidth="1"/>
    <col min="5" max="5" width="8.7109375" style="14" customWidth="1"/>
    <col min="6" max="6" width="12.140625" style="14" customWidth="1"/>
    <col min="7" max="7" width="91.140625" style="14" customWidth="1"/>
    <col min="8" max="256" width="10.85546875" style="14" customWidth="1"/>
  </cols>
  <sheetData>
    <row r="1" spans="1:7" ht="23.25" customHeight="1" x14ac:dyDescent="0.25">
      <c r="A1" s="51"/>
      <c r="B1" s="52"/>
      <c r="C1" s="52"/>
      <c r="D1" s="52"/>
      <c r="E1" s="53"/>
      <c r="F1" s="15"/>
      <c r="G1" s="16"/>
    </row>
    <row r="2" spans="1:7" ht="15.95" customHeight="1" x14ac:dyDescent="0.25">
      <c r="A2" s="17"/>
      <c r="B2" s="17"/>
      <c r="C2" s="17"/>
      <c r="D2" s="17"/>
      <c r="E2" s="17"/>
      <c r="F2" s="17"/>
      <c r="G2" s="17"/>
    </row>
    <row r="3" spans="1:7" ht="21.95" customHeight="1" x14ac:dyDescent="0.25">
      <c r="A3" s="2"/>
      <c r="B3" s="2"/>
      <c r="C3" s="43" t="s">
        <v>1</v>
      </c>
      <c r="D3" s="44"/>
      <c r="E3" s="44"/>
      <c r="F3" s="2"/>
      <c r="G3" s="2"/>
    </row>
    <row r="4" spans="1:7" ht="15.95" customHeight="1" x14ac:dyDescent="0.25">
      <c r="A4" s="2"/>
      <c r="B4" s="2"/>
      <c r="C4" s="47" t="s">
        <v>2</v>
      </c>
      <c r="D4" s="48"/>
      <c r="E4" s="2"/>
      <c r="F4" s="2"/>
      <c r="G4" s="2"/>
    </row>
    <row r="5" spans="1:7" ht="15.95" customHeight="1" x14ac:dyDescent="0.25">
      <c r="A5" s="2"/>
      <c r="B5" s="2"/>
      <c r="C5" s="45" t="s">
        <v>3</v>
      </c>
      <c r="D5" s="46"/>
      <c r="E5" s="3"/>
      <c r="F5" s="2"/>
      <c r="G5" s="2"/>
    </row>
    <row r="6" spans="1:7" ht="15.95" customHeight="1" x14ac:dyDescent="0.25">
      <c r="A6" s="2"/>
      <c r="B6" s="2"/>
      <c r="C6" s="49" t="s">
        <v>4</v>
      </c>
      <c r="D6" s="50"/>
      <c r="E6" s="50"/>
      <c r="F6" s="4"/>
      <c r="G6" s="2"/>
    </row>
    <row r="7" spans="1:7" ht="15.95" customHeight="1" x14ac:dyDescent="0.25">
      <c r="A7" s="2"/>
      <c r="B7" s="2"/>
      <c r="C7" s="5" t="s">
        <v>5</v>
      </c>
      <c r="D7" s="2"/>
      <c r="E7" s="2"/>
      <c r="F7" s="2"/>
      <c r="G7" s="2"/>
    </row>
    <row r="8" spans="1:7" ht="15.95" customHeight="1" x14ac:dyDescent="0.25">
      <c r="A8" s="6"/>
      <c r="B8" s="6"/>
      <c r="C8" s="6"/>
      <c r="D8" s="6"/>
      <c r="E8" s="6"/>
      <c r="F8" s="6"/>
      <c r="G8" s="6"/>
    </row>
    <row r="9" spans="1:7" ht="15.95" customHeight="1" x14ac:dyDescent="0.25">
      <c r="A9" s="7" t="s">
        <v>6</v>
      </c>
      <c r="B9" s="7" t="s">
        <v>7</v>
      </c>
      <c r="C9" s="7" t="s">
        <v>8</v>
      </c>
      <c r="D9" s="7" t="s">
        <v>9</v>
      </c>
      <c r="E9" s="7" t="s">
        <v>10</v>
      </c>
      <c r="F9" s="7" t="s">
        <v>11</v>
      </c>
      <c r="G9" s="7" t="s">
        <v>12</v>
      </c>
    </row>
    <row r="10" spans="1:7" ht="29.1" customHeight="1" x14ac:dyDescent="0.25">
      <c r="A10" s="18" t="s">
        <v>27</v>
      </c>
      <c r="B10" s="19" t="s">
        <v>28</v>
      </c>
      <c r="C10" s="20" t="s">
        <v>29</v>
      </c>
      <c r="D10" s="21">
        <v>161.01</v>
      </c>
      <c r="E10" s="22">
        <v>20</v>
      </c>
      <c r="F10" s="21">
        <v>3220.16</v>
      </c>
      <c r="G10" s="23" t="s">
        <v>30</v>
      </c>
    </row>
  </sheetData>
  <mergeCells count="5">
    <mergeCell ref="A1:E1"/>
    <mergeCell ref="C3:E3"/>
    <mergeCell ref="C5:D5"/>
    <mergeCell ref="C4:D4"/>
    <mergeCell ref="C6:E6"/>
  </mergeCells>
  <hyperlinks>
    <hyperlink ref="G10" r:id="rId1" xr:uid="{00000000-0004-0000-0200-000000000000}"/>
  </hyperlinks>
  <pageMargins left="0.7" right="0.7" top="0.75" bottom="0.75" header="0.3" footer="0.3"/>
  <pageSetup orientation="portrait"/>
  <headerFooter>
    <oddFooter>&amp;C&amp;"Helvetica Neue,Regular"&amp;12&amp;K000000&amp;P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5"/>
  <sheetViews>
    <sheetView showGridLines="0" zoomScale="60" zoomScaleNormal="60" workbookViewId="0">
      <pane xSplit="1" ySplit="2" topLeftCell="B3" activePane="bottomRight" state="frozen"/>
      <selection pane="topRight"/>
      <selection pane="bottomLeft"/>
      <selection pane="bottomRight" activeCell="F12" sqref="F12"/>
    </sheetView>
  </sheetViews>
  <sheetFormatPr baseColWidth="10" defaultColWidth="16.28515625" defaultRowHeight="12.95" customHeight="1" x14ac:dyDescent="0.25"/>
  <cols>
    <col min="1" max="1" width="43.28515625" style="24" customWidth="1"/>
    <col min="2" max="2" width="16.28515625" style="24" customWidth="1"/>
    <col min="3" max="3" width="42.85546875" style="24" customWidth="1"/>
    <col min="4" max="8" width="16.28515625" style="24" customWidth="1"/>
    <col min="9" max="9" width="103.28515625" style="24" customWidth="1"/>
    <col min="10" max="252" width="16.28515625" style="24" customWidth="1"/>
  </cols>
  <sheetData>
    <row r="1" spans="1:9" ht="14.85" customHeight="1" x14ac:dyDescent="0.25">
      <c r="A1" s="54" t="s">
        <v>0</v>
      </c>
      <c r="B1" s="54"/>
      <c r="C1" s="54"/>
      <c r="D1" s="54"/>
      <c r="E1" s="54"/>
      <c r="F1" s="54"/>
      <c r="G1" s="54"/>
      <c r="H1" s="54"/>
      <c r="I1" s="54"/>
    </row>
    <row r="2" spans="1:9" ht="15.6" customHeight="1" x14ac:dyDescent="0.25">
      <c r="A2" s="25"/>
      <c r="B2" s="25"/>
      <c r="C2" s="25"/>
      <c r="D2" s="25"/>
      <c r="E2" s="25"/>
      <c r="F2" s="25"/>
      <c r="G2" s="25"/>
      <c r="H2" s="25"/>
      <c r="I2" s="25"/>
    </row>
    <row r="3" spans="1:9" ht="21.6" customHeight="1" x14ac:dyDescent="0.25">
      <c r="A3" s="26"/>
      <c r="B3" s="27"/>
      <c r="C3" s="62" t="s">
        <v>1</v>
      </c>
      <c r="D3" s="63"/>
      <c r="E3" s="63"/>
      <c r="F3" s="28"/>
      <c r="G3" s="28"/>
      <c r="H3" s="28"/>
      <c r="I3" s="28"/>
    </row>
    <row r="4" spans="1:9" ht="15.4" customHeight="1" x14ac:dyDescent="0.25">
      <c r="A4" s="29"/>
      <c r="B4" s="30"/>
      <c r="C4" s="66" t="s">
        <v>2</v>
      </c>
      <c r="D4" s="67"/>
      <c r="E4" s="31"/>
      <c r="F4" s="31"/>
      <c r="G4" s="31"/>
      <c r="H4" s="31"/>
      <c r="I4" s="31"/>
    </row>
    <row r="5" spans="1:9" ht="15.4" customHeight="1" x14ac:dyDescent="0.25">
      <c r="A5" s="29"/>
      <c r="B5" s="30"/>
      <c r="C5" s="64" t="s">
        <v>3</v>
      </c>
      <c r="D5" s="65"/>
      <c r="E5" s="32"/>
      <c r="F5" s="31"/>
      <c r="G5" s="31"/>
      <c r="H5" s="31"/>
      <c r="I5" s="31"/>
    </row>
    <row r="6" spans="1:9" ht="15.4" customHeight="1" x14ac:dyDescent="0.25">
      <c r="A6" s="29"/>
      <c r="B6" s="30"/>
      <c r="C6" s="68" t="s">
        <v>4</v>
      </c>
      <c r="D6" s="69"/>
      <c r="E6" s="69"/>
      <c r="F6" s="33"/>
      <c r="G6" s="31"/>
      <c r="H6" s="31"/>
      <c r="I6" s="31"/>
    </row>
    <row r="7" spans="1:9" ht="15.6" customHeight="1" x14ac:dyDescent="0.25">
      <c r="A7" s="29"/>
      <c r="B7" s="34" t="s">
        <v>5</v>
      </c>
      <c r="C7" s="31"/>
      <c r="D7" s="31"/>
      <c r="E7" s="31"/>
      <c r="F7" s="31"/>
      <c r="G7" s="31"/>
      <c r="H7" s="35"/>
      <c r="I7" s="35"/>
    </row>
    <row r="8" spans="1:9" ht="15.95" customHeight="1" x14ac:dyDescent="0.25">
      <c r="A8" s="36"/>
      <c r="B8" s="37"/>
      <c r="C8" s="35"/>
      <c r="D8" s="35"/>
      <c r="E8" s="35"/>
      <c r="F8" s="35"/>
      <c r="G8" s="38"/>
      <c r="H8" s="7" t="s">
        <v>11</v>
      </c>
      <c r="I8" s="7" t="s">
        <v>12</v>
      </c>
    </row>
    <row r="9" spans="1:9" ht="15.95" customHeight="1" x14ac:dyDescent="0.25">
      <c r="A9" s="7" t="s">
        <v>6</v>
      </c>
      <c r="B9" s="7" t="s">
        <v>7</v>
      </c>
      <c r="C9" s="7" t="s">
        <v>8</v>
      </c>
      <c r="D9" s="7" t="s">
        <v>9</v>
      </c>
      <c r="E9" s="7" t="s">
        <v>10</v>
      </c>
      <c r="F9" s="7" t="s">
        <v>31</v>
      </c>
      <c r="G9" s="7" t="s">
        <v>32</v>
      </c>
      <c r="H9" s="55">
        <v>4593.6000000000004</v>
      </c>
      <c r="I9" s="58" t="s">
        <v>33</v>
      </c>
    </row>
    <row r="10" spans="1:9" ht="68.650000000000006" customHeight="1" x14ac:dyDescent="0.25">
      <c r="A10" s="70" t="s">
        <v>34</v>
      </c>
      <c r="B10" s="71" t="s">
        <v>35</v>
      </c>
      <c r="C10" s="40" t="s">
        <v>36</v>
      </c>
      <c r="D10" s="10">
        <v>225</v>
      </c>
      <c r="E10" s="11">
        <v>7</v>
      </c>
      <c r="F10" s="39">
        <f>D10*E10</f>
        <v>1575</v>
      </c>
      <c r="G10" s="39">
        <f>F10*0.16</f>
        <v>252</v>
      </c>
      <c r="H10" s="60"/>
      <c r="I10" s="59"/>
    </row>
    <row r="11" spans="1:9" ht="90.6" customHeight="1" x14ac:dyDescent="0.25">
      <c r="A11" s="59"/>
      <c r="B11" s="72"/>
      <c r="C11" s="40" t="s">
        <v>37</v>
      </c>
      <c r="D11" s="21">
        <v>140</v>
      </c>
      <c r="E11" s="22">
        <v>9</v>
      </c>
      <c r="F11" s="41">
        <f>D11*E11</f>
        <v>1260</v>
      </c>
      <c r="G11" s="41">
        <f>F11*0.16</f>
        <v>201.6</v>
      </c>
      <c r="H11" s="61"/>
      <c r="I11" s="59"/>
    </row>
    <row r="12" spans="1:9" ht="79.7" customHeight="1" x14ac:dyDescent="0.25">
      <c r="A12" s="59"/>
      <c r="B12" s="72"/>
      <c r="C12" s="40" t="s">
        <v>38</v>
      </c>
      <c r="D12" s="21">
        <v>225</v>
      </c>
      <c r="E12" s="22">
        <v>5</v>
      </c>
      <c r="F12" s="41">
        <f>D12*E12</f>
        <v>1125</v>
      </c>
      <c r="G12" s="41">
        <f>F12*0.16</f>
        <v>180</v>
      </c>
      <c r="H12" s="55">
        <f>F13+G13</f>
        <v>1100.8399999999999</v>
      </c>
      <c r="I12" s="76" t="s">
        <v>39</v>
      </c>
    </row>
    <row r="13" spans="1:9" ht="68.650000000000006" customHeight="1" x14ac:dyDescent="0.25">
      <c r="A13" s="71" t="s">
        <v>40</v>
      </c>
      <c r="B13" s="71" t="s">
        <v>41</v>
      </c>
      <c r="C13" s="40" t="s">
        <v>42</v>
      </c>
      <c r="D13" s="13">
        <v>45</v>
      </c>
      <c r="E13" s="42">
        <v>10</v>
      </c>
      <c r="F13" s="55">
        <v>949</v>
      </c>
      <c r="G13" s="55">
        <f>F13*0.16</f>
        <v>151.84</v>
      </c>
      <c r="H13" s="56"/>
      <c r="I13" s="74"/>
    </row>
    <row r="14" spans="1:9" ht="68.650000000000006" customHeight="1" x14ac:dyDescent="0.25">
      <c r="A14" s="73"/>
      <c r="B14" s="74"/>
      <c r="C14" s="40" t="s">
        <v>43</v>
      </c>
      <c r="D14" s="13">
        <v>39</v>
      </c>
      <c r="E14" s="42">
        <v>8</v>
      </c>
      <c r="F14" s="56"/>
      <c r="G14" s="56"/>
      <c r="H14" s="57"/>
      <c r="I14" s="74"/>
    </row>
    <row r="15" spans="1:9" ht="68.650000000000006" customHeight="1" x14ac:dyDescent="0.25">
      <c r="A15" s="73"/>
      <c r="B15" s="74"/>
      <c r="C15" s="40" t="s">
        <v>44</v>
      </c>
      <c r="D15" s="13">
        <v>187</v>
      </c>
      <c r="E15" s="42">
        <v>1</v>
      </c>
      <c r="F15" s="56"/>
      <c r="G15" s="56"/>
      <c r="H15" s="75"/>
      <c r="I15" s="74"/>
    </row>
  </sheetData>
  <mergeCells count="15">
    <mergeCell ref="B13:B15"/>
    <mergeCell ref="H12:H15"/>
    <mergeCell ref="I12:I15"/>
    <mergeCell ref="A1:I1"/>
    <mergeCell ref="I9:I11"/>
    <mergeCell ref="H9:H11"/>
    <mergeCell ref="C3:E3"/>
    <mergeCell ref="C5:D5"/>
    <mergeCell ref="C4:D4"/>
    <mergeCell ref="C6:E6"/>
    <mergeCell ref="A10:A12"/>
    <mergeCell ref="B10:B12"/>
    <mergeCell ref="F13:F15"/>
    <mergeCell ref="G13:G15"/>
    <mergeCell ref="A13:A15"/>
  </mergeCells>
  <hyperlinks>
    <hyperlink ref="I9" r:id="rId1" xr:uid="{00000000-0004-0000-0300-000000000000}"/>
    <hyperlink ref="I12" r:id="rId2" xr:uid="{00000000-0004-0000-0300-000001000000}"/>
  </hyperlinks>
  <pageMargins left="1" right="1" top="1" bottom="1" header="0.25" footer="0.25"/>
  <pageSetup orientation="portrait"/>
  <headerFooter>
    <oddFooter>&amp;C&amp;"Helvetica Neue,Regular"&amp;12&amp;K000000&amp;P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UCS</vt:lpstr>
      <vt:lpstr>DIF</vt:lpstr>
      <vt:lpstr>GOB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dcterms:modified xsi:type="dcterms:W3CDTF">2022-05-19T17:42:24Z</dcterms:modified>
</cp:coreProperties>
</file>