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9916E1C1-C53A-4E2B-8867-C5D255374AA5}" xr6:coauthVersionLast="47" xr6:coauthVersionMax="47" xr10:uidLastSave="{00000000-0000-0000-0000-000000000000}"/>
  <bookViews>
    <workbookView xWindow="780" yWindow="780" windowWidth="12135" windowHeight="10425" activeTab="4" xr2:uid="{00000000-000D-0000-FFFF-FFFF00000000}"/>
  </bookViews>
  <sheets>
    <sheet name="Gob" sheetId="23" r:id="rId1"/>
    <sheet name="UCS" sheetId="26" r:id="rId2"/>
    <sheet name="DEYT" sheetId="28" r:id="rId3"/>
    <sheet name="DS" sheetId="27" r:id="rId4"/>
    <sheet name="ADM" sheetId="29"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27" l="1"/>
  <c r="G8" i="27" l="1"/>
  <c r="H8" i="27" s="1"/>
  <c r="G8" i="28"/>
  <c r="H8" i="28" s="1"/>
  <c r="I8" i="28" s="1"/>
  <c r="F9" i="23" l="1"/>
  <c r="G8" i="23"/>
  <c r="H8" i="23" s="1"/>
  <c r="G9" i="23" l="1"/>
  <c r="H9" i="23" s="1"/>
</calcChain>
</file>

<file path=xl/sharedStrings.xml><?xml version="1.0" encoding="utf-8"?>
<sst xmlns="http://schemas.openxmlformats.org/spreadsheetml/2006/main" count="164" uniqueCount="99">
  <si>
    <t>Ayuntamiento de Mérida</t>
  </si>
  <si>
    <t>Hipervínculo a la factura</t>
  </si>
  <si>
    <t xml:space="preserve"> 2018-2021</t>
  </si>
  <si>
    <t>Proveedor</t>
  </si>
  <si>
    <t>R.F.C</t>
  </si>
  <si>
    <t>Equipo/Insumo</t>
  </si>
  <si>
    <t>Precio</t>
  </si>
  <si>
    <t>Unidades</t>
  </si>
  <si>
    <t>Monto Total</t>
  </si>
  <si>
    <t>Subtotal</t>
  </si>
  <si>
    <t>1.4 Facturas de compras y contrataciones públicas realizadas para atender COVID-19</t>
  </si>
  <si>
    <t>IVA</t>
  </si>
  <si>
    <t>Dirección: Gobernación</t>
  </si>
  <si>
    <t>BARG791002MV1</t>
  </si>
  <si>
    <t>GLOBALIZADORA DE PRODUCTOS DE CONSUMO EFECTIVO, S.A. DE C.V.</t>
  </si>
  <si>
    <t>GPC130308QD7</t>
  </si>
  <si>
    <t xml:space="preserve">GENNY SOL BAUTISTA ROJAS </t>
  </si>
  <si>
    <t>Programa</t>
  </si>
  <si>
    <t>Dirección: Unidad de Comunicación Social</t>
  </si>
  <si>
    <t>NOVEDADES DE MERIDA  S A DE C V</t>
  </si>
  <si>
    <t>NME7911063B0</t>
  </si>
  <si>
    <t>Dirección: Desarrollo Social</t>
  </si>
  <si>
    <t>ARRENDAMIENTO DE VENTILADORES</t>
  </si>
  <si>
    <t>Total</t>
  </si>
  <si>
    <t xml:space="preserve">La información presentada corresponde a la factura de los gastos realizados al 31 de mayo del 2021 en atención a la pandemia del COVID19 </t>
  </si>
  <si>
    <t>GENNY SOL BAUTISTA ROJAS</t>
  </si>
  <si>
    <t>20.0000 CUBREBOCAS. COMPRA DE CUBREBOCAS TRICAPA COLOR AZUL PLISADO Y TERMOSELLADO ELEGATE CAJA CON 50PZAS EL CUAL SE UTILIZARA PARA EL PERSONAL DE LOS FILTROS SANITARIOS DE LOS ACCESOS DE LOS MERCADOS QUE PERTENECEN A LA SUBDIRECCION DE MERCADOS.</t>
  </si>
  <si>
    <t>http://www.merida.gob.mx/municipio/sitiosphp/transparencia/archivos/2020/cimtra_covid/1Punto4/Gobernacion/GENNYBAUTISTA1300.pdf</t>
  </si>
  <si>
    <t>TIENDA LA PLAZA S.A. DE C.V.</t>
  </si>
  <si>
    <t>TPL110120T2A</t>
  </si>
  <si>
    <t>COMPRA DE 12 ATOMIZADORES DE PLASTICO LOS CUALES SE UTILIZARON PARA LOS FILTROS SANITARIOS POR CONTINGENCIA COVID-19 DE LOS MERCADOS SAN BENITO  Y LUCAS DE GALVEZ.</t>
  </si>
  <si>
    <t>http://www.merida.gob.mx/municipio/sitiosphp/transparencia/archivos/2020/cimtra_covid/1Punto4/Gobernacion/LAPLAZA275.pdf</t>
  </si>
  <si>
    <t>11.0000 GEL ANTIBACTERIAL CONTENIDO 4 LTS. COMPRA DE GEL ANTIBACTERIAL CONTENIDO 4 LTS GERMINICIDA PARA EL USO DE LAS OFICINAS ADMINISTRATIVAS DE LA DIRECCION DE GOBERNACION POR CONTIGENCIA COVID-19.</t>
  </si>
  <si>
    <t>http://www.merida.gob.mx/municipio/sitiosphp/transparencia/archivos/2020/cimtra_covid/1Punto4/Gobernacion/GENNYBAUTISTA2188.pdf</t>
  </si>
  <si>
    <t>CUBREBOCAS. COMPRA DE CUBREBOCAS TRICAPA TERMOSELLADO AZUL DESECHABLES MARCA ZLINDEN PARA EL USO DEL PERSONAL DE A DIRECCION DE GOBERNACION(3450 PZ), 2.0000 TERMÓMETRO DIGITAL DE FRENTE INFRARROJO. COMPRA DE TERMÓMETRO DIGITAL DE FRENTE INFRARROJO PAERA USO DE LOS FILTROS SANITIZANTES DE LA DIRECCIÓN Y SUBDIRECCÓN DE GOBERNACIÓN SUBDIRECCIÓN OPERATIVA.</t>
  </si>
  <si>
    <t xml:space="preserve"> 0.76                300.00 </t>
  </si>
  <si>
    <t>3450 PZ                   2</t>
  </si>
  <si>
    <t>http://www.merida.gob.mx/municipio/sitiosphp/transparencia/archivos/2020/cimtra_covid/1Punto4/Gobernacion/GOLBPROD3737.pdf</t>
  </si>
  <si>
    <t>8.0000 DESINFECTANTE LÍQUIDO DE AMPLIO ESPECTRO CONTRA BACTERIAS, VIRUS Y HONGOS. DESINFECTANTE, BACTERICIDA Y VIRUCIDA FORMULADO EN BASE A SALES CUATERNARIAS DE AMONIO DE AMPLIO ESPECTRO BACTERIANO,SIN OLOR GALON DE 20 LITROS SIRVE PARA DESINFECTAR PARA EL USO EN EL FILTRO DE SANIDAD DE LAS OFICINAS ADMINISTRATIVAS DE LA DIRECCIÓN DE GOBERNACIÓN</t>
  </si>
  <si>
    <t>http://www.merida.gob.mx/municipio/sitiosphp/transparencia/archivos/2020/cimtra_covid/1Punto4/Gobernacion/GOLBPROD1856.PDF</t>
  </si>
  <si>
    <t>5.0000 LIMPIADOR DESINFECTANTE. DESINFECTANTE, BACTERICIDA Y VIRUCIDA  FORMULADO  EN BASE A SALES CUATERNARIAS DE AMONIO DE AMPLIO  ESPECTRO BACTERIANO, SIRVE PARA DESINFECTAR PARA EL USO EN EL FILTRO DE SANIDAD DE LAS OFICINAS ADMINISTRATIVAS DE LA DIRECCIÓN DE GOBERNACIÓN</t>
  </si>
  <si>
    <t>http://www.merida.gob.mx/municipio/sitiosphp/transparencia/archivos/2020/cimtra_covid/1Punto4/Gobernacion/GOLBPROD1160.pdf</t>
  </si>
  <si>
    <t xml:space="preserve">COMERCIALIZADORA COMPUTEL DEL SURESTE SA DE CV </t>
  </si>
  <si>
    <t>CCS0308152M5</t>
  </si>
  <si>
    <t>15.OO JERGAS ABSORBENTES PARA EL USO DE JEFATURA DE LA DIRECCIOÓN DE GOBERNACIÓN POR PROTOCOLOS DERIVADOS A LA CONTINGENCIA COVID-19.10 KILOS DE BOLSA PARA BASURA  PARA EL USO DE JEFATURA DE LA DIRECCIOÓN DE GOBERNACIÓN POR PROTOCOLOS DERIVADOS A LA CONTINGENCIA COVID-19.</t>
  </si>
  <si>
    <t>$     175,50                      $        280</t>
  </si>
  <si>
    <t>15                          10</t>
  </si>
  <si>
    <t>http://www.merida.gob.mx/municipio/sitiosphp/transparencia/archivos/2020/cimtra_covid/1Punto4/Gobernacion/COMCOMSUR528.pdf</t>
  </si>
  <si>
    <t>La información presentada corresponde a la factura de los gastos realizados al 31 de mayo del 2021 en atención a la pandemia del COVID19</t>
  </si>
  <si>
    <t>SERVICIO DE DIFUSIÓN Y PROMOCIÓN EN LA PAGINA DE INTERNET https://depesoyucatan.com/ EN EL MES DE ABRIL DE 2021, DE LAS "MEDIDAS PREVENTIVAS LA PANDEMIA CONTINUA" DEL AYUNTAMIENTO DE MERIDA. "ESTE SERVICIO SE REALIZA DADA LA CONTINGENCIA SANITARIA POR LA PANDEMIA DECLARADA POR LA ORGANIZACIÓN MUNDIAL DE LA SALUD POR EL BROTE DE COVID 19"</t>
  </si>
  <si>
    <t>http://www.merida.gob.mx/municipio/sitiosphp/transparencia/archivos/2021/23/2do_tri/comunicacion/24181.PDF</t>
  </si>
  <si>
    <t>SERVICIO DE DIFUSIÓN Y PROMOCIÓN EN LA PAGINA DE INTERNET https://sipse.com/novedades-yucatan/ EN EL MES DE ABRIL DE 2021, DE LAS "MEDIDAS PREVENTIVAS LA PANDEMIA CONTINUA" DEL AYUNTAMIENTO DE MERIDA. "ESTE SERVICIO SE REALIZA DADA LA CONTINGENCIA SANITARIA POR LA PANDEMIA DECLARADA POR LA ORGANIZACIÓN MUNDIAL DE LA SALUD POR EL BROTE DE COVID 19"</t>
  </si>
  <si>
    <t>http://www.merida.gob.mx/municipio/sitiosphp/transparencia/archivos/2021/23/2do_tri/comunicacion/24182.PDF</t>
  </si>
  <si>
    <t>MEDIOS ELECTRONICOS DE MERIDA S A DE C V</t>
  </si>
  <si>
    <t>MEM980420AC1</t>
  </si>
  <si>
    <t>SERVICIO DE DIFUSIÓN Y PROMOCIÓN A TRAVÉS DE SPOTS DE RADIO DE 20" SEGUNDOS, EN CANDELA (RASA)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</si>
  <si>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http://www.merida.gob.mx/municipio/sitiosphp/transparencia/archivos/2021/23/2do_tri/comunicacion/25648.PDF</t>
  </si>
  <si>
    <t>TV AZTECA S A B DE C V</t>
  </si>
  <si>
    <t>TAZ960904V78</t>
  </si>
  <si>
    <t>SERVICIO DE DIFUSIÓN Y PROMOCIÓN A TRAVÉS DE SPOTS TELEVISIVOS DE 20" SEGUNDOS, EN AZTECA TV EN HORARIO CLASIFICACIÓN A, EN EL MES DE ABRIL DE 2021, DEL PROGRAMA "MEDIAS PREVENTIVAS DEL COVID-19" DEL AYUNTAMIENTO DE MERIDA. "ESTE SERVICIO SE REALIZA DADA LA CONTINGENCIA SANITARIA POR LA PANDEMIA DECLARADA POR LA ORGANIZACIÓN MUNDIAL DE LA SALUD POR EL BROTE DE COVID 19"</t>
  </si>
  <si>
    <t>http://www.merida.gob.mx/municipio/sitiosphp/transparencia/archivos/2021/23/2do_tri/comunicacion/25652.PDF</t>
  </si>
  <si>
    <t>TELEVISORA DE YUCATAN SA DE CV</t>
  </si>
  <si>
    <t>TYU811201Q58</t>
  </si>
  <si>
    <t>SERVICIO DE DIFUSIÓN Y PROMOCIÓN A TRAVÉS DE  SPOTS TELEVISIVOS DE 20" SEGUNDOS, EN SIPSE TV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</si>
  <si>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http://www.merida.gob.mx/municipio/sitiosphp/transparencia/archivos/2021/23/2do_tri/comunicacion/26159.PDF</t>
  </si>
  <si>
    <t>COMPAÑIA TIPOGRAFICA YUCATECA S A DE C V</t>
  </si>
  <si>
    <t>TYU7712304L6</t>
  </si>
  <si>
    <t>SERVICIO DE PUBLICACIÓN EN EL DIARIO DE YUCATÁN EN LA SECCIÓN IMAGEN, CON MEDIDAS DE 8*5, A COLOR, CON REPLICAS EN AL CHILE, POSICIÓN IMPAR, EL DOMINGO, 07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</si>
  <si>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http://www.merida.gob.mx/municipio/sitiosphp/transparencia/archivos/2021/23/2do_tri/comunicacion/26291.PDF</t>
  </si>
  <si>
    <t>SERVICIO DE PUBLICACIÓN EN EL DIARIO DE YUCATÁN EN LA SECCIÓN IMAGEN, CON MEDIDAS DE 8*5, A COLOR, CON REPLICAS EN AL CHILE, POSICIÓN IMPAR, EL MIÉRCOLES, 31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</si>
  <si>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http://www.merida.gob.mx/municipio/sitiosphp/transparencia/archivos/2021/23/2do_tri/comunicacion/26418.PDF</t>
  </si>
  <si>
    <t>SERVICIO DE PUBLICACIÓN EN EL DIARIO DE YUCATÁN EN LA SECCIÓN IMAGEN, CON MEDIDAS DE 8*5, A COLOR, CON REPLICAS EN AL CHILE, POSICIÓN IMPAR, EL DOMINGO, 14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</si>
  <si>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http://www.merida.gob.mx/municipio/sitiosphp/transparencia/archivos/2021/23/2do_tri/comunicacion/26443.PDF</t>
  </si>
  <si>
    <t>SERVICIO DE PUBLICACIÓN EN EL DIARIO DE YUCATÁN EN LA SECCIÓN LOCAL, CON MEDIDAS DE 7*5, A COLOR, CON REPLICAS EN AL CHILE, POSICIÓN IMPAR, EL DOMINGO, 28 DE MARZO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</si>
  <si>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http://www.merida.gob.mx/municipio/sitiosphp/transparencia/archivos/2021/23/2do_tri/comunicacion/26554.PDF</t>
  </si>
  <si>
    <t>SERVICIO DE PUBLICACIÓN EN EL DIARIO DE YUCATÁN EN LA SECCIÓN LOCAL, CON MEDIDAS DE 6*4, A COLOR, CON REPLICAS EN AL CHILE, POSICIÓN IMPAR, EL SÁBADO, 27 DE MARZO  DE 2021, DEL "FORO VIRTUAL MÉRIDA NOS UNE: VACACIONES SEGURAS EN TIEMPOS DE COVID-19",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</si>
  <si>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http://www.merida.gob.mx/municipio/sitiosphp/transparencia/archivos/2021/23/2do_tri/comunicacion/26561.PDF</t>
  </si>
  <si>
    <t>SERVICIO DE PUBLICACIÓN EN EL DIARIO DE YUCATÁN EN LA SECCIÓN IMAGEN, CON MEDIDAS DE 8*5, A COLOR, CON REPLICAS EN AL CHILE, POSICIÓN IMPAR, EL VIERNES, 26 DE MARZO  DE 2021, DE LOS "MEDIDAS DE PREVENCIÓN PARA SALIR Y REGRESAR A CASA ANTE EL COVID-19", SOLICITADO POR LA UNIDAD DE COMUNICACIÓN SOCIAL. "ESTE SERVICIO SE REALIZA DADA LA CONTINGENCIA SANITARIA POR LA PANDEMIA DECLARADA POR LA ORGANIZACIÓN MUNDIAL DE LA SALUD POR EL BROTE DE COVID 19"</t>
  </si>
  <si>
    <t>http://www.merida.gob.mx/municipio/sitiosphp/transparencia/archivos/2021/23/2do_tri/comunicacion/26566.PDF</t>
  </si>
  <si>
    <t>SIPSE S A DE C V</t>
  </si>
  <si>
    <t>SIP800201DU9</t>
  </si>
  <si>
    <t>SERVICIO DE DIFUSIÓN Y PROMOCIÓN A TRAVÉS DE SPOTS DE RADIO DE 20" SEGUNDOS, EN LA COMADRE 98.5 (SIPSE)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</si>
  <si>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http://www.merida.gob.mx/municipio/sitiosphp/transparencia/archivos/2021/23/2do_tri/comunicacion/26770.PDF</t>
  </si>
  <si>
    <t>Distribuidora de Medicamentos CIFLO, SA. de  C.V.</t>
  </si>
  <si>
    <t>ITZI_C1_FA 233622</t>
  </si>
  <si>
    <t>DMC160914LC3</t>
  </si>
  <si>
    <t>Alcohol Isopropilico Litro</t>
  </si>
  <si>
    <t>Factura</t>
  </si>
  <si>
    <t>I.V.A.</t>
  </si>
  <si>
    <t>https://www.merida.gob.mx/municipio/sitiosphp/transparencia/archivos/2021/cimtra_covid/1Punto4/Des_Economico/Emerita_Farmacia.pdf</t>
  </si>
  <si>
    <t>ALEJANDRO JOSÉ BAZ PINTO</t>
  </si>
  <si>
    <t>BAPA800511GD2</t>
  </si>
  <si>
    <t>http://www.merida.gob.mx/municipio/sitiosphp/transparencia/archivos/2020/cimtra_covid/1Punto4/Des_Social/A-632.pdf</t>
  </si>
  <si>
    <t>Dirección: Desarrollo Económico y Turismo</t>
  </si>
  <si>
    <t>Dirección: Administración</t>
  </si>
  <si>
    <t>Vestir y Confección SA de CV</t>
  </si>
  <si>
    <t>VCO020219VB7</t>
  </si>
  <si>
    <t>Cubre bocas termosellado tricapa plisado</t>
  </si>
  <si>
    <t>https://www.merida.gob.mx/municipio/sitiosphp/transparencia/archivos/2020/cimtra_covid/1Punto4/Administracion/6836-2021.pdf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</si>
</sst>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80A]#,##0.00"/>
    <numFmt numFmtId="165" formatCode="#,##0.00\ &quot;€&quot;"/>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Barlow Light"/>
    </font>
    <font>
      <b/>
      <sz val="16"/>
      <color theme="1"/>
      <name val="Barlow Light"/>
    </font>
    <font>
      <sz val="10"/>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3" fillId="0" borderId="0" xfId="0" applyFont="1"/>
    <xf numFmtId="0" fontId="3" fillId="2" borderId="1" xfId="0" applyFont="1" applyFill="1" applyBorder="1"/>
    <xf numFmtId="0" fontId="0" fillId="0" borderId="0" xfId="0" applyAlignment="1"/>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0" fontId="0" fillId="0" borderId="1" xfId="0" applyBorder="1" applyAlignment="1">
      <alignment horizontal="center" vertical="center"/>
    </xf>
    <xf numFmtId="0" fontId="2" fillId="0" borderId="1" xfId="2" applyBorder="1" applyAlignment="1">
      <alignment wrapText="1"/>
    </xf>
    <xf numFmtId="0" fontId="2" fillId="0" borderId="1" xfId="2"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0" fillId="0" borderId="1" xfId="0" applyBorder="1" applyAlignment="1">
      <alignment wrapText="1"/>
    </xf>
    <xf numFmtId="44" fontId="0" fillId="0" borderId="1" xfId="1" applyFont="1" applyBorder="1"/>
    <xf numFmtId="0" fontId="0" fillId="0" borderId="1" xfId="0" applyBorder="1" applyAlignment="1">
      <alignment horizontal="center"/>
    </xf>
    <xf numFmtId="0" fontId="4" fillId="0" borderId="0" xfId="0" applyFont="1" applyAlignment="1">
      <alignment horizontal="center" vertical="center"/>
    </xf>
    <xf numFmtId="44" fontId="0" fillId="0" borderId="1" xfId="1" applyFont="1" applyBorder="1" applyAlignment="1">
      <alignment horizontal="right" wrapText="1"/>
    </xf>
    <xf numFmtId="44" fontId="0" fillId="0" borderId="1" xfId="1" applyFont="1" applyFill="1" applyBorder="1" applyAlignment="1">
      <alignment horizontal="right" wrapText="1"/>
    </xf>
    <xf numFmtId="44" fontId="0" fillId="3" borderId="1" xfId="1" applyFont="1" applyFill="1" applyBorder="1" applyAlignment="1">
      <alignment horizontal="right" wrapText="1"/>
    </xf>
    <xf numFmtId="165" fontId="0" fillId="0" borderId="1" xfId="1" applyNumberFormat="1" applyFont="1" applyFill="1" applyBorder="1" applyAlignment="1">
      <alignment horizontal="right" wrapText="1"/>
    </xf>
    <xf numFmtId="44" fontId="0" fillId="0" borderId="1" xfId="1" applyFont="1" applyBorder="1" applyAlignment="1">
      <alignment horizontal="right"/>
    </xf>
    <xf numFmtId="0" fontId="0" fillId="0" borderId="2" xfId="0" applyBorder="1"/>
    <xf numFmtId="0" fontId="0" fillId="0" borderId="2" xfId="0" applyBorder="1" applyAlignment="1">
      <alignment wrapText="1"/>
    </xf>
    <xf numFmtId="44" fontId="0" fillId="0" borderId="2" xfId="1" applyFont="1" applyBorder="1"/>
    <xf numFmtId="0" fontId="0" fillId="0" borderId="2" xfId="0" applyBorder="1" applyAlignment="1">
      <alignment horizontal="center"/>
    </xf>
    <xf numFmtId="0" fontId="6"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4" fontId="7" fillId="0" borderId="1" xfId="1" applyFont="1" applyFill="1" applyBorder="1" applyAlignment="1">
      <alignment horizontal="right" vertical="center"/>
    </xf>
    <xf numFmtId="44" fontId="7" fillId="0" borderId="1" xfId="1" applyFont="1" applyFill="1" applyBorder="1" applyAlignment="1">
      <alignment horizontal="center" vertical="center"/>
    </xf>
    <xf numFmtId="8" fontId="0" fillId="0" borderId="1" xfId="0" applyNumberFormat="1" applyBorder="1" applyAlignment="1">
      <alignment wrapText="1"/>
    </xf>
    <xf numFmtId="164" fontId="0" fillId="0" borderId="1" xfId="0" applyNumberFormat="1" applyBorder="1" applyAlignment="1">
      <alignment wrapText="1"/>
    </xf>
    <xf numFmtId="0" fontId="4"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center"/>
    </xf>
    <xf numFmtId="0" fontId="0" fillId="0" borderId="3" xfId="0" applyBorder="1" applyAlignment="1">
      <alignment horizontal="center"/>
    </xf>
    <xf numFmtId="0" fontId="0" fillId="0" borderId="1" xfId="0" applyBorder="1" applyAlignment="1">
      <alignment vertical="center" wrapText="1"/>
    </xf>
    <xf numFmtId="0" fontId="0" fillId="0" borderId="1" xfId="0" applyBorder="1" applyAlignment="1">
      <alignment vertical="center"/>
    </xf>
    <xf numFmtId="8" fontId="0" fillId="0" borderId="1" xfId="0" applyNumberFormat="1" applyBorder="1" applyAlignment="1">
      <alignment horizontal="center"/>
    </xf>
  </cellXfs>
  <cellStyles count="9">
    <cellStyle name="Hipervínculo" xfId="2" builtinId="8"/>
    <cellStyle name="Moneda" xfId="1" builtinId="4"/>
    <cellStyle name="Moneda 2" xfId="3" xr:uid="{512C1470-FF63-42CB-9C85-CDC3C27FA4A6}"/>
    <cellStyle name="Moneda 2 2" xfId="6" xr:uid="{00B45A8F-74E3-41BA-B0B5-51658E900EED}"/>
    <cellStyle name="Moneda 3" xfId="4" xr:uid="{992FC91F-291B-4FB3-9E38-EBE58EB65E22}"/>
    <cellStyle name="Moneda 3 2" xfId="7" xr:uid="{02B45BF9-D045-4E68-BCC6-F57C34FCF5D8}"/>
    <cellStyle name="Moneda 4" xfId="5" xr:uid="{C25B4538-6917-4E7D-92FC-F3F691B3DF8D}"/>
    <cellStyle name="Moneda 5" xfId="8" xr:uid="{EA78EBEB-DC28-4B97-BB7A-8D694A843E6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187433</xdr:colOff>
      <xdr:row>0</xdr:row>
      <xdr:rowOff>0</xdr:rowOff>
    </xdr:from>
    <xdr:to>
      <xdr:col>0</xdr:col>
      <xdr:colOff>1397000</xdr:colOff>
      <xdr:row>5</xdr:row>
      <xdr:rowOff>178700</xdr:rowOff>
    </xdr:to>
    <xdr:pic>
      <xdr:nvPicPr>
        <xdr:cNvPr id="5" name="Imagen 4">
          <a:extLst>
            <a:ext uri="{FF2B5EF4-FFF2-40B4-BE49-F238E27FC236}">
              <a16:creationId xmlns:a16="http://schemas.microsoft.com/office/drawing/2014/main" id="{56ADADAE-2F2E-4C17-A7D6-BE715F4785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433" y="0"/>
          <a:ext cx="1209567" cy="121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168992</xdr:colOff>
      <xdr:row>0</xdr:row>
      <xdr:rowOff>0</xdr:rowOff>
    </xdr:from>
    <xdr:to>
      <xdr:col>0</xdr:col>
      <xdr:colOff>1378559</xdr:colOff>
      <xdr:row>4</xdr:row>
      <xdr:rowOff>165898</xdr:rowOff>
    </xdr:to>
    <xdr:pic>
      <xdr:nvPicPr>
        <xdr:cNvPr id="4" name="Imagen 3">
          <a:extLst>
            <a:ext uri="{FF2B5EF4-FFF2-40B4-BE49-F238E27FC236}">
              <a16:creationId xmlns:a16="http://schemas.microsoft.com/office/drawing/2014/main" id="{C3CB7CC9-95E1-4408-B9C9-2E5F0031AF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92" y="0"/>
          <a:ext cx="1209567" cy="121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238233</xdr:colOff>
      <xdr:row>0</xdr:row>
      <xdr:rowOff>0</xdr:rowOff>
    </xdr:from>
    <xdr:to>
      <xdr:col>0</xdr:col>
      <xdr:colOff>1346200</xdr:colOff>
      <xdr:row>5</xdr:row>
      <xdr:rowOff>147081</xdr:rowOff>
    </xdr:to>
    <xdr:pic>
      <xdr:nvPicPr>
        <xdr:cNvPr id="2" name="Imagen 1">
          <a:extLst>
            <a:ext uri="{FF2B5EF4-FFF2-40B4-BE49-F238E27FC236}">
              <a16:creationId xmlns:a16="http://schemas.microsoft.com/office/drawing/2014/main" id="{9D611C2A-0D7C-4FAA-8752-4BF2E21C94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233" y="0"/>
          <a:ext cx="1107967" cy="1175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312965</xdr:colOff>
      <xdr:row>0</xdr:row>
      <xdr:rowOff>27215</xdr:rowOff>
    </xdr:from>
    <xdr:to>
      <xdr:col>1</xdr:col>
      <xdr:colOff>107986</xdr:colOff>
      <xdr:row>4</xdr:row>
      <xdr:rowOff>68036</xdr:rowOff>
    </xdr:to>
    <xdr:pic>
      <xdr:nvPicPr>
        <xdr:cNvPr id="4" name="Imagen 3">
          <a:extLst>
            <a:ext uri="{FF2B5EF4-FFF2-40B4-BE49-F238E27FC236}">
              <a16:creationId xmlns:a16="http://schemas.microsoft.com/office/drawing/2014/main" id="{C2F68E81-371D-4B4C-9D3F-0B36B262E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65" y="27215"/>
          <a:ext cx="1046878" cy="1047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0</xdr:row>
      <xdr:rowOff>133350</xdr:rowOff>
    </xdr:from>
    <xdr:to>
      <xdr:col>1</xdr:col>
      <xdr:colOff>113428</xdr:colOff>
      <xdr:row>4</xdr:row>
      <xdr:rowOff>180975</xdr:rowOff>
    </xdr:to>
    <xdr:pic>
      <xdr:nvPicPr>
        <xdr:cNvPr id="4" name="Imagen 3">
          <a:extLst>
            <a:ext uri="{FF2B5EF4-FFF2-40B4-BE49-F238E27FC236}">
              <a16:creationId xmlns:a16="http://schemas.microsoft.com/office/drawing/2014/main" id="{F9186C10-898E-4E78-B038-2485BA1F2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33350"/>
          <a:ext cx="1046878"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COMCOMSUR528.pdf" TargetMode="External"/><Relationship Id="rId3" Type="http://schemas.openxmlformats.org/officeDocument/2006/relationships/hyperlink" Target="http://www.merida.gob.mx/municipio/sitiosphp/transparencia/archivos/2020/cimtra_covid/1Punto4/Gobernacion/LAPLAZA275.pdf" TargetMode="External"/><Relationship Id="rId7" Type="http://schemas.openxmlformats.org/officeDocument/2006/relationships/hyperlink" Target="http://www.merida.gob.mx/municipio/sitiosphp/transparencia/archivos/2020/cimtra_covid/1Punto4/Gobernacion/GOLBPROD1160.pdf" TargetMode="External"/><Relationship Id="rId2" Type="http://schemas.openxmlformats.org/officeDocument/2006/relationships/hyperlink" Target="http://www.merida.gob.mx/municipio/sitiosphp/transparencia/archivos/2020/cimtra_covid/1Punto4/Gobernacion/" TargetMode="External"/><Relationship Id="rId1" Type="http://schemas.openxmlformats.org/officeDocument/2006/relationships/hyperlink" Target="http://www.merida.gob.mx/municipio/sitiosphp/transparencia/archivos/2020/cimtra_covid/1Punto4/Gobernacion/GENNYBAUTISTA1300.pdf" TargetMode="External"/><Relationship Id="rId6" Type="http://schemas.openxmlformats.org/officeDocument/2006/relationships/hyperlink" Target="http://www.merida.gob.mx/municipio/sitiosphp/transparencia/archivos/2020/cimtra_covid/1Punto4/Gobernacion/GOLBPROD1856.PDF" TargetMode="External"/><Relationship Id="rId5" Type="http://schemas.openxmlformats.org/officeDocument/2006/relationships/hyperlink" Target="http://www.merida.gob.mx/municipio/sitiosphp/transparencia/archivos/2020/cimtra_covid/1Punto4/Gobernacion/GOLBPROD3737.pdf" TargetMode="External"/><Relationship Id="rId4" Type="http://schemas.openxmlformats.org/officeDocument/2006/relationships/hyperlink" Target="http://www.merida.gob.mx/municipio/sitiosphp/transparencia/archivos/2020/cimtra_covid/1Punto4/Gobernacion/GENNYBAUTISTA2188.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merida.gob.mx/municipio/sitiosphp/transparencia/archivos/2021/23/2do_tri/comunicacion/17222.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merida.gob.mx/municipio/sitiosphp/transparencia/archivos/2021/cimtra_covid/1Punto4/Des_Economico/Emerita_Farmacia.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merida.gob.mx/municipio/sitiosphp/transparencia/archivos/2020/cimtra_covid/1Punto4/Des_Social/A-632.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merida.gob.mx/municipio/sitiosphp/transparencia/archivos/2020/cimtra_covid/1Punto4/Administracion/683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71AD7-DCF3-456D-895D-D22140467126}">
  <dimension ref="A1:I14"/>
  <sheetViews>
    <sheetView zoomScale="60" zoomScaleNormal="60" workbookViewId="0">
      <selection activeCell="H12" sqref="H12"/>
    </sheetView>
  </sheetViews>
  <sheetFormatPr baseColWidth="10" defaultRowHeight="15" x14ac:dyDescent="0.25"/>
  <cols>
    <col min="1" max="1" width="22.42578125" customWidth="1"/>
    <col min="2" max="2" width="20.42578125" customWidth="1"/>
    <col min="3" max="3" width="57.140625" customWidth="1"/>
    <col min="6" max="6" width="14" customWidth="1"/>
    <col min="7" max="7" width="13.140625" customWidth="1"/>
    <col min="8" max="8" width="15.42578125" customWidth="1"/>
    <col min="9" max="9" width="50" customWidth="1"/>
  </cols>
  <sheetData>
    <row r="1" spans="1:9" ht="21" x14ac:dyDescent="0.25">
      <c r="C1" s="34" t="s">
        <v>0</v>
      </c>
      <c r="D1" s="34"/>
      <c r="E1" s="34"/>
    </row>
    <row r="2" spans="1:9" x14ac:dyDescent="0.25">
      <c r="D2" s="1" t="s">
        <v>2</v>
      </c>
    </row>
    <row r="3" spans="1:9" x14ac:dyDescent="0.25">
      <c r="C3" s="35" t="s">
        <v>12</v>
      </c>
      <c r="D3" s="35"/>
      <c r="E3" s="1"/>
    </row>
    <row r="4" spans="1:9" x14ac:dyDescent="0.25">
      <c r="C4" s="36" t="s">
        <v>10</v>
      </c>
      <c r="D4" s="36"/>
      <c r="E4" s="36"/>
      <c r="F4" s="36"/>
    </row>
    <row r="5" spans="1:9" x14ac:dyDescent="0.25">
      <c r="B5" s="3" t="s">
        <v>24</v>
      </c>
      <c r="C5" s="3"/>
      <c r="D5" s="3"/>
      <c r="E5" s="3"/>
      <c r="F5" s="3"/>
    </row>
    <row r="7" spans="1:9" x14ac:dyDescent="0.25">
      <c r="A7" s="2" t="s">
        <v>3</v>
      </c>
      <c r="B7" s="2" t="s">
        <v>4</v>
      </c>
      <c r="C7" s="2" t="s">
        <v>5</v>
      </c>
      <c r="D7" s="2" t="s">
        <v>6</v>
      </c>
      <c r="E7" s="2" t="s">
        <v>7</v>
      </c>
      <c r="F7" s="2" t="s">
        <v>9</v>
      </c>
      <c r="G7" s="2" t="s">
        <v>11</v>
      </c>
      <c r="H7" s="2" t="s">
        <v>8</v>
      </c>
      <c r="I7" s="2" t="s">
        <v>1</v>
      </c>
    </row>
    <row r="8" spans="1:9" ht="75" x14ac:dyDescent="0.25">
      <c r="A8" s="4" t="s">
        <v>25</v>
      </c>
      <c r="B8" s="4" t="s">
        <v>13</v>
      </c>
      <c r="C8" s="4" t="s">
        <v>26</v>
      </c>
      <c r="D8" s="16">
        <v>56.04</v>
      </c>
      <c r="E8" s="4">
        <v>20</v>
      </c>
      <c r="F8" s="16">
        <v>1120.8</v>
      </c>
      <c r="G8" s="16">
        <f>F8*0.16</f>
        <v>179.328</v>
      </c>
      <c r="H8" s="18">
        <f>F8+G8</f>
        <v>1300.1279999999999</v>
      </c>
      <c r="I8" s="8" t="s">
        <v>27</v>
      </c>
    </row>
    <row r="9" spans="1:9" ht="60" x14ac:dyDescent="0.25">
      <c r="A9" s="4" t="s">
        <v>28</v>
      </c>
      <c r="B9" s="4" t="s">
        <v>29</v>
      </c>
      <c r="C9" s="4" t="s">
        <v>30</v>
      </c>
      <c r="D9" s="16">
        <v>19.784500000000001</v>
      </c>
      <c r="E9" s="4">
        <v>12</v>
      </c>
      <c r="F9" s="16">
        <f>E9*D9</f>
        <v>237.41400000000002</v>
      </c>
      <c r="G9" s="16">
        <f>F9*0.16</f>
        <v>37.986240000000002</v>
      </c>
      <c r="H9" s="18">
        <f>F9+G9</f>
        <v>275.40024</v>
      </c>
      <c r="I9" s="8" t="s">
        <v>31</v>
      </c>
    </row>
    <row r="10" spans="1:9" ht="51.75" x14ac:dyDescent="0.25">
      <c r="A10" s="9" t="s">
        <v>16</v>
      </c>
      <c r="B10" s="6" t="s">
        <v>13</v>
      </c>
      <c r="C10" s="10" t="s">
        <v>32</v>
      </c>
      <c r="D10" s="17">
        <v>171.55</v>
      </c>
      <c r="E10" s="4">
        <v>11</v>
      </c>
      <c r="F10" s="16">
        <v>1887.05</v>
      </c>
      <c r="G10" s="16">
        <v>301.93</v>
      </c>
      <c r="H10" s="18">
        <v>2188.98</v>
      </c>
      <c r="I10" s="8" t="s">
        <v>33</v>
      </c>
    </row>
    <row r="11" spans="1:9" ht="102.75" x14ac:dyDescent="0.25">
      <c r="A11" s="4" t="s">
        <v>14</v>
      </c>
      <c r="B11" s="4" t="s">
        <v>15</v>
      </c>
      <c r="C11" s="10" t="s">
        <v>34</v>
      </c>
      <c r="D11" s="19" t="s">
        <v>35</v>
      </c>
      <c r="E11" s="4" t="s">
        <v>36</v>
      </c>
      <c r="F11" s="16">
        <v>3222</v>
      </c>
      <c r="G11" s="16">
        <v>515.52</v>
      </c>
      <c r="H11" s="18">
        <v>3737.52</v>
      </c>
      <c r="I11" s="8" t="s">
        <v>37</v>
      </c>
    </row>
    <row r="12" spans="1:9" ht="102.75" x14ac:dyDescent="0.25">
      <c r="A12" s="9" t="s">
        <v>14</v>
      </c>
      <c r="B12" s="4" t="s">
        <v>15</v>
      </c>
      <c r="C12" s="10" t="s">
        <v>38</v>
      </c>
      <c r="D12" s="17">
        <v>200</v>
      </c>
      <c r="E12" s="4">
        <v>8</v>
      </c>
      <c r="F12" s="16">
        <v>1600</v>
      </c>
      <c r="G12" s="16">
        <v>256</v>
      </c>
      <c r="H12" s="18">
        <v>1856</v>
      </c>
      <c r="I12" s="8" t="s">
        <v>39</v>
      </c>
    </row>
    <row r="13" spans="1:9" ht="77.25" x14ac:dyDescent="0.25">
      <c r="A13" s="9" t="s">
        <v>14</v>
      </c>
      <c r="B13" s="6" t="s">
        <v>15</v>
      </c>
      <c r="C13" s="10" t="s">
        <v>40</v>
      </c>
      <c r="D13" s="17">
        <v>200</v>
      </c>
      <c r="E13" s="4">
        <v>5</v>
      </c>
      <c r="F13" s="20">
        <v>1000</v>
      </c>
      <c r="G13" s="16">
        <v>160</v>
      </c>
      <c r="H13" s="18">
        <v>1160</v>
      </c>
      <c r="I13" s="8" t="s">
        <v>41</v>
      </c>
    </row>
    <row r="14" spans="1:9" ht="77.25" x14ac:dyDescent="0.25">
      <c r="A14" s="9" t="s">
        <v>42</v>
      </c>
      <c r="B14" s="6" t="s">
        <v>43</v>
      </c>
      <c r="C14" s="10" t="s">
        <v>44</v>
      </c>
      <c r="D14" s="17" t="s">
        <v>45</v>
      </c>
      <c r="E14" s="5" t="s">
        <v>46</v>
      </c>
      <c r="F14" s="20">
        <v>455.5</v>
      </c>
      <c r="G14" s="16">
        <v>72.88</v>
      </c>
      <c r="H14" s="18">
        <v>528.38</v>
      </c>
      <c r="I14" s="8" t="s">
        <v>47</v>
      </c>
    </row>
  </sheetData>
  <mergeCells count="3">
    <mergeCell ref="C1:E1"/>
    <mergeCell ref="C3:D3"/>
    <mergeCell ref="C4:F4"/>
  </mergeCells>
  <hyperlinks>
    <hyperlink ref="I8" r:id="rId1" xr:uid="{CCE407D9-4FBE-4C22-82A7-1171D06EEBEC}"/>
    <hyperlink ref="I9:I14" r:id="rId2" display="http://www.merida.gob.mx/municipio/sitiosphp/transparencia/archivos/2020/cimtra_covid/1Punto4/Gobernacion/" xr:uid="{A643C9E4-0833-4795-84E2-1CA5A1C1A5BE}"/>
    <hyperlink ref="I9" r:id="rId3" xr:uid="{77EA815D-59D7-41AC-A8E2-9A3ADFBDF13A}"/>
    <hyperlink ref="I10" r:id="rId4" xr:uid="{918E9F67-CFBE-4AF7-9689-01C60B572889}"/>
    <hyperlink ref="I11" r:id="rId5" xr:uid="{02D185E8-5348-4B7B-A211-6A5F46BD56D7}"/>
    <hyperlink ref="I12" r:id="rId6" xr:uid="{D6DC32A4-8580-4037-8A35-F449E117F49F}"/>
    <hyperlink ref="I13" r:id="rId7" xr:uid="{3B357AE6-7EE0-48D0-932C-EFD9A76CD64F}"/>
    <hyperlink ref="I14" r:id="rId8" xr:uid="{7F829565-D149-4B69-8CDD-40A93499D73B}"/>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EEAD-E41B-48BC-933D-69073318275C}">
  <dimension ref="A1:G19"/>
  <sheetViews>
    <sheetView zoomScale="60" zoomScaleNormal="60" workbookViewId="0">
      <selection activeCell="F16" sqref="F16"/>
    </sheetView>
  </sheetViews>
  <sheetFormatPr baseColWidth="10" defaultRowHeight="15" x14ac:dyDescent="0.25"/>
  <cols>
    <col min="1" max="1" width="24.28515625" customWidth="1"/>
    <col min="2" max="2" width="21.5703125" customWidth="1"/>
    <col min="3" max="3" width="87.5703125" customWidth="1"/>
    <col min="4" max="4" width="19.28515625" customWidth="1"/>
    <col min="5" max="5" width="16.85546875" customWidth="1"/>
    <col min="6" max="6" width="19.5703125" customWidth="1"/>
    <col min="7" max="7" width="67.42578125" customWidth="1"/>
  </cols>
  <sheetData>
    <row r="1" spans="1:7" ht="21" x14ac:dyDescent="0.25">
      <c r="C1" s="34" t="s">
        <v>0</v>
      </c>
      <c r="D1" s="34"/>
      <c r="E1" s="34"/>
    </row>
    <row r="2" spans="1:7" ht="20.25" customHeight="1" x14ac:dyDescent="0.25">
      <c r="C2" s="37" t="s">
        <v>2</v>
      </c>
      <c r="D2" s="37"/>
    </row>
    <row r="3" spans="1:7" ht="20.25" customHeight="1" x14ac:dyDescent="0.25">
      <c r="C3" s="35" t="s">
        <v>18</v>
      </c>
      <c r="D3" s="35"/>
      <c r="E3" s="1" t="s">
        <v>17</v>
      </c>
      <c r="F3">
        <v>15041</v>
      </c>
    </row>
    <row r="4" spans="1:7" ht="21" customHeight="1" x14ac:dyDescent="0.25">
      <c r="C4" s="36" t="s">
        <v>10</v>
      </c>
      <c r="D4" s="36"/>
      <c r="E4" s="36"/>
      <c r="F4" s="36"/>
    </row>
    <row r="5" spans="1:7" ht="17.25" customHeight="1" x14ac:dyDescent="0.25">
      <c r="C5" s="36" t="s">
        <v>48</v>
      </c>
      <c r="D5" s="36"/>
      <c r="E5" s="36"/>
      <c r="F5" s="36"/>
    </row>
    <row r="7" spans="1:7" x14ac:dyDescent="0.25">
      <c r="A7" s="2" t="s">
        <v>3</v>
      </c>
      <c r="B7" s="2" t="s">
        <v>4</v>
      </c>
      <c r="C7" s="2" t="s">
        <v>5</v>
      </c>
      <c r="D7" s="2" t="s">
        <v>6</v>
      </c>
      <c r="E7" s="2" t="s">
        <v>7</v>
      </c>
      <c r="F7" s="2" t="s">
        <v>8</v>
      </c>
      <c r="G7" s="2" t="s">
        <v>1</v>
      </c>
    </row>
    <row r="8" spans="1:7" ht="75" x14ac:dyDescent="0.25">
      <c r="A8" s="21" t="s">
        <v>19</v>
      </c>
      <c r="B8" s="21" t="s">
        <v>20</v>
      </c>
      <c r="C8" s="22" t="s">
        <v>49</v>
      </c>
      <c r="D8" s="23">
        <v>34800</v>
      </c>
      <c r="E8" s="24">
        <v>1</v>
      </c>
      <c r="F8" s="23">
        <v>34800</v>
      </c>
      <c r="G8" s="7" t="s">
        <v>50</v>
      </c>
    </row>
    <row r="9" spans="1:7" ht="75" x14ac:dyDescent="0.25">
      <c r="A9" s="11" t="s">
        <v>19</v>
      </c>
      <c r="B9" s="11" t="s">
        <v>20</v>
      </c>
      <c r="C9" s="22" t="s">
        <v>51</v>
      </c>
      <c r="D9" s="13">
        <v>29000</v>
      </c>
      <c r="E9" s="24">
        <v>1</v>
      </c>
      <c r="F9" s="13">
        <v>29000</v>
      </c>
      <c r="G9" s="7" t="s">
        <v>52</v>
      </c>
    </row>
    <row r="10" spans="1:7" ht="75" x14ac:dyDescent="0.25">
      <c r="A10" s="11" t="s">
        <v>53</v>
      </c>
      <c r="B10" s="11" t="s">
        <v>54</v>
      </c>
      <c r="C10" s="22" t="s">
        <v>55</v>
      </c>
      <c r="D10" s="13">
        <v>139200</v>
      </c>
      <c r="E10" s="24">
        <v>1</v>
      </c>
      <c r="F10" s="13">
        <v>139200</v>
      </c>
      <c r="G10" s="7" t="s">
        <v>56</v>
      </c>
    </row>
    <row r="11" spans="1:7" ht="75" x14ac:dyDescent="0.25">
      <c r="A11" s="11" t="s">
        <v>57</v>
      </c>
      <c r="B11" s="11" t="s">
        <v>58</v>
      </c>
      <c r="C11" s="22" t="s">
        <v>59</v>
      </c>
      <c r="D11" s="13">
        <v>194577.24</v>
      </c>
      <c r="E11" s="24">
        <v>1</v>
      </c>
      <c r="F11" s="13">
        <v>194577.24</v>
      </c>
      <c r="G11" s="7" t="s">
        <v>60</v>
      </c>
    </row>
    <row r="12" spans="1:7" ht="75" x14ac:dyDescent="0.25">
      <c r="A12" s="11" t="s">
        <v>61</v>
      </c>
      <c r="B12" s="11" t="s">
        <v>62</v>
      </c>
      <c r="C12" s="22" t="s">
        <v>63</v>
      </c>
      <c r="D12" s="13">
        <v>260304</v>
      </c>
      <c r="E12" s="24">
        <v>1</v>
      </c>
      <c r="F12" s="13">
        <v>260304</v>
      </c>
      <c r="G12" s="7" t="s">
        <v>64</v>
      </c>
    </row>
    <row r="13" spans="1:7" ht="90" x14ac:dyDescent="0.25">
      <c r="A13" s="11" t="s">
        <v>65</v>
      </c>
      <c r="B13" s="11" t="s">
        <v>66</v>
      </c>
      <c r="C13" s="22" t="s">
        <v>67</v>
      </c>
      <c r="D13" s="11">
        <v>33732.800000000003</v>
      </c>
      <c r="E13" s="24">
        <v>1</v>
      </c>
      <c r="F13" s="11">
        <v>33732.800000000003</v>
      </c>
      <c r="G13" s="7" t="s">
        <v>68</v>
      </c>
    </row>
    <row r="14" spans="1:7" ht="90" x14ac:dyDescent="0.25">
      <c r="A14" s="11" t="s">
        <v>65</v>
      </c>
      <c r="B14" s="11" t="s">
        <v>66</v>
      </c>
      <c r="C14" s="22" t="s">
        <v>69</v>
      </c>
      <c r="D14" s="11">
        <v>24360</v>
      </c>
      <c r="E14" s="24">
        <v>1</v>
      </c>
      <c r="F14" s="11">
        <v>24360</v>
      </c>
      <c r="G14" s="7" t="s">
        <v>70</v>
      </c>
    </row>
    <row r="15" spans="1:7" ht="90" x14ac:dyDescent="0.25">
      <c r="A15" s="11" t="s">
        <v>65</v>
      </c>
      <c r="B15" s="11" t="s">
        <v>66</v>
      </c>
      <c r="C15" s="22" t="s">
        <v>71</v>
      </c>
      <c r="D15" s="11">
        <v>33732.800000000003</v>
      </c>
      <c r="E15" s="24">
        <v>1</v>
      </c>
      <c r="F15" s="11">
        <v>33732.800000000003</v>
      </c>
      <c r="G15" s="7" t="s">
        <v>72</v>
      </c>
    </row>
    <row r="16" spans="1:7" ht="90" x14ac:dyDescent="0.25">
      <c r="A16" s="11" t="s">
        <v>65</v>
      </c>
      <c r="B16" s="11" t="s">
        <v>66</v>
      </c>
      <c r="C16" s="22" t="s">
        <v>73</v>
      </c>
      <c r="D16" s="11">
        <v>34428.800000000003</v>
      </c>
      <c r="E16" s="24">
        <v>1</v>
      </c>
      <c r="F16" s="11">
        <v>34428.800000000003</v>
      </c>
      <c r="G16" s="7" t="s">
        <v>74</v>
      </c>
    </row>
    <row r="17" spans="1:7" ht="90" x14ac:dyDescent="0.25">
      <c r="A17" s="11" t="s">
        <v>65</v>
      </c>
      <c r="B17" s="11" t="s">
        <v>66</v>
      </c>
      <c r="C17" s="22" t="s">
        <v>75</v>
      </c>
      <c r="D17" s="11">
        <v>17205.12</v>
      </c>
      <c r="E17" s="24">
        <v>1</v>
      </c>
      <c r="F17" s="11">
        <v>17205.12</v>
      </c>
      <c r="G17" s="7" t="s">
        <v>76</v>
      </c>
    </row>
    <row r="18" spans="1:7" ht="90" x14ac:dyDescent="0.25">
      <c r="A18" s="11" t="s">
        <v>65</v>
      </c>
      <c r="B18" s="11" t="s">
        <v>66</v>
      </c>
      <c r="C18" s="22" t="s">
        <v>77</v>
      </c>
      <c r="D18" s="11">
        <v>24360</v>
      </c>
      <c r="E18" s="24">
        <v>1</v>
      </c>
      <c r="F18" s="11">
        <v>24360</v>
      </c>
      <c r="G18" s="7" t="s">
        <v>78</v>
      </c>
    </row>
    <row r="19" spans="1:7" ht="75" x14ac:dyDescent="0.25">
      <c r="A19" s="11" t="s">
        <v>79</v>
      </c>
      <c r="B19" s="11" t="s">
        <v>80</v>
      </c>
      <c r="C19" s="12" t="s">
        <v>81</v>
      </c>
      <c r="D19" s="11">
        <v>150057.60000000001</v>
      </c>
      <c r="E19" s="14">
        <v>1</v>
      </c>
      <c r="F19" s="11">
        <v>150057.60000000001</v>
      </c>
      <c r="G19" s="7" t="s">
        <v>82</v>
      </c>
    </row>
  </sheetData>
  <mergeCells count="5">
    <mergeCell ref="C1:E1"/>
    <mergeCell ref="C3:D3"/>
    <mergeCell ref="C4:F4"/>
    <mergeCell ref="C2:D2"/>
    <mergeCell ref="C5:F5"/>
  </mergeCells>
  <hyperlinks>
    <hyperlink ref="G8" r:id="rId1" display="http://www.merida.gob.mx/municipio/sitiosphp/transparencia/archivos/2021/23/2do_tri/comunicacion/17222.PDF" xr:uid="{80241AB0-6D3A-487B-9855-61116C4A137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916A-867C-4AAB-92EB-2AA07FB6BE07}">
  <dimension ref="A1:J8"/>
  <sheetViews>
    <sheetView zoomScale="75" zoomScaleNormal="75" workbookViewId="0">
      <selection activeCell="C4" sqref="C4:H4"/>
    </sheetView>
  </sheetViews>
  <sheetFormatPr baseColWidth="10" defaultRowHeight="15" x14ac:dyDescent="0.25"/>
  <cols>
    <col min="1" max="1" width="22.42578125" customWidth="1"/>
    <col min="2" max="2" width="20.42578125" customWidth="1"/>
    <col min="3" max="3" width="18.7109375" customWidth="1"/>
    <col min="4" max="4" width="18.42578125" customWidth="1"/>
    <col min="6" max="6" width="14" customWidth="1"/>
    <col min="7" max="7" width="14.7109375" customWidth="1"/>
    <col min="8" max="8" width="15.42578125" customWidth="1"/>
    <col min="9" max="9" width="14.7109375" customWidth="1"/>
    <col min="10" max="10" width="38.42578125" customWidth="1"/>
  </cols>
  <sheetData>
    <row r="1" spans="1:10" ht="21" x14ac:dyDescent="0.25">
      <c r="C1" s="34" t="s">
        <v>0</v>
      </c>
      <c r="D1" s="34"/>
      <c r="E1" s="34"/>
    </row>
    <row r="2" spans="1:10" x14ac:dyDescent="0.25">
      <c r="D2" s="1" t="s">
        <v>2</v>
      </c>
    </row>
    <row r="3" spans="1:10" x14ac:dyDescent="0.25">
      <c r="C3" s="35" t="s">
        <v>93</v>
      </c>
      <c r="D3" s="35"/>
      <c r="E3" s="1"/>
    </row>
    <row r="4" spans="1:10" ht="15" customHeight="1" x14ac:dyDescent="0.25">
      <c r="C4" s="36" t="s">
        <v>10</v>
      </c>
      <c r="D4" s="36"/>
      <c r="E4" s="36"/>
      <c r="F4" s="36"/>
      <c r="G4" s="36"/>
      <c r="H4" s="36"/>
    </row>
    <row r="5" spans="1:10" x14ac:dyDescent="0.25">
      <c r="B5" s="3" t="s">
        <v>24</v>
      </c>
      <c r="C5" s="3"/>
      <c r="D5" s="3"/>
      <c r="E5" s="3"/>
      <c r="F5" s="3"/>
    </row>
    <row r="7" spans="1:10" x14ac:dyDescent="0.25">
      <c r="A7" s="25" t="s">
        <v>3</v>
      </c>
      <c r="B7" s="25" t="s">
        <v>87</v>
      </c>
      <c r="C7" s="25" t="s">
        <v>4</v>
      </c>
      <c r="D7" s="25" t="s">
        <v>5</v>
      </c>
      <c r="E7" s="25" t="s">
        <v>6</v>
      </c>
      <c r="F7" s="25" t="s">
        <v>7</v>
      </c>
      <c r="G7" s="25" t="s">
        <v>9</v>
      </c>
      <c r="H7" s="25" t="s">
        <v>88</v>
      </c>
      <c r="I7" s="25" t="s">
        <v>8</v>
      </c>
      <c r="J7" s="25" t="s">
        <v>1</v>
      </c>
    </row>
    <row r="8" spans="1:10" ht="60" x14ac:dyDescent="0.25">
      <c r="A8" s="26" t="s">
        <v>83</v>
      </c>
      <c r="B8" s="27" t="s">
        <v>84</v>
      </c>
      <c r="C8" s="28" t="s">
        <v>85</v>
      </c>
      <c r="D8" s="26" t="s">
        <v>86</v>
      </c>
      <c r="E8" s="29">
        <v>74</v>
      </c>
      <c r="F8" s="28">
        <v>2</v>
      </c>
      <c r="G8" s="30">
        <f>E8*F8</f>
        <v>148</v>
      </c>
      <c r="H8" s="30">
        <f>G8*16%</f>
        <v>23.68</v>
      </c>
      <c r="I8" s="29">
        <f>G8+H8</f>
        <v>171.68</v>
      </c>
      <c r="J8" s="7" t="s">
        <v>89</v>
      </c>
    </row>
  </sheetData>
  <mergeCells count="3">
    <mergeCell ref="C1:E1"/>
    <mergeCell ref="C3:D3"/>
    <mergeCell ref="C4:H4"/>
  </mergeCells>
  <hyperlinks>
    <hyperlink ref="J8" r:id="rId1" xr:uid="{91EFEE02-6C42-40A2-9304-1B4891347E2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F3D5-A252-4AEE-9546-BAA8DDC29E44}">
  <dimension ref="A1:I8"/>
  <sheetViews>
    <sheetView zoomScale="70" zoomScaleNormal="70" workbookViewId="0">
      <selection activeCell="I8" sqref="I8"/>
    </sheetView>
  </sheetViews>
  <sheetFormatPr baseColWidth="10" defaultRowHeight="15" x14ac:dyDescent="0.25"/>
  <cols>
    <col min="1" max="1" width="18.7109375" customWidth="1"/>
    <col min="2" max="2" width="19.42578125" customWidth="1"/>
    <col min="3" max="3" width="23.42578125" customWidth="1"/>
    <col min="5" max="7" width="15.7109375" customWidth="1"/>
    <col min="8" max="8" width="13.5703125" customWidth="1"/>
    <col min="9" max="9" width="37.85546875" customWidth="1"/>
  </cols>
  <sheetData>
    <row r="1" spans="1:9" ht="21" x14ac:dyDescent="0.25">
      <c r="C1" s="34" t="s">
        <v>0</v>
      </c>
      <c r="D1" s="34"/>
      <c r="E1" s="34"/>
      <c r="F1" s="15"/>
      <c r="G1" s="15"/>
    </row>
    <row r="2" spans="1:9" ht="20.25" customHeight="1" x14ac:dyDescent="0.25">
      <c r="D2" s="1" t="s">
        <v>2</v>
      </c>
    </row>
    <row r="3" spans="1:9" ht="20.25" customHeight="1" x14ac:dyDescent="0.25">
      <c r="C3" s="35" t="s">
        <v>21</v>
      </c>
      <c r="D3" s="35"/>
      <c r="E3" s="1" t="s">
        <v>17</v>
      </c>
      <c r="F3" s="1"/>
      <c r="G3" s="1"/>
    </row>
    <row r="4" spans="1:9" ht="17.25" customHeight="1" x14ac:dyDescent="0.25">
      <c r="C4" s="36" t="s">
        <v>10</v>
      </c>
      <c r="D4" s="36"/>
      <c r="E4" s="36"/>
      <c r="F4" s="36"/>
      <c r="G4" s="36"/>
      <c r="H4" s="36"/>
    </row>
    <row r="5" spans="1:9" x14ac:dyDescent="0.25">
      <c r="C5" s="38" t="s">
        <v>48</v>
      </c>
      <c r="D5" s="38"/>
      <c r="E5" s="38"/>
      <c r="F5" s="38"/>
      <c r="G5" s="38"/>
      <c r="H5" s="38"/>
      <c r="I5" s="38"/>
    </row>
    <row r="7" spans="1:9" x14ac:dyDescent="0.25">
      <c r="A7" s="2" t="s">
        <v>3</v>
      </c>
      <c r="B7" s="2" t="s">
        <v>4</v>
      </c>
      <c r="C7" s="2" t="s">
        <v>5</v>
      </c>
      <c r="D7" s="2" t="s">
        <v>6</v>
      </c>
      <c r="E7" s="2" t="s">
        <v>7</v>
      </c>
      <c r="F7" s="2" t="s">
        <v>23</v>
      </c>
      <c r="G7" s="2" t="s">
        <v>11</v>
      </c>
      <c r="H7" s="2" t="s">
        <v>8</v>
      </c>
      <c r="I7" s="2" t="s">
        <v>1</v>
      </c>
    </row>
    <row r="8" spans="1:9" ht="35.25" customHeight="1" x14ac:dyDescent="0.25">
      <c r="A8" s="12" t="s">
        <v>90</v>
      </c>
      <c r="B8" s="12" t="s">
        <v>91</v>
      </c>
      <c r="C8" s="12" t="s">
        <v>22</v>
      </c>
      <c r="D8" s="31">
        <v>3017.24125</v>
      </c>
      <c r="E8" s="12">
        <v>32</v>
      </c>
      <c r="F8" s="32">
        <f t="shared" ref="F8" si="0">D8*E8</f>
        <v>96551.72</v>
      </c>
      <c r="G8" s="32">
        <f t="shared" ref="G8" si="1">F8*16%</f>
        <v>15448.2752</v>
      </c>
      <c r="H8" s="31">
        <f t="shared" ref="H8" si="2">SUM(F8+G8)</f>
        <v>111999.9952</v>
      </c>
      <c r="I8" s="7" t="s">
        <v>92</v>
      </c>
    </row>
  </sheetData>
  <mergeCells count="4">
    <mergeCell ref="C1:E1"/>
    <mergeCell ref="C3:D3"/>
    <mergeCell ref="C4:H4"/>
    <mergeCell ref="C5:I5"/>
  </mergeCells>
  <hyperlinks>
    <hyperlink ref="I8" r:id="rId1" xr:uid="{424FD9C4-5F8F-4D67-9DDA-E9A9869AA9A8}"/>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CECE5-181D-4DD8-95D7-603631707719}">
  <dimension ref="A1:H8"/>
  <sheetViews>
    <sheetView tabSelected="1" workbookViewId="0">
      <selection activeCell="H8" sqref="H8"/>
    </sheetView>
  </sheetViews>
  <sheetFormatPr baseColWidth="10" defaultRowHeight="15" x14ac:dyDescent="0.25"/>
  <cols>
    <col min="1" max="1" width="18.5703125" customWidth="1"/>
    <col min="2" max="2" width="16.7109375" customWidth="1"/>
    <col min="3" max="3" width="36" customWidth="1"/>
    <col min="4" max="4" width="14" bestFit="1" customWidth="1"/>
    <col min="5" max="6" width="15.7109375" customWidth="1"/>
    <col min="7" max="7" width="14.140625" bestFit="1" customWidth="1"/>
    <col min="8" max="8" width="40.5703125" customWidth="1"/>
  </cols>
  <sheetData>
    <row r="1" spans="1:8" ht="21" x14ac:dyDescent="0.25">
      <c r="C1" s="34" t="s">
        <v>0</v>
      </c>
      <c r="D1" s="34"/>
      <c r="E1" s="34"/>
      <c r="F1" s="33"/>
    </row>
    <row r="2" spans="1:8" ht="20.25" customHeight="1" x14ac:dyDescent="0.25">
      <c r="D2" s="1" t="s">
        <v>2</v>
      </c>
    </row>
    <row r="3" spans="1:8" ht="20.25" customHeight="1" x14ac:dyDescent="0.25">
      <c r="C3" s="35" t="s">
        <v>94</v>
      </c>
      <c r="D3" s="35"/>
      <c r="E3" s="1" t="s">
        <v>17</v>
      </c>
      <c r="F3" s="1"/>
    </row>
    <row r="4" spans="1:8" ht="17.25" customHeight="1" x14ac:dyDescent="0.25">
      <c r="C4" s="36" t="s">
        <v>10</v>
      </c>
      <c r="D4" s="36"/>
      <c r="E4" s="36"/>
      <c r="F4" s="36"/>
      <c r="G4" s="36"/>
    </row>
    <row r="5" spans="1:8" ht="21.75" customHeight="1" x14ac:dyDescent="0.25">
      <c r="B5" s="36" t="s">
        <v>24</v>
      </c>
      <c r="C5" s="36"/>
      <c r="D5" s="36"/>
      <c r="E5" s="36"/>
      <c r="F5" s="36"/>
      <c r="G5" s="36"/>
      <c r="H5" s="36"/>
    </row>
    <row r="7" spans="1:8" x14ac:dyDescent="0.25">
      <c r="A7" s="2" t="s">
        <v>3</v>
      </c>
      <c r="B7" s="2" t="s">
        <v>4</v>
      </c>
      <c r="C7" s="2" t="s">
        <v>5</v>
      </c>
      <c r="D7" s="2" t="s">
        <v>6</v>
      </c>
      <c r="E7" s="2" t="s">
        <v>7</v>
      </c>
      <c r="F7" s="2" t="s">
        <v>11</v>
      </c>
      <c r="G7" s="2" t="s">
        <v>8</v>
      </c>
      <c r="H7" s="2" t="s">
        <v>1</v>
      </c>
    </row>
    <row r="8" spans="1:8" ht="60" x14ac:dyDescent="0.25">
      <c r="A8" s="39" t="s">
        <v>95</v>
      </c>
      <c r="B8" s="40" t="s">
        <v>96</v>
      </c>
      <c r="C8" s="12" t="s">
        <v>97</v>
      </c>
      <c r="D8" s="13">
        <v>1499998.5</v>
      </c>
      <c r="E8" s="14">
        <v>230769</v>
      </c>
      <c r="F8" s="41">
        <v>239999.76</v>
      </c>
      <c r="G8" s="13">
        <v>1739998.26</v>
      </c>
      <c r="H8" s="8" t="s">
        <v>98</v>
      </c>
    </row>
  </sheetData>
  <mergeCells count="4">
    <mergeCell ref="C1:E1"/>
    <mergeCell ref="C3:D3"/>
    <mergeCell ref="C4:G4"/>
    <mergeCell ref="B5:H5"/>
  </mergeCells>
  <hyperlinks>
    <hyperlink ref="H8" r:id="rId1" xr:uid="{92C1732E-8C4D-448B-8133-E4833A47038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Gob</vt:lpstr>
      <vt:lpstr>UCS</vt:lpstr>
      <vt:lpstr>DEYT</vt:lpstr>
      <vt:lpstr>DS</vt:lpstr>
      <vt:lpstr>ADM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2022-01-25T21:45:35Z</dcterms:modified>
</cp:coreProperties>
</file>