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9DE9F07B-8720-452C-AEA9-414077F16836}" xr6:coauthVersionLast="46" xr6:coauthVersionMax="46" xr10:uidLastSave="{00000000-0000-0000-0000-000000000000}"/>
  <bookViews>
    <workbookView xWindow="3990" yWindow="180" windowWidth="10620" windowHeight="10215" activeTab="3" xr2:uid="{00000000-000D-0000-FFFF-FFFF00000000}"/>
  </bookViews>
  <sheets>
    <sheet name="Gob" sheetId="23" r:id="rId1"/>
    <sheet name="DEYT" sheetId="28" r:id="rId2"/>
    <sheet name="DIF" sheetId="29" r:id="rId3"/>
    <sheet name="UCS" sheetId="27"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8" l="1"/>
  <c r="I9" i="28" s="1"/>
  <c r="G9" i="28"/>
  <c r="G8" i="28"/>
  <c r="H8" i="28" l="1"/>
  <c r="I8" i="28" s="1"/>
  <c r="F11" i="29"/>
  <c r="F10" i="29"/>
  <c r="F9" i="29"/>
  <c r="F8" i="29"/>
  <c r="H15" i="23"/>
  <c r="H14" i="23"/>
  <c r="H13" i="23"/>
  <c r="H12" i="23"/>
  <c r="H11" i="23"/>
  <c r="H10" i="23"/>
</calcChain>
</file>

<file path=xl/sharedStrings.xml><?xml version="1.0" encoding="utf-8"?>
<sst xmlns="http://schemas.openxmlformats.org/spreadsheetml/2006/main" count="218" uniqueCount="125">
  <si>
    <t>Ayuntamiento de Mérida</t>
  </si>
  <si>
    <t>Hipervínculo a la factura</t>
  </si>
  <si>
    <t xml:space="preserve"> 2018-2021</t>
  </si>
  <si>
    <t>Proveedor</t>
  </si>
  <si>
    <t>R.F.C</t>
  </si>
  <si>
    <t>Equipo/Insumo</t>
  </si>
  <si>
    <t>Precio</t>
  </si>
  <si>
    <t>Unidades</t>
  </si>
  <si>
    <t>Monto Total</t>
  </si>
  <si>
    <t>Subtotal</t>
  </si>
  <si>
    <t>1.4 Facturas de compras y contrataciones públicas realizadas para atender COVID-19</t>
  </si>
  <si>
    <t>IVA</t>
  </si>
  <si>
    <t>Dirección: Gobernación</t>
  </si>
  <si>
    <t>GENNY SOL BAUTISTA ROJAS</t>
  </si>
  <si>
    <t>BARG791002MV1</t>
  </si>
  <si>
    <t>GLOBALIZADORA DE PRODUCTOS DE CONSUMO EFECTIVO, S.A. DE C.V.</t>
  </si>
  <si>
    <t>GPC130308QD7</t>
  </si>
  <si>
    <t>Dirección: Unidad de Comunicación Social</t>
  </si>
  <si>
    <t>Programa</t>
  </si>
  <si>
    <t>COMPAÑIA TIPOGRAFICA YUCATECA S A DE C V</t>
  </si>
  <si>
    <t>TYU7712304L6</t>
  </si>
  <si>
    <t xml:space="preserve">GLOBALIZADORA DE PRODUCTOS DE CONSUMO EFECTIVO, S.A. DE C.V.  </t>
  </si>
  <si>
    <t>20.0000 TAPETE SANITIZANTE TAPETE SANITIZANTE PARA EL USO COMO PROTOCOLO POR CONTINGENCIA COVID-19</t>
  </si>
  <si>
    <t>http://www.merida.gob.mx/municipio/sitiosphp/transparencia/archivos/2020/cimtra_covid/1Punto4/Gobernacion/GLOB2482.pdf</t>
  </si>
  <si>
    <t>LUIS ALBERTO CEBALLOS GAMBOA</t>
  </si>
  <si>
    <t>CEGL450225LE5</t>
  </si>
  <si>
    <t>10.0000 GEL ANTIBACTERIAL CONTENIDO 4 LTS. COMPRA DE GEL ANTIBACTERIAL CONTENIDO 4 LTS. PARA EL USO DEL PERSONAL DEL MERCADO SAN BENITO Y LUCAS</t>
  </si>
  <si>
    <t>http://www.merida.gob.mx/municipio/sitiosphp/transparencia/archivos/2020/cimtra_covid/1Punto4/Gobernacion/LUISCEBALLOS2262.pdf</t>
  </si>
  <si>
    <t xml:space="preserve">GENNY SOL BAUTISTA ROJAS </t>
  </si>
  <si>
    <t>10.0000 CUBREBOCAS. COMPRA DE CUBREBOCAS KN95 5 CAPAS REUTILIZABLE CERTIFICADO CAJA CON  50 CUBREBOCAS EN PAQUETES INDIVIDUALES  PARA CUMPLIR PROTOCOLOS SANITARIOS POR CONTIGENCIA  POR COVID-19.</t>
  </si>
  <si>
    <t>http://www.merida.gob.mx/municipio/sitiosphp/transparencia/archivos/2020/cimtra_covid/1Punto4/Gobernacion/GENNYBAUTISTA1998.pdf</t>
  </si>
  <si>
    <t>BARG791002MV2</t>
  </si>
  <si>
    <t>16.0000 CUBREBOCAS. COMPRA DE CUBREBOCAS TRICAPA TERMOSELLADO AZUL DESECHABLES MARCA ZLINDEN PARA EL USO DEL PERSONAL DE A DIRECCION DE GOBERNACION</t>
  </si>
  <si>
    <t>http://www.merida.gob.mx/municipio/sitiosphp/transparencia/archivos/2020/cimtra_covid/1Punto4/Gobernacion/GENNYBAUTISTA1120.pdf</t>
  </si>
  <si>
    <t>PEDRO RUBEN JIMENEZ NUÑES</t>
  </si>
  <si>
    <t>JINP600824M74</t>
  </si>
  <si>
    <t>10.0000 TOALLITAS DESINFECTANTES, LIBRE DE CLORO  TOALLITAS DESINFECTANTES, LIBRE DE CLORO MARCA MERBERS MARK,  PARA USO  DEL  DESPACHO  DEL  DIRECTOR DE GOBERNACION, 49.0000 AEROSOL DESINFECTANTE ANTIBACTERIAL  AEROSOL DESINFECTANTE ANTIBACTERIAL  MARCA WIESE,  PARA USO  DEL  DESPACHO  DEL  DIRECTOR DE GOBERNACION ANTE CONTINGENCIA COVID-19</t>
  </si>
  <si>
    <t>$ 78.2                  $ 49.00</t>
  </si>
  <si>
    <t>10                      49</t>
  </si>
  <si>
    <t>http://www.merida.gob.mx/municipio/sitiosphp/transparencia/archivos/2020/cimtra_covid/1Punto4/Gobernacion/PEDROJIMENEZ3692.pdf</t>
  </si>
  <si>
    <t>PRODUCTOS INTEGRADOS PROLISUR SA DE CV.</t>
  </si>
  <si>
    <t>PIP110210C69</t>
  </si>
  <si>
    <t>2.0000 LIMPIADOR DESINFECTANTE. DESINFECTANTE, BACTERICIDA Y VIRUCIDA  FORMULADO  EN BASE A SALES CUATERNARIAS DE AMONIO DE AMPLIO  ESPECTRO BACTERIANO, SIRVE PARA DESINFECTAR PARA EL USO EN EL FILTRO DE SANIDAD DE LAS OFICINAS ADMINISTRATIVAS DE LA DIRECCIÓN DE GOBERNACIÓN</t>
  </si>
  <si>
    <t>http://www.merida.gob.mx/municipio/sitiosphp/transparencia/archivos/2020/cimtra_covid/1Punto4/Gobernacion/PROLISUR1679.pdf</t>
  </si>
  <si>
    <t xml:space="preserve">DISTRIBUCIONES Y COMERCIALIZADORES DE MERIDA SA DE CV </t>
  </si>
  <si>
    <t>DOM021029866</t>
  </si>
  <si>
    <t>10.0000 TOALLITAS DESINFECTANTES, LIBRE DE CLORO  TOALLITAS DESINFECTANTES, LIBRE DE CLORO , PARA EL USO EN LA LIMPIEZA EN LAS OFICINAS ADMINISTRATIVAS DE LA DIRECCION DE GOBERNACION, 8.0000 AEROSOL DESINFECTANTE ANTIBACTERIAL  AEROSOL DESINFECTANTE ANTIBACTERIAL MARCA LYSOL PARA EL USO EN LA LIMPIEZA EN LAS OFICINAS ADMINISTRATIVAS DE LA DIRECCION DE GOBERNACION, 1.0000 LIMPIADOR PARA PISOS MULTIUSOS INGREDIENTES.  LIMPIADOR LIQUIDO PARA PISOS MULTIUSOS CON AROMA A PINO PARA EL USO DE LAS OFICINAS ADMINISTRATIVAS POR CONTINGENCIA COVID-19</t>
  </si>
  <si>
    <t>$ 67.00            $ 70.00           $ 230.00</t>
  </si>
  <si>
    <t>10                           8                           1</t>
  </si>
  <si>
    <t>7.0000 GEL ANTIBACTERIAL CONTENIDO 4 LTS. COMPRA DE GEL ANTIBACTERIAL CONTENIDO 4 LTS GERMINICIDA PARA EL USO  DE LAS OFICINAS ADMINISTRATIVAS DE LA DIRECCION DE GOBERNACION POR CONTIGENCIA COVID-19</t>
  </si>
  <si>
    <t>http://www.merida.gob.mx/municipio/sitiosphp/transparencia/archivos/2020/cimtra_covid/1Punto4/Gobernacion/GLOB1827.pdf</t>
  </si>
  <si>
    <t xml:space="preserve">La información presentada corresponde a la factura de los gastos realizados al 31 de marzo del 2021 en atención a la pandemia del COVID19 </t>
  </si>
  <si>
    <t xml:space="preserve">GLOBALIZADORA DE PRODUCTOS DE CONSUMO EFECTIVO, S.A. DE C.V. </t>
  </si>
  <si>
    <t>GEL ANTIBACTERIAL</t>
  </si>
  <si>
    <t xml:space="preserve">FARMACIA DEL BAZAR, S.A. </t>
  </si>
  <si>
    <t>FBA7608161K9</t>
  </si>
  <si>
    <t>CUBREBOCAS KN95</t>
  </si>
  <si>
    <t>TERMOMETRO DIGITAL INFRARROJO CON TRIPIE</t>
  </si>
  <si>
    <t>DISPENSADOR DE PEDAL PARA GEL</t>
  </si>
  <si>
    <t>Dirección: Desarrollo Económico y Turismo</t>
  </si>
  <si>
    <t>La información presentada corresponde a la factura de los gastos realizados al 31 de marzo del 2021 en atención a la pandemia del COVID19</t>
  </si>
  <si>
    <t>Dirección: DIF</t>
  </si>
  <si>
    <t>http://www.merida.gob.mx/municipio/sitiosphp/transparencia/archivos/2020/cimtra_covid/1Punto4/DIF/FactCubrebMarzo21.pdf</t>
  </si>
  <si>
    <t>http://www.merida.gob.mx/municipio/sitiosphp/transparencia/archivos/2020/cimtra_covid/1Punto4/DIF/FactTermDIFmzo21.pdf</t>
  </si>
  <si>
    <t>http://www.merida.gob.mx/municipio/sitiosphp/transparencia/archivos/2020/cimtra_covid/1Punto4/DIF/FactGel Marzo21.pdf</t>
  </si>
  <si>
    <t>Factura</t>
  </si>
  <si>
    <t>I.V.A.</t>
  </si>
  <si>
    <t>Tecnologias Visual de Vanguardia, S de RL de CV.</t>
  </si>
  <si>
    <t>F-18986</t>
  </si>
  <si>
    <t>TVV120109l15</t>
  </si>
  <si>
    <t>Mampara</t>
  </si>
  <si>
    <t>F-18981</t>
  </si>
  <si>
    <t>Mampara de acrilico de 80 cm de ancho x 80 cm de alto con ventanilla de 30 x 15 con 2 soportes desarmables</t>
  </si>
  <si>
    <t>http://www.merida.gob.mx/municipio/sitiosphp/transparencia/archivos/2020/cimtra_covid/1Punto4/Des_Economico/TecVisualVangSRLCV-1.pdf</t>
  </si>
  <si>
    <t>http://www.merida.gob.mx/municipio/sitiosphp/transparencia/archivos/2020/cimtra_covid/1Punto4/Des_Economico/TecVisualVangSRLCV-2.pdf</t>
  </si>
  <si>
    <t>SERVICIO DE PUBLICACIÓN EN EL DIARIO DE YUCATÁN EN LA SECCIÓN LOCAL, CON MEDIDAS DE 7*5, A COLOR, CON REPLICAS EN AL CHILE, POSICIÓN IMPAR, EL DOMINGO, 3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</si>
  <si>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http://www.merida.gob.mx/municipio/sitiosphp/transparencia/archivos/2021/23/1er_tri/comunicacion/13706.PDF</t>
  </si>
  <si>
    <t>SERVICIO DE PUBLICACIÓN EN EL DIARIO DE YUCATÁN EN LA SECCIÓN LOCAL, CON MEDIDAS DE 7*5, A COLOR, CON REPLICAS EN AL CHILE, POSICIÓN IMPAR, EL DOMINGO, 10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</si>
  <si>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http://www.merida.gob.mx/municipio/sitiosphp/transparencia/archivos/2021/23/1er_tri/comunicacion/13724.PDF</t>
  </si>
  <si>
    <t>SERVICIO DE PUBLICACIÓN EN EL DIARIO DE YUCATÁN EN LA SECCIÓN IMAGEN, CON MEDIDAS DE 8*5, A COLOR, CON REPLICAS EN AL CHILE, POSICIÓN IMPAR, EL VIERNES, 08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</si>
  <si>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http://www.merida.gob.mx/municipio/sitiosphp/transparencia/archivos/2021/23/1er_tri/comunicacion/13731.PDF</t>
  </si>
  <si>
    <t>SERVICIO DE PUBLICACIÓN EN EL DIARIO DE YUCATÁN EN LA SECCIÓN LOCAL, CON MEDIDAS DE 7*5, A COLOR, CON REPLICAS EN AL CHILE, POSICIÓN IMPAR, EL DOMINGO, 17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</si>
  <si>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http://www.merida.gob.mx/municipio/sitiosphp/transparencia/archivos/2021/23/1er_tri/comunicacion/14444.PDF</t>
  </si>
  <si>
    <t>SERVICIO DE PUBLICACIÓN EN EL DIARIO DE YUCATÁN EN LA SECCIÓN IMAGEN, CON MEDIDAS DE 8*5, A COLOR, CON REPLICAS EN AL CHILE, POSICIÓN IMPAR, EL VIERNES, 15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</si>
  <si>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http://www.merida.gob.mx/municipio/sitiosphp/transparencia/archivos/2021/23/1er_tri/comunicacion/14459.PDF</t>
  </si>
  <si>
    <t>SERVICIO DE PUBLICACIÓN EN EL DIARIO DE YUCATÁN EN LA SECCIÓN IMAGEN, CON MEDIDAS DE 8*5, A COLOR, CON REPLICAS EN AL CHILE, POSICIÓN IMPAR, EL MARTES, 19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</si>
  <si>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http://www.merida.gob.mx/municipio/sitiosphp/transparencia/archivos/2021/23/1er_tri/comunicacion/14469.PDF</t>
  </si>
  <si>
    <t>SERVICIO DE PUBLICACIÓN EN EL DIARIO DE YUCATÁN EN LA SECCIÓN LOCAL, CON MEDIDAS DE 7*5, A COLOR, CON REPLICAS EN AL CHILE, POSICIÓN IMPAR, EL DOMINGO, 24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</si>
  <si>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http://www.merida.gob.mx/municipio/sitiosphp/transparencia/archivos/2021/23/1er_tri/comunicacion/14531.PDF</t>
  </si>
  <si>
    <t>SERVICIO DE PUBLICACIÓN EN EL DIARIO DE YUCATÁN EN LA SECCIÓN IMAGEN, CON MEDIDAS DE 8*5, A COLOR, CON REPLICAS EN AL CHILE, POSICIÓN IMPAR, EL VIERNES, 22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</si>
  <si>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http://www.merida.gob.mx/municipio/sitiosphp/transparencia/archivos/2021/23/1er_tri/comunicacion/14540.PDF</t>
  </si>
  <si>
    <t>SERVICIO DE PUBLICACIÓN EN EL DIARIO DE YUCATÁN EN LA SECCIÓN IMAGEN, CON MEDIDAS DE 8*5, A COLOR, CON REPLICAS EN AL CHILE, POSICIÓN IMPAR, EL MARTES, 26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</si>
  <si>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http://www.merida.gob.mx/municipio/sitiosphp/transparencia/archivos/2021/23/1er_tri/comunicacion/14549.PDF</t>
  </si>
  <si>
    <t>SERVICIO DE PUBLICACIÓN EN EL DIARIO DE YUCATÁN EN LA SECCIÓN IMAGEN, CON MEDIDAS DE 8*5, A COLOR, CON REPLICAS EN AL CHILE, POSICIÓN IMPAR, EL JUEVES, 28 DE ENERO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</si>
  <si>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http://www.merida.gob.mx/municipio/sitiosphp/transparencia/archivos/2021/23/1er_tri/comunicacion/14551.PDF</t>
  </si>
  <si>
    <t>SERVICIO DE PUBLICACIÓN EN EL PERIÓDICO AL CHILE, CON MEDIDAS DE PLANA, A COLOR, DE LA UNIDAD DE COMUNICACIÓN SOCIAL, EL MIÉRCOLES, 27 DE ENERO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</si>
  <si>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http://www.merida.gob.mx/municipio/sitiosphp/transparencia/archivos/2021/23/1er_tri/comunicacion/14555.PDF</t>
  </si>
  <si>
    <t>SERVICIO DE PUBLICACIÓN EN EL DIARIO DE YUCATÁN EN LA SECCIÓN LOCAL, CON MEDIDAS DE 7*5, A COLOR, CON REPLICAS EN AL CHILE, POSICIÓN IMPAR, EL SÁBADO, 30 DE ENERO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</si>
  <si>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http://www.merida.gob.mx/municipio/sitiosphp/transparencia/archivos/2021/23/1er_tri/comunicacion/14571.PDF</t>
  </si>
  <si>
    <t>SERVICIO DE PUBLICACIÓN EN EL PERIÓDICO AL CHILE, CON MEDIDAS DE PLANA, A COLOR, DE LA UNIDAD DE COMUNICACIÓN SOCIAL, EL VIERNES, 29 DE ENERO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</si>
  <si>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http://www.merida.gob.mx/municipio/sitiosphp/transparencia/archivos/2021/23/1er_tri/comunicacion/14576.PDF</t>
  </si>
  <si>
    <t>SERVICIO DE PUBLICACIÓN EN EL DIARIO DE YUCATÁN EN LA SECCIÓN IMAGEN, CON MEDIDAS DE 8*5, A COLOR, CON REPLICAS EN AL CHILE, POSICIÓN IMPAR, EL JUEVES, 04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</si>
  <si>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http://www.merida.gob.mx/municipio/sitiosphp/transparencia/archivos/2021/23/1er_tri/comunicacion/14756.PDF</t>
  </si>
  <si>
    <t>SERVICIO DE PUBLICACIÓN EN EL DIARIO DE YUCATÁN EN LA SECCIÓN IMAGEN, CON MEDIDAS DE 8*5, A COLOR, CON REPLICAS EN AL CHILE, POSICIÓN IMPAR, EL SÁBADO, 6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</si>
  <si>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http://www.merida.gob.mx/municipio/sitiosphp/transparencia/archivos/2021/23/1er_tri/comunicacion/14765.PDF</t>
  </si>
  <si>
    <t>SERVICIO DE PUBLICACIÓN EN EL DIARIO DE YUCATÁN EN LA SECCIÓN IMAGEN, CON MEDIDAS DE 8*5, A COLOR, CON REPLICAS EN AL CHILE, POSICIÓN IMPAR, EL MIÉRCOLES, 10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</si>
  <si>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http://www.merida.gob.mx/municipio/sitiosphp/transparencia/archivos/2021/23/1er_tri/comunicacion/14899.PDF</t>
  </si>
  <si>
    <t>SERVICIO DE PUBLICACIÓN EN EL PERIÓDICO AL CHILE, CON MEDIDAS DE PLANA, COLOR, DE LA UNIDAD DE COMUNICACIÓN SOCIAL, EL DOMINGO, 14 DE FEBRERO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</si>
  <si>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http://www.merida.gob.mx/municipio/sitiosphp/transparencia/archivos/2021/23/1er_tri/comunicacion/14907.PDF</t>
  </si>
  <si>
    <t>SERVICIO DE PUBLICACIÓN EN EL DIARIO DE YUCATÁN EN LA SECCIÓN IMAGEN, CON MEDIDAS DE 8*5, A COLOR, CON REPLICAS EN AL CHILE, POSICIÓN IMPAR, EL SÁBADO, 13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</si>
  <si>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http://www.merida.gob.mx/municipio/sitiosphp/transparencia/archivos/2021/23/1er_tri/comunicacion/14911.PDF</t>
  </si>
  <si>
    <t>SERVICIO DE PUBLICACIÓN EN EL DIARIO DE YUCATÁN EN LA SECCIÓN LOCAL, CON MEDIDAS DE 7*5, A COLOR, CON REPLICAS EN AL CHILE, POSICIÓN IMPAR, EL JUEVES, 18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</si>
  <si>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http://www.merida.gob.mx/municipio/sitiosphp/transparencia/archivos/2021/23/1er_tri/comunicacion/14929.PDF</t>
  </si>
  <si>
    <t>SERVICIO DE PUBLICACIÓN EN EL DIARIO DE YUCATÁN EN LA SECCIÓN IMAGEN, CON MEDIDAS DE 8*5, A COLOR, CON REPLICAS EN AL CHILE, POSICIÓN IMPAR, EL SÁBADO, 20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</si>
  <si>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http://www.merida.gob.mx/municipio/sitiosphp/transparencia/archivos/2021/23/1er_tri/comunicacion/14937.PDF</t>
  </si>
  <si>
    <t>SERVICIO DE PUBLICACIÓN EN EL PERIÓDICO AL CHILE, CON MEDIDAS DE PLANA, COLOR, DE LA UNIDAD DE COMUNICACIÓN SOCIAL, EL LUNES, 22 DE FEBRERO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</si>
  <si>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http://www.merida.gob.mx/municipio/sitiosphp/transparencia/archivos/2021/23/1er_tri/comunicacion/14945.PDF</t>
  </si>
  <si>
    <t>SERVICIO DE PUBLICACIÓN EN EL PERIÓDICO AL CHILE, CON MEDIDAS DE PLANA, COLOR, DE LA UNIDAD DE COMUNICACIÓN SOCIAL, EL MIÉRCOLES, 24 DE FEBRERO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</si>
  <si>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http://www.merida.gob.mx/municipio/sitiosphp/transparencia/archivos/2021/23/1er_tri/comunicacion/14955.PDF</t>
  </si>
  <si>
    <t>SERVICIO DE PUBLICACIÓN EN EL DIARIO DE YUCATÁN EN LA SECCIÓN LOCAL, CON MEDIDAS DE 7*5, A COLOR, CON REPLICAS EN AL CHILE, POSICIÓN IMPAR, EL JUEVES, 25 DE FEBRERO DE 2021,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</si>
  <si>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http://www.merida.gob.mx/municipio/sitiosphp/transparencia/archivos/2021/23/1er_tri/comunicacion/14961.PDF</t>
  </si>
  <si>
    <t>SERVICIO DE PUBLICACIÓN EN EL DIARIO DE YUCATÁN EN LA SECCIÓN IMAGEN, CON MEDIDAS DE 8*5, A COLOR, CON REPLICAS EN AL CHILE, POSICIÓN IMPAR, EL SÁBADO, 27 DE FEBRERO DE 2021,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</si>
  <si>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http://www.merida.gob.mx/municipio/sitiosphp/transparencia/archivos/2021/23/1er_tri/comunicacion/14973.PDF</t>
  </si>
  <si>
    <t>SERVICIO DE PUBLICACIÓN EN EL PERIÓDICO AL CHILE, CON MEDIDAS DE PLANA, COLOR, DE LA UNIDAD DE COMUNICACIÓN SOCIAL, EL VIERNES, 26 DE FEBRERO DE 2021 DE LAS "MEDIDAS DE PREVENCIÓN PARA SALIR Y REGRESAR A CASA ANTE EL COVID-19". "ESTE SERVICIO SE REALIZA DADA LA CONTINGENCIA SANITARIA POR LA PANDEMIA DECLARADA POR LA ORGANIZACIÓN MUNDIAL DE LA SALUD POR EL BROTE DE COVID 19"</t>
  </si>
  <si>
    <t>http://www.merida.gob.mx/municipio/sitiosphp/transparencia/archivos/2021/23/1er_tri/comunicacion/14978.PDF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</si>
</sst>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color theme="1"/>
      <name val="Barlow Light"/>
    </font>
    <font>
      <b/>
      <sz val="16"/>
      <color theme="1"/>
      <name val="Barlow Light"/>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bgColor indexed="3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5" fillId="0" borderId="0" xfId="0" applyFont="1"/>
    <xf numFmtId="0" fontId="5" fillId="2" borderId="1" xfId="0" applyFont="1" applyFill="1" applyBorder="1"/>
    <xf numFmtId="0" fontId="0" fillId="0" borderId="0" xfId="0" applyAlignment="1"/>
    <xf numFmtId="0" fontId="0" fillId="0" borderId="1" xfId="0" applyBorder="1" applyAlignment="1">
      <alignment horizontal="center" vertical="center" wrapText="1"/>
    </xf>
    <xf numFmtId="8" fontId="0" fillId="0" borderId="1" xfId="1" applyNumberFormat="1" applyFont="1" applyBorder="1" applyAlignment="1">
      <alignment horizontal="center" vertical="center" wrapText="1"/>
    </xf>
    <xf numFmtId="44" fontId="0" fillId="0" borderId="1" xfId="1" applyFont="1" applyBorder="1" applyAlignment="1">
      <alignment horizontal="center" vertical="center" wrapText="1"/>
    </xf>
    <xf numFmtId="44" fontId="0" fillId="3" borderId="1" xfId="1" applyFont="1" applyFill="1" applyBorder="1" applyAlignment="1">
      <alignment horizontal="center" vertical="center" wrapText="1"/>
    </xf>
    <xf numFmtId="4" fontId="0" fillId="0" borderId="1" xfId="0" applyNumberForma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44" fontId="0" fillId="0" borderId="1" xfId="1" applyFont="1" applyFill="1" applyBorder="1" applyAlignment="1">
      <alignment horizontal="center" vertical="center" wrapText="1"/>
    </xf>
    <xf numFmtId="44" fontId="0" fillId="0" borderId="1" xfId="1" applyFont="1" applyFill="1" applyBorder="1" applyAlignment="1">
      <alignment horizontal="center" vertical="center"/>
    </xf>
    <xf numFmtId="0" fontId="0" fillId="0" borderId="1" xfId="0" applyBorder="1"/>
    <xf numFmtId="0" fontId="0" fillId="0" borderId="1" xfId="0" applyBorder="1" applyAlignment="1">
      <alignment wrapText="1"/>
    </xf>
    <xf numFmtId="44" fontId="0" fillId="0" borderId="1" xfId="1" applyFont="1" applyBorder="1"/>
    <xf numFmtId="0" fontId="5" fillId="0" borderId="0" xfId="0" applyFont="1" applyAlignment="1">
      <alignment vertical="center" wrapText="1"/>
    </xf>
    <xf numFmtId="0" fontId="2" fillId="0" borderId="1" xfId="2" applyBorder="1" applyAlignment="1">
      <alignment wrapText="1"/>
    </xf>
    <xf numFmtId="0" fontId="0" fillId="0" borderId="1" xfId="0" applyBorder="1" applyAlignment="1">
      <alignment horizontal="center"/>
    </xf>
    <xf numFmtId="0" fontId="6"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2" fontId="0" fillId="0" borderId="1" xfId="1" applyNumberFormat="1" applyFont="1" applyFill="1" applyBorder="1" applyAlignment="1">
      <alignment horizontal="center" vertical="center" wrapText="1"/>
    </xf>
    <xf numFmtId="0" fontId="0" fillId="0" borderId="0" xfId="0" applyAlignment="1">
      <alignment wrapText="1"/>
    </xf>
    <xf numFmtId="44" fontId="5" fillId="0" borderId="0" xfId="1" applyFont="1" applyFill="1"/>
    <xf numFmtId="0" fontId="5" fillId="0" borderId="1" xfId="0" applyFont="1" applyBorder="1" applyAlignment="1">
      <alignment wrapText="1"/>
    </xf>
    <xf numFmtId="0" fontId="5" fillId="0" borderId="1" xfId="0" applyFont="1" applyBorder="1"/>
    <xf numFmtId="44" fontId="5" fillId="0" borderId="1" xfId="1" applyFont="1" applyFill="1" applyBorder="1"/>
    <xf numFmtId="8" fontId="5" fillId="0" borderId="1" xfId="0" applyNumberFormat="1" applyFont="1" applyBorder="1"/>
    <xf numFmtId="44" fontId="5" fillId="0" borderId="1" xfId="0" applyNumberFormat="1" applyFont="1" applyBorder="1"/>
    <xf numFmtId="44" fontId="0" fillId="0" borderId="0" xfId="1" applyFont="1" applyFill="1"/>
    <xf numFmtId="0" fontId="5" fillId="2" borderId="1" xfId="0" applyFont="1" applyFill="1" applyBorder="1" applyAlignment="1">
      <alignment wrapText="1"/>
    </xf>
    <xf numFmtId="44" fontId="5" fillId="2" borderId="1" xfId="1" applyFont="1" applyFill="1" applyBorder="1"/>
    <xf numFmtId="0" fontId="2" fillId="0" borderId="1" xfId="2" applyBorder="1" applyAlignment="1">
      <alignment vertical="center" wrapText="1"/>
    </xf>
    <xf numFmtId="0" fontId="4" fillId="2"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4" fontId="3" fillId="0" borderId="1" xfId="1" applyFont="1" applyFill="1" applyBorder="1" applyAlignment="1">
      <alignment horizontal="right" vertical="center"/>
    </xf>
    <xf numFmtId="44" fontId="3" fillId="0" borderId="1" xfId="1"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2" applyBorder="1"/>
  </cellXfs>
  <cellStyles count="8">
    <cellStyle name="Hipervínculo" xfId="2" builtinId="8"/>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86590</xdr:colOff>
      <xdr:row>0</xdr:row>
      <xdr:rowOff>24740</xdr:rowOff>
    </xdr:from>
    <xdr:to>
      <xdr:col>0</xdr:col>
      <xdr:colOff>1379903</xdr:colOff>
      <xdr:row>5</xdr:row>
      <xdr:rowOff>177989</xdr:rowOff>
    </xdr:to>
    <xdr:pic>
      <xdr:nvPicPr>
        <xdr:cNvPr id="2" name="Imagen 1" descr="estamoscontigo.png">
          <a:extLst>
            <a:ext uri="{FF2B5EF4-FFF2-40B4-BE49-F238E27FC236}">
              <a16:creationId xmlns:a16="http://schemas.microsoft.com/office/drawing/2014/main" id="{CAACE69F-5587-4D6B-B0BB-07918256C0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6590" y="24740"/>
          <a:ext cx="1293313" cy="1203441"/>
        </a:xfrm>
        <a:prstGeom prst="rect">
          <a:avLst/>
        </a:prstGeom>
      </xdr:spPr>
    </xdr:pic>
    <xdr:clientData/>
  </xdr:twoCellAnchor>
  <xdr:twoCellAnchor editAs="oneCell">
    <xdr:from>
      <xdr:col>8</xdr:col>
      <xdr:colOff>623640</xdr:colOff>
      <xdr:row>0</xdr:row>
      <xdr:rowOff>0</xdr:rowOff>
    </xdr:from>
    <xdr:to>
      <xdr:col>8</xdr:col>
      <xdr:colOff>2650276</xdr:colOff>
      <xdr:row>5</xdr:row>
      <xdr:rowOff>155562</xdr:rowOff>
    </xdr:to>
    <xdr:pic>
      <xdr:nvPicPr>
        <xdr:cNvPr id="3" name="Imagen 2" descr="ayutamiento.png">
          <a:extLst>
            <a:ext uri="{FF2B5EF4-FFF2-40B4-BE49-F238E27FC236}">
              <a16:creationId xmlns:a16="http://schemas.microsoft.com/office/drawing/2014/main" id="{94450063-DA2C-49B9-BED2-CE386C2DD3D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953255" y="0"/>
          <a:ext cx="2026636" cy="1205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1779926</xdr:colOff>
      <xdr:row>5</xdr:row>
      <xdr:rowOff>28863</xdr:rowOff>
    </xdr:to>
    <xdr:pic>
      <xdr:nvPicPr>
        <xdr:cNvPr id="2" name="Imagen 1" descr="estamoscontigo.png">
          <a:extLst>
            <a:ext uri="{FF2B5EF4-FFF2-40B4-BE49-F238E27FC236}">
              <a16:creationId xmlns:a16="http://schemas.microsoft.com/office/drawing/2014/main" id="{21A22631-7F0E-4C90-BEA8-055F591979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1779926" cy="1298863"/>
        </a:xfrm>
        <a:prstGeom prst="rect">
          <a:avLst/>
        </a:prstGeom>
      </xdr:spPr>
    </xdr:pic>
    <xdr:clientData/>
  </xdr:twoCellAnchor>
  <xdr:twoCellAnchor editAs="oneCell">
    <xdr:from>
      <xdr:col>6</xdr:col>
      <xdr:colOff>110756</xdr:colOff>
      <xdr:row>0</xdr:row>
      <xdr:rowOff>44302</xdr:rowOff>
    </xdr:from>
    <xdr:to>
      <xdr:col>7</xdr:col>
      <xdr:colOff>801255</xdr:colOff>
      <xdr:row>3</xdr:row>
      <xdr:rowOff>127136</xdr:rowOff>
    </xdr:to>
    <xdr:pic>
      <xdr:nvPicPr>
        <xdr:cNvPr id="3" name="Imagen 2" descr="ayutamiento.png">
          <a:extLst>
            <a:ext uri="{FF2B5EF4-FFF2-40B4-BE49-F238E27FC236}">
              <a16:creationId xmlns:a16="http://schemas.microsoft.com/office/drawing/2014/main" id="{5E4D9B99-730F-46B3-8AB1-EE6B6EA1B0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101779" y="44302"/>
          <a:ext cx="1779812" cy="862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1711963</xdr:colOff>
      <xdr:row>5</xdr:row>
      <xdr:rowOff>33420</xdr:rowOff>
    </xdr:to>
    <xdr:pic>
      <xdr:nvPicPr>
        <xdr:cNvPr id="2" name="Imagen 1" descr="estamoscontigo.png">
          <a:extLst>
            <a:ext uri="{FF2B5EF4-FFF2-40B4-BE49-F238E27FC236}">
              <a16:creationId xmlns:a16="http://schemas.microsoft.com/office/drawing/2014/main" id="{DB8E3F73-F0A6-4F31-8F7A-AF3D869D2A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1711963" cy="1253288"/>
        </a:xfrm>
        <a:prstGeom prst="rect">
          <a:avLst/>
        </a:prstGeom>
      </xdr:spPr>
    </xdr:pic>
    <xdr:clientData/>
  </xdr:twoCellAnchor>
  <xdr:twoCellAnchor editAs="oneCell">
    <xdr:from>
      <xdr:col>6</xdr:col>
      <xdr:colOff>695624</xdr:colOff>
      <xdr:row>0</xdr:row>
      <xdr:rowOff>0</xdr:rowOff>
    </xdr:from>
    <xdr:to>
      <xdr:col>6</xdr:col>
      <xdr:colOff>2406316</xdr:colOff>
      <xdr:row>3</xdr:row>
      <xdr:rowOff>206356</xdr:rowOff>
    </xdr:to>
    <xdr:pic>
      <xdr:nvPicPr>
        <xdr:cNvPr id="3" name="Imagen 2" descr="ayutamiento.png">
          <a:extLst>
            <a:ext uri="{FF2B5EF4-FFF2-40B4-BE49-F238E27FC236}">
              <a16:creationId xmlns:a16="http://schemas.microsoft.com/office/drawing/2014/main" id="{DD31D673-1443-4FB4-ACF4-FEA7B712543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502071" y="0"/>
          <a:ext cx="1710692" cy="9750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317131</xdr:colOff>
      <xdr:row>0</xdr:row>
      <xdr:rowOff>0</xdr:rowOff>
    </xdr:from>
    <xdr:to>
      <xdr:col>6</xdr:col>
      <xdr:colOff>2460625</xdr:colOff>
      <xdr:row>5</xdr:row>
      <xdr:rowOff>79375</xdr:rowOff>
    </xdr:to>
    <xdr:pic>
      <xdr:nvPicPr>
        <xdr:cNvPr id="3" name="Imagen 2" descr="ayutamiento.png">
          <a:extLst>
            <a:ext uri="{FF2B5EF4-FFF2-40B4-BE49-F238E27FC236}">
              <a16:creationId xmlns:a16="http://schemas.microsoft.com/office/drawing/2014/main" id="{3473A8CF-9030-40D1-9CE1-9CCF324F0A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420" b="13141"/>
        <a:stretch/>
      </xdr:blipFill>
      <xdr:spPr>
        <a:xfrm>
          <a:off x="13207631" y="1"/>
          <a:ext cx="2143494" cy="1111250"/>
        </a:xfrm>
        <a:prstGeom prst="rect">
          <a:avLst/>
        </a:prstGeom>
      </xdr:spPr>
    </xdr:pic>
    <xdr:clientData/>
  </xdr:twoCellAnchor>
  <xdr:twoCellAnchor editAs="oneCell">
    <xdr:from>
      <xdr:col>0</xdr:col>
      <xdr:colOff>168089</xdr:colOff>
      <xdr:row>0</xdr:row>
      <xdr:rowOff>0</xdr:rowOff>
    </xdr:from>
    <xdr:to>
      <xdr:col>0</xdr:col>
      <xdr:colOff>2017059</xdr:colOff>
      <xdr:row>6</xdr:row>
      <xdr:rowOff>74707</xdr:rowOff>
    </xdr:to>
    <xdr:pic>
      <xdr:nvPicPr>
        <xdr:cNvPr id="4" name="Imagen 3" descr="estamoscontigo.png">
          <a:extLst>
            <a:ext uri="{FF2B5EF4-FFF2-40B4-BE49-F238E27FC236}">
              <a16:creationId xmlns:a16="http://schemas.microsoft.com/office/drawing/2014/main" id="{6E50B048-FD7B-4565-A9DF-5D35074016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685" b="13457"/>
        <a:stretch/>
      </xdr:blipFill>
      <xdr:spPr>
        <a:xfrm>
          <a:off x="168089" y="0"/>
          <a:ext cx="1848970" cy="1270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GLOB1827.pdf" TargetMode="External"/><Relationship Id="rId3" Type="http://schemas.openxmlformats.org/officeDocument/2006/relationships/hyperlink" Target="http://www.merida.gob.mx/municipio/sitiosphp/transparencia/archivos/2020/cimtra_covid/1Punto4/Gobernacion/GENNYBAUTISTA1998.pdf" TargetMode="External"/><Relationship Id="rId7" Type="http://schemas.openxmlformats.org/officeDocument/2006/relationships/hyperlink" Target="http://www.merida.gob.mx/municipio/sitiosphp/transparencia/archivos/2020/cimtra_covid/1Punto4/Gobernacion/PROLISUR1679.pdf" TargetMode="External"/><Relationship Id="rId2" Type="http://schemas.openxmlformats.org/officeDocument/2006/relationships/hyperlink" Target="http://www.merida.gob.mx/municipio/sitiosphp/transparencia/archivos/2020/cimtra_covid/1Punto4/Gobernacion/LUISCEBALLOS2262.pdf" TargetMode="External"/><Relationship Id="rId1" Type="http://schemas.openxmlformats.org/officeDocument/2006/relationships/hyperlink" Target="http://www.merida.gob.mx/municipio/sitiosphp/transparencia/archivos/2020/cimtra_covid/1Punto4/Gobernacion/GLOB2482.pdf" TargetMode="External"/><Relationship Id="rId6" Type="http://schemas.openxmlformats.org/officeDocument/2006/relationships/hyperlink" Target="http://www.merida.gob.mx/municipio/sitiosphp/transparencia/archivos/2020/cimtra_covid/1Punto4/Gobernacion/PROLISUR1679.pdf" TargetMode="External"/><Relationship Id="rId5" Type="http://schemas.openxmlformats.org/officeDocument/2006/relationships/hyperlink" Target="http://www.merida.gob.mx/municipio/sitiosphp/transparencia/archivos/2020/cimtra_covid/1Punto4/Gobernacion/PEDROJIMENEZ3692.pdf" TargetMode="External"/><Relationship Id="rId4" Type="http://schemas.openxmlformats.org/officeDocument/2006/relationships/hyperlink" Target="http://www.merida.gob.mx/municipio/sitiosphp/transparencia/archivos/2020/cimtra_covid/1Punto4/Gobernacion/GENNYBAUTISTA1120.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erida.gob.mx/municipio/sitiosphp/transparencia/archivos/2020/cimtra_covid/1Punto4/Des_Economico/TecVisualVangSRLCV-2.pdf" TargetMode="External"/><Relationship Id="rId1" Type="http://schemas.openxmlformats.org/officeDocument/2006/relationships/hyperlink" Target="http://www.merida.gob.mx/municipio/sitiosphp/transparencia/archivos/2020/cimtra_covid/1Punto4/Des_Economico/TecVisualVangSRLCV-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DIF/FactCubrebMarzo21.pdf" TargetMode="External"/><Relationship Id="rId2" Type="http://schemas.openxmlformats.org/officeDocument/2006/relationships/hyperlink" Target="http://www.merida.gob.mx/municipio/sitiosphp/transparencia/archivos/2020/cimtra_covid/1Punto4/DIF/" TargetMode="External"/><Relationship Id="rId1" Type="http://schemas.openxmlformats.org/officeDocument/2006/relationships/hyperlink" Target="http://www.merida.gob.mx/municipio/sitiosphp/transparencia/archivos/2020/cimtra_covid/1Punto4/DIF/FactGel%20Marzo21.pdf" TargetMode="External"/><Relationship Id="rId6" Type="http://schemas.openxmlformats.org/officeDocument/2006/relationships/drawing" Target="../drawings/drawing3.xml"/><Relationship Id="rId5" Type="http://schemas.openxmlformats.org/officeDocument/2006/relationships/hyperlink" Target="http://www.merida.gob.mx/municipio/sitiosphp/transparencia/archivos/2020/cimtra_covid/1Punto4/DIF/FactTermDIFmzo21.pdf" TargetMode="External"/><Relationship Id="rId4" Type="http://schemas.openxmlformats.org/officeDocument/2006/relationships/hyperlink" Target="http://www.merida.gob.mx/municipio/sitiosphp/transparencia/archivos/2020/cimtra_covid/1Punto4/DIF/FactTermDIFmzo21.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1AD7-DCF3-456D-895D-D22140467126}">
  <dimension ref="A1:I15"/>
  <sheetViews>
    <sheetView topLeftCell="B13" zoomScale="60" zoomScaleNormal="60" workbookViewId="0">
      <selection activeCell="H13" sqref="H13"/>
    </sheetView>
  </sheetViews>
  <sheetFormatPr baseColWidth="10" defaultRowHeight="15" x14ac:dyDescent="0.25"/>
  <cols>
    <col min="1" max="1" width="21.28515625" customWidth="1"/>
    <col min="2" max="2" width="17.28515625" customWidth="1"/>
    <col min="3" max="3" width="44.7109375" customWidth="1"/>
    <col min="6" max="6" width="14" customWidth="1"/>
    <col min="8" max="8" width="15.42578125" customWidth="1"/>
    <col min="9" max="9" width="41.85546875" customWidth="1"/>
  </cols>
  <sheetData>
    <row r="1" spans="1:9" ht="21" x14ac:dyDescent="0.25">
      <c r="C1" s="20" t="s">
        <v>0</v>
      </c>
      <c r="D1" s="20"/>
      <c r="E1" s="20"/>
    </row>
    <row r="2" spans="1:9" x14ac:dyDescent="0.25">
      <c r="D2" s="1" t="s">
        <v>2</v>
      </c>
    </row>
    <row r="3" spans="1:9" x14ac:dyDescent="0.25">
      <c r="C3" s="21" t="s">
        <v>12</v>
      </c>
      <c r="D3" s="21"/>
      <c r="E3" s="1"/>
    </row>
    <row r="4" spans="1:9" x14ac:dyDescent="0.25">
      <c r="C4" s="22" t="s">
        <v>10</v>
      </c>
      <c r="D4" s="22"/>
      <c r="E4" s="22"/>
      <c r="F4" s="22"/>
    </row>
    <row r="5" spans="1:9" x14ac:dyDescent="0.25">
      <c r="B5" s="3" t="s">
        <v>51</v>
      </c>
      <c r="C5" s="3"/>
      <c r="D5" s="3"/>
      <c r="E5" s="3"/>
      <c r="F5" s="3"/>
    </row>
    <row r="7" spans="1:9" x14ac:dyDescent="0.25">
      <c r="A7" s="2" t="s">
        <v>3</v>
      </c>
      <c r="B7" s="2" t="s">
        <v>4</v>
      </c>
      <c r="C7" s="2" t="s">
        <v>5</v>
      </c>
      <c r="D7" s="2" t="s">
        <v>6</v>
      </c>
      <c r="E7" s="2" t="s">
        <v>7</v>
      </c>
      <c r="F7" s="2" t="s">
        <v>9</v>
      </c>
      <c r="G7" s="2" t="s">
        <v>11</v>
      </c>
      <c r="H7" s="2" t="s">
        <v>8</v>
      </c>
      <c r="I7" s="2" t="s">
        <v>1</v>
      </c>
    </row>
    <row r="8" spans="1:9" ht="60" x14ac:dyDescent="0.25">
      <c r="A8" s="4" t="s">
        <v>21</v>
      </c>
      <c r="B8" s="4" t="s">
        <v>16</v>
      </c>
      <c r="C8" s="4" t="s">
        <v>22</v>
      </c>
      <c r="D8" s="6">
        <v>107</v>
      </c>
      <c r="E8" s="4">
        <v>20</v>
      </c>
      <c r="F8" s="8">
        <v>2140</v>
      </c>
      <c r="G8" s="6">
        <v>342.4</v>
      </c>
      <c r="H8" s="6">
        <v>2482.4</v>
      </c>
      <c r="I8" s="18" t="s">
        <v>23</v>
      </c>
    </row>
    <row r="9" spans="1:9" ht="60" x14ac:dyDescent="0.25">
      <c r="A9" s="24" t="s">
        <v>24</v>
      </c>
      <c r="B9" s="9" t="s">
        <v>25</v>
      </c>
      <c r="C9" s="24" t="s">
        <v>26</v>
      </c>
      <c r="D9" s="6">
        <v>195</v>
      </c>
      <c r="E9" s="4">
        <v>10</v>
      </c>
      <c r="F9" s="6">
        <v>1950</v>
      </c>
      <c r="G9" s="6">
        <v>312</v>
      </c>
      <c r="H9" s="7">
        <v>2262</v>
      </c>
      <c r="I9" s="18" t="s">
        <v>27</v>
      </c>
    </row>
    <row r="10" spans="1:9" ht="75" x14ac:dyDescent="0.25">
      <c r="A10" s="4" t="s">
        <v>28</v>
      </c>
      <c r="B10" s="4" t="s">
        <v>14</v>
      </c>
      <c r="C10" s="4" t="s">
        <v>29</v>
      </c>
      <c r="D10" s="6">
        <v>172.28</v>
      </c>
      <c r="E10" s="4">
        <v>10</v>
      </c>
      <c r="F10" s="6">
        <v>1722.8</v>
      </c>
      <c r="G10" s="6">
        <v>275.64999999999998</v>
      </c>
      <c r="H10" s="6">
        <f>F10+G10</f>
        <v>1998.4499999999998</v>
      </c>
      <c r="I10" s="18" t="s">
        <v>30</v>
      </c>
    </row>
    <row r="11" spans="1:9" ht="60" x14ac:dyDescent="0.25">
      <c r="A11" s="24" t="s">
        <v>28</v>
      </c>
      <c r="B11" s="4" t="s">
        <v>31</v>
      </c>
      <c r="C11" s="24" t="s">
        <v>32</v>
      </c>
      <c r="D11" s="6">
        <v>60.35</v>
      </c>
      <c r="E11" s="4">
        <v>16</v>
      </c>
      <c r="F11" s="6">
        <v>965.6</v>
      </c>
      <c r="G11" s="6">
        <v>154.5</v>
      </c>
      <c r="H11" s="6">
        <f t="shared" ref="H11:H15" si="0">F11+G11</f>
        <v>1120.0999999999999</v>
      </c>
      <c r="I11" s="18" t="s">
        <v>33</v>
      </c>
    </row>
    <row r="12" spans="1:9" ht="135" x14ac:dyDescent="0.25">
      <c r="A12" s="4" t="s">
        <v>34</v>
      </c>
      <c r="B12" s="9" t="s">
        <v>35</v>
      </c>
      <c r="C12" s="24" t="s">
        <v>36</v>
      </c>
      <c r="D12" s="6" t="s">
        <v>37</v>
      </c>
      <c r="E12" s="4" t="s">
        <v>38</v>
      </c>
      <c r="F12" s="6">
        <v>3183</v>
      </c>
      <c r="G12" s="6">
        <v>509.28</v>
      </c>
      <c r="H12" s="6">
        <f t="shared" si="0"/>
        <v>3692.2799999999997</v>
      </c>
      <c r="I12" s="18" t="s">
        <v>39</v>
      </c>
    </row>
    <row r="13" spans="1:9" ht="120" x14ac:dyDescent="0.25">
      <c r="A13" s="24" t="s">
        <v>40</v>
      </c>
      <c r="B13" s="4" t="s">
        <v>41</v>
      </c>
      <c r="C13" s="24" t="s">
        <v>42</v>
      </c>
      <c r="D13" s="5">
        <v>724.13</v>
      </c>
      <c r="E13" s="4">
        <v>2</v>
      </c>
      <c r="F13" s="6">
        <v>1448.26</v>
      </c>
      <c r="G13" s="6">
        <v>231.72</v>
      </c>
      <c r="H13" s="6">
        <f t="shared" si="0"/>
        <v>1679.98</v>
      </c>
      <c r="I13" s="18" t="s">
        <v>43</v>
      </c>
    </row>
    <row r="14" spans="1:9" ht="225" x14ac:dyDescent="0.25">
      <c r="A14" s="24" t="s">
        <v>44</v>
      </c>
      <c r="B14" s="10" t="s">
        <v>45</v>
      </c>
      <c r="C14" s="24" t="s">
        <v>46</v>
      </c>
      <c r="D14" s="5" t="s">
        <v>47</v>
      </c>
      <c r="E14" s="4" t="s">
        <v>48</v>
      </c>
      <c r="F14" s="11">
        <v>1460</v>
      </c>
      <c r="G14" s="6">
        <v>233.6</v>
      </c>
      <c r="H14" s="6">
        <f t="shared" si="0"/>
        <v>1693.6</v>
      </c>
      <c r="I14" s="18" t="s">
        <v>43</v>
      </c>
    </row>
    <row r="15" spans="1:9" ht="75" x14ac:dyDescent="0.25">
      <c r="A15" s="25" t="s">
        <v>15</v>
      </c>
      <c r="B15" s="10" t="s">
        <v>16</v>
      </c>
      <c r="C15" s="24" t="s">
        <v>49</v>
      </c>
      <c r="D15" s="12">
        <v>225</v>
      </c>
      <c r="E15" s="26">
        <v>7</v>
      </c>
      <c r="F15" s="13">
        <v>1575</v>
      </c>
      <c r="G15" s="12">
        <v>252</v>
      </c>
      <c r="H15" s="6">
        <f t="shared" si="0"/>
        <v>1827</v>
      </c>
      <c r="I15" s="18" t="s">
        <v>50</v>
      </c>
    </row>
  </sheetData>
  <mergeCells count="3">
    <mergeCell ref="C1:E1"/>
    <mergeCell ref="C3:D3"/>
    <mergeCell ref="C4:F4"/>
  </mergeCells>
  <hyperlinks>
    <hyperlink ref="I8" r:id="rId1" xr:uid="{11C45F10-8AE0-420E-896E-75BBFAAF854F}"/>
    <hyperlink ref="I9" r:id="rId2" xr:uid="{B6C9CD89-817F-4669-9FED-0EB42A54FDF7}"/>
    <hyperlink ref="I10" r:id="rId3" xr:uid="{176DD8EE-60F8-4EE2-B7F0-8BCCEE12AA5C}"/>
    <hyperlink ref="I11" r:id="rId4" xr:uid="{9CC3F32F-0073-48A5-A98A-1A360520E13A}"/>
    <hyperlink ref="I12" r:id="rId5" xr:uid="{26CD51B0-C0B1-4821-B500-7B502D3B35A9}"/>
    <hyperlink ref="I13" r:id="rId6" xr:uid="{55B70259-4853-4EAA-A44E-3F4F378D4331}"/>
    <hyperlink ref="I14" r:id="rId7" xr:uid="{DF2BD413-20DD-4BB1-A4AF-FD347AD0EB4D}"/>
    <hyperlink ref="I15" r:id="rId8" xr:uid="{F3E8F801-4E85-46FA-9A9B-EF16FDA8B6AD}"/>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D36EA-A19F-458D-8E54-724FC240BBF4}">
  <dimension ref="A1:J9"/>
  <sheetViews>
    <sheetView topLeftCell="E1" zoomScale="70" zoomScaleNormal="70" workbookViewId="0">
      <selection activeCell="J8" sqref="J8:J9"/>
    </sheetView>
  </sheetViews>
  <sheetFormatPr baseColWidth="10" defaultRowHeight="15" x14ac:dyDescent="0.25"/>
  <cols>
    <col min="1" max="1" width="28.42578125" style="27" customWidth="1"/>
    <col min="2" max="2" width="15" customWidth="1"/>
    <col min="3" max="3" width="17.5703125" style="27" customWidth="1"/>
    <col min="4" max="4" width="31.140625" style="34" customWidth="1"/>
    <col min="5" max="5" width="16.5703125" customWidth="1"/>
    <col min="6" max="6" width="15.85546875" customWidth="1"/>
    <col min="7" max="7" width="16.28515625" customWidth="1"/>
    <col min="8" max="8" width="12.85546875" customWidth="1"/>
    <col min="9" max="9" width="17.140625" customWidth="1"/>
    <col min="10" max="10" width="41.85546875" customWidth="1"/>
  </cols>
  <sheetData>
    <row r="1" spans="1:10" ht="21" x14ac:dyDescent="0.25">
      <c r="C1" s="20" t="s">
        <v>0</v>
      </c>
      <c r="D1" s="20"/>
      <c r="E1" s="20"/>
    </row>
    <row r="2" spans="1:10" ht="20.25" customHeight="1" x14ac:dyDescent="0.25">
      <c r="D2" s="28" t="s">
        <v>2</v>
      </c>
    </row>
    <row r="3" spans="1:10" ht="20.25" customHeight="1" x14ac:dyDescent="0.25">
      <c r="C3" s="21" t="s">
        <v>59</v>
      </c>
      <c r="D3" s="21"/>
      <c r="E3" s="1" t="s">
        <v>18</v>
      </c>
    </row>
    <row r="4" spans="1:10" ht="20.25" customHeight="1" x14ac:dyDescent="0.25">
      <c r="B4" s="22" t="s">
        <v>10</v>
      </c>
      <c r="C4" s="22"/>
      <c r="D4" s="22"/>
      <c r="E4" s="22"/>
      <c r="F4" s="22"/>
    </row>
    <row r="5" spans="1:10" ht="18" customHeight="1" x14ac:dyDescent="0.25">
      <c r="B5" t="s">
        <v>60</v>
      </c>
      <c r="C5" s="17"/>
      <c r="D5" s="17"/>
      <c r="E5" s="17"/>
      <c r="F5" s="17"/>
    </row>
    <row r="7" spans="1:10" x14ac:dyDescent="0.25">
      <c r="A7" s="38" t="s">
        <v>3</v>
      </c>
      <c r="B7" s="38" t="s">
        <v>65</v>
      </c>
      <c r="C7" s="38" t="s">
        <v>4</v>
      </c>
      <c r="D7" s="38" t="s">
        <v>5</v>
      </c>
      <c r="E7" s="38" t="s">
        <v>6</v>
      </c>
      <c r="F7" s="38" t="s">
        <v>7</v>
      </c>
      <c r="G7" s="38" t="s">
        <v>9</v>
      </c>
      <c r="H7" s="38" t="s">
        <v>66</v>
      </c>
      <c r="I7" s="38" t="s">
        <v>8</v>
      </c>
      <c r="J7" s="38" t="s">
        <v>1</v>
      </c>
    </row>
    <row r="8" spans="1:10" ht="60" x14ac:dyDescent="0.25">
      <c r="A8" s="39" t="s">
        <v>67</v>
      </c>
      <c r="B8" s="40" t="s">
        <v>68</v>
      </c>
      <c r="C8" s="41" t="s">
        <v>69</v>
      </c>
      <c r="D8" s="39" t="s">
        <v>70</v>
      </c>
      <c r="E8" s="42">
        <v>810</v>
      </c>
      <c r="F8" s="41">
        <v>1</v>
      </c>
      <c r="G8" s="43">
        <f>E8*F8</f>
        <v>810</v>
      </c>
      <c r="H8" s="43">
        <f>G8*16%</f>
        <v>129.6</v>
      </c>
      <c r="I8" s="42">
        <f>G8+H8</f>
        <v>939.6</v>
      </c>
      <c r="J8" s="37" t="s">
        <v>73</v>
      </c>
    </row>
    <row r="9" spans="1:10" ht="60" x14ac:dyDescent="0.25">
      <c r="A9" s="44" t="s">
        <v>67</v>
      </c>
      <c r="B9" s="45" t="s">
        <v>71</v>
      </c>
      <c r="C9" s="45" t="s">
        <v>69</v>
      </c>
      <c r="D9" s="46" t="s">
        <v>72</v>
      </c>
      <c r="E9" s="42">
        <v>850</v>
      </c>
      <c r="F9" s="45">
        <v>10</v>
      </c>
      <c r="G9" s="43">
        <f t="shared" ref="G9" si="0">E9*F9</f>
        <v>8500</v>
      </c>
      <c r="H9" s="43">
        <f t="shared" ref="H9" si="1">G9*16%</f>
        <v>1360</v>
      </c>
      <c r="I9" s="42">
        <f t="shared" ref="I9" si="2">G9+H9</f>
        <v>9860</v>
      </c>
      <c r="J9" s="37" t="s">
        <v>74</v>
      </c>
    </row>
  </sheetData>
  <mergeCells count="3">
    <mergeCell ref="C1:E1"/>
    <mergeCell ref="C3:D3"/>
    <mergeCell ref="B4:F4"/>
  </mergeCells>
  <hyperlinks>
    <hyperlink ref="J8" r:id="rId1" xr:uid="{F7D28BF6-D8B6-4523-939D-4F94666AC217}"/>
    <hyperlink ref="J9" r:id="rId2" xr:uid="{0DFBB971-8646-4F40-A287-248FBE46F4A8}"/>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D0F1-DFDB-4993-9CF8-C12F89B9CE69}">
  <dimension ref="A1:G11"/>
  <sheetViews>
    <sheetView topLeftCell="B1" zoomScale="70" zoomScaleNormal="70" workbookViewId="0">
      <selection activeCell="G8" sqref="G8:G11"/>
    </sheetView>
  </sheetViews>
  <sheetFormatPr baseColWidth="10" defaultRowHeight="15" x14ac:dyDescent="0.25"/>
  <cols>
    <col min="1" max="1" width="33.7109375" style="27" customWidth="1"/>
    <col min="2" max="2" width="16.7109375" customWidth="1"/>
    <col min="3" max="3" width="32.28515625" style="27" customWidth="1"/>
    <col min="4" max="4" width="13.7109375" style="34" customWidth="1"/>
    <col min="5" max="5" width="15.7109375" customWidth="1"/>
    <col min="6" max="6" width="19.5703125" customWidth="1"/>
    <col min="7" max="7" width="53.7109375" customWidth="1"/>
  </cols>
  <sheetData>
    <row r="1" spans="1:7" ht="21" x14ac:dyDescent="0.25">
      <c r="C1" s="20" t="s">
        <v>0</v>
      </c>
      <c r="D1" s="20"/>
      <c r="E1" s="20"/>
    </row>
    <row r="2" spans="1:7" ht="20.25" customHeight="1" x14ac:dyDescent="0.25">
      <c r="D2" s="28" t="s">
        <v>2</v>
      </c>
    </row>
    <row r="3" spans="1:7" ht="20.25" customHeight="1" x14ac:dyDescent="0.25">
      <c r="C3" s="21" t="s">
        <v>61</v>
      </c>
      <c r="D3" s="21"/>
      <c r="E3" s="1" t="s">
        <v>18</v>
      </c>
    </row>
    <row r="4" spans="1:7" ht="16.5" customHeight="1" x14ac:dyDescent="0.25">
      <c r="B4" s="23" t="s">
        <v>10</v>
      </c>
      <c r="C4" s="23"/>
      <c r="D4" s="23"/>
      <c r="E4" s="23"/>
      <c r="F4" s="23"/>
      <c r="G4" s="23"/>
    </row>
    <row r="5" spans="1:7" ht="18" customHeight="1" x14ac:dyDescent="0.25">
      <c r="B5" t="s">
        <v>60</v>
      </c>
      <c r="C5" s="17"/>
      <c r="D5" s="17"/>
      <c r="E5" s="17"/>
      <c r="F5" s="17"/>
    </row>
    <row r="7" spans="1:7" x14ac:dyDescent="0.25">
      <c r="A7" s="35" t="s">
        <v>3</v>
      </c>
      <c r="B7" s="2" t="s">
        <v>4</v>
      </c>
      <c r="C7" s="35" t="s">
        <v>5</v>
      </c>
      <c r="D7" s="36" t="s">
        <v>6</v>
      </c>
      <c r="E7" s="2" t="s">
        <v>7</v>
      </c>
      <c r="F7" s="2" t="s">
        <v>8</v>
      </c>
      <c r="G7" s="2" t="s">
        <v>1</v>
      </c>
    </row>
    <row r="8" spans="1:7" ht="45" x14ac:dyDescent="0.25">
      <c r="A8" s="29" t="s">
        <v>52</v>
      </c>
      <c r="B8" s="30" t="s">
        <v>16</v>
      </c>
      <c r="C8" s="29" t="s">
        <v>53</v>
      </c>
      <c r="D8" s="31">
        <v>250.56</v>
      </c>
      <c r="E8" s="30">
        <v>6</v>
      </c>
      <c r="F8" s="32">
        <f>D8*E8</f>
        <v>1503.3600000000001</v>
      </c>
      <c r="G8" s="37" t="s">
        <v>64</v>
      </c>
    </row>
    <row r="9" spans="1:7" ht="45" x14ac:dyDescent="0.25">
      <c r="A9" s="29" t="s">
        <v>54</v>
      </c>
      <c r="B9" s="30" t="s">
        <v>55</v>
      </c>
      <c r="C9" s="29" t="s">
        <v>56</v>
      </c>
      <c r="D9" s="31">
        <v>10.67</v>
      </c>
      <c r="E9" s="30">
        <v>200</v>
      </c>
      <c r="F9" s="31">
        <f>D9*E9</f>
        <v>2134</v>
      </c>
      <c r="G9" s="37" t="s">
        <v>62</v>
      </c>
    </row>
    <row r="10" spans="1:7" ht="45" x14ac:dyDescent="0.25">
      <c r="A10" s="29" t="s">
        <v>13</v>
      </c>
      <c r="B10" s="30" t="s">
        <v>14</v>
      </c>
      <c r="C10" s="29" t="s">
        <v>57</v>
      </c>
      <c r="D10" s="31">
        <v>2562.9899999999998</v>
      </c>
      <c r="E10" s="30">
        <v>3</v>
      </c>
      <c r="F10" s="33">
        <f>D10*E10</f>
        <v>7688.9699999999993</v>
      </c>
      <c r="G10" s="37" t="s">
        <v>63</v>
      </c>
    </row>
    <row r="11" spans="1:7" ht="45" x14ac:dyDescent="0.25">
      <c r="A11" s="29" t="s">
        <v>13</v>
      </c>
      <c r="B11" s="30" t="s">
        <v>14</v>
      </c>
      <c r="C11" s="29" t="s">
        <v>58</v>
      </c>
      <c r="D11" s="31">
        <v>2480.0100000000002</v>
      </c>
      <c r="E11" s="30">
        <v>3</v>
      </c>
      <c r="F11" s="33">
        <f>D11*E11</f>
        <v>7440.0300000000007</v>
      </c>
      <c r="G11" s="37" t="s">
        <v>63</v>
      </c>
    </row>
  </sheetData>
  <mergeCells count="3">
    <mergeCell ref="C1:E1"/>
    <mergeCell ref="C3:D3"/>
    <mergeCell ref="B4:G4"/>
  </mergeCells>
  <hyperlinks>
    <hyperlink ref="G8" r:id="rId1" xr:uid="{1DE1690B-A0CB-4333-808B-96F8EB6E32C5}"/>
    <hyperlink ref="G9:G11" r:id="rId2" display="http://www.merida.gob.mx/municipio/sitiosphp/transparencia/archivos/2020/cimtra_covid/1Punto4/DIF/" xr:uid="{B14BD2E9-F63E-4E6A-8A66-642256C8A196}"/>
    <hyperlink ref="G9" r:id="rId3" xr:uid="{A4766314-2324-47DE-9866-B28E836FDD3E}"/>
    <hyperlink ref="G10" r:id="rId4" xr:uid="{DE64DC00-734D-4687-80A0-090ADA348204}"/>
    <hyperlink ref="G11" r:id="rId5" xr:uid="{4F4E0929-2BE0-40E9-8DB7-D142001E39B6}"/>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CFB0-CB73-4A04-935E-AACABC29AB12}">
  <dimension ref="A1:G32"/>
  <sheetViews>
    <sheetView tabSelected="1" zoomScale="70" zoomScaleNormal="70" workbookViewId="0">
      <selection activeCell="C4" sqref="C4"/>
    </sheetView>
  </sheetViews>
  <sheetFormatPr baseColWidth="10" defaultRowHeight="15" x14ac:dyDescent="0.25"/>
  <cols>
    <col min="1" max="1" width="43" customWidth="1"/>
    <col min="2" max="2" width="16.7109375" customWidth="1"/>
    <col min="3" max="3" width="90.28515625" customWidth="1"/>
    <col min="4" max="4" width="14" bestFit="1" customWidth="1"/>
    <col min="5" max="5" width="15.7109375" customWidth="1"/>
    <col min="6" max="6" width="16.85546875" customWidth="1"/>
    <col min="7" max="7" width="106.85546875" customWidth="1"/>
  </cols>
  <sheetData>
    <row r="1" spans="1:7" ht="21" x14ac:dyDescent="0.25">
      <c r="C1" s="20" t="s">
        <v>0</v>
      </c>
      <c r="D1" s="20"/>
      <c r="E1" s="20"/>
    </row>
    <row r="2" spans="1:7" x14ac:dyDescent="0.25">
      <c r="D2" s="1" t="s">
        <v>2</v>
      </c>
    </row>
    <row r="3" spans="1:7" x14ac:dyDescent="0.25">
      <c r="C3" s="21" t="s">
        <v>17</v>
      </c>
      <c r="D3" s="21"/>
      <c r="E3" s="1" t="s">
        <v>18</v>
      </c>
      <c r="F3">
        <v>15041</v>
      </c>
    </row>
    <row r="4" spans="1:7" x14ac:dyDescent="0.25">
      <c r="C4" s="17" t="s">
        <v>10</v>
      </c>
      <c r="D4" s="17"/>
      <c r="E4" s="17"/>
      <c r="F4" s="17"/>
    </row>
    <row r="5" spans="1:7" x14ac:dyDescent="0.25">
      <c r="B5" t="s">
        <v>60</v>
      </c>
      <c r="C5" s="17"/>
      <c r="D5" s="17"/>
      <c r="E5" s="17"/>
      <c r="F5" s="17"/>
    </row>
    <row r="7" spans="1:7" x14ac:dyDescent="0.25">
      <c r="A7" s="2" t="s">
        <v>3</v>
      </c>
      <c r="B7" s="2" t="s">
        <v>4</v>
      </c>
      <c r="C7" s="2" t="s">
        <v>5</v>
      </c>
      <c r="D7" s="2" t="s">
        <v>6</v>
      </c>
      <c r="E7" s="2" t="s">
        <v>7</v>
      </c>
      <c r="F7" s="2" t="s">
        <v>8</v>
      </c>
      <c r="G7" s="2" t="s">
        <v>1</v>
      </c>
    </row>
    <row r="8" spans="1:7" ht="90" x14ac:dyDescent="0.25">
      <c r="A8" s="14" t="s">
        <v>19</v>
      </c>
      <c r="B8" s="14" t="s">
        <v>20</v>
      </c>
      <c r="C8" s="15" t="s">
        <v>75</v>
      </c>
      <c r="D8" s="16">
        <v>34428.800000000003</v>
      </c>
      <c r="E8" s="19">
        <v>1</v>
      </c>
      <c r="F8" s="16">
        <v>34428.800000000003</v>
      </c>
      <c r="G8" s="47" t="s">
        <v>76</v>
      </c>
    </row>
    <row r="9" spans="1:7" ht="90" x14ac:dyDescent="0.25">
      <c r="A9" s="14" t="s">
        <v>19</v>
      </c>
      <c r="B9" s="14" t="s">
        <v>20</v>
      </c>
      <c r="C9" s="15" t="s">
        <v>77</v>
      </c>
      <c r="D9" s="16">
        <v>34428.800000000003</v>
      </c>
      <c r="E9" s="19">
        <v>1</v>
      </c>
      <c r="F9" s="16">
        <v>34428.800000000003</v>
      </c>
      <c r="G9" s="47" t="s">
        <v>78</v>
      </c>
    </row>
    <row r="10" spans="1:7" ht="90" x14ac:dyDescent="0.25">
      <c r="A10" s="14" t="s">
        <v>19</v>
      </c>
      <c r="B10" s="14" t="s">
        <v>20</v>
      </c>
      <c r="C10" s="15" t="s">
        <v>79</v>
      </c>
      <c r="D10" s="16">
        <v>24360</v>
      </c>
      <c r="E10" s="19">
        <v>1</v>
      </c>
      <c r="F10" s="16">
        <v>24360</v>
      </c>
      <c r="G10" s="47" t="s">
        <v>80</v>
      </c>
    </row>
    <row r="11" spans="1:7" ht="90" x14ac:dyDescent="0.25">
      <c r="A11" s="14" t="s">
        <v>19</v>
      </c>
      <c r="B11" s="14" t="s">
        <v>20</v>
      </c>
      <c r="C11" s="15" t="s">
        <v>81</v>
      </c>
      <c r="D11" s="16">
        <v>34428.800000000003</v>
      </c>
      <c r="E11" s="19">
        <v>1</v>
      </c>
      <c r="F11" s="16">
        <v>34428.800000000003</v>
      </c>
      <c r="G11" s="47" t="s">
        <v>82</v>
      </c>
    </row>
    <row r="12" spans="1:7" ht="90" x14ac:dyDescent="0.25">
      <c r="A12" s="14" t="s">
        <v>19</v>
      </c>
      <c r="B12" s="14" t="s">
        <v>20</v>
      </c>
      <c r="C12" s="15" t="s">
        <v>83</v>
      </c>
      <c r="D12" s="16">
        <v>24360</v>
      </c>
      <c r="E12" s="19">
        <v>1</v>
      </c>
      <c r="F12" s="16">
        <v>24360</v>
      </c>
      <c r="G12" s="47" t="s">
        <v>84</v>
      </c>
    </row>
    <row r="13" spans="1:7" ht="90" x14ac:dyDescent="0.25">
      <c r="A13" s="14" t="s">
        <v>19</v>
      </c>
      <c r="B13" s="14" t="s">
        <v>20</v>
      </c>
      <c r="C13" s="15" t="s">
        <v>85</v>
      </c>
      <c r="D13" s="16">
        <v>24360</v>
      </c>
      <c r="E13" s="19">
        <v>1</v>
      </c>
      <c r="F13" s="16">
        <v>24360</v>
      </c>
      <c r="G13" s="47" t="s">
        <v>86</v>
      </c>
    </row>
    <row r="14" spans="1:7" ht="90" x14ac:dyDescent="0.25">
      <c r="A14" s="14" t="s">
        <v>19</v>
      </c>
      <c r="B14" s="14" t="s">
        <v>20</v>
      </c>
      <c r="C14" s="15" t="s">
        <v>87</v>
      </c>
      <c r="D14" s="16">
        <v>34428.800000000003</v>
      </c>
      <c r="E14" s="19">
        <v>1</v>
      </c>
      <c r="F14" s="16">
        <v>34428.800000000003</v>
      </c>
      <c r="G14" s="47" t="s">
        <v>88</v>
      </c>
    </row>
    <row r="15" spans="1:7" ht="90" x14ac:dyDescent="0.25">
      <c r="A15" s="14" t="s">
        <v>19</v>
      </c>
      <c r="B15" s="14" t="s">
        <v>20</v>
      </c>
      <c r="C15" s="15" t="s">
        <v>89</v>
      </c>
      <c r="D15" s="16">
        <v>24360</v>
      </c>
      <c r="E15" s="19">
        <v>1</v>
      </c>
      <c r="F15" s="16">
        <v>24360</v>
      </c>
      <c r="G15" s="47" t="s">
        <v>90</v>
      </c>
    </row>
    <row r="16" spans="1:7" ht="90" x14ac:dyDescent="0.25">
      <c r="A16" s="14" t="s">
        <v>19</v>
      </c>
      <c r="B16" s="14" t="s">
        <v>20</v>
      </c>
      <c r="C16" s="15" t="s">
        <v>91</v>
      </c>
      <c r="D16" s="16">
        <v>24360</v>
      </c>
      <c r="E16" s="19">
        <v>1</v>
      </c>
      <c r="F16" s="16">
        <v>24360</v>
      </c>
      <c r="G16" s="47" t="s">
        <v>92</v>
      </c>
    </row>
    <row r="17" spans="1:7" ht="90" x14ac:dyDescent="0.25">
      <c r="A17" s="14" t="s">
        <v>19</v>
      </c>
      <c r="B17" s="14" t="s">
        <v>20</v>
      </c>
      <c r="C17" s="15" t="s">
        <v>93</v>
      </c>
      <c r="D17" s="16">
        <v>24360</v>
      </c>
      <c r="E17" s="19">
        <v>1</v>
      </c>
      <c r="F17" s="16">
        <v>24360</v>
      </c>
      <c r="G17" s="47" t="s">
        <v>94</v>
      </c>
    </row>
    <row r="18" spans="1:7" ht="75" x14ac:dyDescent="0.25">
      <c r="A18" s="14" t="s">
        <v>19</v>
      </c>
      <c r="B18" s="14" t="s">
        <v>20</v>
      </c>
      <c r="C18" s="15" t="s">
        <v>95</v>
      </c>
      <c r="D18" s="16">
        <v>6960</v>
      </c>
      <c r="E18" s="19">
        <v>1</v>
      </c>
      <c r="F18" s="16">
        <v>6960</v>
      </c>
      <c r="G18" s="47" t="s">
        <v>96</v>
      </c>
    </row>
    <row r="19" spans="1:7" ht="90" x14ac:dyDescent="0.25">
      <c r="A19" s="14" t="s">
        <v>19</v>
      </c>
      <c r="B19" s="14" t="s">
        <v>20</v>
      </c>
      <c r="C19" s="15" t="s">
        <v>97</v>
      </c>
      <c r="D19" s="16">
        <v>25090.799999999999</v>
      </c>
      <c r="E19" s="19">
        <v>1</v>
      </c>
      <c r="F19" s="16">
        <v>25090.799999999999</v>
      </c>
      <c r="G19" s="47" t="s">
        <v>98</v>
      </c>
    </row>
    <row r="20" spans="1:7" ht="75" x14ac:dyDescent="0.25">
      <c r="A20" s="14" t="s">
        <v>19</v>
      </c>
      <c r="B20" s="14" t="s">
        <v>20</v>
      </c>
      <c r="C20" s="15" t="s">
        <v>99</v>
      </c>
      <c r="D20" s="16">
        <v>6960</v>
      </c>
      <c r="E20" s="19">
        <v>1</v>
      </c>
      <c r="F20" s="16">
        <v>6960</v>
      </c>
      <c r="G20" s="47" t="s">
        <v>100</v>
      </c>
    </row>
    <row r="21" spans="1:7" ht="90" x14ac:dyDescent="0.25">
      <c r="A21" s="14" t="s">
        <v>19</v>
      </c>
      <c r="B21" s="14" t="s">
        <v>20</v>
      </c>
      <c r="C21" s="15" t="s">
        <v>101</v>
      </c>
      <c r="D21" s="16">
        <v>24360</v>
      </c>
      <c r="E21" s="19">
        <v>1</v>
      </c>
      <c r="F21" s="16">
        <v>24360</v>
      </c>
      <c r="G21" s="47" t="s">
        <v>102</v>
      </c>
    </row>
    <row r="22" spans="1:7" ht="90" x14ac:dyDescent="0.25">
      <c r="A22" s="14" t="s">
        <v>19</v>
      </c>
      <c r="B22" s="14" t="s">
        <v>20</v>
      </c>
      <c r="C22" s="15" t="s">
        <v>103</v>
      </c>
      <c r="D22" s="16">
        <v>24360</v>
      </c>
      <c r="E22" s="19">
        <v>1</v>
      </c>
      <c r="F22" s="16">
        <v>24360</v>
      </c>
      <c r="G22" s="47" t="s">
        <v>104</v>
      </c>
    </row>
    <row r="23" spans="1:7" ht="90" x14ac:dyDescent="0.25">
      <c r="A23" s="14" t="s">
        <v>19</v>
      </c>
      <c r="B23" s="14" t="s">
        <v>20</v>
      </c>
      <c r="C23" s="15" t="s">
        <v>105</v>
      </c>
      <c r="D23" s="16">
        <v>24360</v>
      </c>
      <c r="E23" s="19">
        <v>1</v>
      </c>
      <c r="F23" s="16">
        <v>24360</v>
      </c>
      <c r="G23" s="47" t="s">
        <v>106</v>
      </c>
    </row>
    <row r="24" spans="1:7" ht="75" x14ac:dyDescent="0.25">
      <c r="A24" s="14" t="s">
        <v>19</v>
      </c>
      <c r="B24" s="14" t="s">
        <v>20</v>
      </c>
      <c r="C24" s="15" t="s">
        <v>107</v>
      </c>
      <c r="D24" s="16">
        <v>6960</v>
      </c>
      <c r="E24" s="19">
        <v>1</v>
      </c>
      <c r="F24" s="16">
        <v>6960</v>
      </c>
      <c r="G24" s="47" t="s">
        <v>108</v>
      </c>
    </row>
    <row r="25" spans="1:7" ht="90" x14ac:dyDescent="0.25">
      <c r="A25" s="14" t="s">
        <v>19</v>
      </c>
      <c r="B25" s="14" t="s">
        <v>20</v>
      </c>
      <c r="C25" s="15" t="s">
        <v>109</v>
      </c>
      <c r="D25" s="16">
        <v>24360</v>
      </c>
      <c r="E25" s="19">
        <v>1</v>
      </c>
      <c r="F25" s="16">
        <v>24360</v>
      </c>
      <c r="G25" s="47" t="s">
        <v>110</v>
      </c>
    </row>
    <row r="26" spans="1:7" ht="90" x14ac:dyDescent="0.25">
      <c r="A26" s="14" t="s">
        <v>19</v>
      </c>
      <c r="B26" s="14" t="s">
        <v>20</v>
      </c>
      <c r="C26" s="15" t="s">
        <v>111</v>
      </c>
      <c r="D26" s="16">
        <v>25090.799999999999</v>
      </c>
      <c r="E26" s="19">
        <v>1</v>
      </c>
      <c r="F26" s="16">
        <v>25090.799999999999</v>
      </c>
      <c r="G26" s="47" t="s">
        <v>112</v>
      </c>
    </row>
    <row r="27" spans="1:7" ht="90" x14ac:dyDescent="0.25">
      <c r="A27" s="14" t="s">
        <v>19</v>
      </c>
      <c r="B27" s="14" t="s">
        <v>20</v>
      </c>
      <c r="C27" s="15" t="s">
        <v>113</v>
      </c>
      <c r="D27" s="16">
        <v>24360</v>
      </c>
      <c r="E27" s="19">
        <v>1</v>
      </c>
      <c r="F27" s="16">
        <v>24360</v>
      </c>
      <c r="G27" s="47" t="s">
        <v>114</v>
      </c>
    </row>
    <row r="28" spans="1:7" ht="75" x14ac:dyDescent="0.25">
      <c r="A28" s="14" t="s">
        <v>19</v>
      </c>
      <c r="B28" s="14" t="s">
        <v>20</v>
      </c>
      <c r="C28" s="15" t="s">
        <v>115</v>
      </c>
      <c r="D28" s="16">
        <v>6960</v>
      </c>
      <c r="E28" s="19">
        <v>1</v>
      </c>
      <c r="F28" s="16">
        <v>6960</v>
      </c>
      <c r="G28" s="47" t="s">
        <v>116</v>
      </c>
    </row>
    <row r="29" spans="1:7" ht="75" x14ac:dyDescent="0.25">
      <c r="A29" s="14" t="s">
        <v>19</v>
      </c>
      <c r="B29" s="14" t="s">
        <v>20</v>
      </c>
      <c r="C29" s="15" t="s">
        <v>117</v>
      </c>
      <c r="D29" s="16">
        <v>6960</v>
      </c>
      <c r="E29" s="19">
        <v>1</v>
      </c>
      <c r="F29" s="16">
        <v>6960</v>
      </c>
      <c r="G29" s="47" t="s">
        <v>118</v>
      </c>
    </row>
    <row r="30" spans="1:7" ht="90" x14ac:dyDescent="0.25">
      <c r="A30" s="14" t="s">
        <v>19</v>
      </c>
      <c r="B30" s="14" t="s">
        <v>20</v>
      </c>
      <c r="C30" s="15" t="s">
        <v>119</v>
      </c>
      <c r="D30" s="16">
        <v>25090.799999999999</v>
      </c>
      <c r="E30" s="19">
        <v>1</v>
      </c>
      <c r="F30" s="16">
        <v>25090.799999999999</v>
      </c>
      <c r="G30" s="47" t="s">
        <v>120</v>
      </c>
    </row>
    <row r="31" spans="1:7" ht="90" x14ac:dyDescent="0.25">
      <c r="A31" s="14" t="s">
        <v>19</v>
      </c>
      <c r="B31" s="14" t="s">
        <v>20</v>
      </c>
      <c r="C31" s="15" t="s">
        <v>121</v>
      </c>
      <c r="D31" s="16">
        <v>24360</v>
      </c>
      <c r="E31" s="19">
        <v>1</v>
      </c>
      <c r="F31" s="16">
        <v>24360</v>
      </c>
      <c r="G31" s="47" t="s">
        <v>122</v>
      </c>
    </row>
    <row r="32" spans="1:7" ht="75" x14ac:dyDescent="0.25">
      <c r="A32" s="14" t="s">
        <v>19</v>
      </c>
      <c r="B32" s="14" t="s">
        <v>20</v>
      </c>
      <c r="C32" s="15" t="s">
        <v>123</v>
      </c>
      <c r="D32" s="16">
        <v>6960</v>
      </c>
      <c r="E32" s="19">
        <v>1</v>
      </c>
      <c r="F32" s="16">
        <v>6960</v>
      </c>
      <c r="G32" s="47" t="s">
        <v>124</v>
      </c>
    </row>
  </sheetData>
  <mergeCells count="2">
    <mergeCell ref="C1:E1"/>
    <mergeCell ref="C3: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Gob</vt:lpstr>
      <vt:lpstr>DEYT</vt:lpstr>
      <vt:lpstr>DIF</vt:lpstr>
      <vt:lpstr>UCS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2021-04-20T21:54:26Z</dcterms:modified>
</cp:coreProperties>
</file>