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<sst xmlns="http://schemas.openxmlformats.org/spreadsheetml/2006/main" count="20" uniqueCount="20">
  <si>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Municipio de Mérida Yucatán</t>
  </si>
  <si>
    <t>5.1.3.6</t>
  </si>
  <si>
    <t>SERVICIOS DE COMUNICACIÓN SOCIAL Y PUBLICIDAD</t>
  </si>
  <si>
    <t>5.1.3.6.1</t>
  </si>
  <si>
    <t>5.1.3.6.2</t>
  </si>
  <si>
    <t>5.1.3.6.3</t>
  </si>
  <si>
    <t>5.1.3.6.4</t>
  </si>
  <si>
    <t>SERVICIOS DE REVELADO DE FOTOGRAFIAS</t>
  </si>
  <si>
    <t>5.1.3.6.5</t>
  </si>
  <si>
    <t>5.1.3.6.6</t>
  </si>
  <si>
    <t>5.1.3.6.9</t>
  </si>
  <si>
    <t>DIFUSION POR RADIO, TELEVISION Y OTROS MEDIOS DE MENSAJE SOBRE PROGRAMAS Y ACTIVIDADES GUBERNAMENTALES</t>
  </si>
  <si>
    <t>DIFUSION POR RADIO, TELEVISION Y OTROS MEDIOS DE MENSAJES COMERCIALES PARA PROMOVER LA VENTA DE BIENES O SERVICIOS</t>
  </si>
  <si>
    <t>SERVICIOS DE CREATIVIDAD, REPRODUCCION Y PRODUCCION DE PUBLICIDAD, EXCEPTO INTERNET</t>
  </si>
  <si>
    <t>SERVICIOS DE LA INDUSTRIA FILMICA, DEL SONIDO Y DEL VIDEO</t>
  </si>
  <si>
    <t>SERVICIO DE CREACIÓN Y DIFUSIÓN DE CONTENIDO EXCLUSIVAMENTE A TRAVÉS DE INTERNET</t>
  </si>
  <si>
    <t>OTROS SERVICIOS DE INFORMACIÓN</t>
  </si>
  <si>
    <t>ENERO A DICIEMBRE 2022</t>
  </si>
  <si>
    <t>Comparativo y Desgloce de Gastos de Comunicación Social  de Enero a Diciembre 2022-2023</t>
  </si>
  <si>
    <t>ENERO A DICIEMBRE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</si>
</sst>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;[$$-80A]* \-#,##0.00"/>
    <numFmt numFmtId="165" formatCode="[$$-80A]#,##0.00"/>
    <numFmt numFmtId="166" formatCode="_-[$$-80A]* #,##0.00_-;\-[$$-80A]* #,##0.00_-;_-[$$-80A]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&quot;$&quot;#,##0.00"/>
    <numFmt numFmtId="172" formatCode="[$-80A]dddd\,\ dd&quot; de &quot;mmmm&quot; de &quot;yyyy"/>
    <numFmt numFmtId="173" formatCode="[$-80A]hh:mm:ss\ AM/PM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1" fillId="0" borderId="0" xfId="0" applyFont="1" applyFill="1" applyBorder="1" applyAlignment="1">
      <alignment vertical="top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44" fontId="20" fillId="0" borderId="0" xfId="49" applyFont="1" applyBorder="1" applyAlignment="1">
      <alignment vertical="top"/>
    </xf>
    <xf numFmtId="44" fontId="23" fillId="0" borderId="0" xfId="49" applyFont="1" applyBorder="1" applyAlignment="1">
      <alignment vertical="top"/>
    </xf>
    <xf numFmtId="0" fontId="45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65" fontId="46" fillId="0" borderId="0" xfId="0" applyNumberFormat="1" applyFont="1" applyAlignment="1">
      <alignment vertical="center"/>
    </xf>
    <xf numFmtId="165" fontId="23" fillId="0" borderId="11" xfId="49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" fontId="20" fillId="34" borderId="10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 vertical="center"/>
    </xf>
    <xf numFmtId="171" fontId="43" fillId="0" borderId="0" xfId="0" applyNumberFormat="1" applyFont="1" applyAlignment="1">
      <alignment vertical="center"/>
    </xf>
    <xf numFmtId="165" fontId="46" fillId="0" borderId="0" xfId="0" applyNumberFormat="1" applyFont="1" applyAlignment="1">
      <alignment horizontal="right" vertical="center"/>
    </xf>
    <xf numFmtId="8" fontId="47" fillId="0" borderId="0" xfId="49" applyNumberFormat="1" applyFont="1" applyFill="1" applyBorder="1" applyAlignment="1">
      <alignment horizontal="right" vertical="center"/>
    </xf>
    <xf numFmtId="8" fontId="23" fillId="0" borderId="11" xfId="49" applyNumberFormat="1" applyFont="1" applyBorder="1" applyAlignment="1">
      <alignment horizontal="right" vertical="center"/>
    </xf>
    <xf numFmtId="7" fontId="46" fillId="0" borderId="0" xfId="49" applyNumberFormat="1" applyFont="1" applyAlignment="1">
      <alignment vertical="center"/>
    </xf>
    <xf numFmtId="165" fontId="46" fillId="0" borderId="0" xfId="0" applyNumberFormat="1" applyFont="1" applyAlignment="1">
      <alignment horizontal="center" vertical="center"/>
    </xf>
    <xf numFmtId="165" fontId="46" fillId="0" borderId="0" xfId="0" applyNumberFormat="1" applyFont="1" applyFill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1</xdr:col>
      <xdr:colOff>0</xdr:colOff>
      <xdr:row>4</xdr:row>
      <xdr:rowOff>152400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0"/>
  <sheetViews>
    <sheetView tabSelected="1" zoomScalePageLayoutView="0" workbookViewId="0" topLeftCell="A1">
      <pane xSplit="2" ySplit="6" topLeftCell="V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16" sqref="AC16"/>
    </sheetView>
  </sheetViews>
  <sheetFormatPr defaultColWidth="11.421875" defaultRowHeight="12.75"/>
  <cols>
    <col min="1" max="1" width="11.421875" style="3" customWidth="1"/>
    <col min="2" max="2" width="45.140625" style="2" customWidth="1"/>
    <col min="3" max="26" width="14.421875" style="3" customWidth="1"/>
    <col min="27" max="28" width="22.8515625" style="3" customWidth="1"/>
    <col min="29" max="16384" width="11.421875" style="3" customWidth="1"/>
  </cols>
  <sheetData>
    <row r="2" spans="1:26" ht="12.75">
      <c r="A2" s="1"/>
      <c r="B2" s="19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.75">
      <c r="A3" s="1"/>
      <c r="B3" s="16" t="s">
        <v>18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>
      <c r="A5" s="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7" spans="2:28" ht="12.75">
      <c r="B7" s="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1"/>
      <c r="AB7" s="11"/>
    </row>
    <row r="8" spans="27:28" ht="12.75">
      <c r="AA8" s="5"/>
      <c r="AB8" s="5"/>
    </row>
    <row r="9" spans="27:28" ht="12.75">
      <c r="AA9" s="5"/>
      <c r="AB9" s="5"/>
    </row>
    <row r="10" spans="1:28" ht="12.75">
      <c r="A10" s="7" t="s">
        <v>1</v>
      </c>
      <c r="B10" s="7" t="s">
        <v>2</v>
      </c>
      <c r="C10" s="18">
        <v>44562</v>
      </c>
      <c r="D10" s="18">
        <v>44927</v>
      </c>
      <c r="E10" s="18">
        <v>44593</v>
      </c>
      <c r="F10" s="18">
        <v>44958</v>
      </c>
      <c r="G10" s="18">
        <v>44621</v>
      </c>
      <c r="H10" s="18">
        <v>44986</v>
      </c>
      <c r="I10" s="18">
        <v>44652</v>
      </c>
      <c r="J10" s="18">
        <v>45017</v>
      </c>
      <c r="K10" s="18">
        <v>44682</v>
      </c>
      <c r="L10" s="18">
        <v>45047</v>
      </c>
      <c r="M10" s="18">
        <v>44713</v>
      </c>
      <c r="N10" s="18">
        <v>45078</v>
      </c>
      <c r="O10" s="18">
        <v>44743</v>
      </c>
      <c r="P10" s="18">
        <v>45108</v>
      </c>
      <c r="Q10" s="18">
        <v>44774</v>
      </c>
      <c r="R10" s="18">
        <v>45139</v>
      </c>
      <c r="S10" s="18">
        <v>44805</v>
      </c>
      <c r="T10" s="18">
        <v>45170</v>
      </c>
      <c r="U10" s="18">
        <v>44835</v>
      </c>
      <c r="V10" s="18">
        <v>45200</v>
      </c>
      <c r="W10" s="18">
        <v>44866</v>
      </c>
      <c r="X10" s="18">
        <v>45231</v>
      </c>
      <c r="Y10" s="18">
        <v>44896</v>
      </c>
      <c r="Z10" s="18">
        <v>45261</v>
      </c>
      <c r="AA10" s="18" t="s">
        <v>17</v>
      </c>
      <c r="AB10" s="18" t="s">
        <v>19</v>
      </c>
    </row>
    <row r="11" spans="27:28" ht="12.75">
      <c r="AA11" s="5"/>
      <c r="AB11" s="5"/>
    </row>
    <row r="12" spans="1:28" s="6" customFormat="1" ht="36">
      <c r="A12" s="8" t="s">
        <v>3</v>
      </c>
      <c r="B12" s="12" t="s">
        <v>11</v>
      </c>
      <c r="C12" s="14">
        <v>2591238.16</v>
      </c>
      <c r="D12" s="14">
        <v>2287819.44</v>
      </c>
      <c r="E12" s="25">
        <v>6324745.57</v>
      </c>
      <c r="F12" s="25">
        <v>11690829.2</v>
      </c>
      <c r="G12" s="14">
        <v>9169202.59</v>
      </c>
      <c r="H12" s="14">
        <v>19644821.59</v>
      </c>
      <c r="I12" s="14">
        <v>7137170.2</v>
      </c>
      <c r="J12" s="14">
        <v>14614227.65</v>
      </c>
      <c r="K12" s="14">
        <v>9560725.47</v>
      </c>
      <c r="L12" s="14">
        <v>17700125.93</v>
      </c>
      <c r="M12" s="14">
        <v>11390076.81</v>
      </c>
      <c r="N12" s="14">
        <v>15114955.05</v>
      </c>
      <c r="O12" s="21">
        <v>10876481.22</v>
      </c>
      <c r="P12" s="26">
        <v>10954850.41</v>
      </c>
      <c r="Q12" s="26">
        <v>11691298.94</v>
      </c>
      <c r="R12" s="26">
        <v>13934797.71</v>
      </c>
      <c r="S12" s="26">
        <v>14681069.22</v>
      </c>
      <c r="T12" s="26">
        <v>13165905.18</v>
      </c>
      <c r="U12" s="21">
        <v>11954026.04</v>
      </c>
      <c r="V12" s="21">
        <v>17735978.78</v>
      </c>
      <c r="W12" s="21">
        <v>15314986.76</v>
      </c>
      <c r="X12" s="21">
        <v>15655210.84</v>
      </c>
      <c r="Y12" s="21">
        <v>14437542.78</v>
      </c>
      <c r="Z12" s="21">
        <v>17031189.39</v>
      </c>
      <c r="AA12" s="22">
        <f aca="true" t="shared" si="0" ref="AA12:AA18">C12+E12+G12+I12+K12+M12+O12+Q12+S12+U12+W12+Y12</f>
        <v>125128563.76</v>
      </c>
      <c r="AB12" s="22">
        <f>D12+F12+H12+J12+L12+N12+P12+R12+T12+V12+X12+Z12</f>
        <v>169530711.17000002</v>
      </c>
    </row>
    <row r="13" spans="1:28" s="6" customFormat="1" ht="36">
      <c r="A13" s="8" t="s">
        <v>4</v>
      </c>
      <c r="B13" s="12" t="s">
        <v>12</v>
      </c>
      <c r="C13" s="14">
        <v>0</v>
      </c>
      <c r="D13" s="14">
        <v>0</v>
      </c>
      <c r="E13" s="14">
        <v>0</v>
      </c>
      <c r="F13" s="14">
        <v>0</v>
      </c>
      <c r="G13" s="14">
        <v>14743.6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/>
      <c r="O13" s="21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1">
        <v>0</v>
      </c>
      <c r="V13" s="21"/>
      <c r="W13" s="21">
        <v>0</v>
      </c>
      <c r="X13" s="21"/>
      <c r="Y13" s="21"/>
      <c r="Z13" s="21"/>
      <c r="AA13" s="22">
        <f t="shared" si="0"/>
        <v>14743.6</v>
      </c>
      <c r="AB13" s="22">
        <f aca="true" t="shared" si="1" ref="AB13:AB18">D13+F13+H13+J13+L13+N13+P13+R13+T13+V13+X13+Z13</f>
        <v>0</v>
      </c>
    </row>
    <row r="14" spans="1:28" s="6" customFormat="1" ht="24">
      <c r="A14" s="8" t="s">
        <v>5</v>
      </c>
      <c r="B14" s="12" t="s">
        <v>13</v>
      </c>
      <c r="C14" s="14">
        <v>0</v>
      </c>
      <c r="D14" s="14">
        <v>34800</v>
      </c>
      <c r="E14" s="14">
        <v>19766.4</v>
      </c>
      <c r="F14" s="14">
        <v>155440</v>
      </c>
      <c r="G14" s="14">
        <v>248543.92</v>
      </c>
      <c r="H14" s="14">
        <v>762700</v>
      </c>
      <c r="I14" s="14">
        <v>642641.16</v>
      </c>
      <c r="J14" s="14">
        <v>43732</v>
      </c>
      <c r="K14" s="14">
        <v>758420.76</v>
      </c>
      <c r="L14" s="14">
        <v>-445800</v>
      </c>
      <c r="M14" s="14">
        <v>0</v>
      </c>
      <c r="N14" s="14">
        <v>140800</v>
      </c>
      <c r="O14" s="21">
        <v>34800</v>
      </c>
      <c r="P14" s="26">
        <v>174000</v>
      </c>
      <c r="Q14" s="26">
        <v>934960</v>
      </c>
      <c r="R14" s="26">
        <v>34800</v>
      </c>
      <c r="S14" s="26">
        <v>999920</v>
      </c>
      <c r="T14" s="26">
        <v>372800</v>
      </c>
      <c r="U14" s="21">
        <v>400200</v>
      </c>
      <c r="V14" s="21">
        <v>161680</v>
      </c>
      <c r="W14" s="21">
        <v>35960</v>
      </c>
      <c r="X14" s="21">
        <v>121800</v>
      </c>
      <c r="Y14" s="21">
        <v>519680</v>
      </c>
      <c r="Z14" s="21">
        <v>228847.07</v>
      </c>
      <c r="AA14" s="22">
        <f t="shared" si="0"/>
        <v>4594892.24</v>
      </c>
      <c r="AB14" s="22">
        <f t="shared" si="1"/>
        <v>1785599.07</v>
      </c>
    </row>
    <row r="15" spans="1:28" s="6" customFormat="1" ht="12.75">
      <c r="A15" s="4" t="s">
        <v>6</v>
      </c>
      <c r="B15" s="13" t="s">
        <v>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/>
      <c r="K15" s="14">
        <v>0</v>
      </c>
      <c r="L15" s="14">
        <v>0</v>
      </c>
      <c r="M15" s="14">
        <v>0</v>
      </c>
      <c r="N15" s="14"/>
      <c r="O15" s="21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1">
        <v>0</v>
      </c>
      <c r="V15" s="21"/>
      <c r="W15" s="21">
        <v>0</v>
      </c>
      <c r="X15" s="21">
        <v>1586.88</v>
      </c>
      <c r="Y15" s="21"/>
      <c r="Z15" s="21"/>
      <c r="AA15" s="22">
        <f t="shared" si="0"/>
        <v>0</v>
      </c>
      <c r="AB15" s="22">
        <f t="shared" si="1"/>
        <v>1586.88</v>
      </c>
    </row>
    <row r="16" spans="1:28" s="6" customFormat="1" ht="24">
      <c r="A16" s="8" t="s">
        <v>8</v>
      </c>
      <c r="B16" s="12" t="s">
        <v>14</v>
      </c>
      <c r="C16" s="14">
        <v>15522</v>
      </c>
      <c r="D16" s="14">
        <v>0</v>
      </c>
      <c r="E16" s="14">
        <v>747521.99</v>
      </c>
      <c r="F16" s="14">
        <v>1656826</v>
      </c>
      <c r="G16" s="14">
        <v>717322</v>
      </c>
      <c r="H16" s="14">
        <v>1600220</v>
      </c>
      <c r="I16" s="14">
        <v>132914</v>
      </c>
      <c r="J16" s="14">
        <v>962586</v>
      </c>
      <c r="K16" s="14">
        <v>446288</v>
      </c>
      <c r="L16" s="14">
        <v>1941428.28</v>
      </c>
      <c r="M16" s="14">
        <v>653522</v>
      </c>
      <c r="N16" s="14">
        <v>1328263.84</v>
      </c>
      <c r="O16" s="21">
        <v>709040</v>
      </c>
      <c r="P16" s="26">
        <v>918002</v>
      </c>
      <c r="Q16" s="26">
        <v>700282.8</v>
      </c>
      <c r="R16" s="26">
        <v>1613270</v>
      </c>
      <c r="S16" s="26">
        <v>735418</v>
      </c>
      <c r="T16" s="26">
        <v>1949686</v>
      </c>
      <c r="U16" s="21">
        <v>907758</v>
      </c>
      <c r="V16" s="21">
        <v>2513060.46</v>
      </c>
      <c r="W16" s="21">
        <v>2196380</v>
      </c>
      <c r="X16" s="21">
        <v>956492</v>
      </c>
      <c r="Y16" s="21">
        <v>3253677.12</v>
      </c>
      <c r="Z16" s="21">
        <v>3497119.58</v>
      </c>
      <c r="AA16" s="22">
        <f t="shared" si="0"/>
        <v>11215645.91</v>
      </c>
      <c r="AB16" s="22">
        <f t="shared" si="1"/>
        <v>18936954.160000004</v>
      </c>
    </row>
    <row r="17" spans="1:28" s="6" customFormat="1" ht="24">
      <c r="A17" s="8" t="s">
        <v>9</v>
      </c>
      <c r="B17" s="9" t="s">
        <v>15</v>
      </c>
      <c r="C17" s="14">
        <v>1005179.29</v>
      </c>
      <c r="D17" s="14">
        <v>1977040.6</v>
      </c>
      <c r="E17" s="14">
        <v>1157219</v>
      </c>
      <c r="F17" s="14">
        <v>3519157.99</v>
      </c>
      <c r="G17" s="14">
        <v>3093302</v>
      </c>
      <c r="H17" s="14">
        <v>3572392.86</v>
      </c>
      <c r="I17" s="14">
        <v>2164989.8</v>
      </c>
      <c r="J17" s="14">
        <v>3850703.18</v>
      </c>
      <c r="K17" s="14">
        <v>2045067.12</v>
      </c>
      <c r="L17" s="14">
        <v>3826487.85</v>
      </c>
      <c r="M17" s="20">
        <v>2084803.61</v>
      </c>
      <c r="N17" s="20">
        <v>3749990.79</v>
      </c>
      <c r="O17" s="21">
        <v>2061726</v>
      </c>
      <c r="P17" s="26">
        <v>2727425.65</v>
      </c>
      <c r="Q17" s="26">
        <v>3017061.01</v>
      </c>
      <c r="R17" s="26">
        <v>4439973.01</v>
      </c>
      <c r="S17" s="26">
        <v>2404395.14</v>
      </c>
      <c r="T17" s="26">
        <v>3471774.58</v>
      </c>
      <c r="U17" s="21">
        <v>5341063.31</v>
      </c>
      <c r="V17" s="21">
        <v>5154512.01</v>
      </c>
      <c r="W17" s="21">
        <v>4350431.4</v>
      </c>
      <c r="X17" s="21">
        <v>4174064.43</v>
      </c>
      <c r="Y17" s="21">
        <v>4189092.68</v>
      </c>
      <c r="Z17" s="21">
        <v>4390300.61</v>
      </c>
      <c r="AA17" s="22">
        <f t="shared" si="0"/>
        <v>32914330.36</v>
      </c>
      <c r="AB17" s="22">
        <f t="shared" si="1"/>
        <v>44853823.559999995</v>
      </c>
    </row>
    <row r="18" spans="1:28" s="6" customFormat="1" ht="12.75">
      <c r="A18" s="8" t="s">
        <v>10</v>
      </c>
      <c r="B18" s="9" t="s">
        <v>16</v>
      </c>
      <c r="C18" s="24">
        <v>153360</v>
      </c>
      <c r="D18" s="24">
        <v>69600</v>
      </c>
      <c r="E18" s="14">
        <v>118320</v>
      </c>
      <c r="F18" s="14">
        <v>179320</v>
      </c>
      <c r="G18" s="14">
        <v>969200</v>
      </c>
      <c r="H18" s="14">
        <v>990753</v>
      </c>
      <c r="I18" s="14">
        <v>424660</v>
      </c>
      <c r="J18" s="14">
        <v>757841</v>
      </c>
      <c r="K18" s="14">
        <v>945616</v>
      </c>
      <c r="L18" s="14">
        <v>1147949</v>
      </c>
      <c r="M18" s="14">
        <v>537180</v>
      </c>
      <c r="N18" s="14">
        <v>683436</v>
      </c>
      <c r="O18" s="21">
        <v>610260.05</v>
      </c>
      <c r="P18" s="26">
        <v>557538.04</v>
      </c>
      <c r="Q18" s="26">
        <v>641812.04</v>
      </c>
      <c r="R18" s="26">
        <v>792495.99</v>
      </c>
      <c r="S18" s="26">
        <v>690300</v>
      </c>
      <c r="T18" s="26">
        <v>651555.99</v>
      </c>
      <c r="U18" s="21">
        <v>474192</v>
      </c>
      <c r="V18" s="21">
        <v>631835.77</v>
      </c>
      <c r="W18" s="21">
        <v>618148</v>
      </c>
      <c r="X18" s="21">
        <v>631835.42</v>
      </c>
      <c r="Y18" s="21">
        <v>1393482.01</v>
      </c>
      <c r="Z18" s="21">
        <v>1142033</v>
      </c>
      <c r="AA18" s="22">
        <f t="shared" si="0"/>
        <v>7576530.1</v>
      </c>
      <c r="AB18" s="22">
        <f t="shared" si="1"/>
        <v>8236193.210000001</v>
      </c>
    </row>
    <row r="19" spans="3:28" ht="13.5" thickBot="1">
      <c r="C19" s="15">
        <f aca="true" t="shared" si="2" ref="C19:J19">SUM(C12:C18)</f>
        <v>3765299.45</v>
      </c>
      <c r="D19" s="15">
        <f t="shared" si="2"/>
        <v>4369260.04</v>
      </c>
      <c r="E19" s="15">
        <f t="shared" si="2"/>
        <v>8367572.960000001</v>
      </c>
      <c r="F19" s="15">
        <f t="shared" si="2"/>
        <v>17201573.189999998</v>
      </c>
      <c r="G19" s="15">
        <f t="shared" si="2"/>
        <v>14212314.11</v>
      </c>
      <c r="H19" s="15">
        <f t="shared" si="2"/>
        <v>26570887.45</v>
      </c>
      <c r="I19" s="15">
        <f t="shared" si="2"/>
        <v>10502375.16</v>
      </c>
      <c r="J19" s="15">
        <f t="shared" si="2"/>
        <v>20229089.830000002</v>
      </c>
      <c r="K19" s="15">
        <f aca="true" t="shared" si="3" ref="K19:P19">SUM(K12:K18)</f>
        <v>13756117.350000001</v>
      </c>
      <c r="L19" s="15">
        <f t="shared" si="3"/>
        <v>24170191.060000002</v>
      </c>
      <c r="M19" s="15">
        <f t="shared" si="3"/>
        <v>14665582.42</v>
      </c>
      <c r="N19" s="15">
        <f t="shared" si="3"/>
        <v>21017445.68</v>
      </c>
      <c r="O19" s="15">
        <f t="shared" si="3"/>
        <v>14292307.270000001</v>
      </c>
      <c r="P19" s="15">
        <f t="shared" si="3"/>
        <v>15331816.100000001</v>
      </c>
      <c r="Q19" s="15">
        <f aca="true" t="shared" si="4" ref="Q19:AB19">SUM(Q12:Q18)</f>
        <v>16985414.79</v>
      </c>
      <c r="R19" s="15">
        <f t="shared" si="4"/>
        <v>20815336.709999997</v>
      </c>
      <c r="S19" s="15">
        <f t="shared" si="4"/>
        <v>19511102.36</v>
      </c>
      <c r="T19" s="15">
        <f t="shared" si="4"/>
        <v>19611721.749999996</v>
      </c>
      <c r="U19" s="15">
        <f>SUM(U12:U18)</f>
        <v>19077239.349999998</v>
      </c>
      <c r="V19" s="15">
        <f>SUM(V12:V18)</f>
        <v>26197067.02</v>
      </c>
      <c r="W19" s="15">
        <f t="shared" si="4"/>
        <v>22515906.159999996</v>
      </c>
      <c r="X19" s="15">
        <f t="shared" si="4"/>
        <v>21540989.570000004</v>
      </c>
      <c r="Y19" s="15">
        <f t="shared" si="4"/>
        <v>23793474.59</v>
      </c>
      <c r="Z19" s="15">
        <f t="shared" si="4"/>
        <v>26289489.65</v>
      </c>
      <c r="AA19" s="23">
        <f t="shared" si="4"/>
        <v>181444705.97</v>
      </c>
      <c r="AB19" s="23">
        <f t="shared" si="4"/>
        <v>243344868.05</v>
      </c>
    </row>
    <row r="20" spans="27:28" ht="13.5" thickTop="1">
      <c r="AA20" s="5"/>
      <c r="AB20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 Sanchez Ana Gabriela</dc:creator>
  <cp:keywords/>
  <dc:description/>
  <cp:lastModifiedBy>Rodriguez Franco Rocio Ivonne</cp:lastModifiedBy>
  <cp:lastPrinted>2016-08-01T20:24:12Z</cp:lastPrinted>
  <dcterms:created xsi:type="dcterms:W3CDTF">2016-08-01T17:57:47Z</dcterms:created>
  <dcterms:modified xsi:type="dcterms:W3CDTF">2024-01-08T21:34:40Z</dcterms:modified>
  <cp:category/>
  <cp:version/>
  <cp:contentType/>
  <cp:contentStatus/>
</cp:coreProperties>
</file>