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5715" yWindow="285" windowWidth="19050" windowHeight="11805" firstSheet="3" activeTab="7"/>
  </bookViews>
  <sheets>
    <sheet name="PSICOLOGÍA" sheetId="3" r:id="rId1"/>
    <sheet name="CENDIS" sheetId="5" r:id="rId2"/>
    <sheet name="DISCAPACIDAD" sheetId="6" r:id="rId3"/>
    <sheet name="ADULTO MAYOR" sheetId="7" r:id="rId4"/>
    <sheet name="NUTRICIÓN" sheetId="8" r:id="rId5"/>
    <sheet name="TRABAJO SOCIAL Y ESTUDIOS" sheetId="9" r:id="rId6"/>
    <sheet name="JURÍDICO" sheetId="10" r:id="rId7"/>
    <sheet name="MÉRIDA TRADICIONAL" sheetId="11" r:id="rId8"/>
  </sheets>
  <calcPr calcId="152511"/>
</workbook>
</file>

<file path=xl/calcChain.xml><?xml version="1.0" encoding="utf-8"?>
<calcChain xmlns="http://schemas.openxmlformats.org/spreadsheetml/2006/main">
  <c r="Q15" i="11" l="1"/>
  <c r="Q12" i="11"/>
  <c r="Q19" i="10"/>
  <c r="Q16" i="10"/>
  <c r="Q15" i="10"/>
  <c r="Q12" i="10"/>
  <c r="Q45" i="8"/>
  <c r="Q42" i="8"/>
  <c r="Q36" i="8"/>
  <c r="Q33" i="8"/>
  <c r="Q27" i="8"/>
  <c r="Q24" i="8"/>
  <c r="Q20" i="8"/>
  <c r="Q16" i="8"/>
  <c r="Q15" i="8"/>
  <c r="Q12" i="8"/>
  <c r="Q18" i="7"/>
  <c r="Q15" i="7"/>
  <c r="Q12" i="7"/>
  <c r="Q42" i="6"/>
  <c r="Q33" i="6"/>
  <c r="Q24" i="6"/>
  <c r="Q12" i="6"/>
  <c r="Q25" i="3"/>
  <c r="Q22" i="3"/>
  <c r="Q19" i="3"/>
  <c r="Q16" i="3"/>
  <c r="Q15" i="3"/>
  <c r="Q12" i="3"/>
  <c r="Q34" i="9" l="1"/>
  <c r="Q22" i="9"/>
  <c r="Q18" i="9"/>
  <c r="Q15" i="9"/>
  <c r="Q12" i="9"/>
  <c r="Q39" i="8"/>
</calcChain>
</file>

<file path=xl/sharedStrings.xml><?xml version="1.0" encoding="utf-8"?>
<sst xmlns="http://schemas.openxmlformats.org/spreadsheetml/2006/main" count="357" uniqueCount="147">
  <si>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</si>
  <si>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</si>
  <si>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</si>
  <si>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</si>
  <si>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</si>
  <si>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</si>
  <si>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</si>
  <si>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</si>
  <si>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</si>
  <si>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</si>
  <si>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SEPTIEMBRE</t>
  </si>
  <si>
    <t>NOVIEMBRE</t>
  </si>
  <si>
    <t>DICIEMBRE</t>
  </si>
  <si>
    <t>NOMBRE DE LA ACTIVIDAD</t>
  </si>
  <si>
    <t>ABRIL</t>
  </si>
  <si>
    <t>MAYO</t>
  </si>
  <si>
    <t>JUNIO</t>
  </si>
  <si>
    <t>OCTUBRE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</si>
  <si>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</si>
  <si>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</si>
  <si>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</si>
  <si>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</si>
  <si>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</si>
  <si>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</si>
  <si>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Proporcionar a la ciudadanía asistencia psicológica y jurídica que  coadyuven a la solución de problemáticas de índole familiar, promoviendo la protección e integridad de cada uno de sus miembros.</t>
  </si>
  <si>
    <t>Fortalecer los servicios y programas que brindan los Centros de Desarrollo Infantil Municipales (CENDIS).</t>
  </si>
  <si>
    <t>012042</t>
  </si>
  <si>
    <t>012066</t>
  </si>
  <si>
    <t>Implementar programas de apoyos y servicios municipales a la población más vulnerable con criterios solidarios.</t>
  </si>
  <si>
    <t xml:space="preserve">Mejorar el estado nutricional de la población a través de acciones integradas de salud y nutrición, priorizando los grupos vulnerables y en pobreza extrema. </t>
  </si>
  <si>
    <t>012162</t>
  </si>
  <si>
    <t>012448</t>
  </si>
  <si>
    <t>012429</t>
  </si>
  <si>
    <t xml:space="preserve">Desarrollar e instrumentar programas para la promoción de los derechos de la familia y de las niñas, los niños y adolescentes. </t>
  </si>
  <si>
    <t>012250</t>
  </si>
  <si>
    <t>012338</t>
  </si>
  <si>
    <t xml:space="preserve">Mejorar las condiciones y calidad de los servicios, actividades y talleres de capacitación y autoempleo, que se realizan en los distintos espacios municipales. </t>
  </si>
  <si>
    <t>DIF MUNICIPAL</t>
  </si>
  <si>
    <t>OPERATIVA</t>
  </si>
  <si>
    <t>DEPARTAMENTO DE ADULTO MAYOR</t>
  </si>
  <si>
    <t>DESPACHO DEL DIRECTOR DEL DIF MUNICIPAL</t>
  </si>
  <si>
    <t>COORDINACIÓN DE PSICOLOGÍA</t>
  </si>
  <si>
    <t>DEPARTAMENTO DE CENDIS</t>
  </si>
  <si>
    <t>DEPARTAMENTO DE ATENCIÓN A PERSONAS CON DISCAPACIDAD</t>
  </si>
  <si>
    <t>DEPARTAMENTO DE NUTRICIÓN</t>
  </si>
  <si>
    <t>DEPARTAMENTO DE TRABAJO SOCIAL Y ESTUDIOS SOCIOECONÓMICOS</t>
  </si>
  <si>
    <t>COORDINACIÓN JURÍDICA</t>
  </si>
  <si>
    <t>Número de consultas</t>
  </si>
  <si>
    <t>Consultas psicológicas aplicadas</t>
  </si>
  <si>
    <t>Personas beneficiadas en estrategias de prevención</t>
  </si>
  <si>
    <t>Número de familias nuevas beneficiadas (Construyendo familias)</t>
  </si>
  <si>
    <t>Número de NNA nuevos beneficiados (Construyendo familias)</t>
  </si>
  <si>
    <t>Número de consultas brindadas</t>
  </si>
  <si>
    <t>Número de NNA</t>
  </si>
  <si>
    <t>Número de Nuevas personas</t>
  </si>
  <si>
    <t>Número de Nuevas familias</t>
  </si>
  <si>
    <t>Número de beneficiarios</t>
  </si>
  <si>
    <t>Número de Personal capacitado</t>
  </si>
  <si>
    <t>Número de terapias</t>
  </si>
  <si>
    <t>Número de personas en talleres</t>
  </si>
  <si>
    <t>Número de nuevas personas</t>
  </si>
  <si>
    <t>Número de despensas</t>
  </si>
  <si>
    <t>Número de personas</t>
  </si>
  <si>
    <t>Número de apoyos</t>
  </si>
  <si>
    <t>Número de personas que mejoran</t>
  </si>
  <si>
    <t>Número de personas capacitadas</t>
  </si>
  <si>
    <t>Número de sesiones</t>
  </si>
  <si>
    <t>Número de alumnos</t>
  </si>
  <si>
    <t>Número de alimentos preparados y servidos</t>
  </si>
  <si>
    <t>012001</t>
  </si>
  <si>
    <t>Número de solicitudes de apoyo</t>
  </si>
  <si>
    <t>Número de ciudadanos</t>
  </si>
  <si>
    <t>Número de participantes</t>
  </si>
  <si>
    <t>Número de Estudios</t>
  </si>
  <si>
    <t xml:space="preserve">1.- Implementar programas de atención e integración laboral para los adultos mayores.                             2.- Ejecutar programas para el desarrollo de capacidades y competencias entre la población más vulnerable económica y socialmente. </t>
  </si>
  <si>
    <t>Número de acciones</t>
  </si>
  <si>
    <t>Número de aparatos entregados</t>
  </si>
  <si>
    <t>Número de becas otorgadas</t>
  </si>
  <si>
    <t>Becas otorgadas a las mujeres capacitadas</t>
  </si>
  <si>
    <t xml:space="preserve">Artículos preelaborados producidos por las mujeres capacitadas </t>
  </si>
  <si>
    <t>Número de casos</t>
  </si>
  <si>
    <t>Número de casos nuevos</t>
  </si>
  <si>
    <t>Movimientos de la caja</t>
  </si>
  <si>
    <t>Nuevos beneficiarios</t>
  </si>
  <si>
    <t>Número de niños y niñas de maternal 3</t>
  </si>
  <si>
    <t>Número de antropometrías y canalizaciones</t>
  </si>
  <si>
    <t>Fortalecer el desarrollo integral  e integrado de  niños y niñas, desde los 45 días de nacido hasta los 4 años de edad  a través de los programas de  pedagogía, psicología, nutrición y salud, del DIF Municipal</t>
  </si>
  <si>
    <t>Promover la funcionalidad emocional, cognitiva y conductual de los habitantes del Municipio de Mérida en situación de vulnerabilidad, a través de orientación psicológica y acciones integrales.</t>
  </si>
  <si>
    <t>Mejorar la condición de vida de las personas con discapacidad en situación de vulnerabilidad mediante apoyos y servicios para favorecer la inclusión a los campos sociales, económico, educativo y cultural</t>
  </si>
  <si>
    <t>Brindar servicios asistenciales para una vida plena de los adultos mayores mediante un albergue permanente.</t>
  </si>
  <si>
    <t>Propiciar la plenitud de los adultos mayores mediante la entrega de despensas, tarjetas de descuento y actividades ocupacionales.</t>
  </si>
  <si>
    <t>Mejorar el estado de nutrición de la personas en situación de vulnerabilidad del municipio de Mérida a través de la detección oportuna de enfermedades relacionadas con el exceso o deficiencia en el consumo de alimentos</t>
  </si>
  <si>
    <t>Atender a los ciudadanos en situación de vulnerabilidad del municipio de Mérida, mediante apoyos a la salud.</t>
  </si>
  <si>
    <t>Fomentar en las familias del municipio de Mérida el respeto a sus derechos, mediante servicios integrales de atención</t>
  </si>
  <si>
    <t>Validar las solicitudes de apoyos y programas que se reciben en el DIF Municipal, mediante la correcta elaboración de los estudios socioeconómicos</t>
  </si>
  <si>
    <t>Proporcionar a personas del municipio de Mérida en situación de vulnerabilidad la protección de sus derechos humanos mediante asesoría jurídica a problemáticas de índole legal-familiar</t>
  </si>
  <si>
    <t>Preservar las tradiciones a través de la capacitación  en bordado y tejido  a mujeres en situación de vulnerabilidad</t>
  </si>
  <si>
    <t>1.- Elaborar un diagnóstico de personas con discapacidad en el Municipio para su mejor atención.                                2.- Proponer e impulsar que los vehículos y autobuses de transporte urbano estén equipados para el acceso a personas con discapacidad.                      3.- Desarrollar programas de desarrollo para que los servidores públicos estén mejor capacitados  y otorguen una atención adecuada a las personas con discapacidad.                                  4.- Fortalecer el programa de apoyos a las personas con discapacidad.                                  5.- Instrumentar en los espacios municipales, programas para el desarrollo humano y productivo de las personas con discapacidad.</t>
  </si>
  <si>
    <t>Niños y niñas inscritos, asistidos y atendidos en los CENDIS</t>
  </si>
  <si>
    <t>Niños y niñas beneficiados con el Menú Infantil</t>
  </si>
  <si>
    <t xml:space="preserve">Becas escolares y semiescolares otorgadas a personas con discapacidad </t>
  </si>
  <si>
    <t xml:space="preserve">Aparatos ortopédicos entregados. </t>
  </si>
  <si>
    <t xml:space="preserve">Acciones proporcionadas a personas con discapacidad. </t>
  </si>
  <si>
    <t xml:space="preserve">Servicios asistenciales proporcionados a los adultos mayores atendidos en el albergue. </t>
  </si>
  <si>
    <t>Despensas entregadas a los adultos mayores</t>
  </si>
  <si>
    <t xml:space="preserve"> Personas beneficiadas con la tarjeta "ciudadano distinguido para adultos mayores"</t>
  </si>
  <si>
    <t>Adultos Mayores beneficiados en clubes</t>
  </si>
  <si>
    <t>Personas atendidas en consulta</t>
  </si>
  <si>
    <t>Consultas brindadas</t>
  </si>
  <si>
    <t>Apoyos alimentarios entregados a usuarios de la consulta</t>
  </si>
  <si>
    <t xml:space="preserve">Beneficiarios de consulta que mejoran su estado de nutrición </t>
  </si>
  <si>
    <t xml:space="preserve">Personas capacitadas en Lactancia y Ablactación </t>
  </si>
  <si>
    <t>Sesiones realizadas en lactancia materna y ablactación</t>
  </si>
  <si>
    <t xml:space="preserve"> Alumnos beneficiados del Programa Desayunos escolares (76 escuelas)</t>
  </si>
  <si>
    <t>Alimentos preparados y servidos a los usuarios del programa Comedores Integrales</t>
  </si>
  <si>
    <t>Sesiones educativas realizadas en materia de alimentación y nutrición</t>
  </si>
  <si>
    <t>Personas capacitadas en Educación alimentaria</t>
  </si>
  <si>
    <t>Personas capacitadas en el manejo de la diabetes</t>
  </si>
  <si>
    <t>Personas que mejoran su control de glucosa</t>
  </si>
  <si>
    <t>Solicitudes recibidas de apoyos a la salud</t>
  </si>
  <si>
    <t>Ciudadanos que reciben apoyos a la salud</t>
  </si>
  <si>
    <t>Ciudadanos participantes en los eventos sobre derechos de la familia y prevención a la violencia</t>
  </si>
  <si>
    <t>Estudios socioeconómicos elaborados y entregados Mensualmente</t>
  </si>
  <si>
    <t xml:space="preserve">Atenciones de asesoría jurídica  (casos nuevos y de seguimiento) </t>
  </si>
  <si>
    <t>Expedientes aperturados</t>
  </si>
  <si>
    <t>Operaciones de la caja de depósito y pago de pensiones alimenticias.</t>
  </si>
  <si>
    <t xml:space="preserve">Nuevos beneficiarios del servicio de caja de depósito y pago de pensiones alimenticias.  </t>
  </si>
  <si>
    <t>N/A</t>
  </si>
  <si>
    <t>Desarrollar e instrumentar programas para la promoción de los derechos de la familia y de las niñas, niños y adolescentes</t>
  </si>
  <si>
    <t>Atención de reportes de violencia familiar</t>
  </si>
  <si>
    <t>Número de reportes recibidos de casos de violencia familiar</t>
  </si>
  <si>
    <t xml:space="preserve">Niñas, niños y adolescentes(NNA)  beneficiados en actividades ludocreativas (Centro Recreativo Baaxal Kaambal) </t>
  </si>
  <si>
    <t>---------</t>
  </si>
  <si>
    <t>0</t>
  </si>
  <si>
    <r>
      <t>Acciones de terapias aplicadas a personas con discapacidad. (</t>
    </r>
    <r>
      <rPr>
        <b/>
        <sz val="10"/>
        <rFont val="Exo 2.0"/>
        <family val="3"/>
      </rPr>
      <t>Terapias Físicas)</t>
    </r>
  </si>
  <si>
    <t>Nuevas personas beneficiadas en consulta Psicológica</t>
  </si>
  <si>
    <t>12460</t>
  </si>
  <si>
    <r>
      <t xml:space="preserve">Competencias logradas con el Modelo de Atención con Enfoque Integral para la Educación Inicial (Niños y niñas de maternal 3) </t>
    </r>
    <r>
      <rPr>
        <b/>
        <sz val="9"/>
        <color theme="1"/>
        <rFont val="Exo 2.0"/>
        <family val="3"/>
      </rPr>
      <t xml:space="preserve"> se mide de manera semestral  de acuerdo con  ciclo escolar (sept- agosto)</t>
    </r>
  </si>
  <si>
    <r>
      <t xml:space="preserve">Realización de antropometrías y canalización de casos del área de salud (nutrición y enfermería) </t>
    </r>
    <r>
      <rPr>
        <b/>
        <sz val="9"/>
        <color theme="1"/>
        <rFont val="Exo 2.0"/>
        <family val="3"/>
      </rPr>
      <t>se mide de manera bimestral</t>
    </r>
  </si>
  <si>
    <r>
      <t xml:space="preserve">Personal capacitado y actualizado para ofrecer el servicio de CENDIS , </t>
    </r>
    <r>
      <rPr>
        <b/>
        <sz val="9"/>
        <color theme="1"/>
        <rFont val="Exo 2.0"/>
        <family val="3"/>
      </rPr>
      <t>se mide de manera trimestral</t>
    </r>
  </si>
  <si>
    <t>12243</t>
  </si>
  <si>
    <t>12059</t>
  </si>
  <si>
    <t xml:space="preserve">Número de atenciones </t>
  </si>
  <si>
    <t xml:space="preserve">Número de becas otorgadas </t>
  </si>
  <si>
    <t xml:space="preserve">Número de artículos preelaborados producidos </t>
  </si>
  <si>
    <t>120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</si>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</sst>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sz val="10"/>
      <name val="Exo 2.0"/>
      <family val="3"/>
    </font>
    <font>
      <b/>
      <sz val="11"/>
      <color theme="1"/>
      <name val="Exo 2 Extra Light"/>
    </font>
    <font>
      <b/>
      <sz val="11"/>
      <color theme="1"/>
      <name val="Exo 2.0 Extra Light"/>
      <family val="3"/>
    </font>
    <font>
      <b/>
      <sz val="10"/>
      <name val="Exo 2.0"/>
      <family val="3"/>
    </font>
    <font>
      <sz val="9"/>
      <color theme="1"/>
      <name val="Exo 2.0"/>
      <family val="3"/>
    </font>
    <font>
      <sz val="9"/>
      <name val="Exo 2.0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122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2:R27"/>
  <sheetViews>
    <sheetView topLeftCell="D8" workbookViewId="0">
      <selection activeCell="S11" sqref="S11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7" width="11.42578125" style="1" customWidth="1"/>
    <col min="18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42.75" customHeight="1" x14ac:dyDescent="0.2">
      <c r="A8" s="27" t="s">
        <v>37</v>
      </c>
      <c r="B8" s="27" t="s">
        <v>38</v>
      </c>
      <c r="C8" s="27" t="s">
        <v>41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8" t="s">
        <v>13</v>
      </c>
      <c r="E11" s="20" t="s">
        <v>4</v>
      </c>
      <c r="F11" s="21" t="s">
        <v>5</v>
      </c>
      <c r="G11" s="9" t="s">
        <v>7</v>
      </c>
      <c r="H11" s="9" t="s">
        <v>23</v>
      </c>
      <c r="I11" s="9" t="s">
        <v>8</v>
      </c>
      <c r="J11" s="9" t="s">
        <v>14</v>
      </c>
      <c r="K11" s="9" t="s">
        <v>15</v>
      </c>
      <c r="L11" s="9" t="s">
        <v>16</v>
      </c>
      <c r="M11" s="9" t="s">
        <v>10</v>
      </c>
      <c r="N11" s="9" t="s">
        <v>17</v>
      </c>
      <c r="O11" s="9" t="s">
        <v>11</v>
      </c>
      <c r="P11" s="9" t="s">
        <v>12</v>
      </c>
      <c r="Q11" s="16" t="s">
        <v>9</v>
      </c>
    </row>
    <row r="12" spans="1:18" ht="15" customHeight="1" x14ac:dyDescent="0.2">
      <c r="A12" s="87" t="s">
        <v>24</v>
      </c>
      <c r="B12" s="94" t="s">
        <v>136</v>
      </c>
      <c r="C12" s="92" t="s">
        <v>87</v>
      </c>
      <c r="D12" s="92" t="s">
        <v>48</v>
      </c>
      <c r="E12" s="76">
        <v>4320</v>
      </c>
      <c r="F12" s="92" t="s">
        <v>52</v>
      </c>
      <c r="G12" s="76">
        <v>408</v>
      </c>
      <c r="H12" s="76">
        <v>371</v>
      </c>
      <c r="I12" s="66">
        <v>376</v>
      </c>
      <c r="J12" s="66">
        <v>507</v>
      </c>
      <c r="K12" s="66">
        <v>461</v>
      </c>
      <c r="L12" s="66">
        <v>400</v>
      </c>
      <c r="M12" s="93"/>
      <c r="N12" s="76"/>
      <c r="O12" s="76"/>
      <c r="P12" s="76"/>
      <c r="Q12" s="77">
        <f>SUM(G12:P14)</f>
        <v>2523</v>
      </c>
    </row>
    <row r="13" spans="1:18" ht="15" customHeight="1" x14ac:dyDescent="0.2">
      <c r="A13" s="88"/>
      <c r="B13" s="95"/>
      <c r="C13" s="90"/>
      <c r="D13" s="90"/>
      <c r="E13" s="72"/>
      <c r="F13" s="90"/>
      <c r="G13" s="72"/>
      <c r="H13" s="72"/>
      <c r="I13" s="67"/>
      <c r="J13" s="67"/>
      <c r="K13" s="67"/>
      <c r="L13" s="67"/>
      <c r="M13" s="73"/>
      <c r="N13" s="72"/>
      <c r="O13" s="72"/>
      <c r="P13" s="72"/>
      <c r="Q13" s="78"/>
    </row>
    <row r="14" spans="1:18" ht="22.5" customHeight="1" x14ac:dyDescent="0.2">
      <c r="A14" s="88"/>
      <c r="B14" s="95"/>
      <c r="C14" s="90"/>
      <c r="D14" s="90"/>
      <c r="E14" s="72"/>
      <c r="F14" s="90"/>
      <c r="G14" s="72"/>
      <c r="H14" s="72"/>
      <c r="I14" s="67"/>
      <c r="J14" s="67"/>
      <c r="K14" s="67"/>
      <c r="L14" s="67"/>
      <c r="M14" s="73"/>
      <c r="N14" s="72"/>
      <c r="O14" s="72"/>
      <c r="P14" s="72"/>
      <c r="Q14" s="78"/>
    </row>
    <row r="15" spans="1:18" ht="59.25" customHeight="1" x14ac:dyDescent="0.2">
      <c r="A15" s="88"/>
      <c r="B15" s="95"/>
      <c r="C15" s="90"/>
      <c r="D15" s="50" t="s">
        <v>135</v>
      </c>
      <c r="E15" s="52">
        <v>420</v>
      </c>
      <c r="F15" s="50" t="s">
        <v>60</v>
      </c>
      <c r="G15" s="52">
        <v>52</v>
      </c>
      <c r="H15" s="52">
        <v>32</v>
      </c>
      <c r="I15" s="59">
        <v>77</v>
      </c>
      <c r="J15" s="59">
        <v>42</v>
      </c>
      <c r="K15" s="59">
        <v>31</v>
      </c>
      <c r="L15" s="59">
        <v>30</v>
      </c>
      <c r="M15" s="60"/>
      <c r="N15" s="52"/>
      <c r="O15" s="52"/>
      <c r="P15" s="52"/>
      <c r="Q15" s="51">
        <f>SUM(G15:P15)</f>
        <v>264</v>
      </c>
    </row>
    <row r="16" spans="1:18" ht="15" customHeight="1" x14ac:dyDescent="0.2">
      <c r="A16" s="88"/>
      <c r="B16" s="95"/>
      <c r="C16" s="90"/>
      <c r="D16" s="90" t="s">
        <v>49</v>
      </c>
      <c r="E16" s="72">
        <v>17600</v>
      </c>
      <c r="F16" s="90" t="s">
        <v>59</v>
      </c>
      <c r="G16" s="72">
        <v>1164</v>
      </c>
      <c r="H16" s="72">
        <v>1151</v>
      </c>
      <c r="I16" s="67">
        <v>905</v>
      </c>
      <c r="J16" s="67">
        <v>1334</v>
      </c>
      <c r="K16" s="67">
        <v>1348</v>
      </c>
      <c r="L16" s="67">
        <v>1400</v>
      </c>
      <c r="M16" s="73"/>
      <c r="N16" s="72"/>
      <c r="O16" s="72"/>
      <c r="P16" s="72"/>
      <c r="Q16" s="78">
        <f>SUM(G16:P18)</f>
        <v>7302</v>
      </c>
    </row>
    <row r="17" spans="1:17" ht="15" customHeight="1" x14ac:dyDescent="0.2">
      <c r="A17" s="88"/>
      <c r="B17" s="95"/>
      <c r="C17" s="90"/>
      <c r="D17" s="90"/>
      <c r="E17" s="72"/>
      <c r="F17" s="90"/>
      <c r="G17" s="72"/>
      <c r="H17" s="72"/>
      <c r="I17" s="67"/>
      <c r="J17" s="67"/>
      <c r="K17" s="67"/>
      <c r="L17" s="67"/>
      <c r="M17" s="73"/>
      <c r="N17" s="72"/>
      <c r="O17" s="72"/>
      <c r="P17" s="72"/>
      <c r="Q17" s="78"/>
    </row>
    <row r="18" spans="1:17" ht="25.5" customHeight="1" x14ac:dyDescent="0.2">
      <c r="A18" s="88"/>
      <c r="B18" s="95"/>
      <c r="C18" s="90"/>
      <c r="D18" s="90"/>
      <c r="E18" s="72"/>
      <c r="F18" s="90"/>
      <c r="G18" s="72"/>
      <c r="H18" s="72"/>
      <c r="I18" s="67"/>
      <c r="J18" s="67"/>
      <c r="K18" s="67"/>
      <c r="L18" s="67"/>
      <c r="M18" s="73"/>
      <c r="N18" s="72"/>
      <c r="O18" s="72"/>
      <c r="P18" s="72"/>
      <c r="Q18" s="78"/>
    </row>
    <row r="19" spans="1:17" ht="15" customHeight="1" x14ac:dyDescent="0.2">
      <c r="A19" s="88"/>
      <c r="B19" s="95"/>
      <c r="C19" s="90"/>
      <c r="D19" s="90" t="s">
        <v>131</v>
      </c>
      <c r="E19" s="72">
        <v>50</v>
      </c>
      <c r="F19" s="90" t="s">
        <v>53</v>
      </c>
      <c r="G19" s="72">
        <v>13</v>
      </c>
      <c r="H19" s="72">
        <v>0</v>
      </c>
      <c r="I19" s="67">
        <v>4</v>
      </c>
      <c r="J19" s="67">
        <v>5</v>
      </c>
      <c r="K19" s="67">
        <v>1</v>
      </c>
      <c r="L19" s="67">
        <v>1</v>
      </c>
      <c r="M19" s="73"/>
      <c r="N19" s="72"/>
      <c r="O19" s="72"/>
      <c r="P19" s="72"/>
      <c r="Q19" s="78">
        <f>SUM(G19:L21)</f>
        <v>24</v>
      </c>
    </row>
    <row r="20" spans="1:17" ht="15" customHeight="1" x14ac:dyDescent="0.2">
      <c r="A20" s="88"/>
      <c r="B20" s="95"/>
      <c r="C20" s="90"/>
      <c r="D20" s="90"/>
      <c r="E20" s="72"/>
      <c r="F20" s="90"/>
      <c r="G20" s="72"/>
      <c r="H20" s="72"/>
      <c r="I20" s="67"/>
      <c r="J20" s="67"/>
      <c r="K20" s="67"/>
      <c r="L20" s="67"/>
      <c r="M20" s="73"/>
      <c r="N20" s="72"/>
      <c r="O20" s="72"/>
      <c r="P20" s="72"/>
      <c r="Q20" s="78"/>
    </row>
    <row r="21" spans="1:17" ht="69" customHeight="1" x14ac:dyDescent="0.2">
      <c r="A21" s="88"/>
      <c r="B21" s="95"/>
      <c r="C21" s="90"/>
      <c r="D21" s="90"/>
      <c r="E21" s="72"/>
      <c r="F21" s="90"/>
      <c r="G21" s="72"/>
      <c r="H21" s="72"/>
      <c r="I21" s="67"/>
      <c r="J21" s="67"/>
      <c r="K21" s="67"/>
      <c r="L21" s="67"/>
      <c r="M21" s="73"/>
      <c r="N21" s="72"/>
      <c r="O21" s="72"/>
      <c r="P21" s="72"/>
      <c r="Q21" s="78"/>
    </row>
    <row r="22" spans="1:17" ht="15" hidden="1" customHeight="1" thickBot="1" x14ac:dyDescent="0.25">
      <c r="A22" s="88"/>
      <c r="B22" s="95"/>
      <c r="C22" s="90"/>
      <c r="D22" s="90" t="s">
        <v>50</v>
      </c>
      <c r="E22" s="72">
        <v>80</v>
      </c>
      <c r="F22" s="90" t="s">
        <v>55</v>
      </c>
      <c r="G22" s="72">
        <v>13</v>
      </c>
      <c r="H22" s="72">
        <v>6</v>
      </c>
      <c r="I22" s="67">
        <v>2</v>
      </c>
      <c r="J22" s="69">
        <v>6</v>
      </c>
      <c r="K22" s="69">
        <v>2</v>
      </c>
      <c r="L22" s="69">
        <v>6</v>
      </c>
      <c r="M22" s="73"/>
      <c r="N22" s="72"/>
      <c r="O22" s="72"/>
      <c r="P22" s="72"/>
      <c r="Q22" s="78">
        <f>SUM(G22:P24)</f>
        <v>35</v>
      </c>
    </row>
    <row r="23" spans="1:17" ht="25.5" customHeight="1" x14ac:dyDescent="0.2">
      <c r="A23" s="88"/>
      <c r="B23" s="95"/>
      <c r="C23" s="90"/>
      <c r="D23" s="90"/>
      <c r="E23" s="72"/>
      <c r="F23" s="90"/>
      <c r="G23" s="72"/>
      <c r="H23" s="72"/>
      <c r="I23" s="67"/>
      <c r="J23" s="70"/>
      <c r="K23" s="70"/>
      <c r="L23" s="70"/>
      <c r="M23" s="73"/>
      <c r="N23" s="72"/>
      <c r="O23" s="72"/>
      <c r="P23" s="72"/>
      <c r="Q23" s="78"/>
    </row>
    <row r="24" spans="1:17" ht="58.5" customHeight="1" x14ac:dyDescent="0.2">
      <c r="A24" s="88"/>
      <c r="B24" s="95"/>
      <c r="C24" s="90"/>
      <c r="D24" s="90"/>
      <c r="E24" s="72"/>
      <c r="F24" s="90"/>
      <c r="G24" s="72"/>
      <c r="H24" s="72"/>
      <c r="I24" s="67"/>
      <c r="J24" s="71"/>
      <c r="K24" s="71"/>
      <c r="L24" s="71"/>
      <c r="M24" s="73"/>
      <c r="N24" s="72"/>
      <c r="O24" s="72"/>
      <c r="P24" s="72"/>
      <c r="Q24" s="78"/>
    </row>
    <row r="25" spans="1:17" ht="15" customHeight="1" x14ac:dyDescent="0.2">
      <c r="A25" s="88"/>
      <c r="B25" s="95"/>
      <c r="C25" s="90"/>
      <c r="D25" s="90" t="s">
        <v>51</v>
      </c>
      <c r="E25" s="72">
        <v>150</v>
      </c>
      <c r="F25" s="90" t="s">
        <v>54</v>
      </c>
      <c r="G25" s="72">
        <v>27</v>
      </c>
      <c r="H25" s="72">
        <v>8</v>
      </c>
      <c r="I25" s="67">
        <v>7</v>
      </c>
      <c r="J25" s="67">
        <v>7</v>
      </c>
      <c r="K25" s="67">
        <v>2</v>
      </c>
      <c r="L25" s="67">
        <v>9</v>
      </c>
      <c r="M25" s="73"/>
      <c r="N25" s="72"/>
      <c r="O25" s="72"/>
      <c r="P25" s="72"/>
      <c r="Q25" s="78">
        <f>SUM(G25:P27)</f>
        <v>60</v>
      </c>
    </row>
    <row r="26" spans="1:17" ht="15" customHeight="1" x14ac:dyDescent="0.2">
      <c r="A26" s="88"/>
      <c r="B26" s="95"/>
      <c r="C26" s="90"/>
      <c r="D26" s="90"/>
      <c r="E26" s="72"/>
      <c r="F26" s="90"/>
      <c r="G26" s="72"/>
      <c r="H26" s="72"/>
      <c r="I26" s="67"/>
      <c r="J26" s="67"/>
      <c r="K26" s="67"/>
      <c r="L26" s="67"/>
      <c r="M26" s="73"/>
      <c r="N26" s="72"/>
      <c r="O26" s="72"/>
      <c r="P26" s="72"/>
      <c r="Q26" s="78"/>
    </row>
    <row r="27" spans="1:17" ht="15.75" customHeight="1" thickBot="1" x14ac:dyDescent="0.25">
      <c r="A27" s="89"/>
      <c r="B27" s="96"/>
      <c r="C27" s="91"/>
      <c r="D27" s="91"/>
      <c r="E27" s="75"/>
      <c r="F27" s="91"/>
      <c r="G27" s="75"/>
      <c r="H27" s="75"/>
      <c r="I27" s="68"/>
      <c r="J27" s="68"/>
      <c r="K27" s="68"/>
      <c r="L27" s="68"/>
      <c r="M27" s="74"/>
      <c r="N27" s="75"/>
      <c r="O27" s="75"/>
      <c r="P27" s="75"/>
      <c r="Q27" s="97"/>
    </row>
  </sheetData>
  <mergeCells count="78">
    <mergeCell ref="Q25:Q27"/>
    <mergeCell ref="I25:I27"/>
    <mergeCell ref="G19:G21"/>
    <mergeCell ref="H19:H21"/>
    <mergeCell ref="I19:I21"/>
    <mergeCell ref="G25:G27"/>
    <mergeCell ref="H25:H27"/>
    <mergeCell ref="Q19:Q21"/>
    <mergeCell ref="M19:M21"/>
    <mergeCell ref="N19:N21"/>
    <mergeCell ref="O19:O21"/>
    <mergeCell ref="P19:P21"/>
    <mergeCell ref="H16:H18"/>
    <mergeCell ref="D12:D14"/>
    <mergeCell ref="Q22:Q24"/>
    <mergeCell ref="G22:G24"/>
    <mergeCell ref="H22:H24"/>
    <mergeCell ref="I22:I24"/>
    <mergeCell ref="I16:I18"/>
    <mergeCell ref="F19:F21"/>
    <mergeCell ref="D16:D18"/>
    <mergeCell ref="E16:E18"/>
    <mergeCell ref="F16:F18"/>
    <mergeCell ref="G16:G18"/>
    <mergeCell ref="A12:A27"/>
    <mergeCell ref="D25:D27"/>
    <mergeCell ref="E25:E27"/>
    <mergeCell ref="F25:F27"/>
    <mergeCell ref="I12:I14"/>
    <mergeCell ref="E12:E14"/>
    <mergeCell ref="F12:F14"/>
    <mergeCell ref="G12:G14"/>
    <mergeCell ref="H12:H14"/>
    <mergeCell ref="C12:C27"/>
    <mergeCell ref="B12:B27"/>
    <mergeCell ref="D22:D24"/>
    <mergeCell ref="E22:E24"/>
    <mergeCell ref="F22:F24"/>
    <mergeCell ref="D19:D21"/>
    <mergeCell ref="E19:E21"/>
    <mergeCell ref="A2:Q2"/>
    <mergeCell ref="A3:R3"/>
    <mergeCell ref="A6:C6"/>
    <mergeCell ref="A10:F10"/>
    <mergeCell ref="G10:Q10"/>
    <mergeCell ref="N12:N14"/>
    <mergeCell ref="O12:O14"/>
    <mergeCell ref="P12:P14"/>
    <mergeCell ref="Q12:Q14"/>
    <mergeCell ref="M16:M18"/>
    <mergeCell ref="N16:N18"/>
    <mergeCell ref="O16:O18"/>
    <mergeCell ref="P16:P18"/>
    <mergeCell ref="M12:M14"/>
    <mergeCell ref="Q16:Q18"/>
    <mergeCell ref="P22:P24"/>
    <mergeCell ref="M25:M27"/>
    <mergeCell ref="N25:N27"/>
    <mergeCell ref="O25:O27"/>
    <mergeCell ref="P25:P27"/>
    <mergeCell ref="M22:M24"/>
    <mergeCell ref="N22:N24"/>
    <mergeCell ref="O22:O24"/>
    <mergeCell ref="J25:J27"/>
    <mergeCell ref="K25:K27"/>
    <mergeCell ref="L25:L27"/>
    <mergeCell ref="J19:J21"/>
    <mergeCell ref="K19:K21"/>
    <mergeCell ref="L19:L21"/>
    <mergeCell ref="J22:J24"/>
    <mergeCell ref="K22:K24"/>
    <mergeCell ref="L22:L24"/>
    <mergeCell ref="J12:J14"/>
    <mergeCell ref="K12:K14"/>
    <mergeCell ref="L12:L14"/>
    <mergeCell ref="L16:L18"/>
    <mergeCell ref="K16:K18"/>
    <mergeCell ref="J16:J18"/>
  </mergeCells>
  <pageMargins left="0.7" right="0.7" top="0.75" bottom="0.75" header="0.3" footer="0.3"/>
  <pageSetup scale="44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2:R26"/>
  <sheetViews>
    <sheetView topLeftCell="D10" workbookViewId="0">
      <selection activeCell="M11" sqref="M1:N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42.75" customHeight="1" x14ac:dyDescent="0.2">
      <c r="A8" s="27" t="s">
        <v>37</v>
      </c>
      <c r="B8" s="27" t="s">
        <v>38</v>
      </c>
      <c r="C8" s="27" t="s">
        <v>42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x14ac:dyDescent="0.2">
      <c r="A11" s="28" t="s">
        <v>20</v>
      </c>
      <c r="B11" s="29" t="s">
        <v>22</v>
      </c>
      <c r="C11" s="29" t="s">
        <v>21</v>
      </c>
      <c r="D11" s="30" t="s">
        <v>13</v>
      </c>
      <c r="E11" s="31" t="s">
        <v>4</v>
      </c>
      <c r="F11" s="32" t="s">
        <v>5</v>
      </c>
      <c r="G11" s="33" t="s">
        <v>7</v>
      </c>
      <c r="H11" s="33" t="s">
        <v>23</v>
      </c>
      <c r="I11" s="33" t="s">
        <v>8</v>
      </c>
      <c r="J11" s="33" t="s">
        <v>14</v>
      </c>
      <c r="K11" s="33" t="s">
        <v>15</v>
      </c>
      <c r="L11" s="33" t="s">
        <v>16</v>
      </c>
      <c r="M11" s="33" t="s">
        <v>10</v>
      </c>
      <c r="N11" s="33" t="s">
        <v>17</v>
      </c>
      <c r="O11" s="33" t="s">
        <v>11</v>
      </c>
      <c r="P11" s="33" t="s">
        <v>12</v>
      </c>
      <c r="Q11" s="34" t="s">
        <v>9</v>
      </c>
    </row>
    <row r="12" spans="1:18" ht="15" customHeight="1" x14ac:dyDescent="0.2">
      <c r="A12" s="98" t="s">
        <v>25</v>
      </c>
      <c r="B12" s="90" t="s">
        <v>27</v>
      </c>
      <c r="C12" s="90" t="s">
        <v>86</v>
      </c>
      <c r="D12" s="90" t="s">
        <v>98</v>
      </c>
      <c r="E12" s="90">
        <v>430</v>
      </c>
      <c r="F12" s="90" t="s">
        <v>56</v>
      </c>
      <c r="G12" s="90">
        <v>375</v>
      </c>
      <c r="H12" s="90">
        <v>384</v>
      </c>
      <c r="I12" s="90">
        <v>391</v>
      </c>
      <c r="J12" s="90">
        <v>387</v>
      </c>
      <c r="K12" s="90">
        <v>388</v>
      </c>
      <c r="L12" s="90">
        <v>395</v>
      </c>
      <c r="M12" s="106"/>
      <c r="N12" s="106"/>
      <c r="O12" s="106"/>
      <c r="P12" s="106"/>
      <c r="Q12" s="105">
        <v>395</v>
      </c>
    </row>
    <row r="13" spans="1:18" ht="15" customHeight="1" x14ac:dyDescent="0.2">
      <c r="A13" s="9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6"/>
      <c r="N13" s="106"/>
      <c r="O13" s="106"/>
      <c r="P13" s="106"/>
      <c r="Q13" s="105"/>
    </row>
    <row r="14" spans="1:18" ht="21" customHeight="1" x14ac:dyDescent="0.2">
      <c r="A14" s="98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06"/>
      <c r="N14" s="106"/>
      <c r="O14" s="106"/>
      <c r="P14" s="106"/>
      <c r="Q14" s="105"/>
    </row>
    <row r="15" spans="1:18" ht="15" customHeight="1" x14ac:dyDescent="0.2">
      <c r="A15" s="98"/>
      <c r="B15" s="90"/>
      <c r="C15" s="90"/>
      <c r="D15" s="90" t="s">
        <v>137</v>
      </c>
      <c r="E15" s="90">
        <v>120</v>
      </c>
      <c r="F15" s="90" t="s">
        <v>84</v>
      </c>
      <c r="G15" s="95" t="s">
        <v>133</v>
      </c>
      <c r="H15" s="95" t="s">
        <v>133</v>
      </c>
      <c r="I15" s="95" t="s">
        <v>133</v>
      </c>
      <c r="J15" s="95" t="s">
        <v>133</v>
      </c>
      <c r="K15" s="95" t="s">
        <v>133</v>
      </c>
      <c r="L15" s="95" t="s">
        <v>133</v>
      </c>
      <c r="M15" s="95" t="s">
        <v>132</v>
      </c>
      <c r="N15" s="95" t="s">
        <v>132</v>
      </c>
      <c r="O15" s="95" t="s">
        <v>132</v>
      </c>
      <c r="P15" s="95" t="s">
        <v>132</v>
      </c>
      <c r="Q15" s="104" t="s">
        <v>145</v>
      </c>
    </row>
    <row r="16" spans="1:18" ht="15" customHeight="1" x14ac:dyDescent="0.2">
      <c r="A16" s="98"/>
      <c r="B16" s="90"/>
      <c r="C16" s="90"/>
      <c r="D16" s="90"/>
      <c r="E16" s="90"/>
      <c r="F16" s="90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4"/>
    </row>
    <row r="17" spans="1:17" ht="99.75" customHeight="1" x14ac:dyDescent="0.2">
      <c r="A17" s="98"/>
      <c r="B17" s="90"/>
      <c r="C17" s="90"/>
      <c r="D17" s="90"/>
      <c r="E17" s="90"/>
      <c r="F17" s="9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04"/>
    </row>
    <row r="18" spans="1:17" ht="15" customHeight="1" x14ac:dyDescent="0.2">
      <c r="A18" s="98"/>
      <c r="B18" s="90"/>
      <c r="C18" s="90"/>
      <c r="D18" s="90" t="s">
        <v>138</v>
      </c>
      <c r="E18" s="90">
        <v>430</v>
      </c>
      <c r="F18" s="90" t="s">
        <v>85</v>
      </c>
      <c r="G18" s="72">
        <v>309</v>
      </c>
      <c r="H18" s="95" t="s">
        <v>133</v>
      </c>
      <c r="I18" s="72">
        <v>330</v>
      </c>
      <c r="J18" s="95" t="s">
        <v>133</v>
      </c>
      <c r="K18" s="72">
        <v>339</v>
      </c>
      <c r="L18" s="95" t="s">
        <v>133</v>
      </c>
      <c r="M18" s="100"/>
      <c r="N18" s="95" t="s">
        <v>132</v>
      </c>
      <c r="O18" s="100"/>
      <c r="P18" s="95" t="s">
        <v>132</v>
      </c>
      <c r="Q18" s="78">
        <v>370</v>
      </c>
    </row>
    <row r="19" spans="1:17" ht="15" customHeight="1" x14ac:dyDescent="0.2">
      <c r="A19" s="98"/>
      <c r="B19" s="90"/>
      <c r="C19" s="90"/>
      <c r="D19" s="90"/>
      <c r="E19" s="90"/>
      <c r="F19" s="90"/>
      <c r="G19" s="72"/>
      <c r="H19" s="95"/>
      <c r="I19" s="72"/>
      <c r="J19" s="95"/>
      <c r="K19" s="72"/>
      <c r="L19" s="95"/>
      <c r="M19" s="100"/>
      <c r="N19" s="95"/>
      <c r="O19" s="100"/>
      <c r="P19" s="95"/>
      <c r="Q19" s="78"/>
    </row>
    <row r="20" spans="1:17" ht="51.75" customHeight="1" x14ac:dyDescent="0.2">
      <c r="A20" s="98"/>
      <c r="B20" s="90"/>
      <c r="C20" s="90"/>
      <c r="D20" s="90"/>
      <c r="E20" s="90"/>
      <c r="F20" s="90"/>
      <c r="G20" s="72"/>
      <c r="H20" s="95"/>
      <c r="I20" s="72"/>
      <c r="J20" s="95"/>
      <c r="K20" s="72"/>
      <c r="L20" s="95"/>
      <c r="M20" s="100"/>
      <c r="N20" s="95"/>
      <c r="O20" s="100"/>
      <c r="P20" s="95"/>
      <c r="Q20" s="78"/>
    </row>
    <row r="21" spans="1:17" ht="15" hidden="1" customHeight="1" thickBot="1" x14ac:dyDescent="0.25">
      <c r="A21" s="98"/>
      <c r="B21" s="90"/>
      <c r="C21" s="90"/>
      <c r="D21" s="90" t="s">
        <v>139</v>
      </c>
      <c r="E21" s="90">
        <v>70</v>
      </c>
      <c r="F21" s="90" t="s">
        <v>57</v>
      </c>
      <c r="G21" s="95" t="s">
        <v>133</v>
      </c>
      <c r="H21" s="95" t="s">
        <v>133</v>
      </c>
      <c r="I21" s="72">
        <v>27</v>
      </c>
      <c r="J21" s="72">
        <v>0</v>
      </c>
      <c r="K21" s="72">
        <v>0</v>
      </c>
      <c r="L21" s="72" t="s">
        <v>146</v>
      </c>
      <c r="M21" s="35"/>
      <c r="N21" s="35"/>
      <c r="O21" s="35"/>
      <c r="P21" s="35"/>
      <c r="Q21" s="78">
        <v>71</v>
      </c>
    </row>
    <row r="22" spans="1:17" ht="0.75" customHeight="1" x14ac:dyDescent="0.2">
      <c r="A22" s="98"/>
      <c r="B22" s="90"/>
      <c r="C22" s="90"/>
      <c r="D22" s="90"/>
      <c r="E22" s="90"/>
      <c r="F22" s="90"/>
      <c r="G22" s="95"/>
      <c r="H22" s="95"/>
      <c r="I22" s="72"/>
      <c r="J22" s="72"/>
      <c r="K22" s="72"/>
      <c r="L22" s="72"/>
      <c r="M22" s="35"/>
      <c r="N22" s="35"/>
      <c r="O22" s="35"/>
      <c r="P22" s="35"/>
      <c r="Q22" s="78"/>
    </row>
    <row r="23" spans="1:17" ht="93.75" customHeight="1" x14ac:dyDescent="0.2">
      <c r="A23" s="98"/>
      <c r="B23" s="90"/>
      <c r="C23" s="90"/>
      <c r="D23" s="90"/>
      <c r="E23" s="90"/>
      <c r="F23" s="90"/>
      <c r="G23" s="95"/>
      <c r="H23" s="95"/>
      <c r="I23" s="72"/>
      <c r="J23" s="72"/>
      <c r="K23" s="72"/>
      <c r="L23" s="72"/>
      <c r="M23" s="36" t="s">
        <v>132</v>
      </c>
      <c r="N23" s="35"/>
      <c r="O23" s="35"/>
      <c r="P23" s="36" t="s">
        <v>132</v>
      </c>
      <c r="Q23" s="78"/>
    </row>
    <row r="24" spans="1:17" x14ac:dyDescent="0.2">
      <c r="A24" s="98"/>
      <c r="B24" s="90"/>
      <c r="C24" s="90"/>
      <c r="D24" s="90" t="s">
        <v>99</v>
      </c>
      <c r="E24" s="90">
        <v>430</v>
      </c>
      <c r="F24" s="90" t="s">
        <v>56</v>
      </c>
      <c r="G24" s="72">
        <v>375</v>
      </c>
      <c r="H24" s="72">
        <v>384</v>
      </c>
      <c r="I24" s="72">
        <v>391</v>
      </c>
      <c r="J24" s="72">
        <v>387</v>
      </c>
      <c r="K24" s="72">
        <v>388</v>
      </c>
      <c r="L24" s="72">
        <v>395</v>
      </c>
      <c r="M24" s="102"/>
      <c r="N24" s="100"/>
      <c r="O24" s="100"/>
      <c r="P24" s="100"/>
      <c r="Q24" s="78">
        <v>395</v>
      </c>
    </row>
    <row r="25" spans="1:17" ht="15" customHeight="1" x14ac:dyDescent="0.2">
      <c r="A25" s="98"/>
      <c r="B25" s="90"/>
      <c r="C25" s="90"/>
      <c r="D25" s="90"/>
      <c r="E25" s="90"/>
      <c r="F25" s="90"/>
      <c r="G25" s="72"/>
      <c r="H25" s="72"/>
      <c r="I25" s="72"/>
      <c r="J25" s="72"/>
      <c r="K25" s="72"/>
      <c r="L25" s="72"/>
      <c r="M25" s="102"/>
      <c r="N25" s="100"/>
      <c r="O25" s="100"/>
      <c r="P25" s="100"/>
      <c r="Q25" s="78"/>
    </row>
    <row r="26" spans="1:17" ht="45.75" customHeight="1" thickBot="1" x14ac:dyDescent="0.25">
      <c r="A26" s="99"/>
      <c r="B26" s="91"/>
      <c r="C26" s="91"/>
      <c r="D26" s="91"/>
      <c r="E26" s="91"/>
      <c r="F26" s="91"/>
      <c r="G26" s="75"/>
      <c r="H26" s="75"/>
      <c r="I26" s="75"/>
      <c r="J26" s="75"/>
      <c r="K26" s="75"/>
      <c r="L26" s="75"/>
      <c r="M26" s="103"/>
      <c r="N26" s="101"/>
      <c r="O26" s="101"/>
      <c r="P26" s="101"/>
      <c r="Q26" s="97"/>
    </row>
  </sheetData>
  <mergeCells count="74">
    <mergeCell ref="Q24:Q26"/>
    <mergeCell ref="G24:G26"/>
    <mergeCell ref="H24:H26"/>
    <mergeCell ref="I24:I26"/>
    <mergeCell ref="Q21:Q23"/>
    <mergeCell ref="O18:O20"/>
    <mergeCell ref="P18:P20"/>
    <mergeCell ref="B12:B26"/>
    <mergeCell ref="J18:J20"/>
    <mergeCell ref="K18:K20"/>
    <mergeCell ref="L18:L20"/>
    <mergeCell ref="K15:K17"/>
    <mergeCell ref="D24:D26"/>
    <mergeCell ref="E24:E26"/>
    <mergeCell ref="F24:F26"/>
    <mergeCell ref="C12:C26"/>
    <mergeCell ref="D12:D14"/>
    <mergeCell ref="E12:E14"/>
    <mergeCell ref="E21:E23"/>
    <mergeCell ref="A2:Q2"/>
    <mergeCell ref="A3:R3"/>
    <mergeCell ref="A6:C6"/>
    <mergeCell ref="A10:F10"/>
    <mergeCell ref="G10:Q10"/>
    <mergeCell ref="Q12:Q14"/>
    <mergeCell ref="M12:M14"/>
    <mergeCell ref="N12:N14"/>
    <mergeCell ref="O12:O14"/>
    <mergeCell ref="P12:P14"/>
    <mergeCell ref="Q15:Q17"/>
    <mergeCell ref="D18:D20"/>
    <mergeCell ref="E18:E20"/>
    <mergeCell ref="F18:F20"/>
    <mergeCell ref="G18:G20"/>
    <mergeCell ref="H18:H20"/>
    <mergeCell ref="I18:I20"/>
    <mergeCell ref="D15:D17"/>
    <mergeCell ref="J15:J17"/>
    <mergeCell ref="M15:M17"/>
    <mergeCell ref="N15:N17"/>
    <mergeCell ref="O15:O17"/>
    <mergeCell ref="P15:P17"/>
    <mergeCell ref="Q18:Q20"/>
    <mergeCell ref="M18:M20"/>
    <mergeCell ref="N18:N20"/>
    <mergeCell ref="P24:P26"/>
    <mergeCell ref="M24:M26"/>
    <mergeCell ref="N24:N26"/>
    <mergeCell ref="O24:O26"/>
    <mergeCell ref="J24:J26"/>
    <mergeCell ref="K24:K26"/>
    <mergeCell ref="L24:L26"/>
    <mergeCell ref="A12:A26"/>
    <mergeCell ref="F12:F14"/>
    <mergeCell ref="G12:G14"/>
    <mergeCell ref="H12:H14"/>
    <mergeCell ref="I12:I14"/>
    <mergeCell ref="E15:E17"/>
    <mergeCell ref="F15:F17"/>
    <mergeCell ref="G15:G17"/>
    <mergeCell ref="H15:H17"/>
    <mergeCell ref="I15:I17"/>
    <mergeCell ref="I21:I23"/>
    <mergeCell ref="D21:D23"/>
    <mergeCell ref="F21:F23"/>
    <mergeCell ref="G21:G23"/>
    <mergeCell ref="H21:H23"/>
    <mergeCell ref="K12:K14"/>
    <mergeCell ref="J12:J14"/>
    <mergeCell ref="K21:K23"/>
    <mergeCell ref="L21:L23"/>
    <mergeCell ref="J21:J23"/>
    <mergeCell ref="L12:L14"/>
    <mergeCell ref="L15:L17"/>
  </mergeCells>
  <pageMargins left="0.7" right="0.7" top="0.75" bottom="0.75" header="0.3" footer="0.3"/>
  <pageSetup scale="44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R44"/>
  <sheetViews>
    <sheetView topLeftCell="E9" workbookViewId="0">
      <selection activeCell="M9" sqref="M1:N1048576"/>
    </sheetView>
  </sheetViews>
  <sheetFormatPr baseColWidth="10" defaultRowHeight="14.25" x14ac:dyDescent="0.2"/>
  <cols>
    <col min="1" max="1" width="21.71093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55.5" customHeight="1" x14ac:dyDescent="0.2">
      <c r="A8" s="27" t="s">
        <v>37</v>
      </c>
      <c r="B8" s="27" t="s">
        <v>38</v>
      </c>
      <c r="C8" s="27" t="s">
        <v>43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8" t="s">
        <v>13</v>
      </c>
      <c r="E11" s="20" t="s">
        <v>4</v>
      </c>
      <c r="F11" s="21" t="s">
        <v>5</v>
      </c>
      <c r="G11" s="9" t="s">
        <v>7</v>
      </c>
      <c r="H11" s="9" t="s">
        <v>23</v>
      </c>
      <c r="I11" s="9" t="s">
        <v>8</v>
      </c>
      <c r="J11" s="9" t="s">
        <v>14</v>
      </c>
      <c r="K11" s="9" t="s">
        <v>15</v>
      </c>
      <c r="L11" s="9" t="s">
        <v>16</v>
      </c>
      <c r="M11" s="9" t="s">
        <v>10</v>
      </c>
      <c r="N11" s="9" t="s">
        <v>17</v>
      </c>
      <c r="O11" s="9" t="s">
        <v>11</v>
      </c>
      <c r="P11" s="9" t="s">
        <v>12</v>
      </c>
      <c r="Q11" s="16" t="s">
        <v>9</v>
      </c>
    </row>
    <row r="12" spans="1:18" ht="15" customHeight="1" x14ac:dyDescent="0.2">
      <c r="A12" s="119" t="s">
        <v>97</v>
      </c>
      <c r="B12" s="116" t="s">
        <v>26</v>
      </c>
      <c r="C12" s="113" t="s">
        <v>88</v>
      </c>
      <c r="D12" s="124" t="s">
        <v>134</v>
      </c>
      <c r="E12" s="126">
        <v>6128</v>
      </c>
      <c r="F12" s="113" t="s">
        <v>58</v>
      </c>
      <c r="G12" s="110">
        <v>345</v>
      </c>
      <c r="H12" s="110">
        <v>379</v>
      </c>
      <c r="I12" s="110">
        <v>379</v>
      </c>
      <c r="J12" s="110">
        <v>778</v>
      </c>
      <c r="K12" s="110">
        <v>819</v>
      </c>
      <c r="L12" s="110">
        <v>500</v>
      </c>
      <c r="M12" s="133"/>
      <c r="N12" s="133"/>
      <c r="O12" s="133"/>
      <c r="P12" s="133"/>
      <c r="Q12" s="134">
        <f>SUM(G12:P23)</f>
        <v>3200</v>
      </c>
    </row>
    <row r="13" spans="1:18" ht="15" customHeight="1" x14ac:dyDescent="0.2">
      <c r="A13" s="120"/>
      <c r="B13" s="117"/>
      <c r="C13" s="114"/>
      <c r="D13" s="125"/>
      <c r="E13" s="127"/>
      <c r="F13" s="114"/>
      <c r="G13" s="109"/>
      <c r="H13" s="109"/>
      <c r="I13" s="109"/>
      <c r="J13" s="109"/>
      <c r="K13" s="109"/>
      <c r="L13" s="109"/>
      <c r="M13" s="132"/>
      <c r="N13" s="132"/>
      <c r="O13" s="132"/>
      <c r="P13" s="132"/>
      <c r="Q13" s="131"/>
    </row>
    <row r="14" spans="1:18" ht="51.75" customHeight="1" x14ac:dyDescent="0.2">
      <c r="A14" s="120"/>
      <c r="B14" s="117"/>
      <c r="C14" s="114"/>
      <c r="D14" s="125"/>
      <c r="E14" s="127"/>
      <c r="F14" s="114"/>
      <c r="G14" s="109"/>
      <c r="H14" s="109"/>
      <c r="I14" s="109"/>
      <c r="J14" s="109"/>
      <c r="K14" s="109"/>
      <c r="L14" s="109"/>
      <c r="M14" s="132"/>
      <c r="N14" s="132"/>
      <c r="O14" s="132"/>
      <c r="P14" s="132"/>
      <c r="Q14" s="131"/>
    </row>
    <row r="15" spans="1:18" ht="2.25" customHeight="1" x14ac:dyDescent="0.2">
      <c r="A15" s="120"/>
      <c r="B15" s="117"/>
      <c r="C15" s="114"/>
      <c r="D15" s="125"/>
      <c r="E15" s="127"/>
      <c r="F15" s="114"/>
      <c r="G15" s="109"/>
      <c r="H15" s="109"/>
      <c r="I15" s="109"/>
      <c r="J15" s="109"/>
      <c r="K15" s="109"/>
      <c r="L15" s="109"/>
      <c r="M15" s="132"/>
      <c r="N15" s="132"/>
      <c r="O15" s="132"/>
      <c r="P15" s="132"/>
      <c r="Q15" s="131"/>
    </row>
    <row r="16" spans="1:18" ht="15" hidden="1" customHeight="1" thickBot="1" x14ac:dyDescent="0.25">
      <c r="A16" s="120"/>
      <c r="B16" s="117"/>
      <c r="C16" s="114"/>
      <c r="D16" s="125"/>
      <c r="E16" s="127"/>
      <c r="F16" s="114"/>
      <c r="G16" s="109"/>
      <c r="H16" s="109"/>
      <c r="I16" s="109"/>
      <c r="J16" s="109"/>
      <c r="K16" s="109"/>
      <c r="L16" s="109"/>
      <c r="M16" s="132"/>
      <c r="N16" s="132"/>
      <c r="O16" s="132"/>
      <c r="P16" s="132"/>
      <c r="Q16" s="131"/>
    </row>
    <row r="17" spans="1:17" ht="19.5" hidden="1" customHeight="1" thickBot="1" x14ac:dyDescent="0.25">
      <c r="A17" s="120"/>
      <c r="B17" s="117"/>
      <c r="C17" s="114"/>
      <c r="D17" s="125"/>
      <c r="E17" s="127"/>
      <c r="F17" s="114"/>
      <c r="G17" s="109"/>
      <c r="H17" s="109"/>
      <c r="I17" s="109"/>
      <c r="J17" s="109"/>
      <c r="K17" s="109"/>
      <c r="L17" s="109"/>
      <c r="M17" s="132"/>
      <c r="N17" s="132"/>
      <c r="O17" s="132"/>
      <c r="P17" s="132"/>
      <c r="Q17" s="131"/>
    </row>
    <row r="18" spans="1:17" ht="15" customHeight="1" x14ac:dyDescent="0.2">
      <c r="A18" s="120"/>
      <c r="B18" s="117"/>
      <c r="C18" s="114"/>
      <c r="D18" s="125"/>
      <c r="E18" s="127"/>
      <c r="F18" s="114"/>
      <c r="G18" s="109"/>
      <c r="H18" s="109"/>
      <c r="I18" s="109"/>
      <c r="J18" s="109"/>
      <c r="K18" s="109"/>
      <c r="L18" s="109"/>
      <c r="M18" s="132"/>
      <c r="N18" s="132"/>
      <c r="O18" s="132"/>
      <c r="P18" s="132"/>
      <c r="Q18" s="131"/>
    </row>
    <row r="19" spans="1:17" ht="15" customHeight="1" x14ac:dyDescent="0.2">
      <c r="A19" s="120"/>
      <c r="B19" s="117"/>
      <c r="C19" s="114"/>
      <c r="D19" s="125"/>
      <c r="E19" s="127"/>
      <c r="F19" s="114"/>
      <c r="G19" s="109"/>
      <c r="H19" s="109"/>
      <c r="I19" s="109"/>
      <c r="J19" s="109"/>
      <c r="K19" s="109"/>
      <c r="L19" s="109"/>
      <c r="M19" s="132"/>
      <c r="N19" s="132"/>
      <c r="O19" s="132"/>
      <c r="P19" s="132"/>
      <c r="Q19" s="131"/>
    </row>
    <row r="20" spans="1:17" ht="39" customHeight="1" x14ac:dyDescent="0.2">
      <c r="A20" s="120"/>
      <c r="B20" s="117"/>
      <c r="C20" s="114"/>
      <c r="D20" s="125"/>
      <c r="E20" s="127"/>
      <c r="F20" s="114"/>
      <c r="G20" s="109"/>
      <c r="H20" s="109"/>
      <c r="I20" s="109"/>
      <c r="J20" s="109"/>
      <c r="K20" s="109"/>
      <c r="L20" s="109"/>
      <c r="M20" s="132"/>
      <c r="N20" s="132"/>
      <c r="O20" s="132"/>
      <c r="P20" s="132"/>
      <c r="Q20" s="131"/>
    </row>
    <row r="21" spans="1:17" ht="15" hidden="1" customHeight="1" thickBot="1" x14ac:dyDescent="0.25">
      <c r="A21" s="120"/>
      <c r="B21" s="117"/>
      <c r="C21" s="114"/>
      <c r="D21" s="125"/>
      <c r="E21" s="127"/>
      <c r="F21" s="114"/>
      <c r="G21" s="109"/>
      <c r="H21" s="109"/>
      <c r="I21" s="109"/>
      <c r="J21" s="109"/>
      <c r="K21" s="109"/>
      <c r="L21" s="109"/>
      <c r="M21" s="132"/>
      <c r="N21" s="132"/>
      <c r="O21" s="132"/>
      <c r="P21" s="132"/>
      <c r="Q21" s="131"/>
    </row>
    <row r="22" spans="1:17" ht="0.75" hidden="1" customHeight="1" thickBot="1" x14ac:dyDescent="0.25">
      <c r="A22" s="120"/>
      <c r="B22" s="117"/>
      <c r="C22" s="114"/>
      <c r="D22" s="125"/>
      <c r="E22" s="127"/>
      <c r="F22" s="114"/>
      <c r="G22" s="109"/>
      <c r="H22" s="109"/>
      <c r="I22" s="109"/>
      <c r="J22" s="109"/>
      <c r="K22" s="109"/>
      <c r="L22" s="109"/>
      <c r="M22" s="132"/>
      <c r="N22" s="132"/>
      <c r="O22" s="132"/>
      <c r="P22" s="132"/>
      <c r="Q22" s="131"/>
    </row>
    <row r="23" spans="1:17" ht="33" hidden="1" customHeight="1" thickBot="1" x14ac:dyDescent="0.25">
      <c r="A23" s="120"/>
      <c r="B23" s="117"/>
      <c r="C23" s="114"/>
      <c r="D23" s="125"/>
      <c r="E23" s="127"/>
      <c r="F23" s="114"/>
      <c r="G23" s="109"/>
      <c r="H23" s="109"/>
      <c r="I23" s="109"/>
      <c r="J23" s="109"/>
      <c r="K23" s="109"/>
      <c r="L23" s="109"/>
      <c r="M23" s="132"/>
      <c r="N23" s="132"/>
      <c r="O23" s="132"/>
      <c r="P23" s="132"/>
      <c r="Q23" s="131"/>
    </row>
    <row r="24" spans="1:17" ht="15" customHeight="1" x14ac:dyDescent="0.2">
      <c r="A24" s="120"/>
      <c r="B24" s="117"/>
      <c r="C24" s="114"/>
      <c r="D24" s="125" t="s">
        <v>100</v>
      </c>
      <c r="E24" s="109">
        <v>7700</v>
      </c>
      <c r="F24" s="123" t="s">
        <v>77</v>
      </c>
      <c r="G24" s="109">
        <v>723</v>
      </c>
      <c r="H24" s="109">
        <v>723</v>
      </c>
      <c r="I24" s="109">
        <v>700</v>
      </c>
      <c r="J24" s="109">
        <v>731</v>
      </c>
      <c r="K24" s="109">
        <v>697</v>
      </c>
      <c r="L24" s="109">
        <v>700</v>
      </c>
      <c r="M24" s="132"/>
      <c r="N24" s="132"/>
      <c r="O24" s="132"/>
      <c r="P24" s="132"/>
      <c r="Q24" s="131">
        <f>SUM(G24:P32)</f>
        <v>4274</v>
      </c>
    </row>
    <row r="25" spans="1:17" ht="15" customHeight="1" x14ac:dyDescent="0.2">
      <c r="A25" s="120"/>
      <c r="B25" s="117"/>
      <c r="C25" s="114"/>
      <c r="D25" s="125"/>
      <c r="E25" s="109"/>
      <c r="F25" s="123"/>
      <c r="G25" s="109"/>
      <c r="H25" s="109"/>
      <c r="I25" s="109"/>
      <c r="J25" s="109"/>
      <c r="K25" s="109"/>
      <c r="L25" s="109"/>
      <c r="M25" s="132"/>
      <c r="N25" s="132"/>
      <c r="O25" s="132"/>
      <c r="P25" s="132"/>
      <c r="Q25" s="131"/>
    </row>
    <row r="26" spans="1:17" ht="15" customHeight="1" x14ac:dyDescent="0.2">
      <c r="A26" s="120"/>
      <c r="B26" s="117"/>
      <c r="C26" s="114"/>
      <c r="D26" s="125"/>
      <c r="E26" s="109"/>
      <c r="F26" s="123"/>
      <c r="G26" s="109"/>
      <c r="H26" s="109"/>
      <c r="I26" s="109"/>
      <c r="J26" s="109"/>
      <c r="K26" s="109"/>
      <c r="L26" s="109"/>
      <c r="M26" s="132"/>
      <c r="N26" s="132"/>
      <c r="O26" s="132"/>
      <c r="P26" s="132"/>
      <c r="Q26" s="131"/>
    </row>
    <row r="27" spans="1:17" ht="15" customHeight="1" x14ac:dyDescent="0.2">
      <c r="A27" s="120"/>
      <c r="B27" s="117"/>
      <c r="C27" s="114"/>
      <c r="D27" s="125"/>
      <c r="E27" s="109"/>
      <c r="F27" s="123"/>
      <c r="G27" s="109"/>
      <c r="H27" s="109"/>
      <c r="I27" s="109"/>
      <c r="J27" s="109"/>
      <c r="K27" s="109"/>
      <c r="L27" s="109"/>
      <c r="M27" s="132"/>
      <c r="N27" s="132"/>
      <c r="O27" s="132"/>
      <c r="P27" s="132"/>
      <c r="Q27" s="131"/>
    </row>
    <row r="28" spans="1:17" ht="15" customHeight="1" x14ac:dyDescent="0.2">
      <c r="A28" s="120"/>
      <c r="B28" s="117"/>
      <c r="C28" s="114"/>
      <c r="D28" s="125"/>
      <c r="E28" s="109"/>
      <c r="F28" s="123"/>
      <c r="G28" s="109"/>
      <c r="H28" s="109"/>
      <c r="I28" s="109"/>
      <c r="J28" s="109"/>
      <c r="K28" s="109"/>
      <c r="L28" s="109"/>
      <c r="M28" s="132"/>
      <c r="N28" s="132"/>
      <c r="O28" s="132"/>
      <c r="P28" s="132"/>
      <c r="Q28" s="131"/>
    </row>
    <row r="29" spans="1:17" ht="13.5" customHeight="1" x14ac:dyDescent="0.2">
      <c r="A29" s="120"/>
      <c r="B29" s="117"/>
      <c r="C29" s="114"/>
      <c r="D29" s="125"/>
      <c r="E29" s="109"/>
      <c r="F29" s="123"/>
      <c r="G29" s="109"/>
      <c r="H29" s="109"/>
      <c r="I29" s="109"/>
      <c r="J29" s="109"/>
      <c r="K29" s="109"/>
      <c r="L29" s="109"/>
      <c r="M29" s="132"/>
      <c r="N29" s="132"/>
      <c r="O29" s="132"/>
      <c r="P29" s="132"/>
      <c r="Q29" s="131"/>
    </row>
    <row r="30" spans="1:17" ht="15" hidden="1" customHeight="1" thickBot="1" x14ac:dyDescent="0.25">
      <c r="A30" s="120"/>
      <c r="B30" s="117"/>
      <c r="C30" s="114"/>
      <c r="D30" s="125"/>
      <c r="E30" s="109"/>
      <c r="F30" s="123"/>
      <c r="G30" s="109"/>
      <c r="H30" s="109"/>
      <c r="I30" s="109"/>
      <c r="J30" s="109"/>
      <c r="K30" s="109"/>
      <c r="L30" s="109"/>
      <c r="M30" s="132"/>
      <c r="N30" s="132"/>
      <c r="O30" s="132"/>
      <c r="P30" s="132"/>
      <c r="Q30" s="131"/>
    </row>
    <row r="31" spans="1:17" ht="15" hidden="1" customHeight="1" thickBot="1" x14ac:dyDescent="0.25">
      <c r="A31" s="120"/>
      <c r="B31" s="117"/>
      <c r="C31" s="114"/>
      <c r="D31" s="125"/>
      <c r="E31" s="109"/>
      <c r="F31" s="123"/>
      <c r="G31" s="109"/>
      <c r="H31" s="109"/>
      <c r="I31" s="109"/>
      <c r="J31" s="109"/>
      <c r="K31" s="109"/>
      <c r="L31" s="109"/>
      <c r="M31" s="132"/>
      <c r="N31" s="132"/>
      <c r="O31" s="132"/>
      <c r="P31" s="132"/>
      <c r="Q31" s="131"/>
    </row>
    <row r="32" spans="1:17" ht="15.75" hidden="1" customHeight="1" thickBot="1" x14ac:dyDescent="0.25">
      <c r="A32" s="120"/>
      <c r="B32" s="117"/>
      <c r="C32" s="114"/>
      <c r="D32" s="125"/>
      <c r="E32" s="109"/>
      <c r="F32" s="123"/>
      <c r="G32" s="109"/>
      <c r="H32" s="109"/>
      <c r="I32" s="109"/>
      <c r="J32" s="109"/>
      <c r="K32" s="109"/>
      <c r="L32" s="109"/>
      <c r="M32" s="132"/>
      <c r="N32" s="132"/>
      <c r="O32" s="132"/>
      <c r="P32" s="132"/>
      <c r="Q32" s="131"/>
    </row>
    <row r="33" spans="1:17" ht="15" customHeight="1" x14ac:dyDescent="0.2">
      <c r="A33" s="120"/>
      <c r="B33" s="117"/>
      <c r="C33" s="114"/>
      <c r="D33" s="125" t="s">
        <v>101</v>
      </c>
      <c r="E33" s="128">
        <v>840</v>
      </c>
      <c r="F33" s="123" t="s">
        <v>76</v>
      </c>
      <c r="G33" s="109">
        <v>83</v>
      </c>
      <c r="H33" s="109">
        <v>10</v>
      </c>
      <c r="I33" s="109">
        <v>81</v>
      </c>
      <c r="J33" s="109">
        <v>59</v>
      </c>
      <c r="K33" s="109">
        <v>2</v>
      </c>
      <c r="L33" s="109">
        <v>80</v>
      </c>
      <c r="M33" s="132"/>
      <c r="N33" s="132"/>
      <c r="O33" s="132"/>
      <c r="P33" s="132"/>
      <c r="Q33" s="131">
        <f>SUM(G33:P41)</f>
        <v>315</v>
      </c>
    </row>
    <row r="34" spans="1:17" ht="15" customHeight="1" x14ac:dyDescent="0.2">
      <c r="A34" s="120"/>
      <c r="B34" s="117"/>
      <c r="C34" s="114"/>
      <c r="D34" s="125"/>
      <c r="E34" s="128"/>
      <c r="F34" s="123"/>
      <c r="G34" s="109"/>
      <c r="H34" s="109"/>
      <c r="I34" s="109"/>
      <c r="J34" s="109"/>
      <c r="K34" s="109"/>
      <c r="L34" s="109"/>
      <c r="M34" s="132"/>
      <c r="N34" s="132"/>
      <c r="O34" s="132"/>
      <c r="P34" s="132"/>
      <c r="Q34" s="131"/>
    </row>
    <row r="35" spans="1:17" ht="15" customHeight="1" x14ac:dyDescent="0.2">
      <c r="A35" s="120"/>
      <c r="B35" s="117"/>
      <c r="C35" s="114"/>
      <c r="D35" s="125"/>
      <c r="E35" s="128"/>
      <c r="F35" s="123"/>
      <c r="G35" s="109"/>
      <c r="H35" s="109"/>
      <c r="I35" s="109"/>
      <c r="J35" s="109"/>
      <c r="K35" s="109"/>
      <c r="L35" s="109"/>
      <c r="M35" s="132"/>
      <c r="N35" s="132"/>
      <c r="O35" s="132"/>
      <c r="P35" s="132"/>
      <c r="Q35" s="131"/>
    </row>
    <row r="36" spans="1:17" ht="15" customHeight="1" x14ac:dyDescent="0.2">
      <c r="A36" s="120"/>
      <c r="B36" s="117"/>
      <c r="C36" s="114"/>
      <c r="D36" s="125"/>
      <c r="E36" s="128"/>
      <c r="F36" s="123"/>
      <c r="G36" s="109"/>
      <c r="H36" s="109"/>
      <c r="I36" s="109"/>
      <c r="J36" s="109"/>
      <c r="K36" s="109"/>
      <c r="L36" s="109"/>
      <c r="M36" s="132"/>
      <c r="N36" s="132"/>
      <c r="O36" s="132"/>
      <c r="P36" s="132"/>
      <c r="Q36" s="131"/>
    </row>
    <row r="37" spans="1:17" ht="15" customHeight="1" x14ac:dyDescent="0.2">
      <c r="A37" s="120"/>
      <c r="B37" s="117"/>
      <c r="C37" s="114"/>
      <c r="D37" s="125"/>
      <c r="E37" s="128"/>
      <c r="F37" s="123"/>
      <c r="G37" s="109"/>
      <c r="H37" s="109"/>
      <c r="I37" s="109"/>
      <c r="J37" s="109"/>
      <c r="K37" s="109"/>
      <c r="L37" s="109"/>
      <c r="M37" s="132"/>
      <c r="N37" s="132"/>
      <c r="O37" s="132"/>
      <c r="P37" s="132"/>
      <c r="Q37" s="131"/>
    </row>
    <row r="38" spans="1:17" ht="7.5" customHeight="1" x14ac:dyDescent="0.2">
      <c r="A38" s="120"/>
      <c r="B38" s="117"/>
      <c r="C38" s="114"/>
      <c r="D38" s="125"/>
      <c r="E38" s="128"/>
      <c r="F38" s="123"/>
      <c r="G38" s="109"/>
      <c r="H38" s="109"/>
      <c r="I38" s="109"/>
      <c r="J38" s="109"/>
      <c r="K38" s="109"/>
      <c r="L38" s="109"/>
      <c r="M38" s="132"/>
      <c r="N38" s="132"/>
      <c r="O38" s="132"/>
      <c r="P38" s="132"/>
      <c r="Q38" s="131"/>
    </row>
    <row r="39" spans="1:17" ht="15" hidden="1" customHeight="1" thickBot="1" x14ac:dyDescent="0.25">
      <c r="A39" s="120"/>
      <c r="B39" s="117"/>
      <c r="C39" s="114"/>
      <c r="D39" s="125"/>
      <c r="E39" s="128"/>
      <c r="F39" s="123"/>
      <c r="G39" s="109"/>
      <c r="H39" s="109"/>
      <c r="I39" s="109"/>
      <c r="J39" s="109"/>
      <c r="K39" s="109"/>
      <c r="L39" s="109"/>
      <c r="M39" s="132"/>
      <c r="N39" s="132"/>
      <c r="O39" s="132"/>
      <c r="P39" s="132"/>
      <c r="Q39" s="131"/>
    </row>
    <row r="40" spans="1:17" ht="15" hidden="1" customHeight="1" thickBot="1" x14ac:dyDescent="0.25">
      <c r="A40" s="120"/>
      <c r="B40" s="117"/>
      <c r="C40" s="114"/>
      <c r="D40" s="125"/>
      <c r="E40" s="128"/>
      <c r="F40" s="123"/>
      <c r="G40" s="109"/>
      <c r="H40" s="109"/>
      <c r="I40" s="109"/>
      <c r="J40" s="109"/>
      <c r="K40" s="109"/>
      <c r="L40" s="109"/>
      <c r="M40" s="132"/>
      <c r="N40" s="132"/>
      <c r="O40" s="132"/>
      <c r="P40" s="132"/>
      <c r="Q40" s="131"/>
    </row>
    <row r="41" spans="1:17" ht="15.75" hidden="1" customHeight="1" thickBot="1" x14ac:dyDescent="0.25">
      <c r="A41" s="120"/>
      <c r="B41" s="117"/>
      <c r="C41" s="114"/>
      <c r="D41" s="125"/>
      <c r="E41" s="128"/>
      <c r="F41" s="123"/>
      <c r="G41" s="109"/>
      <c r="H41" s="109"/>
      <c r="I41" s="109"/>
      <c r="J41" s="109"/>
      <c r="K41" s="109"/>
      <c r="L41" s="109"/>
      <c r="M41" s="132"/>
      <c r="N41" s="132"/>
      <c r="O41" s="132"/>
      <c r="P41" s="132"/>
      <c r="Q41" s="131"/>
    </row>
    <row r="42" spans="1:17" ht="15" customHeight="1" x14ac:dyDescent="0.2">
      <c r="A42" s="120"/>
      <c r="B42" s="117"/>
      <c r="C42" s="114"/>
      <c r="D42" s="129" t="s">
        <v>102</v>
      </c>
      <c r="E42" s="122">
        <v>10500</v>
      </c>
      <c r="F42" s="107" t="s">
        <v>75</v>
      </c>
      <c r="G42" s="107">
        <v>1151</v>
      </c>
      <c r="H42" s="107">
        <v>1112</v>
      </c>
      <c r="I42" s="107">
        <v>1160</v>
      </c>
      <c r="J42" s="107">
        <v>1140</v>
      </c>
      <c r="K42" s="107">
        <v>1139</v>
      </c>
      <c r="L42" s="107">
        <v>1100</v>
      </c>
      <c r="M42" s="107"/>
      <c r="N42" s="107"/>
      <c r="O42" s="107"/>
      <c r="P42" s="107"/>
      <c r="Q42" s="111">
        <f>SUM(G42:P43)</f>
        <v>6802</v>
      </c>
    </row>
    <row r="43" spans="1:17" ht="114" customHeight="1" thickBot="1" x14ac:dyDescent="0.25">
      <c r="A43" s="121"/>
      <c r="B43" s="118"/>
      <c r="C43" s="115"/>
      <c r="D43" s="130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12"/>
    </row>
    <row r="44" spans="1:17" ht="56.25" customHeight="1" x14ac:dyDescent="0.2">
      <c r="A44" s="22"/>
      <c r="B44" s="23"/>
      <c r="C44" s="24"/>
      <c r="D44" s="25"/>
      <c r="E44" s="22"/>
      <c r="F44" s="2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</sheetData>
  <mergeCells count="64">
    <mergeCell ref="P12:P23"/>
    <mergeCell ref="Q12:Q23"/>
    <mergeCell ref="N12:N23"/>
    <mergeCell ref="N24:N32"/>
    <mergeCell ref="O24:O32"/>
    <mergeCell ref="N33:N41"/>
    <mergeCell ref="O33:O41"/>
    <mergeCell ref="M12:M23"/>
    <mergeCell ref="O12:O23"/>
    <mergeCell ref="G24:G32"/>
    <mergeCell ref="H42:H43"/>
    <mergeCell ref="I42:I43"/>
    <mergeCell ref="H24:H32"/>
    <mergeCell ref="I24:I32"/>
    <mergeCell ref="D42:D43"/>
    <mergeCell ref="F33:F41"/>
    <mergeCell ref="G33:G41"/>
    <mergeCell ref="H33:H41"/>
    <mergeCell ref="I33:I41"/>
    <mergeCell ref="G42:G43"/>
    <mergeCell ref="E12:E23"/>
    <mergeCell ref="F12:F23"/>
    <mergeCell ref="D33:D41"/>
    <mergeCell ref="D24:D32"/>
    <mergeCell ref="E33:E41"/>
    <mergeCell ref="G12:G23"/>
    <mergeCell ref="H12:H23"/>
    <mergeCell ref="I12:I23"/>
    <mergeCell ref="A2:Q2"/>
    <mergeCell ref="A3:R3"/>
    <mergeCell ref="A6:C6"/>
    <mergeCell ref="A10:F10"/>
    <mergeCell ref="G10:Q10"/>
    <mergeCell ref="C12:C43"/>
    <mergeCell ref="B12:B43"/>
    <mergeCell ref="A12:A43"/>
    <mergeCell ref="E42:E43"/>
    <mergeCell ref="F42:F43"/>
    <mergeCell ref="E24:E32"/>
    <mergeCell ref="F24:F32"/>
    <mergeCell ref="D12:D23"/>
    <mergeCell ref="K12:K23"/>
    <mergeCell ref="L12:L23"/>
    <mergeCell ref="J12:J23"/>
    <mergeCell ref="P42:P43"/>
    <mergeCell ref="Q42:Q43"/>
    <mergeCell ref="M42:M43"/>
    <mergeCell ref="N42:N43"/>
    <mergeCell ref="O42:O43"/>
    <mergeCell ref="Q33:Q41"/>
    <mergeCell ref="M33:M41"/>
    <mergeCell ref="Q24:Q32"/>
    <mergeCell ref="P24:P32"/>
    <mergeCell ref="K24:K32"/>
    <mergeCell ref="L24:L32"/>
    <mergeCell ref="P33:P41"/>
    <mergeCell ref="M24:M32"/>
    <mergeCell ref="J42:J43"/>
    <mergeCell ref="K42:K43"/>
    <mergeCell ref="L42:L43"/>
    <mergeCell ref="J24:J32"/>
    <mergeCell ref="J33:J41"/>
    <mergeCell ref="K33:K41"/>
    <mergeCell ref="L33:L41"/>
  </mergeCells>
  <pageMargins left="0.7" right="0.7" top="0.75" bottom="0.75" header="0.3" footer="0.3"/>
  <pageSetup scale="43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R23"/>
  <sheetViews>
    <sheetView topLeftCell="D1" zoomScaleNormal="100" workbookViewId="0">
      <selection activeCell="M1" sqref="M1:N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42.75" customHeight="1" x14ac:dyDescent="0.2">
      <c r="A8" s="27" t="s">
        <v>37</v>
      </c>
      <c r="B8" s="27" t="s">
        <v>38</v>
      </c>
      <c r="C8" s="27" t="s">
        <v>39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8" t="s">
        <v>13</v>
      </c>
      <c r="E11" s="20" t="s">
        <v>4</v>
      </c>
      <c r="F11" s="21" t="s">
        <v>5</v>
      </c>
      <c r="G11" s="9" t="s">
        <v>7</v>
      </c>
      <c r="H11" s="9" t="s">
        <v>23</v>
      </c>
      <c r="I11" s="9" t="s">
        <v>8</v>
      </c>
      <c r="J11" s="9" t="s">
        <v>14</v>
      </c>
      <c r="K11" s="9" t="s">
        <v>15</v>
      </c>
      <c r="L11" s="9" t="s">
        <v>16</v>
      </c>
      <c r="M11" s="9" t="s">
        <v>10</v>
      </c>
      <c r="N11" s="9" t="s">
        <v>17</v>
      </c>
      <c r="O11" s="9" t="s">
        <v>11</v>
      </c>
      <c r="P11" s="9" t="s">
        <v>12</v>
      </c>
      <c r="Q11" s="16" t="s">
        <v>9</v>
      </c>
    </row>
    <row r="12" spans="1:18" ht="15" customHeight="1" x14ac:dyDescent="0.2">
      <c r="A12" s="87" t="s">
        <v>74</v>
      </c>
      <c r="B12" s="94" t="s">
        <v>140</v>
      </c>
      <c r="C12" s="92" t="s">
        <v>89</v>
      </c>
      <c r="D12" s="140" t="s">
        <v>103</v>
      </c>
      <c r="E12" s="142">
        <v>110000</v>
      </c>
      <c r="F12" s="92" t="s">
        <v>142</v>
      </c>
      <c r="G12" s="137">
        <v>8091</v>
      </c>
      <c r="H12" s="137">
        <v>7830</v>
      </c>
      <c r="I12" s="137">
        <v>8649</v>
      </c>
      <c r="J12" s="137">
        <v>5680</v>
      </c>
      <c r="K12" s="137">
        <v>6130</v>
      </c>
      <c r="L12" s="137">
        <v>6000</v>
      </c>
      <c r="M12" s="139"/>
      <c r="N12" s="139"/>
      <c r="O12" s="139"/>
      <c r="P12" s="139"/>
      <c r="Q12" s="135">
        <f>SUM(G12:P14)</f>
        <v>42380</v>
      </c>
    </row>
    <row r="13" spans="1:18" ht="15" customHeight="1" x14ac:dyDescent="0.2">
      <c r="A13" s="88"/>
      <c r="B13" s="95"/>
      <c r="C13" s="90"/>
      <c r="D13" s="141"/>
      <c r="E13" s="72"/>
      <c r="F13" s="90"/>
      <c r="G13" s="138"/>
      <c r="H13" s="138"/>
      <c r="I13" s="138"/>
      <c r="J13" s="138"/>
      <c r="K13" s="138"/>
      <c r="L13" s="138"/>
      <c r="M13" s="106"/>
      <c r="N13" s="106"/>
      <c r="O13" s="106"/>
      <c r="P13" s="106"/>
      <c r="Q13" s="136"/>
    </row>
    <row r="14" spans="1:18" ht="162.75" customHeight="1" x14ac:dyDescent="0.2">
      <c r="A14" s="88"/>
      <c r="B14" s="95"/>
      <c r="C14" s="90"/>
      <c r="D14" s="141"/>
      <c r="E14" s="72"/>
      <c r="F14" s="90"/>
      <c r="G14" s="138"/>
      <c r="H14" s="138"/>
      <c r="I14" s="138"/>
      <c r="J14" s="138"/>
      <c r="K14" s="138"/>
      <c r="L14" s="138"/>
      <c r="M14" s="106"/>
      <c r="N14" s="106"/>
      <c r="O14" s="106"/>
      <c r="P14" s="106"/>
      <c r="Q14" s="136"/>
    </row>
    <row r="15" spans="1:18" ht="15" customHeight="1" x14ac:dyDescent="0.2">
      <c r="A15" s="88" t="s">
        <v>28</v>
      </c>
      <c r="B15" s="95" t="s">
        <v>141</v>
      </c>
      <c r="C15" s="90" t="s">
        <v>90</v>
      </c>
      <c r="D15" s="141" t="s">
        <v>104</v>
      </c>
      <c r="E15" s="72">
        <v>25200</v>
      </c>
      <c r="F15" s="90" t="s">
        <v>61</v>
      </c>
      <c r="G15" s="138">
        <v>1466</v>
      </c>
      <c r="H15" s="138">
        <v>1556</v>
      </c>
      <c r="I15" s="138">
        <v>1648</v>
      </c>
      <c r="J15" s="138">
        <v>1865</v>
      </c>
      <c r="K15" s="138">
        <v>1769</v>
      </c>
      <c r="L15" s="138">
        <v>1800</v>
      </c>
      <c r="M15" s="106"/>
      <c r="N15" s="106"/>
      <c r="O15" s="106"/>
      <c r="P15" s="106"/>
      <c r="Q15" s="136">
        <f>SUM(G15:P17)</f>
        <v>10104</v>
      </c>
    </row>
    <row r="16" spans="1:18" ht="15" customHeight="1" x14ac:dyDescent="0.2">
      <c r="A16" s="88"/>
      <c r="B16" s="95"/>
      <c r="C16" s="90"/>
      <c r="D16" s="141"/>
      <c r="E16" s="72"/>
      <c r="F16" s="90"/>
      <c r="G16" s="138"/>
      <c r="H16" s="138"/>
      <c r="I16" s="138"/>
      <c r="J16" s="138"/>
      <c r="K16" s="138"/>
      <c r="L16" s="138"/>
      <c r="M16" s="106"/>
      <c r="N16" s="106"/>
      <c r="O16" s="106"/>
      <c r="P16" s="106"/>
      <c r="Q16" s="136"/>
    </row>
    <row r="17" spans="1:17" ht="45.75" customHeight="1" x14ac:dyDescent="0.2">
      <c r="A17" s="88"/>
      <c r="B17" s="95"/>
      <c r="C17" s="90"/>
      <c r="D17" s="141"/>
      <c r="E17" s="72"/>
      <c r="F17" s="90"/>
      <c r="G17" s="138"/>
      <c r="H17" s="138"/>
      <c r="I17" s="138"/>
      <c r="J17" s="138"/>
      <c r="K17" s="138"/>
      <c r="L17" s="138"/>
      <c r="M17" s="106"/>
      <c r="N17" s="106"/>
      <c r="O17" s="106"/>
      <c r="P17" s="106"/>
      <c r="Q17" s="136"/>
    </row>
    <row r="18" spans="1:17" ht="15" customHeight="1" x14ac:dyDescent="0.2">
      <c r="A18" s="88"/>
      <c r="B18" s="95"/>
      <c r="C18" s="90"/>
      <c r="D18" s="141" t="s">
        <v>105</v>
      </c>
      <c r="E18" s="72">
        <v>700</v>
      </c>
      <c r="F18" s="90" t="s">
        <v>56</v>
      </c>
      <c r="G18" s="138">
        <v>12</v>
      </c>
      <c r="H18" s="138">
        <v>9</v>
      </c>
      <c r="I18" s="138">
        <v>14</v>
      </c>
      <c r="J18" s="138">
        <v>20</v>
      </c>
      <c r="K18" s="138">
        <v>23</v>
      </c>
      <c r="L18" s="138">
        <v>14</v>
      </c>
      <c r="M18" s="106"/>
      <c r="N18" s="106"/>
      <c r="O18" s="106"/>
      <c r="P18" s="106"/>
      <c r="Q18" s="136">
        <f>SUM(G18:P20)</f>
        <v>92</v>
      </c>
    </row>
    <row r="19" spans="1:17" ht="15" customHeight="1" x14ac:dyDescent="0.2">
      <c r="A19" s="88"/>
      <c r="B19" s="95"/>
      <c r="C19" s="90"/>
      <c r="D19" s="141"/>
      <c r="E19" s="72"/>
      <c r="F19" s="90"/>
      <c r="G19" s="138"/>
      <c r="H19" s="138"/>
      <c r="I19" s="138"/>
      <c r="J19" s="138"/>
      <c r="K19" s="138"/>
      <c r="L19" s="138"/>
      <c r="M19" s="106"/>
      <c r="N19" s="106"/>
      <c r="O19" s="106"/>
      <c r="P19" s="106"/>
      <c r="Q19" s="136"/>
    </row>
    <row r="20" spans="1:17" ht="51.75" customHeight="1" x14ac:dyDescent="0.2">
      <c r="A20" s="88"/>
      <c r="B20" s="95"/>
      <c r="C20" s="90"/>
      <c r="D20" s="141"/>
      <c r="E20" s="72"/>
      <c r="F20" s="90"/>
      <c r="G20" s="138"/>
      <c r="H20" s="138"/>
      <c r="I20" s="138"/>
      <c r="J20" s="138"/>
      <c r="K20" s="138"/>
      <c r="L20" s="138"/>
      <c r="M20" s="106"/>
      <c r="N20" s="106"/>
      <c r="O20" s="106"/>
      <c r="P20" s="106"/>
      <c r="Q20" s="136"/>
    </row>
    <row r="21" spans="1:17" ht="15" hidden="1" customHeight="1" thickBot="1" x14ac:dyDescent="0.25">
      <c r="A21" s="88"/>
      <c r="B21" s="95"/>
      <c r="C21" s="90"/>
      <c r="D21" s="141" t="s">
        <v>106</v>
      </c>
      <c r="E21" s="72">
        <v>1300</v>
      </c>
      <c r="F21" s="90" t="s">
        <v>56</v>
      </c>
      <c r="G21" s="138">
        <v>1274</v>
      </c>
      <c r="H21" s="138">
        <v>1274</v>
      </c>
      <c r="I21" s="138">
        <v>1274</v>
      </c>
      <c r="J21" s="138">
        <v>1278</v>
      </c>
      <c r="K21" s="138">
        <v>1278</v>
      </c>
      <c r="L21" s="138">
        <v>1278</v>
      </c>
      <c r="M21" s="35"/>
      <c r="N21" s="35"/>
      <c r="O21" s="35"/>
      <c r="P21" s="35"/>
      <c r="Q21" s="136">
        <v>1278</v>
      </c>
    </row>
    <row r="22" spans="1:17" ht="0.75" customHeight="1" x14ac:dyDescent="0.2">
      <c r="A22" s="88"/>
      <c r="B22" s="95"/>
      <c r="C22" s="90"/>
      <c r="D22" s="141"/>
      <c r="E22" s="72"/>
      <c r="F22" s="90"/>
      <c r="G22" s="138"/>
      <c r="H22" s="138"/>
      <c r="I22" s="138"/>
      <c r="J22" s="138"/>
      <c r="K22" s="138"/>
      <c r="L22" s="138"/>
      <c r="M22" s="35"/>
      <c r="N22" s="35"/>
      <c r="O22" s="35"/>
      <c r="P22" s="35"/>
      <c r="Q22" s="136"/>
    </row>
    <row r="23" spans="1:17" ht="82.5" customHeight="1" thickBot="1" x14ac:dyDescent="0.25">
      <c r="A23" s="89"/>
      <c r="B23" s="96"/>
      <c r="C23" s="91"/>
      <c r="D23" s="145"/>
      <c r="E23" s="75"/>
      <c r="F23" s="91"/>
      <c r="G23" s="144"/>
      <c r="H23" s="144"/>
      <c r="I23" s="144"/>
      <c r="J23" s="144"/>
      <c r="K23" s="144"/>
      <c r="L23" s="144"/>
      <c r="M23" s="37"/>
      <c r="N23" s="37"/>
      <c r="O23" s="37"/>
      <c r="P23" s="37"/>
      <c r="Q23" s="143"/>
    </row>
  </sheetData>
  <mergeCells count="63">
    <mergeCell ref="P15:P17"/>
    <mergeCell ref="B12:B14"/>
    <mergeCell ref="C12:C14"/>
    <mergeCell ref="B15:B23"/>
    <mergeCell ref="F12:F14"/>
    <mergeCell ref="L12:L14"/>
    <mergeCell ref="K12:K14"/>
    <mergeCell ref="J12:J14"/>
    <mergeCell ref="L15:L17"/>
    <mergeCell ref="K15:K17"/>
    <mergeCell ref="J15:J17"/>
    <mergeCell ref="A15:A23"/>
    <mergeCell ref="C15:C23"/>
    <mergeCell ref="I21:I23"/>
    <mergeCell ref="D21:D23"/>
    <mergeCell ref="E21:E23"/>
    <mergeCell ref="F21:F23"/>
    <mergeCell ref="G21:G23"/>
    <mergeCell ref="H21:H23"/>
    <mergeCell ref="Q21:Q23"/>
    <mergeCell ref="J18:J20"/>
    <mergeCell ref="Q18:Q20"/>
    <mergeCell ref="M18:M20"/>
    <mergeCell ref="N18:N20"/>
    <mergeCell ref="O18:O20"/>
    <mergeCell ref="P18:P20"/>
    <mergeCell ref="K18:K20"/>
    <mergeCell ref="L18:L20"/>
    <mergeCell ref="J21:J23"/>
    <mergeCell ref="K21:K23"/>
    <mergeCell ref="L21:L23"/>
    <mergeCell ref="Q15:Q17"/>
    <mergeCell ref="D18:D20"/>
    <mergeCell ref="E18:E20"/>
    <mergeCell ref="F18:F20"/>
    <mergeCell ref="G18:G20"/>
    <mergeCell ref="H18:H20"/>
    <mergeCell ref="I18:I20"/>
    <mergeCell ref="D15:D17"/>
    <mergeCell ref="E15:E17"/>
    <mergeCell ref="F15:F17"/>
    <mergeCell ref="G15:G17"/>
    <mergeCell ref="H15:H17"/>
    <mergeCell ref="I15:I17"/>
    <mergeCell ref="M15:M17"/>
    <mergeCell ref="N15:N17"/>
    <mergeCell ref="O15:O17"/>
    <mergeCell ref="Q12:Q14"/>
    <mergeCell ref="A2:Q2"/>
    <mergeCell ref="A3:R3"/>
    <mergeCell ref="A6:C6"/>
    <mergeCell ref="A10:F10"/>
    <mergeCell ref="G10:Q10"/>
    <mergeCell ref="G12:G14"/>
    <mergeCell ref="H12:H14"/>
    <mergeCell ref="M12:M14"/>
    <mergeCell ref="N12:N14"/>
    <mergeCell ref="O12:O14"/>
    <mergeCell ref="P12:P14"/>
    <mergeCell ref="I12:I14"/>
    <mergeCell ref="D12:D14"/>
    <mergeCell ref="E12:E14"/>
    <mergeCell ref="A12:A14"/>
  </mergeCells>
  <pageMargins left="0.7" right="0.7" top="0.75" bottom="0.75" header="0.3" footer="0.3"/>
  <pageSetup scale="44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R47"/>
  <sheetViews>
    <sheetView topLeftCell="E31" zoomScaleNormal="100" workbookViewId="0">
      <selection activeCell="M7" sqref="M1:N1048576"/>
    </sheetView>
  </sheetViews>
  <sheetFormatPr baseColWidth="10" defaultRowHeight="14.25" x14ac:dyDescent="0.2"/>
  <cols>
    <col min="1" max="1" width="19.2851562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7" width="14.28515625" style="1" customWidth="1"/>
    <col min="18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42.75" customHeight="1" x14ac:dyDescent="0.2">
      <c r="A8" s="27" t="s">
        <v>37</v>
      </c>
      <c r="B8" s="27" t="s">
        <v>38</v>
      </c>
      <c r="C8" s="27" t="s">
        <v>44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14" t="s">
        <v>13</v>
      </c>
      <c r="E11" s="14" t="s">
        <v>4</v>
      </c>
      <c r="F11" s="14" t="s">
        <v>5</v>
      </c>
      <c r="G11" s="9" t="s">
        <v>7</v>
      </c>
      <c r="H11" s="9" t="s">
        <v>23</v>
      </c>
      <c r="I11" s="9" t="s">
        <v>8</v>
      </c>
      <c r="J11" s="9" t="s">
        <v>14</v>
      </c>
      <c r="K11" s="9" t="s">
        <v>15</v>
      </c>
      <c r="L11" s="9" t="s">
        <v>16</v>
      </c>
      <c r="M11" s="9" t="s">
        <v>10</v>
      </c>
      <c r="N11" s="9" t="s">
        <v>17</v>
      </c>
      <c r="O11" s="9" t="s">
        <v>11</v>
      </c>
      <c r="P11" s="9" t="s">
        <v>12</v>
      </c>
      <c r="Q11" s="16" t="s">
        <v>9</v>
      </c>
    </row>
    <row r="12" spans="1:18" ht="15" customHeight="1" x14ac:dyDescent="0.2">
      <c r="A12" s="87" t="s">
        <v>29</v>
      </c>
      <c r="B12" s="94" t="s">
        <v>30</v>
      </c>
      <c r="C12" s="92" t="s">
        <v>91</v>
      </c>
      <c r="D12" s="159" t="s">
        <v>107</v>
      </c>
      <c r="E12" s="160">
        <v>4800</v>
      </c>
      <c r="F12" s="159" t="s">
        <v>62</v>
      </c>
      <c r="G12" s="160">
        <v>431</v>
      </c>
      <c r="H12" s="160">
        <v>377</v>
      </c>
      <c r="I12" s="160">
        <v>377</v>
      </c>
      <c r="J12" s="165">
        <v>438</v>
      </c>
      <c r="K12" s="165">
        <v>341</v>
      </c>
      <c r="L12" s="165">
        <v>438</v>
      </c>
      <c r="M12" s="155"/>
      <c r="N12" s="155"/>
      <c r="O12" s="155"/>
      <c r="P12" s="155"/>
      <c r="Q12" s="157">
        <f>SUM(G12:P14)</f>
        <v>2402</v>
      </c>
    </row>
    <row r="13" spans="1:18" ht="15" customHeight="1" x14ac:dyDescent="0.2">
      <c r="A13" s="88"/>
      <c r="B13" s="95"/>
      <c r="C13" s="90"/>
      <c r="D13" s="107"/>
      <c r="E13" s="161"/>
      <c r="F13" s="107"/>
      <c r="G13" s="161"/>
      <c r="H13" s="161"/>
      <c r="I13" s="161"/>
      <c r="J13" s="166"/>
      <c r="K13" s="166"/>
      <c r="L13" s="166"/>
      <c r="M13" s="156"/>
      <c r="N13" s="156"/>
      <c r="O13" s="156"/>
      <c r="P13" s="156"/>
      <c r="Q13" s="158"/>
    </row>
    <row r="14" spans="1:18" ht="24.75" customHeight="1" x14ac:dyDescent="0.2">
      <c r="A14" s="88"/>
      <c r="B14" s="95"/>
      <c r="C14" s="90"/>
      <c r="D14" s="107"/>
      <c r="E14" s="161"/>
      <c r="F14" s="107"/>
      <c r="G14" s="161"/>
      <c r="H14" s="161"/>
      <c r="I14" s="161"/>
      <c r="J14" s="167"/>
      <c r="K14" s="167"/>
      <c r="L14" s="167"/>
      <c r="M14" s="156"/>
      <c r="N14" s="156"/>
      <c r="O14" s="156"/>
      <c r="P14" s="156"/>
      <c r="Q14" s="158"/>
    </row>
    <row r="15" spans="1:18" ht="51.75" customHeight="1" x14ac:dyDescent="0.2">
      <c r="A15" s="88"/>
      <c r="B15" s="95"/>
      <c r="C15" s="90"/>
      <c r="D15" s="38" t="s">
        <v>108</v>
      </c>
      <c r="E15" s="65">
        <v>4800</v>
      </c>
      <c r="F15" s="38" t="s">
        <v>47</v>
      </c>
      <c r="G15" s="39">
        <v>299</v>
      </c>
      <c r="H15" s="39">
        <v>233</v>
      </c>
      <c r="I15" s="39">
        <v>261</v>
      </c>
      <c r="J15" s="53">
        <v>344</v>
      </c>
      <c r="K15" s="53">
        <v>319</v>
      </c>
      <c r="L15" s="53">
        <v>344</v>
      </c>
      <c r="M15" s="35"/>
      <c r="N15" s="35"/>
      <c r="O15" s="35"/>
      <c r="P15" s="35"/>
      <c r="Q15" s="40">
        <f>SUM(G15:P15)</f>
        <v>1800</v>
      </c>
    </row>
    <row r="16" spans="1:18" ht="15" customHeight="1" x14ac:dyDescent="0.2">
      <c r="A16" s="88"/>
      <c r="B16" s="95"/>
      <c r="C16" s="90"/>
      <c r="D16" s="146" t="s">
        <v>109</v>
      </c>
      <c r="E16" s="168">
        <v>4800</v>
      </c>
      <c r="F16" s="146" t="s">
        <v>63</v>
      </c>
      <c r="G16" s="69">
        <v>314</v>
      </c>
      <c r="H16" s="172">
        <v>227</v>
      </c>
      <c r="I16" s="146">
        <v>188</v>
      </c>
      <c r="J16" s="146">
        <v>234</v>
      </c>
      <c r="K16" s="146">
        <v>181</v>
      </c>
      <c r="L16" s="146">
        <v>234</v>
      </c>
      <c r="M16" s="152"/>
      <c r="N16" s="152"/>
      <c r="O16" s="152"/>
      <c r="P16" s="152"/>
      <c r="Q16" s="149">
        <f>SUM(G16:P19)</f>
        <v>1378</v>
      </c>
    </row>
    <row r="17" spans="1:17" ht="15" customHeight="1" x14ac:dyDescent="0.2">
      <c r="A17" s="88"/>
      <c r="B17" s="95"/>
      <c r="C17" s="90"/>
      <c r="D17" s="147"/>
      <c r="E17" s="169"/>
      <c r="F17" s="147"/>
      <c r="G17" s="70"/>
      <c r="H17" s="173"/>
      <c r="I17" s="147"/>
      <c r="J17" s="147"/>
      <c r="K17" s="147"/>
      <c r="L17" s="147"/>
      <c r="M17" s="153"/>
      <c r="N17" s="153"/>
      <c r="O17" s="153"/>
      <c r="P17" s="153"/>
      <c r="Q17" s="150"/>
    </row>
    <row r="18" spans="1:17" ht="15" customHeight="1" x14ac:dyDescent="0.2">
      <c r="A18" s="88"/>
      <c r="B18" s="95"/>
      <c r="C18" s="90"/>
      <c r="D18" s="147"/>
      <c r="E18" s="169"/>
      <c r="F18" s="147"/>
      <c r="G18" s="70"/>
      <c r="H18" s="173"/>
      <c r="I18" s="147"/>
      <c r="J18" s="147"/>
      <c r="K18" s="147"/>
      <c r="L18" s="147"/>
      <c r="M18" s="153"/>
      <c r="N18" s="153"/>
      <c r="O18" s="153"/>
      <c r="P18" s="153"/>
      <c r="Q18" s="150"/>
    </row>
    <row r="19" spans="1:17" ht="15" customHeight="1" x14ac:dyDescent="0.2">
      <c r="A19" s="88"/>
      <c r="B19" s="95"/>
      <c r="C19" s="90"/>
      <c r="D19" s="148"/>
      <c r="E19" s="170"/>
      <c r="F19" s="148"/>
      <c r="G19" s="71"/>
      <c r="H19" s="174"/>
      <c r="I19" s="148"/>
      <c r="J19" s="148"/>
      <c r="K19" s="148"/>
      <c r="L19" s="148"/>
      <c r="M19" s="154"/>
      <c r="N19" s="154"/>
      <c r="O19" s="154"/>
      <c r="P19" s="154"/>
      <c r="Q19" s="151"/>
    </row>
    <row r="20" spans="1:17" ht="15" customHeight="1" x14ac:dyDescent="0.2">
      <c r="A20" s="88"/>
      <c r="B20" s="95"/>
      <c r="C20" s="90"/>
      <c r="D20" s="138" t="s">
        <v>110</v>
      </c>
      <c r="E20" s="161">
        <v>2400</v>
      </c>
      <c r="F20" s="138" t="s">
        <v>64</v>
      </c>
      <c r="G20" s="72">
        <v>139</v>
      </c>
      <c r="H20" s="72">
        <v>101</v>
      </c>
      <c r="I20" s="72">
        <v>64</v>
      </c>
      <c r="J20" s="72">
        <v>128</v>
      </c>
      <c r="K20" s="72">
        <v>117</v>
      </c>
      <c r="L20" s="72">
        <v>128</v>
      </c>
      <c r="M20" s="35"/>
      <c r="N20" s="35"/>
      <c r="O20" s="35"/>
      <c r="P20" s="35"/>
      <c r="Q20" s="78">
        <f>SUM(G20:P23)</f>
        <v>677</v>
      </c>
    </row>
    <row r="21" spans="1:17" ht="26.25" customHeight="1" x14ac:dyDescent="0.2">
      <c r="A21" s="88"/>
      <c r="B21" s="95"/>
      <c r="C21" s="90"/>
      <c r="D21" s="138"/>
      <c r="E21" s="161"/>
      <c r="F21" s="138"/>
      <c r="G21" s="72"/>
      <c r="H21" s="72"/>
      <c r="I21" s="72"/>
      <c r="J21" s="72"/>
      <c r="K21" s="72"/>
      <c r="L21" s="72"/>
      <c r="M21" s="35"/>
      <c r="N21" s="35"/>
      <c r="O21" s="35"/>
      <c r="P21" s="35"/>
      <c r="Q21" s="78"/>
    </row>
    <row r="22" spans="1:17" ht="27" customHeight="1" x14ac:dyDescent="0.2">
      <c r="A22" s="88"/>
      <c r="B22" s="95"/>
      <c r="C22" s="90"/>
      <c r="D22" s="138"/>
      <c r="E22" s="161"/>
      <c r="F22" s="138"/>
      <c r="G22" s="72"/>
      <c r="H22" s="72"/>
      <c r="I22" s="72"/>
      <c r="J22" s="72"/>
      <c r="K22" s="72"/>
      <c r="L22" s="72"/>
      <c r="M22" s="35"/>
      <c r="N22" s="35"/>
      <c r="O22" s="35"/>
      <c r="P22" s="35"/>
      <c r="Q22" s="78"/>
    </row>
    <row r="23" spans="1:17" ht="9.75" customHeight="1" x14ac:dyDescent="0.2">
      <c r="A23" s="88"/>
      <c r="B23" s="95"/>
      <c r="C23" s="90"/>
      <c r="D23" s="138"/>
      <c r="E23" s="161"/>
      <c r="F23" s="138"/>
      <c r="G23" s="72"/>
      <c r="H23" s="72"/>
      <c r="I23" s="72"/>
      <c r="J23" s="72"/>
      <c r="K23" s="72"/>
      <c r="L23" s="72"/>
      <c r="M23" s="35"/>
      <c r="N23" s="35"/>
      <c r="O23" s="35"/>
      <c r="P23" s="35"/>
      <c r="Q23" s="78"/>
    </row>
    <row r="24" spans="1:17" ht="15" customHeight="1" x14ac:dyDescent="0.2">
      <c r="A24" s="88"/>
      <c r="B24" s="95"/>
      <c r="C24" s="90"/>
      <c r="D24" s="90" t="s">
        <v>111</v>
      </c>
      <c r="E24" s="138">
        <v>360</v>
      </c>
      <c r="F24" s="90" t="s">
        <v>65</v>
      </c>
      <c r="G24" s="72">
        <v>64</v>
      </c>
      <c r="H24" s="72">
        <v>68</v>
      </c>
      <c r="I24" s="72">
        <v>58</v>
      </c>
      <c r="J24" s="72">
        <v>29</v>
      </c>
      <c r="K24" s="72">
        <v>40</v>
      </c>
      <c r="L24" s="72">
        <v>29</v>
      </c>
      <c r="M24" s="106"/>
      <c r="N24" s="106"/>
      <c r="O24" s="106"/>
      <c r="P24" s="106"/>
      <c r="Q24" s="78">
        <f>SUM(G24:P26)</f>
        <v>288</v>
      </c>
    </row>
    <row r="25" spans="1:17" ht="15" customHeight="1" x14ac:dyDescent="0.2">
      <c r="A25" s="88"/>
      <c r="B25" s="95"/>
      <c r="C25" s="90"/>
      <c r="D25" s="90"/>
      <c r="E25" s="138"/>
      <c r="F25" s="90"/>
      <c r="G25" s="72"/>
      <c r="H25" s="72"/>
      <c r="I25" s="72"/>
      <c r="J25" s="72"/>
      <c r="K25" s="72"/>
      <c r="L25" s="72"/>
      <c r="M25" s="106"/>
      <c r="N25" s="106"/>
      <c r="O25" s="106"/>
      <c r="P25" s="106"/>
      <c r="Q25" s="78"/>
    </row>
    <row r="26" spans="1:17" ht="21.75" customHeight="1" x14ac:dyDescent="0.2">
      <c r="A26" s="88"/>
      <c r="B26" s="95"/>
      <c r="C26" s="90"/>
      <c r="D26" s="90"/>
      <c r="E26" s="138"/>
      <c r="F26" s="90"/>
      <c r="G26" s="72"/>
      <c r="H26" s="72"/>
      <c r="I26" s="72"/>
      <c r="J26" s="72"/>
      <c r="K26" s="72"/>
      <c r="L26" s="72"/>
      <c r="M26" s="106"/>
      <c r="N26" s="106"/>
      <c r="O26" s="106"/>
      <c r="P26" s="106"/>
      <c r="Q26" s="78"/>
    </row>
    <row r="27" spans="1:17" ht="15" customHeight="1" x14ac:dyDescent="0.2">
      <c r="A27" s="88"/>
      <c r="B27" s="95"/>
      <c r="C27" s="90"/>
      <c r="D27" s="90" t="s">
        <v>112</v>
      </c>
      <c r="E27" s="138">
        <v>60</v>
      </c>
      <c r="F27" s="90" t="s">
        <v>66</v>
      </c>
      <c r="G27" s="72">
        <v>8</v>
      </c>
      <c r="H27" s="72">
        <v>8</v>
      </c>
      <c r="I27" s="72">
        <v>7</v>
      </c>
      <c r="J27" s="72">
        <v>4</v>
      </c>
      <c r="K27" s="72">
        <v>5</v>
      </c>
      <c r="L27" s="72">
        <v>4</v>
      </c>
      <c r="M27" s="106"/>
      <c r="N27" s="106"/>
      <c r="O27" s="106"/>
      <c r="P27" s="106"/>
      <c r="Q27" s="78">
        <f>SUM(G27:P29)</f>
        <v>36</v>
      </c>
    </row>
    <row r="28" spans="1:17" ht="15" customHeight="1" x14ac:dyDescent="0.2">
      <c r="A28" s="88"/>
      <c r="B28" s="95"/>
      <c r="C28" s="90"/>
      <c r="D28" s="90"/>
      <c r="E28" s="138"/>
      <c r="F28" s="90"/>
      <c r="G28" s="72"/>
      <c r="H28" s="72"/>
      <c r="I28" s="72"/>
      <c r="J28" s="72"/>
      <c r="K28" s="72"/>
      <c r="L28" s="72"/>
      <c r="M28" s="106"/>
      <c r="N28" s="106"/>
      <c r="O28" s="106"/>
      <c r="P28" s="106"/>
      <c r="Q28" s="78"/>
    </row>
    <row r="29" spans="1:17" ht="28.5" customHeight="1" x14ac:dyDescent="0.2">
      <c r="A29" s="88"/>
      <c r="B29" s="95"/>
      <c r="C29" s="90"/>
      <c r="D29" s="90"/>
      <c r="E29" s="138"/>
      <c r="F29" s="90"/>
      <c r="G29" s="72"/>
      <c r="H29" s="72"/>
      <c r="I29" s="72"/>
      <c r="J29" s="72"/>
      <c r="K29" s="72"/>
      <c r="L29" s="72"/>
      <c r="M29" s="106"/>
      <c r="N29" s="106"/>
      <c r="O29" s="106"/>
      <c r="P29" s="106"/>
      <c r="Q29" s="78"/>
    </row>
    <row r="30" spans="1:17" ht="15" customHeight="1" x14ac:dyDescent="0.2">
      <c r="A30" s="88"/>
      <c r="B30" s="95"/>
      <c r="C30" s="90"/>
      <c r="D30" s="90" t="s">
        <v>113</v>
      </c>
      <c r="E30" s="162">
        <v>6700</v>
      </c>
      <c r="F30" s="90" t="s">
        <v>67</v>
      </c>
      <c r="G30" s="72">
        <v>6698</v>
      </c>
      <c r="H30" s="72">
        <v>6919</v>
      </c>
      <c r="I30" s="72">
        <v>6919</v>
      </c>
      <c r="J30" s="72">
        <v>6919</v>
      </c>
      <c r="K30" s="72">
        <v>6919</v>
      </c>
      <c r="L30" s="72">
        <v>6919</v>
      </c>
      <c r="M30" s="106"/>
      <c r="N30" s="106"/>
      <c r="O30" s="106"/>
      <c r="P30" s="106"/>
      <c r="Q30" s="78">
        <v>6919</v>
      </c>
    </row>
    <row r="31" spans="1:17" ht="15" customHeight="1" x14ac:dyDescent="0.2">
      <c r="A31" s="88"/>
      <c r="B31" s="95"/>
      <c r="C31" s="90"/>
      <c r="D31" s="90"/>
      <c r="E31" s="162"/>
      <c r="F31" s="90"/>
      <c r="G31" s="72"/>
      <c r="H31" s="72"/>
      <c r="I31" s="72"/>
      <c r="J31" s="72"/>
      <c r="K31" s="72"/>
      <c r="L31" s="72"/>
      <c r="M31" s="106"/>
      <c r="N31" s="106"/>
      <c r="O31" s="106"/>
      <c r="P31" s="106"/>
      <c r="Q31" s="78"/>
    </row>
    <row r="32" spans="1:17" ht="26.25" customHeight="1" x14ac:dyDescent="0.2">
      <c r="A32" s="88"/>
      <c r="B32" s="95"/>
      <c r="C32" s="90"/>
      <c r="D32" s="90"/>
      <c r="E32" s="162"/>
      <c r="F32" s="90"/>
      <c r="G32" s="72"/>
      <c r="H32" s="72"/>
      <c r="I32" s="72"/>
      <c r="J32" s="72"/>
      <c r="K32" s="72"/>
      <c r="L32" s="72"/>
      <c r="M32" s="106"/>
      <c r="N32" s="106"/>
      <c r="O32" s="106"/>
      <c r="P32" s="106"/>
      <c r="Q32" s="78"/>
    </row>
    <row r="33" spans="1:17" ht="15" customHeight="1" x14ac:dyDescent="0.2">
      <c r="A33" s="88"/>
      <c r="B33" s="95"/>
      <c r="C33" s="90"/>
      <c r="D33" s="90" t="s">
        <v>114</v>
      </c>
      <c r="E33" s="162">
        <v>78000</v>
      </c>
      <c r="F33" s="90" t="s">
        <v>68</v>
      </c>
      <c r="G33" s="72">
        <v>7176</v>
      </c>
      <c r="H33" s="72">
        <v>9608</v>
      </c>
      <c r="I33" s="72">
        <v>9520</v>
      </c>
      <c r="J33" s="72">
        <v>10467</v>
      </c>
      <c r="K33" s="72">
        <v>12104</v>
      </c>
      <c r="L33" s="72">
        <v>10467</v>
      </c>
      <c r="M33" s="106"/>
      <c r="N33" s="106"/>
      <c r="O33" s="106"/>
      <c r="P33" s="106"/>
      <c r="Q33" s="78">
        <f>SUM(G33:P35)</f>
        <v>59342</v>
      </c>
    </row>
    <row r="34" spans="1:17" ht="15" customHeight="1" x14ac:dyDescent="0.2">
      <c r="A34" s="88"/>
      <c r="B34" s="95"/>
      <c r="C34" s="90"/>
      <c r="D34" s="90"/>
      <c r="E34" s="162"/>
      <c r="F34" s="90"/>
      <c r="G34" s="72"/>
      <c r="H34" s="72"/>
      <c r="I34" s="72"/>
      <c r="J34" s="72"/>
      <c r="K34" s="72"/>
      <c r="L34" s="72"/>
      <c r="M34" s="106"/>
      <c r="N34" s="106"/>
      <c r="O34" s="106"/>
      <c r="P34" s="106"/>
      <c r="Q34" s="78"/>
    </row>
    <row r="35" spans="1:17" ht="42.75" customHeight="1" x14ac:dyDescent="0.2">
      <c r="A35" s="88"/>
      <c r="B35" s="95"/>
      <c r="C35" s="90"/>
      <c r="D35" s="90"/>
      <c r="E35" s="162"/>
      <c r="F35" s="90"/>
      <c r="G35" s="72"/>
      <c r="H35" s="72"/>
      <c r="I35" s="72"/>
      <c r="J35" s="72"/>
      <c r="K35" s="72"/>
      <c r="L35" s="72"/>
      <c r="M35" s="106"/>
      <c r="N35" s="106"/>
      <c r="O35" s="106"/>
      <c r="P35" s="106"/>
      <c r="Q35" s="78"/>
    </row>
    <row r="36" spans="1:17" ht="15" customHeight="1" x14ac:dyDescent="0.2">
      <c r="A36" s="88"/>
      <c r="B36" s="95"/>
      <c r="C36" s="90"/>
      <c r="D36" s="90" t="s">
        <v>115</v>
      </c>
      <c r="E36" s="171">
        <v>480</v>
      </c>
      <c r="F36" s="90" t="s">
        <v>66</v>
      </c>
      <c r="G36" s="72">
        <v>81</v>
      </c>
      <c r="H36" s="72">
        <v>81</v>
      </c>
      <c r="I36" s="72">
        <v>74</v>
      </c>
      <c r="J36" s="72">
        <v>86</v>
      </c>
      <c r="K36" s="72">
        <v>64</v>
      </c>
      <c r="L36" s="72">
        <v>86</v>
      </c>
      <c r="M36" s="106"/>
      <c r="N36" s="106"/>
      <c r="O36" s="106"/>
      <c r="P36" s="106"/>
      <c r="Q36" s="78">
        <f>SUM(G36:P38)</f>
        <v>472</v>
      </c>
    </row>
    <row r="37" spans="1:17" ht="15" customHeight="1" x14ac:dyDescent="0.2">
      <c r="A37" s="88"/>
      <c r="B37" s="95"/>
      <c r="C37" s="90"/>
      <c r="D37" s="90"/>
      <c r="E37" s="138"/>
      <c r="F37" s="90"/>
      <c r="G37" s="72"/>
      <c r="H37" s="72"/>
      <c r="I37" s="72"/>
      <c r="J37" s="72"/>
      <c r="K37" s="72"/>
      <c r="L37" s="72"/>
      <c r="M37" s="106"/>
      <c r="N37" s="106"/>
      <c r="O37" s="106"/>
      <c r="P37" s="106"/>
      <c r="Q37" s="78"/>
    </row>
    <row r="38" spans="1:17" ht="30" customHeight="1" x14ac:dyDescent="0.2">
      <c r="A38" s="88"/>
      <c r="B38" s="95"/>
      <c r="C38" s="90"/>
      <c r="D38" s="90"/>
      <c r="E38" s="138"/>
      <c r="F38" s="90"/>
      <c r="G38" s="72"/>
      <c r="H38" s="72"/>
      <c r="I38" s="72"/>
      <c r="J38" s="72"/>
      <c r="K38" s="72"/>
      <c r="L38" s="72"/>
      <c r="M38" s="106"/>
      <c r="N38" s="106"/>
      <c r="O38" s="106"/>
      <c r="P38" s="106"/>
      <c r="Q38" s="78"/>
    </row>
    <row r="39" spans="1:17" ht="15" customHeight="1" x14ac:dyDescent="0.2">
      <c r="A39" s="88"/>
      <c r="B39" s="95"/>
      <c r="C39" s="90"/>
      <c r="D39" s="90" t="s">
        <v>116</v>
      </c>
      <c r="E39" s="72">
        <v>12000</v>
      </c>
      <c r="F39" s="90" t="s">
        <v>65</v>
      </c>
      <c r="G39" s="72">
        <v>1598</v>
      </c>
      <c r="H39" s="72">
        <v>1859</v>
      </c>
      <c r="I39" s="72">
        <v>1773</v>
      </c>
      <c r="J39" s="72">
        <v>3470</v>
      </c>
      <c r="K39" s="72">
        <v>1311</v>
      </c>
      <c r="L39" s="72">
        <v>3470</v>
      </c>
      <c r="M39" s="106"/>
      <c r="N39" s="106"/>
      <c r="O39" s="106"/>
      <c r="P39" s="106"/>
      <c r="Q39" s="78">
        <f>I39+H39+G39</f>
        <v>5230</v>
      </c>
    </row>
    <row r="40" spans="1:17" ht="15" customHeight="1" x14ac:dyDescent="0.2">
      <c r="A40" s="88"/>
      <c r="B40" s="95"/>
      <c r="C40" s="90"/>
      <c r="D40" s="90"/>
      <c r="E40" s="72"/>
      <c r="F40" s="90"/>
      <c r="G40" s="72"/>
      <c r="H40" s="72"/>
      <c r="I40" s="72"/>
      <c r="J40" s="72"/>
      <c r="K40" s="72"/>
      <c r="L40" s="72"/>
      <c r="M40" s="106"/>
      <c r="N40" s="106"/>
      <c r="O40" s="106"/>
      <c r="P40" s="106"/>
      <c r="Q40" s="78"/>
    </row>
    <row r="41" spans="1:17" ht="28.5" customHeight="1" x14ac:dyDescent="0.2">
      <c r="A41" s="88"/>
      <c r="B41" s="95"/>
      <c r="C41" s="90"/>
      <c r="D41" s="90"/>
      <c r="E41" s="72"/>
      <c r="F41" s="90"/>
      <c r="G41" s="72"/>
      <c r="H41" s="72"/>
      <c r="I41" s="72"/>
      <c r="J41" s="72"/>
      <c r="K41" s="72"/>
      <c r="L41" s="72"/>
      <c r="M41" s="106"/>
      <c r="N41" s="106"/>
      <c r="O41" s="106"/>
      <c r="P41" s="106"/>
      <c r="Q41" s="78"/>
    </row>
    <row r="42" spans="1:17" ht="15" customHeight="1" x14ac:dyDescent="0.2">
      <c r="A42" s="88"/>
      <c r="B42" s="95"/>
      <c r="C42" s="90"/>
      <c r="D42" s="90" t="s">
        <v>117</v>
      </c>
      <c r="E42" s="162">
        <v>7200</v>
      </c>
      <c r="F42" s="90" t="s">
        <v>65</v>
      </c>
      <c r="G42" s="72">
        <v>416</v>
      </c>
      <c r="H42" s="72">
        <v>563</v>
      </c>
      <c r="I42" s="72">
        <v>350</v>
      </c>
      <c r="J42" s="72">
        <v>982</v>
      </c>
      <c r="K42" s="72">
        <v>462</v>
      </c>
      <c r="L42" s="72">
        <v>982</v>
      </c>
      <c r="M42" s="106"/>
      <c r="N42" s="106"/>
      <c r="O42" s="106"/>
      <c r="P42" s="106"/>
      <c r="Q42" s="78">
        <f>SUM(G42:L44)</f>
        <v>3755</v>
      </c>
    </row>
    <row r="43" spans="1:17" ht="15" customHeight="1" x14ac:dyDescent="0.2">
      <c r="A43" s="88"/>
      <c r="B43" s="95"/>
      <c r="C43" s="90"/>
      <c r="D43" s="90"/>
      <c r="E43" s="162"/>
      <c r="F43" s="90"/>
      <c r="G43" s="72"/>
      <c r="H43" s="72"/>
      <c r="I43" s="72"/>
      <c r="J43" s="72"/>
      <c r="K43" s="72"/>
      <c r="L43" s="72"/>
      <c r="M43" s="106"/>
      <c r="N43" s="106"/>
      <c r="O43" s="106"/>
      <c r="P43" s="106"/>
      <c r="Q43" s="78"/>
    </row>
    <row r="44" spans="1:17" ht="27" customHeight="1" x14ac:dyDescent="0.2">
      <c r="A44" s="88"/>
      <c r="B44" s="95"/>
      <c r="C44" s="90"/>
      <c r="D44" s="90"/>
      <c r="E44" s="162"/>
      <c r="F44" s="90"/>
      <c r="G44" s="72"/>
      <c r="H44" s="72"/>
      <c r="I44" s="72"/>
      <c r="J44" s="72"/>
      <c r="K44" s="72"/>
      <c r="L44" s="72"/>
      <c r="M44" s="106"/>
      <c r="N44" s="106"/>
      <c r="O44" s="106"/>
      <c r="P44" s="106"/>
      <c r="Q44" s="78"/>
    </row>
    <row r="45" spans="1:17" ht="15" customHeight="1" x14ac:dyDescent="0.2">
      <c r="A45" s="88"/>
      <c r="B45" s="95"/>
      <c r="C45" s="90"/>
      <c r="D45" s="107" t="s">
        <v>118</v>
      </c>
      <c r="E45" s="161">
        <v>1200</v>
      </c>
      <c r="F45" s="107" t="s">
        <v>64</v>
      </c>
      <c r="G45" s="161">
        <v>0</v>
      </c>
      <c r="H45" s="161">
        <v>134</v>
      </c>
      <c r="I45" s="161">
        <v>75</v>
      </c>
      <c r="J45" s="161">
        <v>75</v>
      </c>
      <c r="K45" s="161">
        <v>75</v>
      </c>
      <c r="L45" s="161">
        <v>75</v>
      </c>
      <c r="M45" s="161"/>
      <c r="N45" s="161"/>
      <c r="O45" s="161"/>
      <c r="P45" s="161"/>
      <c r="Q45" s="158">
        <f>SUM(G45:P47)</f>
        <v>434</v>
      </c>
    </row>
    <row r="46" spans="1:17" ht="15" customHeight="1" x14ac:dyDescent="0.2">
      <c r="A46" s="88"/>
      <c r="B46" s="95"/>
      <c r="C46" s="90"/>
      <c r="D46" s="107"/>
      <c r="E46" s="161"/>
      <c r="F46" s="107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58"/>
    </row>
    <row r="47" spans="1:17" ht="25.5" customHeight="1" thickBot="1" x14ac:dyDescent="0.25">
      <c r="A47" s="89"/>
      <c r="B47" s="96"/>
      <c r="C47" s="91"/>
      <c r="D47" s="108"/>
      <c r="E47" s="164"/>
      <c r="F47" s="108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3"/>
    </row>
  </sheetData>
  <mergeCells count="158">
    <mergeCell ref="J12:J14"/>
    <mergeCell ref="K12:K14"/>
    <mergeCell ref="L12:L14"/>
    <mergeCell ref="D16:D19"/>
    <mergeCell ref="E16:E19"/>
    <mergeCell ref="F16:F19"/>
    <mergeCell ref="C12:C47"/>
    <mergeCell ref="H45:H47"/>
    <mergeCell ref="E36:E38"/>
    <mergeCell ref="J20:J23"/>
    <mergeCell ref="K20:K23"/>
    <mergeCell ref="L20:L23"/>
    <mergeCell ref="H20:H23"/>
    <mergeCell ref="J45:J47"/>
    <mergeCell ref="K45:K47"/>
    <mergeCell ref="L45:L47"/>
    <mergeCell ref="I16:I19"/>
    <mergeCell ref="H16:H19"/>
    <mergeCell ref="G16:G19"/>
    <mergeCell ref="Q45:Q47"/>
    <mergeCell ref="Q42:Q44"/>
    <mergeCell ref="D42:D44"/>
    <mergeCell ref="E42:E44"/>
    <mergeCell ref="F42:F44"/>
    <mergeCell ref="G42:G44"/>
    <mergeCell ref="H42:H44"/>
    <mergeCell ref="I42:I44"/>
    <mergeCell ref="I45:I47"/>
    <mergeCell ref="D45:D47"/>
    <mergeCell ref="E45:E47"/>
    <mergeCell ref="F45:F47"/>
    <mergeCell ref="G45:G47"/>
    <mergeCell ref="P42:P44"/>
    <mergeCell ref="P45:P47"/>
    <mergeCell ref="O45:O47"/>
    <mergeCell ref="N45:N47"/>
    <mergeCell ref="M45:M47"/>
    <mergeCell ref="M42:M44"/>
    <mergeCell ref="N42:N44"/>
    <mergeCell ref="O42:O44"/>
    <mergeCell ref="J42:J44"/>
    <mergeCell ref="P33:P35"/>
    <mergeCell ref="L33:L35"/>
    <mergeCell ref="Q36:Q38"/>
    <mergeCell ref="D39:D41"/>
    <mergeCell ref="E39:E41"/>
    <mergeCell ref="F39:F41"/>
    <mergeCell ref="G39:G41"/>
    <mergeCell ref="H39:H41"/>
    <mergeCell ref="I39:I41"/>
    <mergeCell ref="F36:F38"/>
    <mergeCell ref="G36:G38"/>
    <mergeCell ref="H36:H38"/>
    <mergeCell ref="I36:I38"/>
    <mergeCell ref="Q39:Q41"/>
    <mergeCell ref="D36:D38"/>
    <mergeCell ref="P36:P38"/>
    <mergeCell ref="P39:P41"/>
    <mergeCell ref="M36:M38"/>
    <mergeCell ref="N36:N38"/>
    <mergeCell ref="O36:O38"/>
    <mergeCell ref="O39:O41"/>
    <mergeCell ref="N39:N41"/>
    <mergeCell ref="M39:M41"/>
    <mergeCell ref="J39:J41"/>
    <mergeCell ref="E20:E23"/>
    <mergeCell ref="F20:F23"/>
    <mergeCell ref="P27:P29"/>
    <mergeCell ref="Q30:Q32"/>
    <mergeCell ref="D33:D35"/>
    <mergeCell ref="E33:E35"/>
    <mergeCell ref="F33:F35"/>
    <mergeCell ref="G33:G35"/>
    <mergeCell ref="H33:H35"/>
    <mergeCell ref="I33:I35"/>
    <mergeCell ref="Q33:Q35"/>
    <mergeCell ref="D30:D32"/>
    <mergeCell ref="E30:E32"/>
    <mergeCell ref="F30:F32"/>
    <mergeCell ref="G30:G32"/>
    <mergeCell ref="H30:H32"/>
    <mergeCell ref="I30:I32"/>
    <mergeCell ref="M33:M35"/>
    <mergeCell ref="N33:N35"/>
    <mergeCell ref="P30:P32"/>
    <mergeCell ref="O30:O32"/>
    <mergeCell ref="N30:N32"/>
    <mergeCell ref="M30:M32"/>
    <mergeCell ref="O33:O35"/>
    <mergeCell ref="Q24:Q26"/>
    <mergeCell ref="D27:D29"/>
    <mergeCell ref="E27:E29"/>
    <mergeCell ref="F27:F29"/>
    <mergeCell ref="G27:G29"/>
    <mergeCell ref="H27:H29"/>
    <mergeCell ref="I27:I29"/>
    <mergeCell ref="G24:G26"/>
    <mergeCell ref="H24:H26"/>
    <mergeCell ref="I24:I26"/>
    <mergeCell ref="D24:D26"/>
    <mergeCell ref="E24:E26"/>
    <mergeCell ref="F24:F26"/>
    <mergeCell ref="Q27:Q29"/>
    <mergeCell ref="M24:M26"/>
    <mergeCell ref="N24:N26"/>
    <mergeCell ref="A2:Q2"/>
    <mergeCell ref="A3:R3"/>
    <mergeCell ref="A6:C6"/>
    <mergeCell ref="A10:F10"/>
    <mergeCell ref="G10:Q10"/>
    <mergeCell ref="D12:D14"/>
    <mergeCell ref="E12:E14"/>
    <mergeCell ref="F12:F14"/>
    <mergeCell ref="G12:G14"/>
    <mergeCell ref="H12:H14"/>
    <mergeCell ref="I12:I14"/>
    <mergeCell ref="M12:M14"/>
    <mergeCell ref="N12:N14"/>
    <mergeCell ref="B12:B47"/>
    <mergeCell ref="A12:A47"/>
    <mergeCell ref="D20:D23"/>
    <mergeCell ref="O24:O26"/>
    <mergeCell ref="P24:P26"/>
    <mergeCell ref="M27:M29"/>
    <mergeCell ref="N27:N29"/>
    <mergeCell ref="O27:O29"/>
    <mergeCell ref="Q20:Q23"/>
    <mergeCell ref="I20:I23"/>
    <mergeCell ref="G20:G23"/>
    <mergeCell ref="Q16:Q19"/>
    <mergeCell ref="P16:P19"/>
    <mergeCell ref="O16:O19"/>
    <mergeCell ref="N16:N19"/>
    <mergeCell ref="M16:M19"/>
    <mergeCell ref="L16:L19"/>
    <mergeCell ref="K16:K19"/>
    <mergeCell ref="O12:O14"/>
    <mergeCell ref="P12:P14"/>
    <mergeCell ref="Q12:Q14"/>
    <mergeCell ref="J16:J19"/>
    <mergeCell ref="L27:L29"/>
    <mergeCell ref="J24:J26"/>
    <mergeCell ref="K24:K26"/>
    <mergeCell ref="L24:L26"/>
    <mergeCell ref="K27:K29"/>
    <mergeCell ref="K30:K32"/>
    <mergeCell ref="L30:L32"/>
    <mergeCell ref="K42:K44"/>
    <mergeCell ref="L42:L44"/>
    <mergeCell ref="J36:J38"/>
    <mergeCell ref="J33:J35"/>
    <mergeCell ref="K33:K35"/>
    <mergeCell ref="K36:K38"/>
    <mergeCell ref="J30:J32"/>
    <mergeCell ref="J27:J29"/>
    <mergeCell ref="L36:L38"/>
    <mergeCell ref="K39:K41"/>
    <mergeCell ref="L39:L41"/>
  </mergeCells>
  <pageMargins left="0.7" right="0.7" top="0.75" bottom="0.75" header="0.3" footer="0.3"/>
  <pageSetup scale="44" fitToHeight="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2:R34"/>
  <sheetViews>
    <sheetView topLeftCell="C9" zoomScale="93" zoomScaleNormal="93" workbookViewId="0">
      <selection activeCell="M9" sqref="M1:N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19" t="s">
        <v>1</v>
      </c>
      <c r="B7" s="18" t="s">
        <v>2</v>
      </c>
      <c r="C7" s="13" t="s">
        <v>3</v>
      </c>
      <c r="D7" s="11"/>
    </row>
    <row r="8" spans="1:18" ht="59.25" customHeight="1" x14ac:dyDescent="0.2">
      <c r="A8" s="27" t="s">
        <v>37</v>
      </c>
      <c r="B8" s="27" t="s">
        <v>38</v>
      </c>
      <c r="C8" s="27" t="s">
        <v>45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8" t="s">
        <v>13</v>
      </c>
      <c r="E11" s="20" t="s">
        <v>4</v>
      </c>
      <c r="F11" s="21" t="s">
        <v>5</v>
      </c>
      <c r="G11" s="9" t="s">
        <v>7</v>
      </c>
      <c r="H11" s="9" t="s">
        <v>23</v>
      </c>
      <c r="I11" s="62" t="s">
        <v>8</v>
      </c>
      <c r="J11" s="62" t="s">
        <v>14</v>
      </c>
      <c r="K11" s="62" t="s">
        <v>15</v>
      </c>
      <c r="L11" s="62" t="s">
        <v>16</v>
      </c>
      <c r="M11" s="62" t="s">
        <v>10</v>
      </c>
      <c r="N11" s="62" t="s">
        <v>17</v>
      </c>
      <c r="O11" s="62" t="s">
        <v>11</v>
      </c>
      <c r="P11" s="62" t="s">
        <v>12</v>
      </c>
      <c r="Q11" s="61" t="s">
        <v>9</v>
      </c>
    </row>
    <row r="12" spans="1:18" ht="15" customHeight="1" x14ac:dyDescent="0.2">
      <c r="A12" s="87" t="s">
        <v>28</v>
      </c>
      <c r="B12" s="177" t="s">
        <v>31</v>
      </c>
      <c r="C12" s="137" t="s">
        <v>92</v>
      </c>
      <c r="D12" s="92" t="s">
        <v>119</v>
      </c>
      <c r="E12" s="142">
        <v>600</v>
      </c>
      <c r="F12" s="140" t="s">
        <v>70</v>
      </c>
      <c r="G12" s="76">
        <v>41</v>
      </c>
      <c r="H12" s="76">
        <v>39</v>
      </c>
      <c r="I12" s="72">
        <v>31</v>
      </c>
      <c r="J12" s="176">
        <v>24</v>
      </c>
      <c r="K12" s="176">
        <v>23</v>
      </c>
      <c r="L12" s="176">
        <v>25</v>
      </c>
      <c r="M12" s="106"/>
      <c r="N12" s="106"/>
      <c r="O12" s="106"/>
      <c r="P12" s="106"/>
      <c r="Q12" s="78">
        <f>I12+H12+G12</f>
        <v>111</v>
      </c>
    </row>
    <row r="13" spans="1:18" ht="15" customHeight="1" x14ac:dyDescent="0.2">
      <c r="A13" s="88"/>
      <c r="B13" s="102"/>
      <c r="C13" s="138"/>
      <c r="D13" s="90"/>
      <c r="E13" s="72"/>
      <c r="F13" s="141"/>
      <c r="G13" s="72"/>
      <c r="H13" s="72"/>
      <c r="I13" s="72"/>
      <c r="J13" s="176"/>
      <c r="K13" s="176"/>
      <c r="L13" s="176"/>
      <c r="M13" s="106"/>
      <c r="N13" s="106"/>
      <c r="O13" s="106"/>
      <c r="P13" s="106"/>
      <c r="Q13" s="78"/>
    </row>
    <row r="14" spans="1:18" ht="31.5" customHeight="1" x14ac:dyDescent="0.2">
      <c r="A14" s="88"/>
      <c r="B14" s="102"/>
      <c r="C14" s="138"/>
      <c r="D14" s="90"/>
      <c r="E14" s="72"/>
      <c r="F14" s="141"/>
      <c r="G14" s="72"/>
      <c r="H14" s="72"/>
      <c r="I14" s="72"/>
      <c r="J14" s="176"/>
      <c r="K14" s="176"/>
      <c r="L14" s="176"/>
      <c r="M14" s="106"/>
      <c r="N14" s="106"/>
      <c r="O14" s="106"/>
      <c r="P14" s="106"/>
      <c r="Q14" s="78"/>
    </row>
    <row r="15" spans="1:18" ht="15" customHeight="1" x14ac:dyDescent="0.2">
      <c r="A15" s="88"/>
      <c r="B15" s="102"/>
      <c r="C15" s="138"/>
      <c r="D15" s="90" t="s">
        <v>120</v>
      </c>
      <c r="E15" s="72">
        <v>2500</v>
      </c>
      <c r="F15" s="141" t="s">
        <v>71</v>
      </c>
      <c r="G15" s="72">
        <v>69</v>
      </c>
      <c r="H15" s="72">
        <v>82</v>
      </c>
      <c r="I15" s="72">
        <v>50</v>
      </c>
      <c r="J15" s="176">
        <v>71</v>
      </c>
      <c r="K15" s="176">
        <v>59</v>
      </c>
      <c r="L15" s="176">
        <v>60</v>
      </c>
      <c r="M15" s="106"/>
      <c r="N15" s="106"/>
      <c r="O15" s="106"/>
      <c r="P15" s="106"/>
      <c r="Q15" s="78">
        <f>I15+H15+G15</f>
        <v>201</v>
      </c>
    </row>
    <row r="16" spans="1:18" ht="15" customHeight="1" x14ac:dyDescent="0.2">
      <c r="A16" s="88"/>
      <c r="B16" s="102"/>
      <c r="C16" s="138"/>
      <c r="D16" s="90"/>
      <c r="E16" s="72"/>
      <c r="F16" s="141"/>
      <c r="G16" s="72"/>
      <c r="H16" s="72"/>
      <c r="I16" s="72"/>
      <c r="J16" s="176"/>
      <c r="K16" s="176"/>
      <c r="L16" s="176"/>
      <c r="M16" s="106"/>
      <c r="N16" s="106"/>
      <c r="O16" s="106"/>
      <c r="P16" s="106"/>
      <c r="Q16" s="78"/>
    </row>
    <row r="17" spans="1:17" ht="22.5" customHeight="1" x14ac:dyDescent="0.2">
      <c r="A17" s="88"/>
      <c r="B17" s="102"/>
      <c r="C17" s="138"/>
      <c r="D17" s="90"/>
      <c r="E17" s="72"/>
      <c r="F17" s="141"/>
      <c r="G17" s="72"/>
      <c r="H17" s="72"/>
      <c r="I17" s="72"/>
      <c r="J17" s="176"/>
      <c r="K17" s="176"/>
      <c r="L17" s="176"/>
      <c r="M17" s="106"/>
      <c r="N17" s="106"/>
      <c r="O17" s="106"/>
      <c r="P17" s="106"/>
      <c r="Q17" s="78"/>
    </row>
    <row r="18" spans="1:17" ht="15" customHeight="1" x14ac:dyDescent="0.2">
      <c r="A18" s="88" t="s">
        <v>33</v>
      </c>
      <c r="B18" s="95" t="s">
        <v>32</v>
      </c>
      <c r="C18" s="138" t="s">
        <v>93</v>
      </c>
      <c r="D18" s="90" t="s">
        <v>121</v>
      </c>
      <c r="E18" s="72">
        <v>3800</v>
      </c>
      <c r="F18" s="90" t="s">
        <v>72</v>
      </c>
      <c r="G18" s="72">
        <v>0</v>
      </c>
      <c r="H18" s="72">
        <v>420</v>
      </c>
      <c r="I18" s="72">
        <v>300</v>
      </c>
      <c r="J18" s="175">
        <v>2000</v>
      </c>
      <c r="K18" s="176">
        <v>710</v>
      </c>
      <c r="L18" s="175">
        <v>1160</v>
      </c>
      <c r="M18" s="106"/>
      <c r="N18" s="106"/>
      <c r="O18" s="106"/>
      <c r="P18" s="106"/>
      <c r="Q18" s="78">
        <f>I18+H18+G18</f>
        <v>720</v>
      </c>
    </row>
    <row r="19" spans="1:17" ht="15" customHeight="1" x14ac:dyDescent="0.2">
      <c r="A19" s="88"/>
      <c r="B19" s="95"/>
      <c r="C19" s="138"/>
      <c r="D19" s="90"/>
      <c r="E19" s="72"/>
      <c r="F19" s="90"/>
      <c r="G19" s="72"/>
      <c r="H19" s="72"/>
      <c r="I19" s="72"/>
      <c r="J19" s="176"/>
      <c r="K19" s="176"/>
      <c r="L19" s="176"/>
      <c r="M19" s="106"/>
      <c r="N19" s="106"/>
      <c r="O19" s="106"/>
      <c r="P19" s="106"/>
      <c r="Q19" s="78"/>
    </row>
    <row r="20" spans="1:17" ht="76.5" customHeight="1" x14ac:dyDescent="0.2">
      <c r="A20" s="88"/>
      <c r="B20" s="95"/>
      <c r="C20" s="138"/>
      <c r="D20" s="90"/>
      <c r="E20" s="72"/>
      <c r="F20" s="90"/>
      <c r="G20" s="72"/>
      <c r="H20" s="72"/>
      <c r="I20" s="72"/>
      <c r="J20" s="176"/>
      <c r="K20" s="176"/>
      <c r="L20" s="176"/>
      <c r="M20" s="106"/>
      <c r="N20" s="106"/>
      <c r="O20" s="106"/>
      <c r="P20" s="106"/>
      <c r="Q20" s="78"/>
    </row>
    <row r="21" spans="1:17" ht="15" hidden="1" customHeight="1" thickBot="1" x14ac:dyDescent="0.25">
      <c r="A21" s="41"/>
      <c r="B21" s="36"/>
      <c r="C21" s="42"/>
      <c r="D21" s="38"/>
      <c r="E21" s="39"/>
      <c r="F21" s="38"/>
      <c r="G21" s="39"/>
      <c r="H21" s="39"/>
      <c r="I21" s="53"/>
      <c r="J21" s="54"/>
      <c r="K21" s="54"/>
      <c r="L21" s="54"/>
      <c r="M21" s="54"/>
      <c r="N21" s="54"/>
      <c r="O21" s="54"/>
      <c r="P21" s="54"/>
      <c r="Q21" s="55"/>
    </row>
    <row r="22" spans="1:17" ht="14.25" customHeight="1" x14ac:dyDescent="0.2">
      <c r="A22" s="88" t="s">
        <v>28</v>
      </c>
      <c r="B22" s="95" t="s">
        <v>69</v>
      </c>
      <c r="C22" s="90" t="s">
        <v>94</v>
      </c>
      <c r="D22" s="90" t="s">
        <v>122</v>
      </c>
      <c r="E22" s="72">
        <v>6000</v>
      </c>
      <c r="F22" s="138" t="s">
        <v>73</v>
      </c>
      <c r="G22" s="72">
        <v>124</v>
      </c>
      <c r="H22" s="72">
        <v>551</v>
      </c>
      <c r="I22" s="72">
        <v>440</v>
      </c>
      <c r="J22" s="109">
        <v>285</v>
      </c>
      <c r="K22" s="109">
        <v>410</v>
      </c>
      <c r="L22" s="123">
        <v>400</v>
      </c>
      <c r="M22" s="106"/>
      <c r="N22" s="106"/>
      <c r="O22" s="106"/>
      <c r="P22" s="106"/>
      <c r="Q22" s="78">
        <f>I22+H22+G22</f>
        <v>1115</v>
      </c>
    </row>
    <row r="23" spans="1:17" ht="15" customHeight="1" x14ac:dyDescent="0.2">
      <c r="A23" s="88"/>
      <c r="B23" s="95"/>
      <c r="C23" s="90"/>
      <c r="D23" s="90"/>
      <c r="E23" s="72"/>
      <c r="F23" s="138"/>
      <c r="G23" s="72"/>
      <c r="H23" s="72"/>
      <c r="I23" s="72"/>
      <c r="J23" s="109"/>
      <c r="K23" s="109"/>
      <c r="L23" s="123"/>
      <c r="M23" s="106"/>
      <c r="N23" s="106"/>
      <c r="O23" s="106"/>
      <c r="P23" s="106"/>
      <c r="Q23" s="78"/>
    </row>
    <row r="24" spans="1:17" ht="15.75" customHeight="1" x14ac:dyDescent="0.2">
      <c r="A24" s="88"/>
      <c r="B24" s="95"/>
      <c r="C24" s="90"/>
      <c r="D24" s="90"/>
      <c r="E24" s="72"/>
      <c r="F24" s="138"/>
      <c r="G24" s="72"/>
      <c r="H24" s="72"/>
      <c r="I24" s="72"/>
      <c r="J24" s="109"/>
      <c r="K24" s="109"/>
      <c r="L24" s="123"/>
      <c r="M24" s="106"/>
      <c r="N24" s="106"/>
      <c r="O24" s="106"/>
      <c r="P24" s="106"/>
      <c r="Q24" s="78"/>
    </row>
    <row r="25" spans="1:17" ht="15" customHeight="1" x14ac:dyDescent="0.2">
      <c r="A25" s="88"/>
      <c r="B25" s="95"/>
      <c r="C25" s="90"/>
      <c r="D25" s="90"/>
      <c r="E25" s="72"/>
      <c r="F25" s="138"/>
      <c r="G25" s="72"/>
      <c r="H25" s="72"/>
      <c r="I25" s="72"/>
      <c r="J25" s="109"/>
      <c r="K25" s="109"/>
      <c r="L25" s="123"/>
      <c r="M25" s="106"/>
      <c r="N25" s="106"/>
      <c r="O25" s="106"/>
      <c r="P25" s="106"/>
      <c r="Q25" s="78"/>
    </row>
    <row r="26" spans="1:17" ht="15" customHeight="1" x14ac:dyDescent="0.2">
      <c r="A26" s="88"/>
      <c r="B26" s="95"/>
      <c r="C26" s="90"/>
      <c r="D26" s="90"/>
      <c r="E26" s="72"/>
      <c r="F26" s="138"/>
      <c r="G26" s="72"/>
      <c r="H26" s="72"/>
      <c r="I26" s="72"/>
      <c r="J26" s="109"/>
      <c r="K26" s="109"/>
      <c r="L26" s="123"/>
      <c r="M26" s="106"/>
      <c r="N26" s="106"/>
      <c r="O26" s="106"/>
      <c r="P26" s="106"/>
      <c r="Q26" s="78"/>
    </row>
    <row r="27" spans="1:17" ht="15.75" customHeight="1" x14ac:dyDescent="0.2">
      <c r="A27" s="88"/>
      <c r="B27" s="95"/>
      <c r="C27" s="90"/>
      <c r="D27" s="90"/>
      <c r="E27" s="72"/>
      <c r="F27" s="138"/>
      <c r="G27" s="72"/>
      <c r="H27" s="72"/>
      <c r="I27" s="72"/>
      <c r="J27" s="109"/>
      <c r="K27" s="109"/>
      <c r="L27" s="123"/>
      <c r="M27" s="106"/>
      <c r="N27" s="106"/>
      <c r="O27" s="106"/>
      <c r="P27" s="106"/>
      <c r="Q27" s="78"/>
    </row>
    <row r="28" spans="1:17" ht="15" customHeight="1" x14ac:dyDescent="0.2">
      <c r="A28" s="88"/>
      <c r="B28" s="95"/>
      <c r="C28" s="90"/>
      <c r="D28" s="90"/>
      <c r="E28" s="72"/>
      <c r="F28" s="138"/>
      <c r="G28" s="72"/>
      <c r="H28" s="72"/>
      <c r="I28" s="72"/>
      <c r="J28" s="109"/>
      <c r="K28" s="109"/>
      <c r="L28" s="123"/>
      <c r="M28" s="106"/>
      <c r="N28" s="106"/>
      <c r="O28" s="106"/>
      <c r="P28" s="106"/>
      <c r="Q28" s="78"/>
    </row>
    <row r="29" spans="1:17" ht="3.75" customHeight="1" x14ac:dyDescent="0.2">
      <c r="A29" s="88"/>
      <c r="B29" s="95"/>
      <c r="C29" s="90"/>
      <c r="D29" s="90"/>
      <c r="E29" s="72"/>
      <c r="F29" s="138"/>
      <c r="G29" s="72"/>
      <c r="H29" s="72"/>
      <c r="I29" s="72"/>
      <c r="J29" s="109"/>
      <c r="K29" s="109"/>
      <c r="L29" s="123"/>
      <c r="M29" s="106"/>
      <c r="N29" s="106"/>
      <c r="O29" s="106"/>
      <c r="P29" s="106"/>
      <c r="Q29" s="78"/>
    </row>
    <row r="30" spans="1:17" ht="15.75" hidden="1" customHeight="1" x14ac:dyDescent="0.2">
      <c r="A30" s="88"/>
      <c r="B30" s="95"/>
      <c r="C30" s="90"/>
      <c r="D30" s="90"/>
      <c r="E30" s="72"/>
      <c r="F30" s="138"/>
      <c r="G30" s="72"/>
      <c r="H30" s="72"/>
      <c r="I30" s="72"/>
      <c r="J30" s="109"/>
      <c r="K30" s="109"/>
      <c r="L30" s="123"/>
      <c r="M30" s="106"/>
      <c r="N30" s="106"/>
      <c r="O30" s="106"/>
      <c r="P30" s="106"/>
      <c r="Q30" s="78"/>
    </row>
    <row r="31" spans="1:17" ht="5.25" hidden="1" customHeight="1" x14ac:dyDescent="0.2">
      <c r="A31" s="88"/>
      <c r="B31" s="95"/>
      <c r="C31" s="90"/>
      <c r="D31" s="90"/>
      <c r="E31" s="72"/>
      <c r="F31" s="138"/>
      <c r="G31" s="72"/>
      <c r="H31" s="72"/>
      <c r="I31" s="72"/>
      <c r="J31" s="109"/>
      <c r="K31" s="109"/>
      <c r="L31" s="123"/>
      <c r="M31" s="106"/>
      <c r="N31" s="106"/>
      <c r="O31" s="106"/>
      <c r="P31" s="106"/>
      <c r="Q31" s="78"/>
    </row>
    <row r="32" spans="1:17" ht="15" hidden="1" customHeight="1" x14ac:dyDescent="0.2">
      <c r="A32" s="88"/>
      <c r="B32" s="95"/>
      <c r="C32" s="90"/>
      <c r="D32" s="90"/>
      <c r="E32" s="72"/>
      <c r="F32" s="138"/>
      <c r="G32" s="72"/>
      <c r="H32" s="72"/>
      <c r="I32" s="72"/>
      <c r="J32" s="109"/>
      <c r="K32" s="109"/>
      <c r="L32" s="123"/>
      <c r="M32" s="106"/>
      <c r="N32" s="106"/>
      <c r="O32" s="106"/>
      <c r="P32" s="106"/>
      <c r="Q32" s="78"/>
    </row>
    <row r="33" spans="1:17" ht="27" customHeight="1" x14ac:dyDescent="0.2">
      <c r="A33" s="88"/>
      <c r="B33" s="95"/>
      <c r="C33" s="90"/>
      <c r="D33" s="90"/>
      <c r="E33" s="72"/>
      <c r="F33" s="138"/>
      <c r="G33" s="72"/>
      <c r="H33" s="72"/>
      <c r="I33" s="72"/>
      <c r="J33" s="109"/>
      <c r="K33" s="109"/>
      <c r="L33" s="123"/>
      <c r="M33" s="106"/>
      <c r="N33" s="106"/>
      <c r="O33" s="106"/>
      <c r="P33" s="106"/>
      <c r="Q33" s="78"/>
    </row>
    <row r="34" spans="1:17" ht="90.75" thickBot="1" x14ac:dyDescent="0.25">
      <c r="A34" s="43" t="s">
        <v>128</v>
      </c>
      <c r="B34" s="44" t="s">
        <v>32</v>
      </c>
      <c r="C34" s="45" t="s">
        <v>93</v>
      </c>
      <c r="D34" s="45" t="s">
        <v>129</v>
      </c>
      <c r="E34" s="46" t="s">
        <v>127</v>
      </c>
      <c r="F34" s="45" t="s">
        <v>130</v>
      </c>
      <c r="G34" s="47">
        <v>26</v>
      </c>
      <c r="H34" s="48">
        <v>29</v>
      </c>
      <c r="I34" s="58">
        <v>23</v>
      </c>
      <c r="J34" s="63">
        <v>28</v>
      </c>
      <c r="K34" s="63">
        <v>28</v>
      </c>
      <c r="L34" s="63">
        <v>25</v>
      </c>
      <c r="M34" s="56"/>
      <c r="N34" s="56"/>
      <c r="O34" s="56"/>
      <c r="P34" s="56"/>
      <c r="Q34" s="57">
        <f>I34+H34+G34</f>
        <v>78</v>
      </c>
    </row>
  </sheetData>
  <mergeCells count="70">
    <mergeCell ref="A22:A33"/>
    <mergeCell ref="C12:C17"/>
    <mergeCell ref="B12:B17"/>
    <mergeCell ref="A12:A17"/>
    <mergeCell ref="F12:F14"/>
    <mergeCell ref="A18:A20"/>
    <mergeCell ref="B18:B20"/>
    <mergeCell ref="C18:C20"/>
    <mergeCell ref="D18:D20"/>
    <mergeCell ref="E18:E20"/>
    <mergeCell ref="F18:F20"/>
    <mergeCell ref="B22:B33"/>
    <mergeCell ref="C22:C33"/>
    <mergeCell ref="D22:D33"/>
    <mergeCell ref="E22:E33"/>
    <mergeCell ref="E15:E17"/>
    <mergeCell ref="F15:F17"/>
    <mergeCell ref="G15:G17"/>
    <mergeCell ref="H15:H17"/>
    <mergeCell ref="Q18:Q20"/>
    <mergeCell ref="Q15:Q17"/>
    <mergeCell ref="I15:I17"/>
    <mergeCell ref="M15:M17"/>
    <mergeCell ref="M18:M20"/>
    <mergeCell ref="N18:N20"/>
    <mergeCell ref="O18:O20"/>
    <mergeCell ref="G18:G20"/>
    <mergeCell ref="H18:H20"/>
    <mergeCell ref="I18:I20"/>
    <mergeCell ref="J18:J20"/>
    <mergeCell ref="K18:K20"/>
    <mergeCell ref="A2:Q2"/>
    <mergeCell ref="A3:R3"/>
    <mergeCell ref="A6:C6"/>
    <mergeCell ref="A10:F10"/>
    <mergeCell ref="G10:Q10"/>
    <mergeCell ref="D15:D17"/>
    <mergeCell ref="H12:H14"/>
    <mergeCell ref="Q22:Q33"/>
    <mergeCell ref="F22:F33"/>
    <mergeCell ref="G22:G33"/>
    <mergeCell ref="H22:H33"/>
    <mergeCell ref="I22:I33"/>
    <mergeCell ref="M22:M33"/>
    <mergeCell ref="N22:N33"/>
    <mergeCell ref="O22:O33"/>
    <mergeCell ref="P22:P33"/>
    <mergeCell ref="I12:I14"/>
    <mergeCell ref="D12:D14"/>
    <mergeCell ref="E12:E14"/>
    <mergeCell ref="Q12:Q14"/>
    <mergeCell ref="G12:G14"/>
    <mergeCell ref="J12:J14"/>
    <mergeCell ref="L12:L14"/>
    <mergeCell ref="K12:K14"/>
    <mergeCell ref="P18:P20"/>
    <mergeCell ref="N12:N14"/>
    <mergeCell ref="O12:O14"/>
    <mergeCell ref="P12:P14"/>
    <mergeCell ref="P15:P17"/>
    <mergeCell ref="O15:O17"/>
    <mergeCell ref="N15:N17"/>
    <mergeCell ref="M12:M14"/>
    <mergeCell ref="J22:J33"/>
    <mergeCell ref="K22:K33"/>
    <mergeCell ref="L22:L33"/>
    <mergeCell ref="L18:L20"/>
    <mergeCell ref="K15:K17"/>
    <mergeCell ref="L15:L17"/>
    <mergeCell ref="J15:J17"/>
  </mergeCells>
  <pageMargins left="0.7" right="0.7" top="0.75" bottom="0.75" header="0.3" footer="0.3"/>
  <pageSetup scale="44" orientation="landscape" horizontalDpi="4294967295" verticalDpi="4294967295" r:id="rId1"/>
  <ignoredErrors>
    <ignoredError sqref="B18 B1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2:R19"/>
  <sheetViews>
    <sheetView topLeftCell="D1" workbookViewId="0">
      <selection activeCell="M1" sqref="M1:N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7" width="13.42578125" style="1" customWidth="1"/>
    <col min="18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42.75" customHeight="1" x14ac:dyDescent="0.2">
      <c r="A8" s="27" t="s">
        <v>37</v>
      </c>
      <c r="B8" s="27" t="s">
        <v>38</v>
      </c>
      <c r="C8" s="27" t="s">
        <v>46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14" t="s">
        <v>13</v>
      </c>
      <c r="E11" s="20" t="s">
        <v>4</v>
      </c>
      <c r="F11" s="21" t="s">
        <v>5</v>
      </c>
      <c r="G11" s="9" t="s">
        <v>7</v>
      </c>
      <c r="H11" s="9" t="s">
        <v>23</v>
      </c>
      <c r="I11" s="9" t="s">
        <v>8</v>
      </c>
      <c r="J11" s="9" t="s">
        <v>14</v>
      </c>
      <c r="K11" s="9" t="s">
        <v>15</v>
      </c>
      <c r="L11" s="9" t="s">
        <v>16</v>
      </c>
      <c r="M11" s="9" t="s">
        <v>10</v>
      </c>
      <c r="N11" s="9" t="s">
        <v>17</v>
      </c>
      <c r="O11" s="9" t="s">
        <v>11</v>
      </c>
      <c r="P11" s="9" t="s">
        <v>12</v>
      </c>
      <c r="Q11" s="16" t="s">
        <v>9</v>
      </c>
    </row>
    <row r="12" spans="1:18" ht="15" customHeight="1" x14ac:dyDescent="0.2">
      <c r="A12" s="181" t="s">
        <v>24</v>
      </c>
      <c r="B12" s="178" t="s">
        <v>34</v>
      </c>
      <c r="C12" s="92" t="s">
        <v>95</v>
      </c>
      <c r="D12" s="92" t="s">
        <v>123</v>
      </c>
      <c r="E12" s="76">
        <v>6000</v>
      </c>
      <c r="F12" s="92" t="s">
        <v>80</v>
      </c>
      <c r="G12" s="76">
        <v>492</v>
      </c>
      <c r="H12" s="76">
        <v>464</v>
      </c>
      <c r="I12" s="66">
        <v>473</v>
      </c>
      <c r="J12" s="66">
        <v>583</v>
      </c>
      <c r="K12" s="66">
        <v>516</v>
      </c>
      <c r="L12" s="66">
        <v>500</v>
      </c>
      <c r="M12" s="139"/>
      <c r="N12" s="139"/>
      <c r="O12" s="139"/>
      <c r="P12" s="139"/>
      <c r="Q12" s="77">
        <f>SUM(G12:P14)</f>
        <v>3028</v>
      </c>
      <c r="R12" s="49"/>
    </row>
    <row r="13" spans="1:18" ht="15" customHeight="1" x14ac:dyDescent="0.2">
      <c r="A13" s="98"/>
      <c r="B13" s="179"/>
      <c r="C13" s="90"/>
      <c r="D13" s="90"/>
      <c r="E13" s="72"/>
      <c r="F13" s="90"/>
      <c r="G13" s="72"/>
      <c r="H13" s="72"/>
      <c r="I13" s="67"/>
      <c r="J13" s="67"/>
      <c r="K13" s="67"/>
      <c r="L13" s="67"/>
      <c r="M13" s="106"/>
      <c r="N13" s="106"/>
      <c r="O13" s="106"/>
      <c r="P13" s="106"/>
      <c r="Q13" s="78"/>
      <c r="R13" s="49"/>
    </row>
    <row r="14" spans="1:18" ht="25.5" customHeight="1" x14ac:dyDescent="0.2">
      <c r="A14" s="98"/>
      <c r="B14" s="179"/>
      <c r="C14" s="90"/>
      <c r="D14" s="90"/>
      <c r="E14" s="72"/>
      <c r="F14" s="90"/>
      <c r="G14" s="72"/>
      <c r="H14" s="72"/>
      <c r="I14" s="67"/>
      <c r="J14" s="67"/>
      <c r="K14" s="67"/>
      <c r="L14" s="67"/>
      <c r="M14" s="106"/>
      <c r="N14" s="106"/>
      <c r="O14" s="106"/>
      <c r="P14" s="106"/>
      <c r="Q14" s="78"/>
      <c r="R14" s="49"/>
    </row>
    <row r="15" spans="1:18" ht="55.5" customHeight="1" x14ac:dyDescent="0.2">
      <c r="A15" s="98"/>
      <c r="B15" s="179"/>
      <c r="C15" s="90"/>
      <c r="D15" s="38" t="s">
        <v>124</v>
      </c>
      <c r="E15" s="39">
        <v>840</v>
      </c>
      <c r="F15" s="38" t="s">
        <v>81</v>
      </c>
      <c r="G15" s="39">
        <v>90</v>
      </c>
      <c r="H15" s="39">
        <v>98</v>
      </c>
      <c r="I15" s="59">
        <v>73</v>
      </c>
      <c r="J15" s="59">
        <v>94</v>
      </c>
      <c r="K15" s="59">
        <v>98</v>
      </c>
      <c r="L15" s="59">
        <v>85</v>
      </c>
      <c r="M15" s="54"/>
      <c r="N15" s="54"/>
      <c r="O15" s="54"/>
      <c r="P15" s="54"/>
      <c r="Q15" s="55">
        <f>SUM(G15:P15)</f>
        <v>538</v>
      </c>
      <c r="R15" s="49"/>
    </row>
    <row r="16" spans="1:18" ht="15" customHeight="1" x14ac:dyDescent="0.2">
      <c r="A16" s="98"/>
      <c r="B16" s="179"/>
      <c r="C16" s="90"/>
      <c r="D16" s="90" t="s">
        <v>125</v>
      </c>
      <c r="E16" s="72">
        <v>13200</v>
      </c>
      <c r="F16" s="90" t="s">
        <v>82</v>
      </c>
      <c r="G16" s="72">
        <v>1057</v>
      </c>
      <c r="H16" s="72">
        <v>956</v>
      </c>
      <c r="I16" s="67">
        <v>954</v>
      </c>
      <c r="J16" s="67">
        <v>914</v>
      </c>
      <c r="K16" s="67">
        <v>998</v>
      </c>
      <c r="L16" s="67">
        <v>990</v>
      </c>
      <c r="M16" s="106"/>
      <c r="N16" s="106"/>
      <c r="O16" s="106"/>
      <c r="P16" s="106"/>
      <c r="Q16" s="78">
        <f>SUM(G16:P18)</f>
        <v>5869</v>
      </c>
      <c r="R16" s="49"/>
    </row>
    <row r="17" spans="1:18" ht="15" customHeight="1" x14ac:dyDescent="0.2">
      <c r="A17" s="98"/>
      <c r="B17" s="179"/>
      <c r="C17" s="90"/>
      <c r="D17" s="90"/>
      <c r="E17" s="72"/>
      <c r="F17" s="90"/>
      <c r="G17" s="72"/>
      <c r="H17" s="72"/>
      <c r="I17" s="67"/>
      <c r="J17" s="67"/>
      <c r="K17" s="67"/>
      <c r="L17" s="67"/>
      <c r="M17" s="106"/>
      <c r="N17" s="106"/>
      <c r="O17" s="106"/>
      <c r="P17" s="106"/>
      <c r="Q17" s="78"/>
      <c r="R17" s="49"/>
    </row>
    <row r="18" spans="1:18" ht="30.75" customHeight="1" x14ac:dyDescent="0.2">
      <c r="A18" s="98"/>
      <c r="B18" s="179"/>
      <c r="C18" s="90"/>
      <c r="D18" s="90"/>
      <c r="E18" s="72"/>
      <c r="F18" s="90"/>
      <c r="G18" s="72"/>
      <c r="H18" s="72"/>
      <c r="I18" s="67"/>
      <c r="J18" s="67"/>
      <c r="K18" s="67"/>
      <c r="L18" s="67"/>
      <c r="M18" s="106"/>
      <c r="N18" s="106"/>
      <c r="O18" s="106"/>
      <c r="P18" s="106"/>
      <c r="Q18" s="78"/>
      <c r="R18" s="49"/>
    </row>
    <row r="19" spans="1:18" ht="58.5" customHeight="1" thickBot="1" x14ac:dyDescent="0.25">
      <c r="A19" s="99"/>
      <c r="B19" s="180"/>
      <c r="C19" s="91"/>
      <c r="D19" s="45" t="s">
        <v>126</v>
      </c>
      <c r="E19" s="48">
        <v>180</v>
      </c>
      <c r="F19" s="45" t="s">
        <v>83</v>
      </c>
      <c r="G19" s="48">
        <v>15</v>
      </c>
      <c r="H19" s="48">
        <v>14</v>
      </c>
      <c r="I19" s="64">
        <v>10</v>
      </c>
      <c r="J19" s="64">
        <v>11</v>
      </c>
      <c r="K19" s="64">
        <v>13</v>
      </c>
      <c r="L19" s="64">
        <v>12</v>
      </c>
      <c r="M19" s="56"/>
      <c r="N19" s="56"/>
      <c r="O19" s="56"/>
      <c r="P19" s="56"/>
      <c r="Q19" s="57">
        <f>SUM(G19:P19)</f>
        <v>75</v>
      </c>
      <c r="R19" s="49"/>
    </row>
  </sheetData>
  <mergeCells count="36">
    <mergeCell ref="F16:F18"/>
    <mergeCell ref="G16:G18"/>
    <mergeCell ref="H16:H18"/>
    <mergeCell ref="I16:I18"/>
    <mergeCell ref="F12:F14"/>
    <mergeCell ref="G12:G14"/>
    <mergeCell ref="H12:H14"/>
    <mergeCell ref="I12:I14"/>
    <mergeCell ref="D16:D18"/>
    <mergeCell ref="C12:C19"/>
    <mergeCell ref="B12:B19"/>
    <mergeCell ref="A12:A19"/>
    <mergeCell ref="E16:E18"/>
    <mergeCell ref="D12:D14"/>
    <mergeCell ref="E12:E14"/>
    <mergeCell ref="Q16:Q18"/>
    <mergeCell ref="Q12:Q14"/>
    <mergeCell ref="P16:P18"/>
    <mergeCell ref="M16:M18"/>
    <mergeCell ref="N16:N18"/>
    <mergeCell ref="O16:O18"/>
    <mergeCell ref="P12:P14"/>
    <mergeCell ref="M12:M14"/>
    <mergeCell ref="N12:N14"/>
    <mergeCell ref="O12:O14"/>
    <mergeCell ref="A2:Q2"/>
    <mergeCell ref="A3:R3"/>
    <mergeCell ref="A6:C6"/>
    <mergeCell ref="A10:F10"/>
    <mergeCell ref="G10:Q10"/>
    <mergeCell ref="K16:K18"/>
    <mergeCell ref="L16:L18"/>
    <mergeCell ref="J16:J18"/>
    <mergeCell ref="J12:J14"/>
    <mergeCell ref="K12:K14"/>
    <mergeCell ref="L12:L14"/>
  </mergeCells>
  <pageMargins left="0.7" right="0.7" top="0.75" bottom="0.75" header="0.3" footer="0.3"/>
  <pageSetup scale="44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R17"/>
  <sheetViews>
    <sheetView tabSelected="1" topLeftCell="D1" workbookViewId="0">
      <selection activeCell="L7" sqref="L7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9" width="11.42578125" style="1"/>
    <col min="10" max="12" width="11.42578125" style="1" customWidth="1"/>
    <col min="13" max="16" width="11.42578125" style="1" hidden="1" customWidth="1"/>
    <col min="17" max="16384" width="11.42578125" style="1"/>
  </cols>
  <sheetData>
    <row r="2" spans="1:18" ht="18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8" ht="18" x14ac:dyDescent="0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3.25" customHeight="1" x14ac:dyDescent="0.2"/>
    <row r="6" spans="1:18" ht="15" customHeight="1" x14ac:dyDescent="0.2">
      <c r="A6" s="80" t="s">
        <v>0</v>
      </c>
      <c r="B6" s="80"/>
      <c r="C6" s="80"/>
      <c r="D6" s="10"/>
      <c r="E6" s="2"/>
    </row>
    <row r="7" spans="1:18" x14ac:dyDescent="0.2">
      <c r="A7" s="3" t="s">
        <v>1</v>
      </c>
      <c r="B7" s="3" t="s">
        <v>2</v>
      </c>
      <c r="C7" s="13" t="s">
        <v>3</v>
      </c>
      <c r="D7" s="11"/>
    </row>
    <row r="8" spans="1:18" ht="42.75" customHeight="1" x14ac:dyDescent="0.2">
      <c r="A8" s="27" t="s">
        <v>37</v>
      </c>
      <c r="B8" s="27"/>
      <c r="C8" s="27" t="s">
        <v>40</v>
      </c>
      <c r="D8" s="12"/>
    </row>
    <row r="9" spans="1:18" ht="24" customHeight="1" thickBot="1" x14ac:dyDescent="0.25">
      <c r="A9" s="5"/>
      <c r="B9" s="5"/>
      <c r="C9" s="5"/>
      <c r="D9" s="4"/>
      <c r="F9" s="6"/>
    </row>
    <row r="10" spans="1:18" ht="18" customHeight="1" thickBot="1" x14ac:dyDescent="0.3">
      <c r="A10" s="81" t="s">
        <v>6</v>
      </c>
      <c r="B10" s="82"/>
      <c r="C10" s="82"/>
      <c r="D10" s="82"/>
      <c r="E10" s="82"/>
      <c r="F10" s="83"/>
      <c r="G10" s="84">
        <v>2016</v>
      </c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1:18" ht="40.5" customHeight="1" thickBot="1" x14ac:dyDescent="0.25">
      <c r="A11" s="7" t="s">
        <v>20</v>
      </c>
      <c r="B11" s="15" t="s">
        <v>22</v>
      </c>
      <c r="C11" s="14" t="s">
        <v>21</v>
      </c>
      <c r="D11" s="8" t="s">
        <v>13</v>
      </c>
      <c r="E11" s="20" t="s">
        <v>4</v>
      </c>
      <c r="F11" s="21" t="s">
        <v>5</v>
      </c>
      <c r="G11" s="9" t="s">
        <v>7</v>
      </c>
      <c r="H11" s="9" t="s">
        <v>23</v>
      </c>
      <c r="I11" s="9" t="s">
        <v>8</v>
      </c>
      <c r="J11" s="9" t="s">
        <v>14</v>
      </c>
      <c r="K11" s="9" t="s">
        <v>15</v>
      </c>
      <c r="L11" s="9" t="s">
        <v>16</v>
      </c>
      <c r="M11" s="9" t="s">
        <v>10</v>
      </c>
      <c r="N11" s="9" t="s">
        <v>17</v>
      </c>
      <c r="O11" s="9" t="s">
        <v>11</v>
      </c>
      <c r="P11" s="9" t="s">
        <v>12</v>
      </c>
      <c r="Q11" s="16" t="s">
        <v>9</v>
      </c>
    </row>
    <row r="12" spans="1:18" ht="15" customHeight="1" x14ac:dyDescent="0.2">
      <c r="A12" s="181" t="s">
        <v>36</v>
      </c>
      <c r="B12" s="178" t="s">
        <v>35</v>
      </c>
      <c r="C12" s="92" t="s">
        <v>96</v>
      </c>
      <c r="D12" s="140" t="s">
        <v>78</v>
      </c>
      <c r="E12" s="183">
        <v>1200</v>
      </c>
      <c r="F12" s="140" t="s">
        <v>143</v>
      </c>
      <c r="G12" s="76">
        <v>100</v>
      </c>
      <c r="H12" s="76">
        <v>97</v>
      </c>
      <c r="I12" s="76">
        <v>88</v>
      </c>
      <c r="J12" s="76">
        <v>88</v>
      </c>
      <c r="K12" s="76">
        <v>84</v>
      </c>
      <c r="L12" s="76">
        <v>100</v>
      </c>
      <c r="M12" s="139"/>
      <c r="N12" s="139"/>
      <c r="O12" s="139"/>
      <c r="P12" s="139"/>
      <c r="Q12" s="77">
        <f>SUM(G12:P14)</f>
        <v>557</v>
      </c>
    </row>
    <row r="13" spans="1:18" ht="15" customHeight="1" x14ac:dyDescent="0.2">
      <c r="A13" s="98"/>
      <c r="B13" s="179"/>
      <c r="C13" s="90"/>
      <c r="D13" s="141"/>
      <c r="E13" s="184"/>
      <c r="F13" s="141"/>
      <c r="G13" s="72"/>
      <c r="H13" s="72"/>
      <c r="I13" s="72"/>
      <c r="J13" s="72"/>
      <c r="K13" s="72"/>
      <c r="L13" s="72"/>
      <c r="M13" s="106"/>
      <c r="N13" s="106"/>
      <c r="O13" s="106"/>
      <c r="P13" s="106"/>
      <c r="Q13" s="78"/>
    </row>
    <row r="14" spans="1:18" ht="36" customHeight="1" x14ac:dyDescent="0.2">
      <c r="A14" s="98"/>
      <c r="B14" s="179"/>
      <c r="C14" s="90"/>
      <c r="D14" s="141"/>
      <c r="E14" s="184"/>
      <c r="F14" s="141"/>
      <c r="G14" s="72"/>
      <c r="H14" s="72"/>
      <c r="I14" s="72"/>
      <c r="J14" s="72"/>
      <c r="K14" s="72"/>
      <c r="L14" s="72"/>
      <c r="M14" s="106"/>
      <c r="N14" s="106"/>
      <c r="O14" s="106"/>
      <c r="P14" s="106"/>
      <c r="Q14" s="78"/>
    </row>
    <row r="15" spans="1:18" ht="15" customHeight="1" x14ac:dyDescent="0.2">
      <c r="A15" s="98"/>
      <c r="B15" s="179"/>
      <c r="C15" s="90"/>
      <c r="D15" s="90" t="s">
        <v>79</v>
      </c>
      <c r="E15" s="72">
        <v>6000</v>
      </c>
      <c r="F15" s="141" t="s">
        <v>144</v>
      </c>
      <c r="G15" s="72">
        <v>12</v>
      </c>
      <c r="H15" s="72">
        <v>1231</v>
      </c>
      <c r="I15" s="72">
        <v>409</v>
      </c>
      <c r="J15" s="72">
        <v>1799</v>
      </c>
      <c r="K15" s="72">
        <v>380</v>
      </c>
      <c r="L15" s="72">
        <v>450</v>
      </c>
      <c r="M15" s="106"/>
      <c r="N15" s="106"/>
      <c r="O15" s="106"/>
      <c r="P15" s="106"/>
      <c r="Q15" s="78">
        <f>SUM(G15:P17)</f>
        <v>4281</v>
      </c>
    </row>
    <row r="16" spans="1:18" ht="15" customHeight="1" x14ac:dyDescent="0.2">
      <c r="A16" s="98"/>
      <c r="B16" s="179"/>
      <c r="C16" s="90"/>
      <c r="D16" s="90"/>
      <c r="E16" s="72"/>
      <c r="F16" s="141"/>
      <c r="G16" s="72"/>
      <c r="H16" s="72"/>
      <c r="I16" s="72"/>
      <c r="J16" s="72"/>
      <c r="K16" s="72"/>
      <c r="L16" s="72"/>
      <c r="M16" s="106"/>
      <c r="N16" s="106"/>
      <c r="O16" s="106"/>
      <c r="P16" s="106"/>
      <c r="Q16" s="78"/>
    </row>
    <row r="17" spans="1:17" ht="53.25" customHeight="1" thickBot="1" x14ac:dyDescent="0.25">
      <c r="A17" s="99"/>
      <c r="B17" s="180"/>
      <c r="C17" s="91"/>
      <c r="D17" s="91"/>
      <c r="E17" s="75"/>
      <c r="F17" s="145"/>
      <c r="G17" s="75"/>
      <c r="H17" s="75"/>
      <c r="I17" s="75"/>
      <c r="J17" s="75"/>
      <c r="K17" s="75"/>
      <c r="L17" s="75"/>
      <c r="M17" s="182"/>
      <c r="N17" s="182"/>
      <c r="O17" s="182"/>
      <c r="P17" s="182"/>
      <c r="Q17" s="97"/>
    </row>
  </sheetData>
  <mergeCells count="36">
    <mergeCell ref="C12:C17"/>
    <mergeCell ref="B12:B17"/>
    <mergeCell ref="G15:G17"/>
    <mergeCell ref="H15:H17"/>
    <mergeCell ref="A12:A17"/>
    <mergeCell ref="D12:D14"/>
    <mergeCell ref="E12:E14"/>
    <mergeCell ref="D15:D17"/>
    <mergeCell ref="E15:E17"/>
    <mergeCell ref="I15:I17"/>
    <mergeCell ref="F12:F14"/>
    <mergeCell ref="G12:G14"/>
    <mergeCell ref="H12:H14"/>
    <mergeCell ref="I12:I14"/>
    <mergeCell ref="F15:F17"/>
    <mergeCell ref="A2:Q2"/>
    <mergeCell ref="A3:R3"/>
    <mergeCell ref="A6:C6"/>
    <mergeCell ref="A10:F10"/>
    <mergeCell ref="G10:Q10"/>
    <mergeCell ref="J12:J14"/>
    <mergeCell ref="Q12:Q14"/>
    <mergeCell ref="M12:M14"/>
    <mergeCell ref="N12:N14"/>
    <mergeCell ref="O12:O14"/>
    <mergeCell ref="P12:P14"/>
    <mergeCell ref="L12:L14"/>
    <mergeCell ref="K12:K14"/>
    <mergeCell ref="Q15:Q17"/>
    <mergeCell ref="J15:J17"/>
    <mergeCell ref="P15:P17"/>
    <mergeCell ref="O15:O17"/>
    <mergeCell ref="N15:N17"/>
    <mergeCell ref="M15:M17"/>
    <mergeCell ref="L15:L17"/>
    <mergeCell ref="K15:K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PSICOLOGÍA</vt:lpstr>
      <vt:lpstr>CENDIS</vt:lpstr>
      <vt:lpstr>DISCAPACIDAD</vt:lpstr>
      <vt:lpstr>ADULTO MAYOR</vt:lpstr>
      <vt:lpstr>NUTRICIÓN</vt:lpstr>
      <vt:lpstr>TRABAJO SOCIAL Y ESTUDIOS</vt:lpstr>
      <vt:lpstr>JURÍDICO</vt:lpstr>
      <vt:lpstr>MÉRIDA TRADICIONAL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2016-04-08T15:49:53Z</cp:lastPrinted>
  <dcterms:created xsi:type="dcterms:W3CDTF">2015-12-11T14:13:08Z</dcterms:created>
  <dcterms:modified xsi:type="dcterms:W3CDTF">2016-08-11T20:51:06Z</dcterms:modified>
</cp:coreProperties>
</file>