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420" windowWidth="19440" windowHeight="6735" firstSheet="5" activeTab="7"/>
  </bookViews>
  <sheets>
    <sheet name="CENTRO CULTURAL OLIMPO" sheetId="6" r:id="rId1"/>
    <sheet name="PROGRAMACION Y EVALUACION ART." sheetId="10" r:id="rId2"/>
    <sheet name="DESP. DE LA SUBD. DE INNOVACION" sheetId="5" r:id="rId3"/>
    <sheet name="DEPARTAMENTO DE MUSEOS" sheetId="4" r:id="rId4"/>
    <sheet name="CENTRO MUNICIPAL DE DANZA" sheetId="3" r:id="rId5"/>
    <sheet name="DESP. DE LA SUBD. DE F. A LA C." sheetId="8" r:id="rId6"/>
    <sheet name="EVENTOS TRADICIONALES" sheetId="9" r:id="rId7"/>
    <sheet name="DESP. DE LA SUBD. OPERATIVA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M18" i="3"/>
  <c r="M21" i="3"/>
  <c r="M24" i="3"/>
  <c r="M27" i="3"/>
  <c r="M30" i="3"/>
  <c r="M12" i="3"/>
  <c r="M33" i="4" l="1"/>
  <c r="M18" i="4" l="1"/>
  <c r="M15" i="11" l="1"/>
  <c r="M12" i="11"/>
  <c r="M27" i="6"/>
  <c r="M24" i="6"/>
  <c r="M21" i="6"/>
  <c r="M18" i="6"/>
  <c r="M15" i="6"/>
  <c r="M12" i="6"/>
  <c r="M15" i="10"/>
  <c r="M12" i="10"/>
  <c r="M18" i="5"/>
  <c r="M15" i="5"/>
  <c r="M12" i="5"/>
  <c r="M30" i="4"/>
  <c r="M24" i="4"/>
  <c r="M21" i="4"/>
  <c r="M15" i="4"/>
  <c r="M12" i="4"/>
  <c r="M21" i="8"/>
  <c r="M18" i="8"/>
  <c r="M15" i="8"/>
  <c r="M12" i="8"/>
  <c r="M21" i="9"/>
  <c r="M24" i="9"/>
  <c r="M18" i="9"/>
  <c r="M15" i="9"/>
  <c r="M12" i="9"/>
</calcChain>
</file>

<file path=xl/sharedStrings.xml><?xml version="1.0" encoding="utf-8"?>
<sst xmlns="http://schemas.openxmlformats.org/spreadsheetml/2006/main" count="327" uniqueCount="115">
  <si>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</si>
  <si>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</si>
  <si>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</si>
  <si>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</si>
  <si>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</si>
  <si>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</si>
  <si>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</si>
  <si>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</si>
  <si>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</si>
  <si>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</si>
  <si>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NOMBRE DE LA ACTIVIDAD</t>
  </si>
  <si>
    <t>ABRIL</t>
  </si>
  <si>
    <t>MAYO</t>
  </si>
  <si>
    <t>JUNIO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</si>
  <si>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</si>
  <si>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</si>
  <si>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</si>
  <si>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</si>
  <si>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</si>
  <si>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</si>
  <si>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r>
      <rPr>
        <b/>
        <sz val="11"/>
        <color theme="1"/>
        <rFont val="Exo 2.0"/>
        <family val="3"/>
      </rPr>
      <t>NOTA</t>
    </r>
    <r>
      <rPr>
        <sz val="11"/>
        <color theme="1"/>
        <rFont val="Exo 2.0"/>
        <family val="3"/>
      </rPr>
      <t xml:space="preserve"> : UNA ESTRATEGIA PUEDE CONTENER MÁS DE UN PROGRAMA PRESUPUESTARIO ALINEADO, DE CADA PROGRAMA PRESUPUESTARIO PUEDE DERIVAR UNO O VARIAS ACTIVIDADES Y DE CADA ACTIVIDAD SE PUEDEN MEDIR UNA O MÁS UNIDADES DE MEDIDA.</t>
    </r>
  </si>
  <si>
    <r>
      <rPr>
        <b/>
        <sz val="11"/>
        <color theme="1"/>
        <rFont val="Exo 2.0"/>
        <family val="3"/>
      </rPr>
      <t>NOTA:</t>
    </r>
    <r>
      <rPr>
        <sz val="11"/>
        <color theme="1"/>
        <rFont val="Exo 2.0"/>
        <family val="3"/>
      </rPr>
      <t xml:space="preserve"> NO SE PUEDE MODIFICAR EL FORMATO, UNICAMENTE SE PODRÁN AGREGAR LAS CELDAS NECESARIAS PARA INTEGRAR TODOS LOS REGISTROS QUE REALICE DE CADA ÁREA ADMINISTRATIVA</t>
    </r>
  </si>
  <si>
    <t>Consolidar los programas y eventos culturales tradicionales que organiza el gobierno municipal.</t>
  </si>
  <si>
    <t>DIRECCIÓN DE CULTURA</t>
  </si>
  <si>
    <t>SUBDIRECCIÓN OPERATIVA</t>
  </si>
  <si>
    <t>EVENTOS TRADICIONALES</t>
  </si>
  <si>
    <t>SUBDIRECCIÓN FOMENTO A LA CULTURA</t>
  </si>
  <si>
    <t>CENTRO MUNICIPAL DE DANZA</t>
  </si>
  <si>
    <t xml:space="preserve">Fomentar, promover, mejorar e incrementar los espacios culturales del Municipio. Estimular la creación artística y cultural del municipio de Mérida, mediante procesos de financiamiento transparente, la premiación de trayectorias artísticas y la difusión de las obras de la comunidad.  </t>
  </si>
  <si>
    <t>EDUCAR EN LAS DIVERSAS DISCIPLINAS ADQUIRIDAS POR ALUMNOS Y ALUMNAS MEDIANTE LAS DISCIPLINAS ARTÍSTICAS IMPARTIDAS.</t>
  </si>
  <si>
    <t>DEPARTAMENTO DE MUSEOS</t>
  </si>
  <si>
    <t>Incrementar la oferta cultural de la ciudad para el mantenimiento de tradiciones, la formación de nuevos públicos y la sustentabilidad económica. Fomentar, promover, mejorar e incrementar los espacios culturales del Municipio. Investigar, proteger y difundir el patrimonio cultural del municipio.</t>
  </si>
  <si>
    <t>DAR A CONOCER EL PATRIMONIO HISTÓRICO Y NATURAL DE LA CIUDAD DE MÉRIDA, ASI COMO PROMOVER LOS ESPECTACULOS ASTRONOMICOS.</t>
  </si>
  <si>
    <t>Incrementar la oferta cultural de la ciudad para el mantenimiento de tradiciones, la formación de nuevos públicos y la sustentabilidad económica.</t>
  </si>
  <si>
    <t xml:space="preserve">Incrementar la oferta cultural de la ciudad para el mantenimiento de tradiciones, la formación de nuevos públicos y la sustentabilidad económica. Estimular la creación artística y cultural del municipio de Mérida, mediante procesos de financiamiento transparente, la premiación de trayectorias artísticas y la difusión de las obras de la comunidad. </t>
  </si>
  <si>
    <t>PROMOVER EL TRABAJO ARTISTICO Y CULTURAL DE ARTISTAS VISUALES Y GRAFICOS AVECINADOS EN MERIDA  MEDIANTE LA EXPOSICION Y VENTA DE SU OBRA</t>
  </si>
  <si>
    <t>SUBDIRECCIÓN INNOVACIÓN CULTURAL</t>
  </si>
  <si>
    <t>DESPACHO DE LA SUBDIRECCIÓN DE INNOVACIÓN CULTURAL</t>
  </si>
  <si>
    <t xml:space="preserve">Incrementar la oferta cultural de la ciudad para el mantenimiento de tradiciones, la formación de nuevos públicos y la sustentabilidad económica. Estimular la creación artística y cultural del municipio de Mérida, mediante procesos de financiamiento transparente, la premiación de trayectorias artísticas y la difusión de las obras de la comunidad.  </t>
  </si>
  <si>
    <t>PROGRAMAR ESPECTÁCULOS PARA TODOS LOS PÚBLICOS,CONVOCAR A PÚBLICOS JUVENILES, DIFUNDIR NUESTRAS RAÍCES Y GENERAR ESPACIOS PARA LA GESTIÓN CULTURAL  PARA CONMEMORAR EL ANIVERSARIO DE FUNDACION DE LA CIUDAD MEDIANTE LA REALIZACION DE ESPECTACULOS CULTURALES Y ARTISTICOS EN LAS COLONIAS Y COMISARIAS DE MERIDA DURANTE EL MES DE ENERO.</t>
  </si>
  <si>
    <t>CENTRO CULTURAL OLIMPO</t>
  </si>
  <si>
    <t>RECONOCER LA TROVA YUCATECA COMO PARTE DE MERIDA, MEDIANTE LA ORGANIZACION DE CONCIERTOS</t>
  </si>
  <si>
    <t>PRESENTAR ACTIVIDADES CULTURALES INTERDISCIPLINARIAS EN DIVERSOS FOROS DE LA CIUDAD  MEDIANTE EL DESARROLLO DE EVENTOS Y EXPOSICIONES ARTÍSTICOS MULTIDISCIPLINARIOS PARA LA RECREACIÓN NOCTURNA DE FIN DE SEMANA EN MÉRIDA.</t>
  </si>
  <si>
    <t>DIFUNDIR EL VALOR DEL PATRIMONIO ARQUITECTONICO DE LOS EDIFICOS DEL PRIMER CUADRO DEL CENTRO HISTORICO, MEDIANTE UN ESPECTACULO MULTIDISCIPLINARIO QUE INCLUYE UN MAPEO DIGITAL Y REPRESENTACIONES DE ARTES ESCENICAS.</t>
  </si>
  <si>
    <t>Incrementar la oferta cultural de la ciudad para el mantenimiento de tradiciones, la formación de nuevos públicos y la sustentabilidad económica. Investigar, proteger y difundir el patrimonio cultural del municipio. Actualizar la Normativa del Centro Histórico y de zonas de patrimonio cultural que permuta su preservación y recuperación.</t>
  </si>
  <si>
    <t xml:space="preserve">Estimular la creación artística y cultural del municipio de Mérida, mediante procesos de financiamiento transparente, la premiación de trayectorias artísticas y la difusión de las obras de la comunidad. </t>
  </si>
  <si>
    <t>EDITAR PUBLICACIONES LITERARIAS DIGITALES E IMPRESAS PARA LA DIFUSION DEL TRABAJO CREATIVO DE ESCRITORES LOCALES, MEDIANTE LA REALIZACION DE UNA CONVOCATORIA ANUAL.</t>
  </si>
  <si>
    <t>DESPACHO DE LA SUBDIRECCION DE FOMENTO A LA CULTURA CCJM</t>
  </si>
  <si>
    <t>ASISTENTES</t>
  </si>
  <si>
    <t>NOCHE MEXICANA</t>
  </si>
  <si>
    <t>REMEMBRANZAS MUSICALES</t>
  </si>
  <si>
    <t>SERENATA YUCATECA</t>
  </si>
  <si>
    <t>VAQUERIA REGIONAL</t>
  </si>
  <si>
    <t>LIBROS VIAJEROS.</t>
  </si>
  <si>
    <t>NÚMERO DE ALUMNOS.</t>
  </si>
  <si>
    <t>MÉRIDA EN DOMINGO</t>
  </si>
  <si>
    <t>EXPOSICIONES HISTÓRICAS Y ARTÍSTICAS</t>
  </si>
  <si>
    <t>EXPOSICIONES FOTOGRAFICAS DEL PROGRAMA "PANORAMA HISTÓRICO"</t>
  </si>
  <si>
    <t xml:space="preserve">VISITAS AL MUSEO DE LA CIUDAD </t>
  </si>
  <si>
    <t xml:space="preserve">USUARIOS AL ACERVO BIBILIOGRAFICO </t>
  </si>
  <si>
    <t>VISITA A LA GALERIA DE ARTE MUNICIPAL</t>
  </si>
  <si>
    <t>VISITANTES AL MUSEO DE HISTORIA NATURAL</t>
  </si>
  <si>
    <t>NÚMERO DE USUARIOS</t>
  </si>
  <si>
    <t>FESTIVAL DE LA CIUDAD</t>
  </si>
  <si>
    <t>LA NOCHE BLANCA</t>
  </si>
  <si>
    <t>NOCHE DE LAS CULTURAS</t>
  </si>
  <si>
    <t>MARTES DE TROVA</t>
  </si>
  <si>
    <t>12388 y 12193</t>
  </si>
  <si>
    <t>FORTALECER LA REALIZACIÓN DE EVENTOS TRADICIONALES MEDIANTE LA REALIZACIÓN DE EVENTOS ENFOCADOS A PRESERVAR Y CONSERVAR LAS TRADICIONES YUCATECAS. FOMENTAR Y PRESERVAR LAS TRADICIONES ARTÍSTICAS MEXICANAS, A TRAVES DE LA PRESENTACIÓN DE GRUPOS FOLCLÓRICOS LOCALES, NACIONALES E INTERNACIONALES, TENIENDO COMO SEDE EL REMATE DE PASEO DE MONTEJO.</t>
  </si>
  <si>
    <t>FORTALECER LA REALIZACIÓN DE EVENTOS TRADICIONALES MEDIANTE LA REALIZACIÓN DE EVENTOS ENFOCADOS A PRESERVAR Y CONSERVAR LAS TRADICIONES YUCATECAS. BRINDAR A LAS FAMILIAS MERIDANAS Y TURISTAS NACIONALES E INTERNACIONALES MEDIANTE EL PROGRAMA DE MÉRIDA EN DOMINGO UN AMBIENTE PARA EL ESPARCIMIENTO CULTURAL Y ARTÍSTICO.</t>
  </si>
  <si>
    <t>12388 y 12176</t>
  </si>
  <si>
    <t>12388 y 12174</t>
  </si>
  <si>
    <t>FORTALECER LA REALIZACIÓN DE EVENTOS TRADICIONALES MEDIANTE LA REALIZACIÓN DE EVENTOS ENFOCADOS A PRESERVAR Y CONSERVAR LAS TRADICIONES YUCATECAS. CONSERVAR Y DIFUNDIR LA MÚSICA DE LA BELLA ÉPOCA, MEDIANTE LA PRESENTACIÓN DE LA ORQUESTA JARANERA DEL AYUNTAMIENTO DE MÉRIDA.</t>
  </si>
  <si>
    <t>12388 y 12175</t>
  </si>
  <si>
    <t>FORTALECER LA REALIZACIÓN DE EVENTOS TRADICIONALES MEDIANTE LA REALIZACIÓN DE EVENTOS ENFOCADOS A PRESERVAR Y CONSERVAR LAS TRADICIONES YUCATECAS. PROMOVER Y DIFUNDIR LA TROVA YUCATECA  A TRAVÉS DEL PROGRAMA SERENATA YUCATECA, REALIZADO EN EL PARQUE DE "SANTA LUCIA" LUGAR EMBLEMATICO DE LA CIUDAD DE MÉRIDA.</t>
  </si>
  <si>
    <t>FORTALECER LA REALIZACIÓN DE EVENTOS TRADICIONALES MEDIANTE LA REALIZACIÓN DE EVENTOS ENFOCADOS A PRESERVAR Y CONSERVAR LAS TRADICIONES YUCATECAS. DAR RECONOCIMIENTO A LA DANZA TRADICIONAL DE LA CULTURA YUCATECA, MEDIANTE LA PRESENTACIÓN CADA LUNES POR LA NOCHE EN BAJOS DE PALACIO MUNICIPAL.</t>
  </si>
  <si>
    <t>12388 y 12177</t>
  </si>
  <si>
    <t>GARANTIZAR EL OPTIMO FUNCIONAMIENTO DE LA SUBDIRECCIÓN DE FOMENTO A LA LECTURA Y FONDO EDITORIAL, MEDIANTE LA GESTIÓN Y ORGANIZACIÓN DE EVENTOS, EXPOSICIONES, ACTIVIDADES CULTURALES Y EDUCATIVAS EN EL CENTRO CULTURAL JOSE MARTÍ.</t>
  </si>
  <si>
    <t xml:space="preserve">Optimizar los procesos administrativos y los servicios internos, mediante el manejo racional de los recursos financieros, materiales y humanos para el logro de una Mérida competitiva y con oportunidades.
</t>
  </si>
  <si>
    <t>ESPACIO LUDICO</t>
  </si>
  <si>
    <t>BIBLIOTECA "JOSÉ MARTÍ"</t>
  </si>
  <si>
    <t>FONDO DE EDICIONES Y COEDICIONES LITERARIAS</t>
  </si>
  <si>
    <t>EDICIONES</t>
  </si>
  <si>
    <t>FONDO DE CREACIÓN PARA LAS ARTES ESCÉNICAS Y LA MÚSICA</t>
  </si>
  <si>
    <t>FONDO DE AYUDA A LAS ARTES VISUALES</t>
  </si>
  <si>
    <t>POBLACIÓN BENEFICIADA POR LA PRESENTACIÓN DE LOS PROYECTOS.</t>
  </si>
  <si>
    <t>PRODUCIR Y PROMOVER OBRAS DE CALIDAD MEDIANTE LA ENTREGA DE APOYO FINACIERO PARA LA REALIZACIÓN DE SU PRODUCCIÓN Y PRESENTACIÓN EN MÉRIDA DE ARTISTAS LOCALES.</t>
  </si>
  <si>
    <t>PRODUCIR Y PROMOVER OBRAS DE ARTE VISUAL DE CALIDAD, MEDIANTE LA ASIGNACIÓN DE RECURSOS FINANCIEROS SUFICIENTES PARA LOS PROYECTOS DE LAS Y LOS ARTISTAS LOCALES.</t>
  </si>
  <si>
    <t>DIRIGIR EL CENTRO CULTURAL OLIMPO MEDIANTE UNA EFICIENTE ORGANIZACIÓN DE LOS EVENTOS.</t>
  </si>
  <si>
    <t>Optimizar los procesos administrativos y los servicios internos, mediante el manejo racional de los recursos financieros, materiales y humanos para el logro de una Mérida competitiva y con oportunidades.</t>
  </si>
  <si>
    <t>EXPOSICIONES EN EL CENTRO CULTURAL OLIMPO</t>
  </si>
  <si>
    <t>EVENTOS DE DANZA, TEATRO, MÚSICA Y LITERATURA</t>
  </si>
  <si>
    <t>CICLOS DE CINE</t>
  </si>
  <si>
    <t>PROGRAMACIÓN Y EVALUACIÓN ARTÍSTICA</t>
  </si>
  <si>
    <t>BALLETS FOLCLORICOS Y ORQUESTA JARANERA</t>
  </si>
  <si>
    <t>ORQUESTA DE CÁMARA Y CORO DE LA CIUDAD</t>
  </si>
  <si>
    <t>DEFINIR LA PROGRAMACIÓN Y LA LOGISTICA DE LOS EVENTOS ARTÍSTICOS TRADICIONALES  MEDIANTE LA OPTIMIZACIÓN DE LA INFRAESTRUCTURA TECNOLÓGICA EN LA DIRECCION DE CULTURA.</t>
  </si>
  <si>
    <t>Incrementar la oferta cultural de la ciudad para el mantenimiento de tradiciones, la formación de nuevos públicos y la sustentabilidad económica. Consolidar los programas y eventos culturales tradicionales que organiza el gobierno municipal.</t>
  </si>
  <si>
    <t>DESPACHO DE LA SUBDIRECCIÓN OPERATIVA</t>
  </si>
  <si>
    <t>ASISTENTES A EXPOSICIONES EN EL CENTRO CULTURAL OLIMPO</t>
  </si>
  <si>
    <t>NÚMERO</t>
  </si>
  <si>
    <t>VISITANTES AL PLANETARIO "ARCADIO POVEDA RICALDE"</t>
  </si>
  <si>
    <t>NO INICIADO</t>
  </si>
  <si>
    <t>NO SE REALIZA</t>
  </si>
  <si>
    <t>FOLCLORE REGIONAL (JARANA)</t>
  </si>
  <si>
    <t>DANZA CLÁSICA</t>
  </si>
  <si>
    <t>DANZA CONTEMPORÁNEA</t>
  </si>
  <si>
    <t>DANZA MEXICANA</t>
  </si>
  <si>
    <t>DANZA ESPAÑOLA</t>
  </si>
  <si>
    <t>DANZA TAP</t>
  </si>
  <si>
    <t>DANZA JAZZ</t>
  </si>
  <si>
    <t>NO SE REALIZO</t>
  </si>
  <si>
    <t>CHARLAS DE ASTRONOMIA / NOCHE DE LAS ESTRELLAS</t>
  </si>
  <si>
    <t>2000 *</t>
  </si>
  <si>
    <t>TOTAL =JULIO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</si>
</sst>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b/>
      <sz val="11"/>
      <color theme="1"/>
      <name val="Exo 2.0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2004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151448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84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E4" zoomScaleNormal="100" workbookViewId="0">
      <selection activeCell="K8" sqref="K8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3" width="11.42578125" style="1"/>
    <col min="14" max="14" width="8.85546875" style="1" customWidth="1"/>
    <col min="15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2.75" customHeight="1" x14ac:dyDescent="0.2">
      <c r="A8" s="15" t="s">
        <v>23</v>
      </c>
      <c r="B8" s="16" t="s">
        <v>36</v>
      </c>
      <c r="C8" s="16" t="s">
        <v>40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18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89</v>
      </c>
      <c r="B12" s="47">
        <v>12185</v>
      </c>
      <c r="C12" s="50" t="s">
        <v>88</v>
      </c>
      <c r="D12" s="56" t="s">
        <v>90</v>
      </c>
      <c r="E12" s="47">
        <v>10</v>
      </c>
      <c r="F12" s="53" t="s">
        <v>100</v>
      </c>
      <c r="G12" s="38">
        <v>3</v>
      </c>
      <c r="H12" s="38">
        <v>0</v>
      </c>
      <c r="I12" s="38">
        <v>0</v>
      </c>
      <c r="J12" s="38">
        <v>1</v>
      </c>
      <c r="K12" s="38">
        <v>2</v>
      </c>
      <c r="L12" s="38">
        <v>0</v>
      </c>
      <c r="M12" s="44">
        <f>SUM(G12:L14)</f>
        <v>6</v>
      </c>
    </row>
    <row r="13" spans="1:14" ht="15" customHeight="1" x14ac:dyDescent="0.2">
      <c r="A13" s="63"/>
      <c r="B13" s="48"/>
      <c r="C13" s="51"/>
      <c r="D13" s="57"/>
      <c r="E13" s="48"/>
      <c r="F13" s="54"/>
      <c r="G13" s="39"/>
      <c r="H13" s="39"/>
      <c r="I13" s="39"/>
      <c r="J13" s="39"/>
      <c r="K13" s="39"/>
      <c r="L13" s="39"/>
      <c r="M13" s="45"/>
    </row>
    <row r="14" spans="1:14" ht="15" customHeight="1" thickBot="1" x14ac:dyDescent="0.25">
      <c r="A14" s="63"/>
      <c r="B14" s="48"/>
      <c r="C14" s="51"/>
      <c r="D14" s="58"/>
      <c r="E14" s="49"/>
      <c r="F14" s="55"/>
      <c r="G14" s="40"/>
      <c r="H14" s="40"/>
      <c r="I14" s="40"/>
      <c r="J14" s="40"/>
      <c r="K14" s="40"/>
      <c r="L14" s="40"/>
      <c r="M14" s="46"/>
    </row>
    <row r="15" spans="1:14" ht="15" customHeight="1" x14ac:dyDescent="0.2">
      <c r="A15" s="63"/>
      <c r="B15" s="48"/>
      <c r="C15" s="51"/>
      <c r="D15" s="56" t="s">
        <v>99</v>
      </c>
      <c r="E15" s="47">
        <v>10500</v>
      </c>
      <c r="F15" s="53" t="s">
        <v>48</v>
      </c>
      <c r="G15" s="38">
        <v>1450</v>
      </c>
      <c r="H15" s="38">
        <v>2355</v>
      </c>
      <c r="I15" s="38">
        <v>2727</v>
      </c>
      <c r="J15" s="38">
        <v>992</v>
      </c>
      <c r="K15" s="38">
        <v>2746</v>
      </c>
      <c r="L15" s="38">
        <v>1341</v>
      </c>
      <c r="M15" s="44">
        <f>SUM(G15:L17)</f>
        <v>11611</v>
      </c>
    </row>
    <row r="16" spans="1:14" ht="15" customHeight="1" x14ac:dyDescent="0.2">
      <c r="A16" s="63"/>
      <c r="B16" s="48"/>
      <c r="C16" s="51"/>
      <c r="D16" s="57"/>
      <c r="E16" s="48"/>
      <c r="F16" s="54"/>
      <c r="G16" s="39"/>
      <c r="H16" s="39"/>
      <c r="I16" s="39"/>
      <c r="J16" s="39"/>
      <c r="K16" s="39"/>
      <c r="L16" s="39"/>
      <c r="M16" s="45"/>
    </row>
    <row r="17" spans="1:13" ht="21" customHeight="1" thickBot="1" x14ac:dyDescent="0.25">
      <c r="A17" s="63"/>
      <c r="B17" s="48"/>
      <c r="C17" s="51"/>
      <c r="D17" s="58"/>
      <c r="E17" s="49"/>
      <c r="F17" s="55"/>
      <c r="G17" s="40"/>
      <c r="H17" s="40"/>
      <c r="I17" s="40"/>
      <c r="J17" s="40"/>
      <c r="K17" s="40"/>
      <c r="L17" s="40"/>
      <c r="M17" s="46"/>
    </row>
    <row r="18" spans="1:13" ht="15" customHeight="1" x14ac:dyDescent="0.2">
      <c r="A18" s="63"/>
      <c r="B18" s="48"/>
      <c r="C18" s="51"/>
      <c r="D18" s="56" t="s">
        <v>91</v>
      </c>
      <c r="E18" s="47">
        <v>800</v>
      </c>
      <c r="F18" s="53" t="s">
        <v>100</v>
      </c>
      <c r="G18" s="41">
        <v>26</v>
      </c>
      <c r="H18" s="41">
        <v>15</v>
      </c>
      <c r="I18" s="41">
        <v>28</v>
      </c>
      <c r="J18" s="41">
        <v>38</v>
      </c>
      <c r="K18" s="41">
        <v>31</v>
      </c>
      <c r="L18" s="41">
        <v>37</v>
      </c>
      <c r="M18" s="44">
        <f>SUM(G18:L20)</f>
        <v>175</v>
      </c>
    </row>
    <row r="19" spans="1:13" ht="15" customHeight="1" x14ac:dyDescent="0.2">
      <c r="A19" s="63"/>
      <c r="B19" s="48"/>
      <c r="C19" s="51"/>
      <c r="D19" s="57"/>
      <c r="E19" s="48"/>
      <c r="F19" s="54"/>
      <c r="G19" s="42"/>
      <c r="H19" s="42"/>
      <c r="I19" s="42"/>
      <c r="J19" s="42"/>
      <c r="K19" s="42"/>
      <c r="L19" s="42"/>
      <c r="M19" s="45"/>
    </row>
    <row r="20" spans="1:13" ht="15" customHeight="1" thickBot="1" x14ac:dyDescent="0.25">
      <c r="A20" s="63"/>
      <c r="B20" s="48"/>
      <c r="C20" s="51"/>
      <c r="D20" s="58"/>
      <c r="E20" s="49"/>
      <c r="F20" s="55"/>
      <c r="G20" s="43"/>
      <c r="H20" s="43"/>
      <c r="I20" s="43"/>
      <c r="J20" s="43"/>
      <c r="K20" s="43"/>
      <c r="L20" s="43"/>
      <c r="M20" s="46"/>
    </row>
    <row r="21" spans="1:13" ht="15" customHeight="1" x14ac:dyDescent="0.2">
      <c r="A21" s="63"/>
      <c r="B21" s="48"/>
      <c r="C21" s="51"/>
      <c r="D21" s="56" t="s">
        <v>91</v>
      </c>
      <c r="E21" s="47">
        <v>211200</v>
      </c>
      <c r="F21" s="53" t="s">
        <v>48</v>
      </c>
      <c r="G21" s="41">
        <v>4122</v>
      </c>
      <c r="H21" s="41">
        <v>1367</v>
      </c>
      <c r="I21" s="41">
        <v>1380</v>
      </c>
      <c r="J21" s="41">
        <v>2320</v>
      </c>
      <c r="K21" s="41">
        <v>1755</v>
      </c>
      <c r="L21" s="41">
        <v>1438</v>
      </c>
      <c r="M21" s="44">
        <f>SUM(G21:L23)</f>
        <v>12382</v>
      </c>
    </row>
    <row r="22" spans="1:13" ht="15" customHeight="1" x14ac:dyDescent="0.2">
      <c r="A22" s="63"/>
      <c r="B22" s="48"/>
      <c r="C22" s="51"/>
      <c r="D22" s="57"/>
      <c r="E22" s="48"/>
      <c r="F22" s="54"/>
      <c r="G22" s="42"/>
      <c r="H22" s="42"/>
      <c r="I22" s="42"/>
      <c r="J22" s="42"/>
      <c r="K22" s="42"/>
      <c r="L22" s="42"/>
      <c r="M22" s="45"/>
    </row>
    <row r="23" spans="1:13" ht="135.75" customHeight="1" thickBot="1" x14ac:dyDescent="0.25">
      <c r="A23" s="64"/>
      <c r="B23" s="49"/>
      <c r="C23" s="52"/>
      <c r="D23" s="58"/>
      <c r="E23" s="49"/>
      <c r="F23" s="55"/>
      <c r="G23" s="43"/>
      <c r="H23" s="43"/>
      <c r="I23" s="43"/>
      <c r="J23" s="43"/>
      <c r="K23" s="43"/>
      <c r="L23" s="43"/>
      <c r="M23" s="46"/>
    </row>
    <row r="24" spans="1:13" ht="15" customHeight="1" x14ac:dyDescent="0.2">
      <c r="A24" s="62" t="s">
        <v>33</v>
      </c>
      <c r="B24" s="47">
        <v>12213</v>
      </c>
      <c r="C24" s="50" t="s">
        <v>41</v>
      </c>
      <c r="D24" s="56" t="s">
        <v>66</v>
      </c>
      <c r="E24" s="47">
        <v>6000</v>
      </c>
      <c r="F24" s="53" t="s">
        <v>48</v>
      </c>
      <c r="G24" s="59">
        <v>0</v>
      </c>
      <c r="H24" s="38">
        <v>285</v>
      </c>
      <c r="I24" s="38">
        <v>800</v>
      </c>
      <c r="J24" s="38">
        <v>200</v>
      </c>
      <c r="K24" s="38">
        <v>180</v>
      </c>
      <c r="L24" s="38">
        <v>460</v>
      </c>
      <c r="M24" s="44">
        <f>SUM(G24:L26)</f>
        <v>1925</v>
      </c>
    </row>
    <row r="25" spans="1:13" ht="15" customHeight="1" x14ac:dyDescent="0.2">
      <c r="A25" s="63"/>
      <c r="B25" s="48"/>
      <c r="C25" s="51"/>
      <c r="D25" s="57"/>
      <c r="E25" s="48"/>
      <c r="F25" s="54"/>
      <c r="G25" s="60"/>
      <c r="H25" s="39"/>
      <c r="I25" s="39"/>
      <c r="J25" s="39"/>
      <c r="K25" s="39"/>
      <c r="L25" s="39"/>
      <c r="M25" s="45"/>
    </row>
    <row r="26" spans="1:13" ht="15" customHeight="1" thickBot="1" x14ac:dyDescent="0.25">
      <c r="A26" s="63"/>
      <c r="B26" s="48"/>
      <c r="C26" s="51"/>
      <c r="D26" s="58"/>
      <c r="E26" s="49"/>
      <c r="F26" s="55"/>
      <c r="G26" s="61"/>
      <c r="H26" s="40"/>
      <c r="I26" s="40"/>
      <c r="J26" s="40"/>
      <c r="K26" s="40"/>
      <c r="L26" s="40"/>
      <c r="M26" s="46"/>
    </row>
    <row r="27" spans="1:13" ht="15" customHeight="1" x14ac:dyDescent="0.2">
      <c r="A27" s="63"/>
      <c r="B27" s="48"/>
      <c r="C27" s="51"/>
      <c r="D27" s="56" t="s">
        <v>92</v>
      </c>
      <c r="E27" s="47">
        <v>3000</v>
      </c>
      <c r="F27" s="53" t="s">
        <v>48</v>
      </c>
      <c r="G27" s="59">
        <v>0</v>
      </c>
      <c r="H27" s="38">
        <v>184</v>
      </c>
      <c r="I27" s="38">
        <v>203</v>
      </c>
      <c r="J27" s="38">
        <v>121</v>
      </c>
      <c r="K27" s="38">
        <v>104</v>
      </c>
      <c r="L27" s="38">
        <v>274</v>
      </c>
      <c r="M27" s="44">
        <f>SUM(G27:L29)</f>
        <v>886</v>
      </c>
    </row>
    <row r="28" spans="1:13" ht="15" customHeight="1" x14ac:dyDescent="0.2">
      <c r="A28" s="63"/>
      <c r="B28" s="48"/>
      <c r="C28" s="51"/>
      <c r="D28" s="57"/>
      <c r="E28" s="48"/>
      <c r="F28" s="54"/>
      <c r="G28" s="60"/>
      <c r="H28" s="39"/>
      <c r="I28" s="39"/>
      <c r="J28" s="39"/>
      <c r="K28" s="39"/>
      <c r="L28" s="39"/>
      <c r="M28" s="45"/>
    </row>
    <row r="29" spans="1:13" ht="58.5" customHeight="1" thickBot="1" x14ac:dyDescent="0.25">
      <c r="A29" s="64"/>
      <c r="B29" s="49"/>
      <c r="C29" s="52"/>
      <c r="D29" s="58"/>
      <c r="E29" s="49"/>
      <c r="F29" s="55"/>
      <c r="G29" s="61"/>
      <c r="H29" s="40"/>
      <c r="I29" s="40"/>
      <c r="J29" s="40"/>
      <c r="K29" s="40"/>
      <c r="L29" s="40"/>
      <c r="M29" s="46"/>
    </row>
    <row r="32" spans="1:13" ht="51.75" customHeight="1" x14ac:dyDescent="0.2">
      <c r="A32" s="66"/>
      <c r="B32" s="66"/>
      <c r="C32" s="66"/>
      <c r="D32" s="66"/>
      <c r="E32" s="66"/>
      <c r="F32" s="66"/>
    </row>
    <row r="34" spans="1:6" ht="32.25" customHeight="1" x14ac:dyDescent="0.2">
      <c r="A34" s="65"/>
      <c r="B34" s="65"/>
      <c r="C34" s="65"/>
      <c r="D34" s="65"/>
      <c r="E34" s="65"/>
      <c r="F34" s="65"/>
    </row>
  </sheetData>
  <mergeCells count="73">
    <mergeCell ref="M15:M17"/>
    <mergeCell ref="M18:M20"/>
    <mergeCell ref="A2:M2"/>
    <mergeCell ref="A3:N3"/>
    <mergeCell ref="A6:C6"/>
    <mergeCell ref="A10:F10"/>
    <mergeCell ref="G10:M10"/>
    <mergeCell ref="F15:F17"/>
    <mergeCell ref="F18:F20"/>
    <mergeCell ref="G15:G17"/>
    <mergeCell ref="G18:G20"/>
    <mergeCell ref="H15:H17"/>
    <mergeCell ref="H18:H20"/>
    <mergeCell ref="I15:I17"/>
    <mergeCell ref="I18:I20"/>
    <mergeCell ref="J15:J17"/>
    <mergeCell ref="J18:J20"/>
    <mergeCell ref="K15:K17"/>
    <mergeCell ref="K18:K20"/>
    <mergeCell ref="L15:L17"/>
    <mergeCell ref="L18:L20"/>
    <mergeCell ref="L12:L14"/>
    <mergeCell ref="M12:M14"/>
    <mergeCell ref="F12:F14"/>
    <mergeCell ref="G12:G14"/>
    <mergeCell ref="H12:H14"/>
    <mergeCell ref="I12:I14"/>
    <mergeCell ref="J12:J14"/>
    <mergeCell ref="K12:K14"/>
    <mergeCell ref="A12:A23"/>
    <mergeCell ref="B12:B23"/>
    <mergeCell ref="C12:C23"/>
    <mergeCell ref="K21:K23"/>
    <mergeCell ref="A34:F34"/>
    <mergeCell ref="A32:F32"/>
    <mergeCell ref="D12:D14"/>
    <mergeCell ref="E12:E14"/>
    <mergeCell ref="I21:I23"/>
    <mergeCell ref="J21:J23"/>
    <mergeCell ref="D21:D23"/>
    <mergeCell ref="D15:D17"/>
    <mergeCell ref="E15:E17"/>
    <mergeCell ref="D18:D20"/>
    <mergeCell ref="E18:E20"/>
    <mergeCell ref="A24:A29"/>
    <mergeCell ref="G24:G26"/>
    <mergeCell ref="D27:D29"/>
    <mergeCell ref="E27:E29"/>
    <mergeCell ref="F27:F29"/>
    <mergeCell ref="G27:G29"/>
    <mergeCell ref="B24:B29"/>
    <mergeCell ref="C24:C29"/>
    <mergeCell ref="L21:L23"/>
    <mergeCell ref="F21:F23"/>
    <mergeCell ref="G21:G23"/>
    <mergeCell ref="E21:E23"/>
    <mergeCell ref="H27:H29"/>
    <mergeCell ref="I27:I29"/>
    <mergeCell ref="J27:J29"/>
    <mergeCell ref="K27:K29"/>
    <mergeCell ref="L27:L29"/>
    <mergeCell ref="H24:H26"/>
    <mergeCell ref="I24:I26"/>
    <mergeCell ref="D24:D26"/>
    <mergeCell ref="E24:E26"/>
    <mergeCell ref="F24:F26"/>
    <mergeCell ref="J24:J26"/>
    <mergeCell ref="K24:K26"/>
    <mergeCell ref="L24:L26"/>
    <mergeCell ref="H21:H23"/>
    <mergeCell ref="M27:M29"/>
    <mergeCell ref="M21:M23"/>
    <mergeCell ref="M24:M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60" zoomScaleNormal="60" workbookViewId="0">
      <selection activeCell="M1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3.5" customHeight="1" x14ac:dyDescent="0.2">
      <c r="A8" s="15" t="s">
        <v>23</v>
      </c>
      <c r="B8" s="16" t="s">
        <v>36</v>
      </c>
      <c r="C8" s="16" t="s">
        <v>93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18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38</v>
      </c>
      <c r="B12" s="47">
        <v>12154</v>
      </c>
      <c r="C12" s="50" t="s">
        <v>86</v>
      </c>
      <c r="D12" s="75" t="s">
        <v>83</v>
      </c>
      <c r="E12" s="47">
        <v>3800</v>
      </c>
      <c r="F12" s="53" t="s">
        <v>85</v>
      </c>
      <c r="G12" s="59" t="s">
        <v>102</v>
      </c>
      <c r="H12" s="59" t="s">
        <v>102</v>
      </c>
      <c r="I12" s="59" t="s">
        <v>102</v>
      </c>
      <c r="J12" s="38">
        <v>1081</v>
      </c>
      <c r="K12" s="38">
        <v>1782</v>
      </c>
      <c r="L12" s="38">
        <v>946</v>
      </c>
      <c r="M12" s="44">
        <f>SUM(J12:L14)</f>
        <v>3809</v>
      </c>
    </row>
    <row r="13" spans="1:14" ht="15" customHeight="1" x14ac:dyDescent="0.2">
      <c r="A13" s="63"/>
      <c r="B13" s="48"/>
      <c r="C13" s="51"/>
      <c r="D13" s="76"/>
      <c r="E13" s="48"/>
      <c r="F13" s="54"/>
      <c r="G13" s="60"/>
      <c r="H13" s="60"/>
      <c r="I13" s="60"/>
      <c r="J13" s="39"/>
      <c r="K13" s="39"/>
      <c r="L13" s="39"/>
      <c r="M13" s="45"/>
    </row>
    <row r="14" spans="1:14" ht="123.75" customHeight="1" thickBot="1" x14ac:dyDescent="0.25">
      <c r="A14" s="63"/>
      <c r="B14" s="48"/>
      <c r="C14" s="51"/>
      <c r="D14" s="76"/>
      <c r="E14" s="49"/>
      <c r="F14" s="55"/>
      <c r="G14" s="61"/>
      <c r="H14" s="61"/>
      <c r="I14" s="61"/>
      <c r="J14" s="40"/>
      <c r="K14" s="40"/>
      <c r="L14" s="40"/>
      <c r="M14" s="46"/>
    </row>
    <row r="15" spans="1:14" ht="15" customHeight="1" x14ac:dyDescent="0.2">
      <c r="A15" s="63"/>
      <c r="B15" s="47">
        <v>12171</v>
      </c>
      <c r="C15" s="50" t="s">
        <v>87</v>
      </c>
      <c r="D15" s="75" t="s">
        <v>84</v>
      </c>
      <c r="E15" s="47">
        <v>800</v>
      </c>
      <c r="F15" s="53" t="s">
        <v>85</v>
      </c>
      <c r="G15" s="59" t="s">
        <v>102</v>
      </c>
      <c r="H15" s="59" t="s">
        <v>102</v>
      </c>
      <c r="I15" s="59" t="s">
        <v>102</v>
      </c>
      <c r="J15" s="59" t="s">
        <v>102</v>
      </c>
      <c r="K15" s="38">
        <v>654</v>
      </c>
      <c r="L15" s="38">
        <v>150</v>
      </c>
      <c r="M15" s="44">
        <f>SUM(J15:L17)</f>
        <v>804</v>
      </c>
    </row>
    <row r="16" spans="1:14" ht="15" customHeight="1" x14ac:dyDescent="0.2">
      <c r="A16" s="63"/>
      <c r="B16" s="48"/>
      <c r="C16" s="51"/>
      <c r="D16" s="76"/>
      <c r="E16" s="48"/>
      <c r="F16" s="54"/>
      <c r="G16" s="60"/>
      <c r="H16" s="60"/>
      <c r="I16" s="60"/>
      <c r="J16" s="60"/>
      <c r="K16" s="39"/>
      <c r="L16" s="39"/>
      <c r="M16" s="45"/>
    </row>
    <row r="17" spans="1:13" ht="202.5" customHeight="1" thickBot="1" x14ac:dyDescent="0.25">
      <c r="A17" s="64"/>
      <c r="B17" s="49"/>
      <c r="C17" s="52"/>
      <c r="D17" s="77"/>
      <c r="E17" s="49"/>
      <c r="F17" s="55"/>
      <c r="G17" s="61"/>
      <c r="H17" s="61"/>
      <c r="I17" s="61"/>
      <c r="J17" s="61"/>
      <c r="K17" s="40"/>
      <c r="L17" s="40"/>
      <c r="M17" s="46"/>
    </row>
    <row r="20" spans="1:13" ht="51.75" customHeight="1" x14ac:dyDescent="0.2">
      <c r="A20" s="66"/>
      <c r="B20" s="66"/>
      <c r="C20" s="66"/>
      <c r="D20" s="66"/>
      <c r="E20" s="66"/>
      <c r="F20" s="66"/>
    </row>
    <row r="22" spans="1:13" ht="32.25" customHeight="1" x14ac:dyDescent="0.2">
      <c r="A22" s="65"/>
      <c r="B22" s="65"/>
      <c r="C22" s="65"/>
      <c r="D22" s="65"/>
      <c r="E22" s="65"/>
      <c r="F22" s="65"/>
    </row>
  </sheetData>
  <mergeCells count="32">
    <mergeCell ref="K15:K17"/>
    <mergeCell ref="L15:L17"/>
    <mergeCell ref="K12:K14"/>
    <mergeCell ref="A2:M2"/>
    <mergeCell ref="A3:N3"/>
    <mergeCell ref="A6:C6"/>
    <mergeCell ref="A10:F10"/>
    <mergeCell ref="G10:M10"/>
    <mergeCell ref="B12:B14"/>
    <mergeCell ref="C12:C14"/>
    <mergeCell ref="D12:D14"/>
    <mergeCell ref="E12:E14"/>
    <mergeCell ref="I12:I14"/>
    <mergeCell ref="M15:M17"/>
    <mergeCell ref="L12:L14"/>
    <mergeCell ref="M12:M14"/>
    <mergeCell ref="A20:F20"/>
    <mergeCell ref="A22:F22"/>
    <mergeCell ref="A12:A17"/>
    <mergeCell ref="I15:I17"/>
    <mergeCell ref="J15:J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J12:J1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opLeftCell="A5" zoomScale="40" zoomScaleNormal="40" workbookViewId="0">
      <selection activeCell="M5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56.25" customHeight="1" x14ac:dyDescent="0.2">
      <c r="A8" s="15" t="s">
        <v>23</v>
      </c>
      <c r="B8" s="16" t="s">
        <v>36</v>
      </c>
      <c r="C8" s="16" t="s">
        <v>37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18" t="s">
        <v>18</v>
      </c>
      <c r="C11" s="17" t="s">
        <v>17</v>
      </c>
      <c r="D11" s="8" t="s">
        <v>10</v>
      </c>
      <c r="E11" s="9" t="s">
        <v>4</v>
      </c>
      <c r="F11" s="7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38</v>
      </c>
      <c r="B12" s="47">
        <v>12072</v>
      </c>
      <c r="C12" s="50" t="s">
        <v>39</v>
      </c>
      <c r="D12" s="75" t="s">
        <v>63</v>
      </c>
      <c r="E12" s="47">
        <v>91689</v>
      </c>
      <c r="F12" s="75" t="s">
        <v>48</v>
      </c>
      <c r="G12" s="38">
        <v>91689</v>
      </c>
      <c r="H12" s="59" t="s">
        <v>103</v>
      </c>
      <c r="I12" s="59" t="s">
        <v>103</v>
      </c>
      <c r="J12" s="59" t="s">
        <v>103</v>
      </c>
      <c r="K12" s="59" t="s">
        <v>103</v>
      </c>
      <c r="L12" s="59" t="s">
        <v>103</v>
      </c>
      <c r="M12" s="44">
        <f>SUM(G12:L14)</f>
        <v>91689</v>
      </c>
    </row>
    <row r="13" spans="1:14" ht="15" customHeight="1" x14ac:dyDescent="0.2">
      <c r="A13" s="63"/>
      <c r="B13" s="48"/>
      <c r="C13" s="51"/>
      <c r="D13" s="76"/>
      <c r="E13" s="48"/>
      <c r="F13" s="76"/>
      <c r="G13" s="39"/>
      <c r="H13" s="60"/>
      <c r="I13" s="60"/>
      <c r="J13" s="60"/>
      <c r="K13" s="60"/>
      <c r="L13" s="60"/>
      <c r="M13" s="45"/>
    </row>
    <row r="14" spans="1:14" ht="405.75" customHeight="1" thickBot="1" x14ac:dyDescent="0.25">
      <c r="A14" s="63"/>
      <c r="B14" s="49"/>
      <c r="C14" s="52"/>
      <c r="D14" s="77"/>
      <c r="E14" s="49"/>
      <c r="F14" s="77"/>
      <c r="G14" s="40"/>
      <c r="H14" s="61"/>
      <c r="I14" s="61"/>
      <c r="J14" s="61"/>
      <c r="K14" s="61"/>
      <c r="L14" s="61"/>
      <c r="M14" s="46"/>
    </row>
    <row r="15" spans="1:14" ht="14.25" customHeight="1" x14ac:dyDescent="0.2">
      <c r="A15" s="62" t="s">
        <v>33</v>
      </c>
      <c r="B15" s="47">
        <v>12216</v>
      </c>
      <c r="C15" s="50" t="s">
        <v>42</v>
      </c>
      <c r="D15" s="56" t="s">
        <v>64</v>
      </c>
      <c r="E15" s="47">
        <v>43670</v>
      </c>
      <c r="F15" s="53" t="s">
        <v>48</v>
      </c>
      <c r="G15" s="59" t="s">
        <v>103</v>
      </c>
      <c r="H15" s="59" t="s">
        <v>103</v>
      </c>
      <c r="I15" s="59" t="s">
        <v>103</v>
      </c>
      <c r="J15" s="59" t="s">
        <v>103</v>
      </c>
      <c r="K15" s="38">
        <v>63302</v>
      </c>
      <c r="L15" s="59" t="s">
        <v>103</v>
      </c>
      <c r="M15" s="44">
        <f>SUM(G15:L17)</f>
        <v>63302</v>
      </c>
    </row>
    <row r="16" spans="1:14" x14ac:dyDescent="0.2">
      <c r="A16" s="63"/>
      <c r="B16" s="48"/>
      <c r="C16" s="51"/>
      <c r="D16" s="57"/>
      <c r="E16" s="48"/>
      <c r="F16" s="54"/>
      <c r="G16" s="60"/>
      <c r="H16" s="60"/>
      <c r="I16" s="60"/>
      <c r="J16" s="60"/>
      <c r="K16" s="39"/>
      <c r="L16" s="60"/>
      <c r="M16" s="45"/>
    </row>
    <row r="17" spans="1:13" ht="153.75" customHeight="1" thickBot="1" x14ac:dyDescent="0.25">
      <c r="A17" s="63"/>
      <c r="B17" s="48"/>
      <c r="C17" s="51"/>
      <c r="D17" s="58"/>
      <c r="E17" s="49"/>
      <c r="F17" s="55"/>
      <c r="G17" s="61"/>
      <c r="H17" s="61"/>
      <c r="I17" s="61"/>
      <c r="J17" s="61"/>
      <c r="K17" s="40"/>
      <c r="L17" s="61"/>
      <c r="M17" s="46"/>
    </row>
    <row r="18" spans="1:13" x14ac:dyDescent="0.2">
      <c r="A18" s="62" t="s">
        <v>44</v>
      </c>
      <c r="B18" s="47">
        <v>12666</v>
      </c>
      <c r="C18" s="50" t="s">
        <v>43</v>
      </c>
      <c r="D18" s="56" t="s">
        <v>65</v>
      </c>
      <c r="E18" s="47">
        <v>13500</v>
      </c>
      <c r="F18" s="53" t="s">
        <v>48</v>
      </c>
      <c r="G18" s="38">
        <v>13500</v>
      </c>
      <c r="H18" s="59" t="s">
        <v>103</v>
      </c>
      <c r="I18" s="59" t="s">
        <v>103</v>
      </c>
      <c r="J18" s="38">
        <v>6070</v>
      </c>
      <c r="K18" s="38">
        <v>6070</v>
      </c>
      <c r="L18" s="38">
        <v>4250</v>
      </c>
      <c r="M18" s="44">
        <f>SUM(G18:L20)</f>
        <v>29890</v>
      </c>
    </row>
    <row r="19" spans="1:13" x14ac:dyDescent="0.2">
      <c r="A19" s="63"/>
      <c r="B19" s="48"/>
      <c r="C19" s="51"/>
      <c r="D19" s="57"/>
      <c r="E19" s="48"/>
      <c r="F19" s="54"/>
      <c r="G19" s="39"/>
      <c r="H19" s="60"/>
      <c r="I19" s="60"/>
      <c r="J19" s="39"/>
      <c r="K19" s="39"/>
      <c r="L19" s="39"/>
      <c r="M19" s="45"/>
    </row>
    <row r="20" spans="1:13" ht="350.25" customHeight="1" thickBot="1" x14ac:dyDescent="0.25">
      <c r="A20" s="64"/>
      <c r="B20" s="49"/>
      <c r="C20" s="52"/>
      <c r="D20" s="58"/>
      <c r="E20" s="49"/>
      <c r="F20" s="55"/>
      <c r="G20" s="40"/>
      <c r="H20" s="61"/>
      <c r="I20" s="61"/>
      <c r="J20" s="40"/>
      <c r="K20" s="40"/>
      <c r="L20" s="40"/>
      <c r="M20" s="46"/>
    </row>
    <row r="23" spans="1:13" ht="51.75" customHeight="1" x14ac:dyDescent="0.2">
      <c r="A23" s="66"/>
      <c r="B23" s="66"/>
      <c r="C23" s="66"/>
      <c r="D23" s="66"/>
      <c r="E23" s="66"/>
      <c r="F23" s="66"/>
    </row>
    <row r="25" spans="1:13" ht="32.25" customHeight="1" x14ac:dyDescent="0.2">
      <c r="A25" s="65"/>
      <c r="B25" s="65"/>
      <c r="C25" s="65"/>
      <c r="D25" s="65"/>
      <c r="E25" s="65"/>
      <c r="F25" s="65"/>
    </row>
  </sheetData>
  <mergeCells count="46">
    <mergeCell ref="A2:M2"/>
    <mergeCell ref="A3:N3"/>
    <mergeCell ref="A6:C6"/>
    <mergeCell ref="A10:F10"/>
    <mergeCell ref="G10:M10"/>
    <mergeCell ref="A15:A17"/>
    <mergeCell ref="B15:B17"/>
    <mergeCell ref="C15:C17"/>
    <mergeCell ref="D15:D17"/>
    <mergeCell ref="E15:E17"/>
    <mergeCell ref="L15:L17"/>
    <mergeCell ref="M15:M17"/>
    <mergeCell ref="F15:F17"/>
    <mergeCell ref="G15:G17"/>
    <mergeCell ref="H15:H17"/>
    <mergeCell ref="I15:I17"/>
    <mergeCell ref="J15:J17"/>
    <mergeCell ref="K15:K17"/>
    <mergeCell ref="A25:F25"/>
    <mergeCell ref="A23:F23"/>
    <mergeCell ref="M18:M20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M12:M14"/>
    <mergeCell ref="A12:A14"/>
    <mergeCell ref="L12:L14"/>
    <mergeCell ref="J12:J14"/>
    <mergeCell ref="K12:K14"/>
    <mergeCell ref="E12:E14"/>
    <mergeCell ref="F12:F14"/>
    <mergeCell ref="G12:G14"/>
    <mergeCell ref="H12:H14"/>
    <mergeCell ref="I12:I14"/>
    <mergeCell ref="B12:B14"/>
    <mergeCell ref="C12:C14"/>
    <mergeCell ref="D12:D14"/>
  </mergeCells>
  <printOptions horizontalCentered="1"/>
  <pageMargins left="0.70866141732283472" right="0.70866141732283472" top="0.74803149606299213" bottom="0.54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opLeftCell="A4" zoomScale="70" zoomScaleNormal="70" workbookViewId="0">
      <selection activeCell="K8" sqref="K8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32" customWidth="1"/>
    <col min="6" max="6" width="16.85546875" style="1" customWidth="1"/>
    <col min="7" max="7" width="12.5703125" style="32" customWidth="1"/>
    <col min="8" max="8" width="12" style="1" customWidth="1"/>
    <col min="9" max="12" width="11.42578125" style="1"/>
    <col min="13" max="13" width="11.42578125" style="1" customWidth="1"/>
    <col min="14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1"/>
      <c r="B4" s="21"/>
      <c r="C4" s="21"/>
      <c r="D4" s="21"/>
      <c r="E4" s="31"/>
      <c r="F4" s="21"/>
      <c r="G4" s="3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2.75" customHeight="1" x14ac:dyDescent="0.2">
      <c r="A8" s="15" t="s">
        <v>23</v>
      </c>
      <c r="B8" s="16" t="s">
        <v>26</v>
      </c>
      <c r="C8" s="16" t="s">
        <v>30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20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31</v>
      </c>
      <c r="B12" s="47">
        <v>12206</v>
      </c>
      <c r="C12" s="50" t="s">
        <v>32</v>
      </c>
      <c r="D12" s="56" t="s">
        <v>56</v>
      </c>
      <c r="E12" s="47">
        <v>18500</v>
      </c>
      <c r="F12" s="53" t="s">
        <v>48</v>
      </c>
      <c r="G12" s="38">
        <v>1417</v>
      </c>
      <c r="H12" s="38">
        <v>1043</v>
      </c>
      <c r="I12" s="38">
        <v>1025</v>
      </c>
      <c r="J12" s="38">
        <v>1592</v>
      </c>
      <c r="K12" s="38">
        <v>1060</v>
      </c>
      <c r="L12" s="38">
        <v>1137</v>
      </c>
      <c r="M12" s="44">
        <f>SUM(G12:L14)</f>
        <v>7274</v>
      </c>
    </row>
    <row r="13" spans="1:14" ht="15" customHeight="1" x14ac:dyDescent="0.2">
      <c r="A13" s="63"/>
      <c r="B13" s="48"/>
      <c r="C13" s="51"/>
      <c r="D13" s="57"/>
      <c r="E13" s="48"/>
      <c r="F13" s="54"/>
      <c r="G13" s="39"/>
      <c r="H13" s="39"/>
      <c r="I13" s="39"/>
      <c r="J13" s="39"/>
      <c r="K13" s="39"/>
      <c r="L13" s="39"/>
      <c r="M13" s="45"/>
    </row>
    <row r="14" spans="1:14" ht="15" customHeight="1" thickBot="1" x14ac:dyDescent="0.25">
      <c r="A14" s="63"/>
      <c r="B14" s="48"/>
      <c r="C14" s="51"/>
      <c r="D14" s="58"/>
      <c r="E14" s="49"/>
      <c r="F14" s="55"/>
      <c r="G14" s="40"/>
      <c r="H14" s="40"/>
      <c r="I14" s="40"/>
      <c r="J14" s="40"/>
      <c r="K14" s="40"/>
      <c r="L14" s="40"/>
      <c r="M14" s="46"/>
    </row>
    <row r="15" spans="1:14" ht="15" customHeight="1" x14ac:dyDescent="0.2">
      <c r="A15" s="63"/>
      <c r="B15" s="48"/>
      <c r="C15" s="51"/>
      <c r="D15" s="56" t="s">
        <v>57</v>
      </c>
      <c r="E15" s="47">
        <v>500000</v>
      </c>
      <c r="F15" s="53" t="s">
        <v>48</v>
      </c>
      <c r="G15" s="38">
        <v>60500</v>
      </c>
      <c r="H15" s="38">
        <v>50000</v>
      </c>
      <c r="I15" s="38">
        <v>60000</v>
      </c>
      <c r="J15" s="38">
        <v>120000</v>
      </c>
      <c r="K15" s="38">
        <v>50000</v>
      </c>
      <c r="L15" s="38">
        <v>35000</v>
      </c>
      <c r="M15" s="44">
        <f>SUM(G15:L17)</f>
        <v>375500</v>
      </c>
    </row>
    <row r="16" spans="1:14" ht="15" customHeight="1" x14ac:dyDescent="0.2">
      <c r="A16" s="63"/>
      <c r="B16" s="48"/>
      <c r="C16" s="51"/>
      <c r="D16" s="57"/>
      <c r="E16" s="48"/>
      <c r="F16" s="54"/>
      <c r="G16" s="39"/>
      <c r="H16" s="39"/>
      <c r="I16" s="39"/>
      <c r="J16" s="39"/>
      <c r="K16" s="39"/>
      <c r="L16" s="39"/>
      <c r="M16" s="45"/>
    </row>
    <row r="17" spans="1:13" ht="48.75" customHeight="1" thickBot="1" x14ac:dyDescent="0.25">
      <c r="A17" s="63"/>
      <c r="B17" s="48"/>
      <c r="C17" s="51"/>
      <c r="D17" s="58"/>
      <c r="E17" s="49"/>
      <c r="F17" s="55"/>
      <c r="G17" s="40"/>
      <c r="H17" s="40"/>
      <c r="I17" s="40"/>
      <c r="J17" s="40"/>
      <c r="K17" s="40"/>
      <c r="L17" s="40"/>
      <c r="M17" s="46"/>
    </row>
    <row r="18" spans="1:13" ht="15" customHeight="1" x14ac:dyDescent="0.2">
      <c r="A18" s="63"/>
      <c r="B18" s="48"/>
      <c r="C18" s="51"/>
      <c r="D18" s="75" t="s">
        <v>58</v>
      </c>
      <c r="E18" s="47">
        <v>18300</v>
      </c>
      <c r="F18" s="75" t="s">
        <v>48</v>
      </c>
      <c r="G18" s="38">
        <v>1417</v>
      </c>
      <c r="H18" s="38">
        <v>1043</v>
      </c>
      <c r="I18" s="38">
        <v>1025</v>
      </c>
      <c r="J18" s="38">
        <v>1592</v>
      </c>
      <c r="K18" s="38">
        <v>1060</v>
      </c>
      <c r="L18" s="38">
        <v>1137</v>
      </c>
      <c r="M18" s="44">
        <f>SUM(G18:L20)</f>
        <v>7274</v>
      </c>
    </row>
    <row r="19" spans="1:13" ht="15" customHeight="1" x14ac:dyDescent="0.2">
      <c r="A19" s="63"/>
      <c r="B19" s="48"/>
      <c r="C19" s="51"/>
      <c r="D19" s="76"/>
      <c r="E19" s="48"/>
      <c r="F19" s="76"/>
      <c r="G19" s="39"/>
      <c r="H19" s="39"/>
      <c r="I19" s="39"/>
      <c r="J19" s="39"/>
      <c r="K19" s="39"/>
      <c r="L19" s="39"/>
      <c r="M19" s="45"/>
    </row>
    <row r="20" spans="1:13" ht="29.25" customHeight="1" thickBot="1" x14ac:dyDescent="0.25">
      <c r="A20" s="63"/>
      <c r="B20" s="48"/>
      <c r="C20" s="51"/>
      <c r="D20" s="77"/>
      <c r="E20" s="49"/>
      <c r="F20" s="77"/>
      <c r="G20" s="40"/>
      <c r="H20" s="40"/>
      <c r="I20" s="40"/>
      <c r="J20" s="40"/>
      <c r="K20" s="40"/>
      <c r="L20" s="40"/>
      <c r="M20" s="46"/>
    </row>
    <row r="21" spans="1:13" ht="15" customHeight="1" x14ac:dyDescent="0.2">
      <c r="A21" s="63"/>
      <c r="B21" s="48"/>
      <c r="C21" s="78"/>
      <c r="D21" s="75" t="s">
        <v>59</v>
      </c>
      <c r="E21" s="47">
        <v>200</v>
      </c>
      <c r="F21" s="75" t="s">
        <v>62</v>
      </c>
      <c r="G21" s="75">
        <v>17</v>
      </c>
      <c r="H21" s="75">
        <v>15</v>
      </c>
      <c r="I21" s="75">
        <v>14</v>
      </c>
      <c r="J21" s="38">
        <v>19</v>
      </c>
      <c r="K21" s="38">
        <v>17</v>
      </c>
      <c r="L21" s="38">
        <v>20</v>
      </c>
      <c r="M21" s="44">
        <f>SUM(G21:L23)</f>
        <v>102</v>
      </c>
    </row>
    <row r="22" spans="1:13" ht="15" customHeight="1" x14ac:dyDescent="0.2">
      <c r="A22" s="63"/>
      <c r="B22" s="48"/>
      <c r="C22" s="78"/>
      <c r="D22" s="76"/>
      <c r="E22" s="48"/>
      <c r="F22" s="76"/>
      <c r="G22" s="76"/>
      <c r="H22" s="76"/>
      <c r="I22" s="76"/>
      <c r="J22" s="39"/>
      <c r="K22" s="39"/>
      <c r="L22" s="39"/>
      <c r="M22" s="45"/>
    </row>
    <row r="23" spans="1:13" ht="15" customHeight="1" thickBot="1" x14ac:dyDescent="0.25">
      <c r="A23" s="63"/>
      <c r="B23" s="48"/>
      <c r="C23" s="78"/>
      <c r="D23" s="77"/>
      <c r="E23" s="49"/>
      <c r="F23" s="77"/>
      <c r="G23" s="77"/>
      <c r="H23" s="77"/>
      <c r="I23" s="77"/>
      <c r="J23" s="40"/>
      <c r="K23" s="40"/>
      <c r="L23" s="40"/>
      <c r="M23" s="46"/>
    </row>
    <row r="24" spans="1:13" ht="15" customHeight="1" x14ac:dyDescent="0.2">
      <c r="A24" s="63"/>
      <c r="B24" s="48"/>
      <c r="C24" s="51"/>
      <c r="D24" s="75" t="s">
        <v>61</v>
      </c>
      <c r="E24" s="47">
        <v>40000</v>
      </c>
      <c r="F24" s="75" t="s">
        <v>48</v>
      </c>
      <c r="G24" s="75">
        <v>4430</v>
      </c>
      <c r="H24" s="75">
        <v>3582</v>
      </c>
      <c r="I24" s="75">
        <v>5246</v>
      </c>
      <c r="J24" s="75">
        <v>4680</v>
      </c>
      <c r="K24" s="75">
        <v>3460</v>
      </c>
      <c r="L24" s="75">
        <v>3917</v>
      </c>
      <c r="M24" s="44">
        <f>SUM(G24:L26)</f>
        <v>25315</v>
      </c>
    </row>
    <row r="25" spans="1:13" ht="15" customHeight="1" x14ac:dyDescent="0.2">
      <c r="A25" s="63"/>
      <c r="B25" s="48"/>
      <c r="C25" s="51"/>
      <c r="D25" s="76"/>
      <c r="E25" s="48"/>
      <c r="F25" s="76"/>
      <c r="G25" s="76"/>
      <c r="H25" s="76"/>
      <c r="I25" s="76"/>
      <c r="J25" s="76"/>
      <c r="K25" s="76"/>
      <c r="L25" s="76"/>
      <c r="M25" s="45"/>
    </row>
    <row r="26" spans="1:13" ht="15" customHeight="1" thickBot="1" x14ac:dyDescent="0.25">
      <c r="A26" s="63"/>
      <c r="B26" s="48"/>
      <c r="C26" s="51"/>
      <c r="D26" s="77"/>
      <c r="E26" s="49"/>
      <c r="F26" s="77"/>
      <c r="G26" s="77"/>
      <c r="H26" s="77"/>
      <c r="I26" s="77"/>
      <c r="J26" s="77"/>
      <c r="K26" s="77"/>
      <c r="L26" s="77"/>
      <c r="M26" s="46"/>
    </row>
    <row r="27" spans="1:13" ht="15" customHeight="1" x14ac:dyDescent="0.2">
      <c r="A27" s="63"/>
      <c r="B27" s="48"/>
      <c r="C27" s="51"/>
      <c r="D27" s="76" t="s">
        <v>101</v>
      </c>
      <c r="E27" s="79" t="s">
        <v>113</v>
      </c>
      <c r="F27" s="75" t="s">
        <v>48</v>
      </c>
      <c r="G27" s="75" t="s">
        <v>111</v>
      </c>
      <c r="H27" s="75" t="s">
        <v>111</v>
      </c>
      <c r="I27" s="75" t="s">
        <v>111</v>
      </c>
      <c r="J27" s="75" t="s">
        <v>111</v>
      </c>
      <c r="K27" s="75" t="s">
        <v>111</v>
      </c>
      <c r="L27" s="75" t="s">
        <v>111</v>
      </c>
      <c r="M27" s="44"/>
    </row>
    <row r="28" spans="1:13" ht="15" customHeight="1" x14ac:dyDescent="0.2">
      <c r="A28" s="63"/>
      <c r="B28" s="48"/>
      <c r="C28" s="51"/>
      <c r="D28" s="76"/>
      <c r="E28" s="80"/>
      <c r="F28" s="76"/>
      <c r="G28" s="76"/>
      <c r="H28" s="76"/>
      <c r="I28" s="76"/>
      <c r="J28" s="76"/>
      <c r="K28" s="76"/>
      <c r="L28" s="76"/>
      <c r="M28" s="45"/>
    </row>
    <row r="29" spans="1:13" ht="27" customHeight="1" thickBot="1" x14ac:dyDescent="0.25">
      <c r="A29" s="63"/>
      <c r="B29" s="48"/>
      <c r="C29" s="51"/>
      <c r="D29" s="77"/>
      <c r="E29" s="81"/>
      <c r="F29" s="77"/>
      <c r="G29" s="77"/>
      <c r="H29" s="77"/>
      <c r="I29" s="77"/>
      <c r="J29" s="77"/>
      <c r="K29" s="77"/>
      <c r="L29" s="77"/>
      <c r="M29" s="46"/>
    </row>
    <row r="30" spans="1:13" ht="15" customHeight="1" x14ac:dyDescent="0.2">
      <c r="A30" s="63"/>
      <c r="B30" s="48"/>
      <c r="C30" s="51"/>
      <c r="D30" s="75" t="s">
        <v>112</v>
      </c>
      <c r="E30" s="47">
        <v>5000</v>
      </c>
      <c r="F30" s="75" t="s">
        <v>48</v>
      </c>
      <c r="G30" s="38">
        <v>94</v>
      </c>
      <c r="H30" s="75">
        <v>127</v>
      </c>
      <c r="I30" s="38">
        <v>70</v>
      </c>
      <c r="J30" s="38">
        <v>225</v>
      </c>
      <c r="K30" s="41">
        <v>1369</v>
      </c>
      <c r="L30" s="38">
        <v>79</v>
      </c>
      <c r="M30" s="44">
        <f>SUM(G30:L32)</f>
        <v>1964</v>
      </c>
    </row>
    <row r="31" spans="1:13" ht="15" customHeight="1" x14ac:dyDescent="0.2">
      <c r="A31" s="63"/>
      <c r="B31" s="48"/>
      <c r="C31" s="51"/>
      <c r="D31" s="76"/>
      <c r="E31" s="48"/>
      <c r="F31" s="76"/>
      <c r="G31" s="39"/>
      <c r="H31" s="76"/>
      <c r="I31" s="39"/>
      <c r="J31" s="39"/>
      <c r="K31" s="42"/>
      <c r="L31" s="39"/>
      <c r="M31" s="45"/>
    </row>
    <row r="32" spans="1:13" ht="15" customHeight="1" thickBot="1" x14ac:dyDescent="0.25">
      <c r="A32" s="64"/>
      <c r="B32" s="49"/>
      <c r="C32" s="52"/>
      <c r="D32" s="77"/>
      <c r="E32" s="49"/>
      <c r="F32" s="77"/>
      <c r="G32" s="40"/>
      <c r="H32" s="77"/>
      <c r="I32" s="40"/>
      <c r="J32" s="40"/>
      <c r="K32" s="43"/>
      <c r="L32" s="40"/>
      <c r="M32" s="46"/>
    </row>
    <row r="33" spans="1:13" ht="15" customHeight="1" x14ac:dyDescent="0.2">
      <c r="A33" s="85" t="s">
        <v>34</v>
      </c>
      <c r="B33" s="88">
        <v>12218</v>
      </c>
      <c r="C33" s="91" t="s">
        <v>35</v>
      </c>
      <c r="D33" s="53" t="s">
        <v>60</v>
      </c>
      <c r="E33" s="47">
        <v>9050</v>
      </c>
      <c r="F33" s="75" t="s">
        <v>48</v>
      </c>
      <c r="G33" s="82">
        <v>492</v>
      </c>
      <c r="H33" s="38">
        <v>591</v>
      </c>
      <c r="I33" s="38">
        <v>821</v>
      </c>
      <c r="J33" s="38">
        <v>585</v>
      </c>
      <c r="K33" s="38">
        <v>275</v>
      </c>
      <c r="L33" s="38">
        <v>510</v>
      </c>
      <c r="M33" s="44">
        <f>SUM(G33:L35)</f>
        <v>3274</v>
      </c>
    </row>
    <row r="34" spans="1:13" ht="15" customHeight="1" x14ac:dyDescent="0.2">
      <c r="A34" s="86"/>
      <c r="B34" s="89"/>
      <c r="C34" s="92"/>
      <c r="D34" s="54"/>
      <c r="E34" s="48"/>
      <c r="F34" s="76"/>
      <c r="G34" s="83"/>
      <c r="H34" s="39"/>
      <c r="I34" s="39"/>
      <c r="J34" s="39"/>
      <c r="K34" s="39"/>
      <c r="L34" s="39"/>
      <c r="M34" s="45"/>
    </row>
    <row r="35" spans="1:13" ht="349.5" customHeight="1" thickBot="1" x14ac:dyDescent="0.25">
      <c r="A35" s="87"/>
      <c r="B35" s="90"/>
      <c r="C35" s="93"/>
      <c r="D35" s="55"/>
      <c r="E35" s="49"/>
      <c r="F35" s="77"/>
      <c r="G35" s="84"/>
      <c r="H35" s="40"/>
      <c r="I35" s="40"/>
      <c r="J35" s="40"/>
      <c r="K35" s="40"/>
      <c r="L35" s="40"/>
      <c r="M35" s="46"/>
    </row>
    <row r="36" spans="1:13" ht="15" customHeight="1" x14ac:dyDescent="0.2">
      <c r="A36" s="24"/>
      <c r="B36" s="25"/>
      <c r="C36" s="26"/>
      <c r="D36" s="27"/>
      <c r="E36" s="25"/>
      <c r="F36" s="27"/>
      <c r="G36" s="33"/>
      <c r="H36" s="4"/>
      <c r="I36" s="4"/>
      <c r="J36" s="4"/>
      <c r="K36" s="4"/>
      <c r="L36" s="4"/>
      <c r="M36" s="4"/>
    </row>
    <row r="39" spans="1:13" ht="51.75" customHeight="1" x14ac:dyDescent="0.2">
      <c r="A39" s="66"/>
      <c r="B39" s="66"/>
      <c r="C39" s="66"/>
      <c r="D39" s="66"/>
      <c r="E39" s="66"/>
      <c r="F39" s="66"/>
    </row>
    <row r="41" spans="1:13" ht="32.25" customHeight="1" x14ac:dyDescent="0.2">
      <c r="A41" s="65"/>
      <c r="B41" s="65"/>
      <c r="C41" s="65"/>
      <c r="D41" s="65"/>
      <c r="E41" s="65"/>
      <c r="F41" s="65"/>
    </row>
  </sheetData>
  <mergeCells count="93">
    <mergeCell ref="F24:F26"/>
    <mergeCell ref="M33:M35"/>
    <mergeCell ref="A39:F39"/>
    <mergeCell ref="F33:F35"/>
    <mergeCell ref="G33:G35"/>
    <mergeCell ref="H33:H35"/>
    <mergeCell ref="I33:I35"/>
    <mergeCell ref="J33:J35"/>
    <mergeCell ref="A33:A35"/>
    <mergeCell ref="B33:B35"/>
    <mergeCell ref="C33:C35"/>
    <mergeCell ref="D33:D35"/>
    <mergeCell ref="E33:E35"/>
    <mergeCell ref="J30:J32"/>
    <mergeCell ref="A41:F41"/>
    <mergeCell ref="K33:K35"/>
    <mergeCell ref="L33:L35"/>
    <mergeCell ref="J24:J26"/>
    <mergeCell ref="J27:J29"/>
    <mergeCell ref="K30:K32"/>
    <mergeCell ref="L30:L32"/>
    <mergeCell ref="H24:H26"/>
    <mergeCell ref="K27:K29"/>
    <mergeCell ref="L24:L26"/>
    <mergeCell ref="L27:L29"/>
    <mergeCell ref="D27:D29"/>
    <mergeCell ref="E24:E26"/>
    <mergeCell ref="E27:E29"/>
    <mergeCell ref="D24:D26"/>
    <mergeCell ref="J18:J20"/>
    <mergeCell ref="M30:M32"/>
    <mergeCell ref="D21:D23"/>
    <mergeCell ref="E21:E23"/>
    <mergeCell ref="F21:F23"/>
    <mergeCell ref="G21:G23"/>
    <mergeCell ref="I21:I23"/>
    <mergeCell ref="H21:H23"/>
    <mergeCell ref="J21:J23"/>
    <mergeCell ref="K21:K23"/>
    <mergeCell ref="L21:L23"/>
    <mergeCell ref="M21:M23"/>
    <mergeCell ref="F30:F32"/>
    <mergeCell ref="G30:G32"/>
    <mergeCell ref="H30:H32"/>
    <mergeCell ref="I30:I32"/>
    <mergeCell ref="L18:L20"/>
    <mergeCell ref="H27:H29"/>
    <mergeCell ref="M15:M17"/>
    <mergeCell ref="F12:F14"/>
    <mergeCell ref="G12:G14"/>
    <mergeCell ref="H12:H14"/>
    <mergeCell ref="I12:I14"/>
    <mergeCell ref="J12:J14"/>
    <mergeCell ref="K12:K14"/>
    <mergeCell ref="L12:L14"/>
    <mergeCell ref="M12:M14"/>
    <mergeCell ref="M18:M20"/>
    <mergeCell ref="F18:F20"/>
    <mergeCell ref="G18:G20"/>
    <mergeCell ref="H18:H20"/>
    <mergeCell ref="I18:I20"/>
    <mergeCell ref="D30:D32"/>
    <mergeCell ref="E30:E32"/>
    <mergeCell ref="M24:M26"/>
    <mergeCell ref="M27:M29"/>
    <mergeCell ref="F15:F17"/>
    <mergeCell ref="G15:G17"/>
    <mergeCell ref="H15:H17"/>
    <mergeCell ref="I15:I17"/>
    <mergeCell ref="J15:J17"/>
    <mergeCell ref="K15:K17"/>
    <mergeCell ref="L15:L17"/>
    <mergeCell ref="F27:F29"/>
    <mergeCell ref="G24:G26"/>
    <mergeCell ref="G27:G29"/>
    <mergeCell ref="K24:K26"/>
    <mergeCell ref="K18:K20"/>
    <mergeCell ref="D15:D17"/>
    <mergeCell ref="E15:E17"/>
    <mergeCell ref="I24:I26"/>
    <mergeCell ref="I27:I29"/>
    <mergeCell ref="A2:M2"/>
    <mergeCell ref="A3:N3"/>
    <mergeCell ref="A6:C6"/>
    <mergeCell ref="A10:F10"/>
    <mergeCell ref="G10:M10"/>
    <mergeCell ref="A12:A32"/>
    <mergeCell ref="B12:B32"/>
    <mergeCell ref="C12:C32"/>
    <mergeCell ref="D12:D14"/>
    <mergeCell ref="E12:E14"/>
    <mergeCell ref="D18:D20"/>
    <mergeCell ref="E18:E20"/>
  </mergeCells>
  <printOptions horizontalCentered="1"/>
  <pageMargins left="0.70866141732283472" right="0.70866141732283472" top="0.74803149606299213" bottom="2.19" header="0.31496062992125984" footer="0.45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G7" zoomScaleNormal="100" workbookViewId="0">
      <selection activeCell="O29" sqref="O29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2.75" customHeight="1" x14ac:dyDescent="0.2">
      <c r="A8" s="15" t="s">
        <v>23</v>
      </c>
      <c r="B8" s="16" t="s">
        <v>26</v>
      </c>
      <c r="C8" s="16" t="s">
        <v>27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101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22" t="s">
        <v>18</v>
      </c>
      <c r="C11" s="23" t="s">
        <v>17</v>
      </c>
      <c r="D11" s="23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37" t="s">
        <v>114</v>
      </c>
    </row>
    <row r="12" spans="1:14" ht="15" customHeight="1" x14ac:dyDescent="0.2">
      <c r="A12" s="62" t="s">
        <v>28</v>
      </c>
      <c r="B12" s="47">
        <v>12205</v>
      </c>
      <c r="C12" s="50" t="s">
        <v>29</v>
      </c>
      <c r="D12" s="102" t="s">
        <v>104</v>
      </c>
      <c r="E12" s="47">
        <v>400</v>
      </c>
      <c r="F12" s="53" t="s">
        <v>54</v>
      </c>
      <c r="G12" s="94">
        <v>466</v>
      </c>
      <c r="H12" s="94">
        <v>467</v>
      </c>
      <c r="I12" s="94">
        <v>438</v>
      </c>
      <c r="J12" s="94">
        <v>424</v>
      </c>
      <c r="K12" s="94">
        <v>399</v>
      </c>
      <c r="L12" s="94">
        <v>393</v>
      </c>
      <c r="M12" s="44">
        <f>AVERAGE(G12:L14)</f>
        <v>431.16666666666669</v>
      </c>
    </row>
    <row r="13" spans="1:14" ht="15" customHeight="1" x14ac:dyDescent="0.2">
      <c r="A13" s="63"/>
      <c r="B13" s="48"/>
      <c r="C13" s="51"/>
      <c r="D13" s="103"/>
      <c r="E13" s="48"/>
      <c r="F13" s="54"/>
      <c r="G13" s="95"/>
      <c r="H13" s="95"/>
      <c r="I13" s="95"/>
      <c r="J13" s="95"/>
      <c r="K13" s="95"/>
      <c r="L13" s="95"/>
      <c r="M13" s="45"/>
    </row>
    <row r="14" spans="1:14" ht="15" customHeight="1" thickBot="1" x14ac:dyDescent="0.25">
      <c r="A14" s="63"/>
      <c r="B14" s="48"/>
      <c r="C14" s="51"/>
      <c r="D14" s="104"/>
      <c r="E14" s="49"/>
      <c r="F14" s="55"/>
      <c r="G14" s="96"/>
      <c r="H14" s="96"/>
      <c r="I14" s="96"/>
      <c r="J14" s="96"/>
      <c r="K14" s="96"/>
      <c r="L14" s="96"/>
      <c r="M14" s="46"/>
    </row>
    <row r="15" spans="1:14" ht="14.25" customHeight="1" x14ac:dyDescent="0.2">
      <c r="A15" s="63"/>
      <c r="B15" s="48"/>
      <c r="C15" s="51"/>
      <c r="D15" s="56" t="s">
        <v>105</v>
      </c>
      <c r="E15" s="97">
        <v>150</v>
      </c>
      <c r="F15" s="53" t="s">
        <v>54</v>
      </c>
      <c r="G15" s="94">
        <v>171</v>
      </c>
      <c r="H15" s="94">
        <v>134</v>
      </c>
      <c r="I15" s="94">
        <v>179</v>
      </c>
      <c r="J15" s="94">
        <v>176</v>
      </c>
      <c r="K15" s="94">
        <v>149</v>
      </c>
      <c r="L15" s="94">
        <v>171</v>
      </c>
      <c r="M15" s="44">
        <f t="shared" ref="M15" si="0">AVERAGE(G15:L17)</f>
        <v>163.33333333333334</v>
      </c>
    </row>
    <row r="16" spans="1:14" x14ac:dyDescent="0.2">
      <c r="A16" s="63"/>
      <c r="B16" s="48"/>
      <c r="C16" s="51"/>
      <c r="D16" s="57"/>
      <c r="E16" s="98"/>
      <c r="F16" s="54"/>
      <c r="G16" s="95"/>
      <c r="H16" s="95"/>
      <c r="I16" s="95"/>
      <c r="J16" s="95"/>
      <c r="K16" s="95"/>
      <c r="L16" s="95"/>
      <c r="M16" s="45"/>
    </row>
    <row r="17" spans="1:13" ht="15" thickBot="1" x14ac:dyDescent="0.25">
      <c r="A17" s="63"/>
      <c r="B17" s="48"/>
      <c r="C17" s="51"/>
      <c r="D17" s="58"/>
      <c r="E17" s="99"/>
      <c r="F17" s="55"/>
      <c r="G17" s="96"/>
      <c r="H17" s="96"/>
      <c r="I17" s="96"/>
      <c r="J17" s="96"/>
      <c r="K17" s="96"/>
      <c r="L17" s="96"/>
      <c r="M17" s="46"/>
    </row>
    <row r="18" spans="1:13" ht="14.25" customHeight="1" x14ac:dyDescent="0.2">
      <c r="A18" s="63"/>
      <c r="B18" s="48"/>
      <c r="C18" s="51"/>
      <c r="D18" s="56" t="s">
        <v>106</v>
      </c>
      <c r="E18" s="97">
        <v>75</v>
      </c>
      <c r="F18" s="53" t="s">
        <v>54</v>
      </c>
      <c r="G18" s="94">
        <v>102</v>
      </c>
      <c r="H18" s="94">
        <v>89</v>
      </c>
      <c r="I18" s="94">
        <v>89</v>
      </c>
      <c r="J18" s="94">
        <v>91</v>
      </c>
      <c r="K18" s="94">
        <v>85</v>
      </c>
      <c r="L18" s="94">
        <v>83</v>
      </c>
      <c r="M18" s="44">
        <f t="shared" ref="M18" si="1">AVERAGE(G18:L20)</f>
        <v>89.833333333333329</v>
      </c>
    </row>
    <row r="19" spans="1:13" x14ac:dyDescent="0.2">
      <c r="A19" s="63"/>
      <c r="B19" s="48"/>
      <c r="C19" s="51"/>
      <c r="D19" s="57"/>
      <c r="E19" s="98"/>
      <c r="F19" s="54"/>
      <c r="G19" s="95"/>
      <c r="H19" s="95"/>
      <c r="I19" s="95"/>
      <c r="J19" s="95"/>
      <c r="K19" s="95"/>
      <c r="L19" s="95"/>
      <c r="M19" s="45"/>
    </row>
    <row r="20" spans="1:13" ht="15" thickBot="1" x14ac:dyDescent="0.25">
      <c r="A20" s="63"/>
      <c r="B20" s="48"/>
      <c r="C20" s="51"/>
      <c r="D20" s="58"/>
      <c r="E20" s="99"/>
      <c r="F20" s="55"/>
      <c r="G20" s="96"/>
      <c r="H20" s="96"/>
      <c r="I20" s="96"/>
      <c r="J20" s="96"/>
      <c r="K20" s="96"/>
      <c r="L20" s="96"/>
      <c r="M20" s="46"/>
    </row>
    <row r="21" spans="1:13" ht="14.25" customHeight="1" x14ac:dyDescent="0.2">
      <c r="A21" s="63"/>
      <c r="B21" s="48"/>
      <c r="C21" s="51"/>
      <c r="D21" s="56" t="s">
        <v>107</v>
      </c>
      <c r="E21" s="100">
        <v>75</v>
      </c>
      <c r="F21" s="53" t="s">
        <v>54</v>
      </c>
      <c r="G21" s="94">
        <v>82</v>
      </c>
      <c r="H21" s="94">
        <v>72</v>
      </c>
      <c r="I21" s="94">
        <v>72</v>
      </c>
      <c r="J21" s="94">
        <v>68</v>
      </c>
      <c r="K21" s="94">
        <v>71</v>
      </c>
      <c r="L21" s="94">
        <v>68</v>
      </c>
      <c r="M21" s="44">
        <f t="shared" ref="M21" si="2">AVERAGE(G21:L23)</f>
        <v>72.166666666666671</v>
      </c>
    </row>
    <row r="22" spans="1:13" x14ac:dyDescent="0.2">
      <c r="A22" s="63"/>
      <c r="B22" s="48"/>
      <c r="C22" s="51"/>
      <c r="D22" s="57"/>
      <c r="E22" s="100"/>
      <c r="F22" s="54"/>
      <c r="G22" s="95"/>
      <c r="H22" s="95"/>
      <c r="I22" s="95"/>
      <c r="J22" s="95"/>
      <c r="K22" s="95"/>
      <c r="L22" s="95"/>
      <c r="M22" s="45"/>
    </row>
    <row r="23" spans="1:13" ht="15" thickBot="1" x14ac:dyDescent="0.25">
      <c r="A23" s="63"/>
      <c r="B23" s="48"/>
      <c r="C23" s="51"/>
      <c r="D23" s="58"/>
      <c r="E23" s="100"/>
      <c r="F23" s="55"/>
      <c r="G23" s="96"/>
      <c r="H23" s="96"/>
      <c r="I23" s="96"/>
      <c r="J23" s="96"/>
      <c r="K23" s="96"/>
      <c r="L23" s="96"/>
      <c r="M23" s="46"/>
    </row>
    <row r="24" spans="1:13" ht="14.25" customHeight="1" x14ac:dyDescent="0.2">
      <c r="A24" s="63"/>
      <c r="B24" s="48"/>
      <c r="C24" s="51"/>
      <c r="D24" s="75" t="s">
        <v>108</v>
      </c>
      <c r="E24" s="97">
        <v>25</v>
      </c>
      <c r="F24" s="53" t="s">
        <v>54</v>
      </c>
      <c r="G24" s="94">
        <v>21</v>
      </c>
      <c r="H24" s="94">
        <v>19</v>
      </c>
      <c r="I24" s="94">
        <v>19</v>
      </c>
      <c r="J24" s="94">
        <v>17</v>
      </c>
      <c r="K24" s="94">
        <v>18</v>
      </c>
      <c r="L24" s="94">
        <v>17</v>
      </c>
      <c r="M24" s="44">
        <f t="shared" ref="M24" si="3">AVERAGE(G24:L26)</f>
        <v>18.5</v>
      </c>
    </row>
    <row r="25" spans="1:13" x14ac:dyDescent="0.2">
      <c r="A25" s="63"/>
      <c r="B25" s="48"/>
      <c r="C25" s="51"/>
      <c r="D25" s="76"/>
      <c r="E25" s="98"/>
      <c r="F25" s="54"/>
      <c r="G25" s="95"/>
      <c r="H25" s="95"/>
      <c r="I25" s="95"/>
      <c r="J25" s="95"/>
      <c r="K25" s="95"/>
      <c r="L25" s="95"/>
      <c r="M25" s="45"/>
    </row>
    <row r="26" spans="1:13" ht="15" thickBot="1" x14ac:dyDescent="0.25">
      <c r="A26" s="63"/>
      <c r="B26" s="48"/>
      <c r="C26" s="51"/>
      <c r="D26" s="77"/>
      <c r="E26" s="99"/>
      <c r="F26" s="55"/>
      <c r="G26" s="96"/>
      <c r="H26" s="96"/>
      <c r="I26" s="96"/>
      <c r="J26" s="96"/>
      <c r="K26" s="96"/>
      <c r="L26" s="96"/>
      <c r="M26" s="46"/>
    </row>
    <row r="27" spans="1:13" ht="14.25" customHeight="1" x14ac:dyDescent="0.2">
      <c r="A27" s="63"/>
      <c r="B27" s="48"/>
      <c r="C27" s="51"/>
      <c r="D27" s="75" t="s">
        <v>109</v>
      </c>
      <c r="E27" s="97">
        <v>75</v>
      </c>
      <c r="F27" s="53" t="s">
        <v>54</v>
      </c>
      <c r="G27" s="94">
        <v>86</v>
      </c>
      <c r="H27" s="94">
        <v>89</v>
      </c>
      <c r="I27" s="94">
        <v>89</v>
      </c>
      <c r="J27" s="94">
        <v>87</v>
      </c>
      <c r="K27" s="94">
        <v>78</v>
      </c>
      <c r="L27" s="94">
        <v>72</v>
      </c>
      <c r="M27" s="44">
        <f t="shared" ref="M27" si="4">AVERAGE(G27:L29)</f>
        <v>83.5</v>
      </c>
    </row>
    <row r="28" spans="1:13" x14ac:dyDescent="0.2">
      <c r="A28" s="63"/>
      <c r="B28" s="48"/>
      <c r="C28" s="51"/>
      <c r="D28" s="76"/>
      <c r="E28" s="98"/>
      <c r="F28" s="54"/>
      <c r="G28" s="95"/>
      <c r="H28" s="95"/>
      <c r="I28" s="95"/>
      <c r="J28" s="95"/>
      <c r="K28" s="95"/>
      <c r="L28" s="95"/>
      <c r="M28" s="45"/>
    </row>
    <row r="29" spans="1:13" ht="15" thickBot="1" x14ac:dyDescent="0.25">
      <c r="A29" s="63"/>
      <c r="B29" s="48"/>
      <c r="C29" s="51"/>
      <c r="D29" s="77"/>
      <c r="E29" s="99"/>
      <c r="F29" s="55"/>
      <c r="G29" s="96"/>
      <c r="H29" s="96"/>
      <c r="I29" s="96"/>
      <c r="J29" s="96"/>
      <c r="K29" s="96"/>
      <c r="L29" s="96"/>
      <c r="M29" s="46"/>
    </row>
    <row r="30" spans="1:13" ht="14.25" customHeight="1" x14ac:dyDescent="0.2">
      <c r="A30" s="63"/>
      <c r="B30" s="48"/>
      <c r="C30" s="51"/>
      <c r="D30" s="75" t="s">
        <v>110</v>
      </c>
      <c r="E30" s="97">
        <v>100</v>
      </c>
      <c r="F30" s="53" t="s">
        <v>54</v>
      </c>
      <c r="G30" s="94">
        <v>113</v>
      </c>
      <c r="H30" s="94">
        <v>101</v>
      </c>
      <c r="I30" s="94">
        <v>101</v>
      </c>
      <c r="J30" s="94">
        <v>106</v>
      </c>
      <c r="K30" s="94">
        <v>103</v>
      </c>
      <c r="L30" s="94">
        <v>99</v>
      </c>
      <c r="M30" s="44">
        <f t="shared" ref="M30" si="5">AVERAGE(G30:L32)</f>
        <v>103.83333333333333</v>
      </c>
    </row>
    <row r="31" spans="1:13" x14ac:dyDescent="0.2">
      <c r="A31" s="63"/>
      <c r="B31" s="48"/>
      <c r="C31" s="51"/>
      <c r="D31" s="76"/>
      <c r="E31" s="98"/>
      <c r="F31" s="54"/>
      <c r="G31" s="95"/>
      <c r="H31" s="95"/>
      <c r="I31" s="95"/>
      <c r="J31" s="95"/>
      <c r="K31" s="95"/>
      <c r="L31" s="95"/>
      <c r="M31" s="45"/>
    </row>
    <row r="32" spans="1:13" ht="15" thickBot="1" x14ac:dyDescent="0.25">
      <c r="A32" s="63"/>
      <c r="B32" s="48"/>
      <c r="C32" s="51"/>
      <c r="D32" s="77"/>
      <c r="E32" s="99"/>
      <c r="F32" s="55"/>
      <c r="G32" s="96"/>
      <c r="H32" s="96"/>
      <c r="I32" s="96"/>
      <c r="J32" s="96"/>
      <c r="K32" s="96"/>
      <c r="L32" s="96"/>
      <c r="M32" s="46"/>
    </row>
    <row r="33" spans="1:13" ht="1.5" customHeight="1" thickBot="1" x14ac:dyDescent="0.25">
      <c r="A33" s="64"/>
      <c r="B33" s="49"/>
      <c r="C33" s="52"/>
      <c r="D33" s="35"/>
      <c r="E33" s="36"/>
      <c r="F33" s="35"/>
      <c r="G33" s="34"/>
      <c r="H33" s="34"/>
      <c r="I33" s="34"/>
      <c r="J33" s="34"/>
      <c r="K33" s="34"/>
      <c r="L33" s="34"/>
      <c r="M33" s="34"/>
    </row>
    <row r="36" spans="1:13" ht="51.75" customHeight="1" x14ac:dyDescent="0.2">
      <c r="A36" s="66"/>
      <c r="B36" s="66"/>
      <c r="C36" s="66"/>
      <c r="D36" s="66"/>
      <c r="E36" s="66"/>
      <c r="F36" s="66"/>
    </row>
    <row r="38" spans="1:13" ht="32.25" customHeight="1" x14ac:dyDescent="0.2">
      <c r="A38" s="65"/>
      <c r="B38" s="65"/>
      <c r="C38" s="65"/>
      <c r="D38" s="65"/>
      <c r="E38" s="65"/>
      <c r="F38" s="65"/>
    </row>
  </sheetData>
  <mergeCells count="80">
    <mergeCell ref="M15:M17"/>
    <mergeCell ref="K12:K14"/>
    <mergeCell ref="A2:M2"/>
    <mergeCell ref="A3:N3"/>
    <mergeCell ref="A6:C6"/>
    <mergeCell ref="A10:F10"/>
    <mergeCell ref="G10:M10"/>
    <mergeCell ref="D12:D14"/>
    <mergeCell ref="E12:E14"/>
    <mergeCell ref="L12:L14"/>
    <mergeCell ref="M12:M14"/>
    <mergeCell ref="F12:F14"/>
    <mergeCell ref="G12:G14"/>
    <mergeCell ref="H12:H14"/>
    <mergeCell ref="I12:I14"/>
    <mergeCell ref="J12:J14"/>
    <mergeCell ref="F21:F23"/>
    <mergeCell ref="M21:M23"/>
    <mergeCell ref="I21:I23"/>
    <mergeCell ref="J21:J23"/>
    <mergeCell ref="L18:L20"/>
    <mergeCell ref="I15:I17"/>
    <mergeCell ref="K15:K17"/>
    <mergeCell ref="M18:M20"/>
    <mergeCell ref="G15:G17"/>
    <mergeCell ref="H15:H17"/>
    <mergeCell ref="L15:L17"/>
    <mergeCell ref="G21:G23"/>
    <mergeCell ref="H21:H23"/>
    <mergeCell ref="K21:K23"/>
    <mergeCell ref="J15:J17"/>
    <mergeCell ref="D24:D26"/>
    <mergeCell ref="E24:E26"/>
    <mergeCell ref="F24:F26"/>
    <mergeCell ref="D15:D17"/>
    <mergeCell ref="E15:E17"/>
    <mergeCell ref="F15:F17"/>
    <mergeCell ref="K24:K26"/>
    <mergeCell ref="L24:L26"/>
    <mergeCell ref="D18:D20"/>
    <mergeCell ref="E18:E20"/>
    <mergeCell ref="F18:F20"/>
    <mergeCell ref="G18:G20"/>
    <mergeCell ref="H18:H20"/>
    <mergeCell ref="I18:I20"/>
    <mergeCell ref="J18:J20"/>
    <mergeCell ref="L21:L23"/>
    <mergeCell ref="E21:E23"/>
    <mergeCell ref="G24:G26"/>
    <mergeCell ref="H24:H26"/>
    <mergeCell ref="I24:I26"/>
    <mergeCell ref="J24:J26"/>
    <mergeCell ref="K18:K20"/>
    <mergeCell ref="A36:F36"/>
    <mergeCell ref="A38:F38"/>
    <mergeCell ref="M27:M29"/>
    <mergeCell ref="G30:G32"/>
    <mergeCell ref="M30:M32"/>
    <mergeCell ref="D27:D29"/>
    <mergeCell ref="E27:E29"/>
    <mergeCell ref="L27:L29"/>
    <mergeCell ref="E30:E32"/>
    <mergeCell ref="F30:F32"/>
    <mergeCell ref="A12:A33"/>
    <mergeCell ref="B12:B33"/>
    <mergeCell ref="C12:C33"/>
    <mergeCell ref="D30:D32"/>
    <mergeCell ref="M24:M26"/>
    <mergeCell ref="D21:D23"/>
    <mergeCell ref="F27:F29"/>
    <mergeCell ref="J27:J29"/>
    <mergeCell ref="L30:L32"/>
    <mergeCell ref="K30:K32"/>
    <mergeCell ref="J30:J32"/>
    <mergeCell ref="I30:I32"/>
    <mergeCell ref="H30:H32"/>
    <mergeCell ref="K27:K29"/>
    <mergeCell ref="I27:I29"/>
    <mergeCell ref="H27:H29"/>
    <mergeCell ref="G27:G2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H4" zoomScaleNormal="100" workbookViewId="0">
      <selection activeCell="R11" sqref="R11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32" customWidth="1"/>
    <col min="6" max="6" width="16.85546875" style="1" customWidth="1"/>
    <col min="7" max="7" width="12.5703125" style="32" customWidth="1"/>
    <col min="8" max="8" width="12" style="1" customWidth="1"/>
    <col min="9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1"/>
      <c r="B4" s="21"/>
      <c r="C4" s="21"/>
      <c r="D4" s="21"/>
      <c r="E4" s="31"/>
      <c r="F4" s="21"/>
      <c r="G4" s="3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58.5" customHeight="1" x14ac:dyDescent="0.2">
      <c r="A8" s="15" t="s">
        <v>23</v>
      </c>
      <c r="B8" s="16" t="s">
        <v>26</v>
      </c>
      <c r="C8" s="16" t="s">
        <v>47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20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78</v>
      </c>
      <c r="B12" s="47">
        <v>12215</v>
      </c>
      <c r="C12" s="50" t="s">
        <v>77</v>
      </c>
      <c r="D12" s="53" t="s">
        <v>79</v>
      </c>
      <c r="E12" s="47">
        <v>120</v>
      </c>
      <c r="F12" s="75" t="s">
        <v>48</v>
      </c>
      <c r="G12" s="94">
        <v>37</v>
      </c>
      <c r="H12" s="94">
        <v>29</v>
      </c>
      <c r="I12" s="94">
        <v>167</v>
      </c>
      <c r="J12" s="94">
        <v>17</v>
      </c>
      <c r="K12" s="94">
        <v>65</v>
      </c>
      <c r="L12" s="94">
        <v>100</v>
      </c>
      <c r="M12" s="44">
        <f>SUM(G12:L14)</f>
        <v>415</v>
      </c>
    </row>
    <row r="13" spans="1:14" ht="15" customHeight="1" x14ac:dyDescent="0.2">
      <c r="A13" s="63"/>
      <c r="B13" s="48"/>
      <c r="C13" s="51"/>
      <c r="D13" s="54"/>
      <c r="E13" s="48"/>
      <c r="F13" s="76"/>
      <c r="G13" s="95"/>
      <c r="H13" s="95"/>
      <c r="I13" s="95"/>
      <c r="J13" s="95"/>
      <c r="K13" s="95"/>
      <c r="L13" s="95"/>
      <c r="M13" s="45"/>
    </row>
    <row r="14" spans="1:14" ht="15.75" customHeight="1" thickBot="1" x14ac:dyDescent="0.25">
      <c r="A14" s="63"/>
      <c r="B14" s="48"/>
      <c r="C14" s="51"/>
      <c r="D14" s="55"/>
      <c r="E14" s="49"/>
      <c r="F14" s="77"/>
      <c r="G14" s="96"/>
      <c r="H14" s="96"/>
      <c r="I14" s="96"/>
      <c r="J14" s="96"/>
      <c r="K14" s="96"/>
      <c r="L14" s="96"/>
      <c r="M14" s="46"/>
    </row>
    <row r="15" spans="1:14" ht="15" customHeight="1" x14ac:dyDescent="0.2">
      <c r="A15" s="63"/>
      <c r="B15" s="48"/>
      <c r="C15" s="51"/>
      <c r="D15" s="53" t="s">
        <v>80</v>
      </c>
      <c r="E15" s="47">
        <v>23000</v>
      </c>
      <c r="F15" s="75" t="s">
        <v>48</v>
      </c>
      <c r="G15" s="94">
        <v>687</v>
      </c>
      <c r="H15" s="94">
        <v>1492</v>
      </c>
      <c r="I15" s="94">
        <v>16316</v>
      </c>
      <c r="J15" s="94">
        <v>1090</v>
      </c>
      <c r="K15" s="94">
        <v>875</v>
      </c>
      <c r="L15" s="94">
        <v>726</v>
      </c>
      <c r="M15" s="44">
        <f>SUM(G15:L17)</f>
        <v>21186</v>
      </c>
    </row>
    <row r="16" spans="1:14" ht="15" customHeight="1" x14ac:dyDescent="0.2">
      <c r="A16" s="63"/>
      <c r="B16" s="48"/>
      <c r="C16" s="51"/>
      <c r="D16" s="54"/>
      <c r="E16" s="48"/>
      <c r="F16" s="76"/>
      <c r="G16" s="95"/>
      <c r="H16" s="95"/>
      <c r="I16" s="95"/>
      <c r="J16" s="95"/>
      <c r="K16" s="95"/>
      <c r="L16" s="95"/>
      <c r="M16" s="45"/>
    </row>
    <row r="17" spans="1:13" ht="179.25" customHeight="1" thickBot="1" x14ac:dyDescent="0.25">
      <c r="A17" s="64"/>
      <c r="B17" s="49"/>
      <c r="C17" s="52"/>
      <c r="D17" s="55"/>
      <c r="E17" s="49"/>
      <c r="F17" s="77"/>
      <c r="G17" s="96"/>
      <c r="H17" s="96"/>
      <c r="I17" s="96"/>
      <c r="J17" s="96"/>
      <c r="K17" s="96"/>
      <c r="L17" s="96"/>
      <c r="M17" s="46"/>
    </row>
    <row r="18" spans="1:13" ht="15" customHeight="1" x14ac:dyDescent="0.2">
      <c r="A18" s="62" t="s">
        <v>45</v>
      </c>
      <c r="B18" s="47">
        <v>12220</v>
      </c>
      <c r="C18" s="50" t="s">
        <v>46</v>
      </c>
      <c r="D18" s="53" t="s">
        <v>81</v>
      </c>
      <c r="E18" s="47">
        <v>20</v>
      </c>
      <c r="F18" s="75" t="s">
        <v>82</v>
      </c>
      <c r="G18" s="105" t="s">
        <v>103</v>
      </c>
      <c r="H18" s="105" t="s">
        <v>103</v>
      </c>
      <c r="I18" s="94">
        <v>5</v>
      </c>
      <c r="J18" s="105" t="s">
        <v>103</v>
      </c>
      <c r="K18" s="94">
        <v>1</v>
      </c>
      <c r="L18" s="105" t="s">
        <v>103</v>
      </c>
      <c r="M18" s="44">
        <f>SUM(G18:L20)</f>
        <v>6</v>
      </c>
    </row>
    <row r="19" spans="1:13" ht="15" customHeight="1" x14ac:dyDescent="0.2">
      <c r="A19" s="63"/>
      <c r="B19" s="48"/>
      <c r="C19" s="51"/>
      <c r="D19" s="54"/>
      <c r="E19" s="48"/>
      <c r="F19" s="76"/>
      <c r="G19" s="106"/>
      <c r="H19" s="106"/>
      <c r="I19" s="95"/>
      <c r="J19" s="106"/>
      <c r="K19" s="95"/>
      <c r="L19" s="106"/>
      <c r="M19" s="45"/>
    </row>
    <row r="20" spans="1:13" ht="15.75" customHeight="1" thickBot="1" x14ac:dyDescent="0.25">
      <c r="A20" s="63"/>
      <c r="B20" s="48"/>
      <c r="C20" s="51"/>
      <c r="D20" s="55"/>
      <c r="E20" s="49"/>
      <c r="F20" s="77"/>
      <c r="G20" s="107"/>
      <c r="H20" s="107"/>
      <c r="I20" s="96"/>
      <c r="J20" s="107"/>
      <c r="K20" s="96"/>
      <c r="L20" s="107"/>
      <c r="M20" s="46"/>
    </row>
    <row r="21" spans="1:13" ht="15" customHeight="1" x14ac:dyDescent="0.2">
      <c r="A21" s="63"/>
      <c r="B21" s="48"/>
      <c r="C21" s="51"/>
      <c r="D21" s="53" t="s">
        <v>53</v>
      </c>
      <c r="E21" s="47">
        <v>5000</v>
      </c>
      <c r="F21" s="75" t="s">
        <v>48</v>
      </c>
      <c r="G21" s="105" t="s">
        <v>103</v>
      </c>
      <c r="H21" s="108">
        <v>1076</v>
      </c>
      <c r="I21" s="94">
        <v>527</v>
      </c>
      <c r="J21" s="94">
        <v>870</v>
      </c>
      <c r="K21" s="94">
        <v>229</v>
      </c>
      <c r="L21" s="94">
        <v>276</v>
      </c>
      <c r="M21" s="44">
        <f>SUM(G21:L23)</f>
        <v>2978</v>
      </c>
    </row>
    <row r="22" spans="1:13" ht="15" customHeight="1" x14ac:dyDescent="0.2">
      <c r="A22" s="63"/>
      <c r="B22" s="48"/>
      <c r="C22" s="51"/>
      <c r="D22" s="54"/>
      <c r="E22" s="48"/>
      <c r="F22" s="76"/>
      <c r="G22" s="106"/>
      <c r="H22" s="95"/>
      <c r="I22" s="95"/>
      <c r="J22" s="95"/>
      <c r="K22" s="95"/>
      <c r="L22" s="95"/>
      <c r="M22" s="45"/>
    </row>
    <row r="23" spans="1:13" ht="167.25" customHeight="1" thickBot="1" x14ac:dyDescent="0.25">
      <c r="A23" s="64"/>
      <c r="B23" s="49"/>
      <c r="C23" s="52"/>
      <c r="D23" s="55"/>
      <c r="E23" s="49"/>
      <c r="F23" s="77"/>
      <c r="G23" s="107"/>
      <c r="H23" s="96"/>
      <c r="I23" s="96"/>
      <c r="J23" s="96"/>
      <c r="K23" s="96"/>
      <c r="L23" s="96"/>
      <c r="M23" s="46"/>
    </row>
    <row r="26" spans="1:13" ht="51.75" customHeight="1" x14ac:dyDescent="0.2">
      <c r="A26" s="66" t="s">
        <v>20</v>
      </c>
      <c r="B26" s="66"/>
      <c r="C26" s="66"/>
      <c r="D26" s="66"/>
      <c r="E26" s="66"/>
      <c r="F26" s="66"/>
    </row>
    <row r="28" spans="1:13" ht="32.25" customHeight="1" x14ac:dyDescent="0.2">
      <c r="A28" s="65" t="s">
        <v>21</v>
      </c>
      <c r="B28" s="65"/>
      <c r="C28" s="65"/>
      <c r="D28" s="65"/>
      <c r="E28" s="65"/>
      <c r="F28" s="65"/>
    </row>
  </sheetData>
  <mergeCells count="53">
    <mergeCell ref="J15:J17"/>
    <mergeCell ref="G12:G14"/>
    <mergeCell ref="K12:K14"/>
    <mergeCell ref="L12:L14"/>
    <mergeCell ref="H12:H14"/>
    <mergeCell ref="I12:I14"/>
    <mergeCell ref="J12:J14"/>
    <mergeCell ref="C12:C17"/>
    <mergeCell ref="D12:D14"/>
    <mergeCell ref="E12:E14"/>
    <mergeCell ref="H15:H17"/>
    <mergeCell ref="I15:I17"/>
    <mergeCell ref="A12:A17"/>
    <mergeCell ref="B12:B17"/>
    <mergeCell ref="A2:M2"/>
    <mergeCell ref="A3:N3"/>
    <mergeCell ref="A6:C6"/>
    <mergeCell ref="A10:F10"/>
    <mergeCell ref="G10:M10"/>
    <mergeCell ref="M12:M14"/>
    <mergeCell ref="K15:K17"/>
    <mergeCell ref="L15:L17"/>
    <mergeCell ref="F12:F14"/>
    <mergeCell ref="D15:D17"/>
    <mergeCell ref="E15:E17"/>
    <mergeCell ref="F15:F17"/>
    <mergeCell ref="G15:G17"/>
    <mergeCell ref="M15:M17"/>
    <mergeCell ref="A28:F28"/>
    <mergeCell ref="A26:F26"/>
    <mergeCell ref="L18:L20"/>
    <mergeCell ref="F18:F20"/>
    <mergeCell ref="G18:G20"/>
    <mergeCell ref="H18:H20"/>
    <mergeCell ref="I18:I20"/>
    <mergeCell ref="J18:J20"/>
    <mergeCell ref="K18:K20"/>
    <mergeCell ref="D18:D20"/>
    <mergeCell ref="E18:E20"/>
    <mergeCell ref="K21:K23"/>
    <mergeCell ref="L21:L23"/>
    <mergeCell ref="M21:M23"/>
    <mergeCell ref="A18:A23"/>
    <mergeCell ref="B18:B23"/>
    <mergeCell ref="C18:C23"/>
    <mergeCell ref="F21:F23"/>
    <mergeCell ref="G21:G23"/>
    <mergeCell ref="H21:H23"/>
    <mergeCell ref="I21:I23"/>
    <mergeCell ref="J21:J23"/>
    <mergeCell ref="D21:D23"/>
    <mergeCell ref="E21:E23"/>
    <mergeCell ref="M18:M20"/>
  </mergeCells>
  <printOptions horizontalCentered="1"/>
  <pageMargins left="0.70866141732283472" right="0.70866141732283472" top="0.74803149606299213" bottom="0.48" header="0.31496062992125984" footer="0.31496062992125984"/>
  <pageSetup paperSize="5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C7" zoomScaleNormal="100" workbookViewId="0">
      <selection activeCell="A29" sqref="A29:F32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30" customWidth="1"/>
    <col min="8" max="8" width="12" style="1" customWidth="1"/>
    <col min="9" max="9" width="11.42578125" style="1"/>
    <col min="10" max="10" width="15.42578125" style="1" bestFit="1" customWidth="1"/>
    <col min="11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8"/>
      <c r="B4" s="28"/>
      <c r="C4" s="28"/>
      <c r="D4" s="28"/>
      <c r="E4" s="28"/>
      <c r="F4" s="28"/>
      <c r="G4" s="29"/>
      <c r="H4" s="28"/>
      <c r="I4" s="28"/>
      <c r="J4" s="28"/>
      <c r="K4" s="28"/>
      <c r="L4" s="28"/>
      <c r="M4" s="28"/>
      <c r="N4" s="28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2.75" customHeight="1" x14ac:dyDescent="0.2">
      <c r="A8" s="15" t="s">
        <v>23</v>
      </c>
      <c r="B8" s="16" t="s">
        <v>24</v>
      </c>
      <c r="C8" s="16" t="s">
        <v>25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18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22</v>
      </c>
      <c r="B12" s="47" t="s">
        <v>67</v>
      </c>
      <c r="C12" s="50" t="s">
        <v>69</v>
      </c>
      <c r="D12" s="75" t="s">
        <v>55</v>
      </c>
      <c r="E12" s="47">
        <v>218938</v>
      </c>
      <c r="F12" s="75" t="s">
        <v>48</v>
      </c>
      <c r="G12" s="38">
        <v>10400</v>
      </c>
      <c r="H12" s="109">
        <v>10200</v>
      </c>
      <c r="I12" s="109">
        <v>9200</v>
      </c>
      <c r="J12" s="109">
        <v>7900</v>
      </c>
      <c r="K12" s="109">
        <v>9875</v>
      </c>
      <c r="L12" s="109">
        <v>7900</v>
      </c>
      <c r="M12" s="44">
        <f>SUM(G12:L14)</f>
        <v>55475</v>
      </c>
    </row>
    <row r="13" spans="1:14" ht="15" customHeight="1" x14ac:dyDescent="0.2">
      <c r="A13" s="63"/>
      <c r="B13" s="48"/>
      <c r="C13" s="51"/>
      <c r="D13" s="76"/>
      <c r="E13" s="48"/>
      <c r="F13" s="76"/>
      <c r="G13" s="39"/>
      <c r="H13" s="110"/>
      <c r="I13" s="110"/>
      <c r="J13" s="110"/>
      <c r="K13" s="110"/>
      <c r="L13" s="110"/>
      <c r="M13" s="45"/>
    </row>
    <row r="14" spans="1:14" ht="276.75" customHeight="1" thickBot="1" x14ac:dyDescent="0.25">
      <c r="A14" s="63"/>
      <c r="B14" s="49"/>
      <c r="C14" s="52"/>
      <c r="D14" s="77"/>
      <c r="E14" s="49"/>
      <c r="F14" s="77"/>
      <c r="G14" s="40"/>
      <c r="H14" s="111"/>
      <c r="I14" s="111"/>
      <c r="J14" s="111"/>
      <c r="K14" s="111"/>
      <c r="L14" s="111"/>
      <c r="M14" s="46"/>
    </row>
    <row r="15" spans="1:14" ht="15" customHeight="1" x14ac:dyDescent="0.2">
      <c r="A15" s="63"/>
      <c r="B15" s="47" t="s">
        <v>70</v>
      </c>
      <c r="C15" s="50" t="s">
        <v>68</v>
      </c>
      <c r="D15" s="56" t="s">
        <v>49</v>
      </c>
      <c r="E15" s="47">
        <v>125024</v>
      </c>
      <c r="F15" s="53" t="s">
        <v>48</v>
      </c>
      <c r="G15" s="109">
        <v>7300</v>
      </c>
      <c r="H15" s="109">
        <v>7100</v>
      </c>
      <c r="I15" s="109">
        <v>8000</v>
      </c>
      <c r="J15" s="38">
        <v>8000</v>
      </c>
      <c r="K15" s="38">
        <v>7500</v>
      </c>
      <c r="L15" s="38">
        <v>5400</v>
      </c>
      <c r="M15" s="44">
        <f>SUM(G15:L17)</f>
        <v>43300</v>
      </c>
    </row>
    <row r="16" spans="1:14" ht="15" customHeight="1" x14ac:dyDescent="0.2">
      <c r="A16" s="63"/>
      <c r="B16" s="48"/>
      <c r="C16" s="51"/>
      <c r="D16" s="57"/>
      <c r="E16" s="48"/>
      <c r="F16" s="54"/>
      <c r="G16" s="110"/>
      <c r="H16" s="110"/>
      <c r="I16" s="110"/>
      <c r="J16" s="39"/>
      <c r="K16" s="39"/>
      <c r="L16" s="39"/>
      <c r="M16" s="45"/>
    </row>
    <row r="17" spans="1:13" ht="285.75" customHeight="1" thickBot="1" x14ac:dyDescent="0.25">
      <c r="A17" s="63"/>
      <c r="B17" s="49"/>
      <c r="C17" s="52"/>
      <c r="D17" s="58"/>
      <c r="E17" s="49"/>
      <c r="F17" s="55"/>
      <c r="G17" s="111"/>
      <c r="H17" s="111"/>
      <c r="I17" s="111"/>
      <c r="J17" s="40"/>
      <c r="K17" s="40"/>
      <c r="L17" s="40"/>
      <c r="M17" s="46"/>
    </row>
    <row r="18" spans="1:13" ht="15" customHeight="1" x14ac:dyDescent="0.2">
      <c r="A18" s="63"/>
      <c r="B18" s="47" t="s">
        <v>71</v>
      </c>
      <c r="C18" s="50" t="s">
        <v>72</v>
      </c>
      <c r="D18" s="56" t="s">
        <v>50</v>
      </c>
      <c r="E18" s="47">
        <v>21982</v>
      </c>
      <c r="F18" s="53" t="s">
        <v>48</v>
      </c>
      <c r="G18" s="109">
        <v>1800</v>
      </c>
      <c r="H18" s="109">
        <v>1750</v>
      </c>
      <c r="I18" s="109">
        <v>2970</v>
      </c>
      <c r="J18" s="38">
        <v>2080</v>
      </c>
      <c r="K18" s="38">
        <v>2600</v>
      </c>
      <c r="L18" s="38">
        <v>1680</v>
      </c>
      <c r="M18" s="44">
        <f>SUM(G18:L20)</f>
        <v>12880</v>
      </c>
    </row>
    <row r="19" spans="1:13" ht="15" customHeight="1" x14ac:dyDescent="0.2">
      <c r="A19" s="63"/>
      <c r="B19" s="48"/>
      <c r="C19" s="51"/>
      <c r="D19" s="57"/>
      <c r="E19" s="48"/>
      <c r="F19" s="54"/>
      <c r="G19" s="110"/>
      <c r="H19" s="110"/>
      <c r="I19" s="110"/>
      <c r="J19" s="39"/>
      <c r="K19" s="39"/>
      <c r="L19" s="39"/>
      <c r="M19" s="45"/>
    </row>
    <row r="20" spans="1:13" ht="237.75" customHeight="1" thickBot="1" x14ac:dyDescent="0.25">
      <c r="A20" s="63"/>
      <c r="B20" s="49"/>
      <c r="C20" s="52"/>
      <c r="D20" s="58"/>
      <c r="E20" s="49"/>
      <c r="F20" s="55"/>
      <c r="G20" s="111"/>
      <c r="H20" s="111"/>
      <c r="I20" s="111"/>
      <c r="J20" s="40"/>
      <c r="K20" s="40"/>
      <c r="L20" s="40"/>
      <c r="M20" s="46"/>
    </row>
    <row r="21" spans="1:13" ht="15" customHeight="1" x14ac:dyDescent="0.2">
      <c r="A21" s="63"/>
      <c r="B21" s="47" t="s">
        <v>73</v>
      </c>
      <c r="C21" s="50" t="s">
        <v>74</v>
      </c>
      <c r="D21" s="56" t="s">
        <v>51</v>
      </c>
      <c r="E21" s="47">
        <v>118813</v>
      </c>
      <c r="F21" s="53" t="s">
        <v>48</v>
      </c>
      <c r="G21" s="109">
        <v>6700</v>
      </c>
      <c r="H21" s="109">
        <v>7000</v>
      </c>
      <c r="I21" s="109">
        <v>7350</v>
      </c>
      <c r="J21" s="41">
        <v>5840</v>
      </c>
      <c r="K21" s="38">
        <v>5940</v>
      </c>
      <c r="L21" s="38">
        <v>4000</v>
      </c>
      <c r="M21" s="44">
        <f>SUM(G21:L23)</f>
        <v>36830</v>
      </c>
    </row>
    <row r="22" spans="1:13" ht="15" customHeight="1" x14ac:dyDescent="0.2">
      <c r="A22" s="63"/>
      <c r="B22" s="48"/>
      <c r="C22" s="51"/>
      <c r="D22" s="57"/>
      <c r="E22" s="48"/>
      <c r="F22" s="54"/>
      <c r="G22" s="110"/>
      <c r="H22" s="110"/>
      <c r="I22" s="110"/>
      <c r="J22" s="42"/>
      <c r="K22" s="39"/>
      <c r="L22" s="39"/>
      <c r="M22" s="45"/>
    </row>
    <row r="23" spans="1:13" ht="259.5" customHeight="1" thickBot="1" x14ac:dyDescent="0.25">
      <c r="A23" s="63"/>
      <c r="B23" s="49"/>
      <c r="C23" s="52"/>
      <c r="D23" s="58"/>
      <c r="E23" s="49"/>
      <c r="F23" s="55"/>
      <c r="G23" s="111"/>
      <c r="H23" s="111"/>
      <c r="I23" s="111"/>
      <c r="J23" s="43"/>
      <c r="K23" s="40"/>
      <c r="L23" s="40"/>
      <c r="M23" s="46"/>
    </row>
    <row r="24" spans="1:13" ht="15" customHeight="1" x14ac:dyDescent="0.2">
      <c r="A24" s="63"/>
      <c r="B24" s="47" t="s">
        <v>76</v>
      </c>
      <c r="C24" s="50" t="s">
        <v>75</v>
      </c>
      <c r="D24" s="75" t="s">
        <v>52</v>
      </c>
      <c r="E24" s="47">
        <v>73151</v>
      </c>
      <c r="F24" s="75" t="s">
        <v>48</v>
      </c>
      <c r="G24" s="109">
        <v>5500</v>
      </c>
      <c r="H24" s="109">
        <v>5300</v>
      </c>
      <c r="I24" s="109">
        <v>6850</v>
      </c>
      <c r="J24" s="38">
        <v>5100</v>
      </c>
      <c r="K24" s="38">
        <v>5600</v>
      </c>
      <c r="L24" s="38">
        <v>4360</v>
      </c>
      <c r="M24" s="44">
        <f>SUM(G24:L26)</f>
        <v>32710</v>
      </c>
    </row>
    <row r="25" spans="1:13" ht="15" customHeight="1" x14ac:dyDescent="0.2">
      <c r="A25" s="63"/>
      <c r="B25" s="48"/>
      <c r="C25" s="51"/>
      <c r="D25" s="76"/>
      <c r="E25" s="48"/>
      <c r="F25" s="76"/>
      <c r="G25" s="110"/>
      <c r="H25" s="110"/>
      <c r="I25" s="110"/>
      <c r="J25" s="39"/>
      <c r="K25" s="39"/>
      <c r="L25" s="39"/>
      <c r="M25" s="45"/>
    </row>
    <row r="26" spans="1:13" ht="243.75" customHeight="1" thickBot="1" x14ac:dyDescent="0.25">
      <c r="A26" s="64"/>
      <c r="B26" s="49"/>
      <c r="C26" s="52"/>
      <c r="D26" s="77"/>
      <c r="E26" s="49"/>
      <c r="F26" s="77"/>
      <c r="G26" s="111"/>
      <c r="H26" s="111"/>
      <c r="I26" s="111"/>
      <c r="J26" s="40"/>
      <c r="K26" s="40"/>
      <c r="L26" s="40"/>
      <c r="M26" s="46"/>
    </row>
    <row r="27" spans="1:13" x14ac:dyDescent="0.2">
      <c r="H27" s="30"/>
      <c r="I27" s="30"/>
      <c r="J27" s="30"/>
      <c r="K27" s="30"/>
      <c r="L27" s="30"/>
      <c r="M27" s="30"/>
    </row>
    <row r="29" spans="1:13" ht="51.75" customHeight="1" x14ac:dyDescent="0.2">
      <c r="A29" s="66"/>
      <c r="B29" s="66"/>
      <c r="C29" s="66"/>
      <c r="D29" s="66"/>
      <c r="E29" s="66"/>
      <c r="F29" s="66"/>
    </row>
    <row r="31" spans="1:13" ht="32.25" customHeight="1" x14ac:dyDescent="0.2">
      <c r="A31" s="65"/>
      <c r="B31" s="65"/>
      <c r="C31" s="65"/>
      <c r="D31" s="65"/>
      <c r="E31" s="65"/>
      <c r="F31" s="65"/>
    </row>
  </sheetData>
  <mergeCells count="68">
    <mergeCell ref="A2:M2"/>
    <mergeCell ref="A3:N3"/>
    <mergeCell ref="A6:C6"/>
    <mergeCell ref="A10:F10"/>
    <mergeCell ref="G10:M10"/>
    <mergeCell ref="M12:M14"/>
    <mergeCell ref="D15:D17"/>
    <mergeCell ref="E15:E17"/>
    <mergeCell ref="F15:F17"/>
    <mergeCell ref="G15:G17"/>
    <mergeCell ref="H15:H17"/>
    <mergeCell ref="I15:I17"/>
    <mergeCell ref="J15:J17"/>
    <mergeCell ref="F12:F14"/>
    <mergeCell ref="G12:G14"/>
    <mergeCell ref="H12:H14"/>
    <mergeCell ref="I12:I14"/>
    <mergeCell ref="J12:J14"/>
    <mergeCell ref="K12:K14"/>
    <mergeCell ref="D12:D14"/>
    <mergeCell ref="E12:E14"/>
    <mergeCell ref="G18:G20"/>
    <mergeCell ref="H18:H20"/>
    <mergeCell ref="I18:I20"/>
    <mergeCell ref="L12:L14"/>
    <mergeCell ref="J18:J20"/>
    <mergeCell ref="K15:K17"/>
    <mergeCell ref="L15:L17"/>
    <mergeCell ref="K24:K26"/>
    <mergeCell ref="L24:L26"/>
    <mergeCell ref="M15:M17"/>
    <mergeCell ref="K18:K20"/>
    <mergeCell ref="L18:L20"/>
    <mergeCell ref="M18:M20"/>
    <mergeCell ref="L21:L23"/>
    <mergeCell ref="M21:M23"/>
    <mergeCell ref="M24:M26"/>
    <mergeCell ref="F18:F20"/>
    <mergeCell ref="B24:B26"/>
    <mergeCell ref="C24:C26"/>
    <mergeCell ref="B21:B23"/>
    <mergeCell ref="C21:C23"/>
    <mergeCell ref="D21:D23"/>
    <mergeCell ref="D24:D26"/>
    <mergeCell ref="E24:E26"/>
    <mergeCell ref="F24:F26"/>
    <mergeCell ref="F21:F23"/>
    <mergeCell ref="C15:C17"/>
    <mergeCell ref="B18:B20"/>
    <mergeCell ref="C18:C20"/>
    <mergeCell ref="D18:D20"/>
    <mergeCell ref="E18:E20"/>
    <mergeCell ref="I21:I23"/>
    <mergeCell ref="J21:J23"/>
    <mergeCell ref="K21:K23"/>
    <mergeCell ref="A31:F31"/>
    <mergeCell ref="E21:E23"/>
    <mergeCell ref="A29:F29"/>
    <mergeCell ref="G24:G26"/>
    <mergeCell ref="H24:H26"/>
    <mergeCell ref="I24:I26"/>
    <mergeCell ref="A12:A26"/>
    <mergeCell ref="G21:G23"/>
    <mergeCell ref="H21:H23"/>
    <mergeCell ref="J24:J26"/>
    <mergeCell ref="B12:B14"/>
    <mergeCell ref="C12:C14"/>
    <mergeCell ref="B15:B17"/>
  </mergeCells>
  <printOptions horizontalCentered="1"/>
  <pageMargins left="0.70866141732283472" right="0.70866141732283472" top="0.74803149606299213" bottom="0.6" header="0.31496062992125984" footer="0.31496062992125984"/>
  <pageSetup paperSize="5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Normal="100" workbookViewId="0">
      <selection activeCell="G22" sqref="G22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8" x14ac:dyDescent="0.25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 x14ac:dyDescent="0.2"/>
    <row r="6" spans="1:14" ht="15" customHeight="1" x14ac:dyDescent="0.2">
      <c r="A6" s="68" t="s">
        <v>0</v>
      </c>
      <c r="B6" s="68"/>
      <c r="C6" s="68"/>
      <c r="D6" s="11"/>
      <c r="E6" s="2"/>
    </row>
    <row r="7" spans="1:14" x14ac:dyDescent="0.2">
      <c r="A7" s="3" t="s">
        <v>1</v>
      </c>
      <c r="B7" s="3" t="s">
        <v>2</v>
      </c>
      <c r="C7" s="14" t="s">
        <v>3</v>
      </c>
      <c r="D7" s="12"/>
    </row>
    <row r="8" spans="1:14" ht="45" customHeight="1" x14ac:dyDescent="0.2">
      <c r="A8" s="15" t="s">
        <v>23</v>
      </c>
      <c r="B8" s="16" t="s">
        <v>24</v>
      </c>
      <c r="C8" s="16" t="s">
        <v>98</v>
      </c>
      <c r="D8" s="13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69" t="s">
        <v>6</v>
      </c>
      <c r="B10" s="70"/>
      <c r="C10" s="70"/>
      <c r="D10" s="70"/>
      <c r="E10" s="70"/>
      <c r="F10" s="71"/>
      <c r="G10" s="72">
        <v>2016</v>
      </c>
      <c r="H10" s="73"/>
      <c r="I10" s="73"/>
      <c r="J10" s="73"/>
      <c r="K10" s="73"/>
      <c r="L10" s="73"/>
      <c r="M10" s="74"/>
    </row>
    <row r="11" spans="1:14" ht="40.5" customHeight="1" thickBot="1" x14ac:dyDescent="0.25">
      <c r="A11" s="7" t="s">
        <v>16</v>
      </c>
      <c r="B11" s="20" t="s">
        <v>18</v>
      </c>
      <c r="C11" s="17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19" t="s">
        <v>9</v>
      </c>
    </row>
    <row r="12" spans="1:14" ht="15" customHeight="1" x14ac:dyDescent="0.2">
      <c r="A12" s="62" t="s">
        <v>97</v>
      </c>
      <c r="B12" s="47">
        <v>12134</v>
      </c>
      <c r="C12" s="50" t="s">
        <v>96</v>
      </c>
      <c r="D12" s="53" t="s">
        <v>94</v>
      </c>
      <c r="E12" s="112">
        <v>396000</v>
      </c>
      <c r="F12" s="75" t="s">
        <v>48</v>
      </c>
      <c r="G12" s="115">
        <v>46600</v>
      </c>
      <c r="H12" s="115">
        <v>31800</v>
      </c>
      <c r="I12" s="115">
        <v>35920</v>
      </c>
      <c r="J12" s="94">
        <v>36790</v>
      </c>
      <c r="K12" s="94">
        <v>39215</v>
      </c>
      <c r="L12" s="94">
        <v>29050</v>
      </c>
      <c r="M12" s="44">
        <f>SUM(G12:L14)</f>
        <v>219375</v>
      </c>
    </row>
    <row r="13" spans="1:14" ht="15" customHeight="1" x14ac:dyDescent="0.2">
      <c r="A13" s="63"/>
      <c r="B13" s="48"/>
      <c r="C13" s="51"/>
      <c r="D13" s="54"/>
      <c r="E13" s="113"/>
      <c r="F13" s="76"/>
      <c r="G13" s="116"/>
      <c r="H13" s="116"/>
      <c r="I13" s="116"/>
      <c r="J13" s="95"/>
      <c r="K13" s="95"/>
      <c r="L13" s="95"/>
      <c r="M13" s="45"/>
    </row>
    <row r="14" spans="1:14" ht="15.75" customHeight="1" thickBot="1" x14ac:dyDescent="0.25">
      <c r="A14" s="63"/>
      <c r="B14" s="48"/>
      <c r="C14" s="51"/>
      <c r="D14" s="55"/>
      <c r="E14" s="114"/>
      <c r="F14" s="77"/>
      <c r="G14" s="117"/>
      <c r="H14" s="117"/>
      <c r="I14" s="117"/>
      <c r="J14" s="96"/>
      <c r="K14" s="96"/>
      <c r="L14" s="96"/>
      <c r="M14" s="46"/>
    </row>
    <row r="15" spans="1:14" ht="15" customHeight="1" x14ac:dyDescent="0.2">
      <c r="A15" s="63"/>
      <c r="B15" s="48"/>
      <c r="C15" s="51"/>
      <c r="D15" s="53" t="s">
        <v>95</v>
      </c>
      <c r="E15" s="112">
        <v>20310</v>
      </c>
      <c r="F15" s="75" t="s">
        <v>48</v>
      </c>
      <c r="G15" s="115">
        <v>15910</v>
      </c>
      <c r="H15" s="115">
        <v>400</v>
      </c>
      <c r="I15" s="115">
        <v>1620</v>
      </c>
      <c r="J15" s="94">
        <v>500</v>
      </c>
      <c r="K15" s="94">
        <v>380</v>
      </c>
      <c r="L15" s="94">
        <v>250</v>
      </c>
      <c r="M15" s="44">
        <f>SUM(G15:L17)</f>
        <v>19060</v>
      </c>
    </row>
    <row r="16" spans="1:14" ht="15" customHeight="1" x14ac:dyDescent="0.2">
      <c r="A16" s="63"/>
      <c r="B16" s="48"/>
      <c r="C16" s="51"/>
      <c r="D16" s="54"/>
      <c r="E16" s="113"/>
      <c r="F16" s="76"/>
      <c r="G16" s="116"/>
      <c r="H16" s="116"/>
      <c r="I16" s="116"/>
      <c r="J16" s="95"/>
      <c r="K16" s="95"/>
      <c r="L16" s="95"/>
      <c r="M16" s="45"/>
    </row>
    <row r="17" spans="1:13" ht="191.25" customHeight="1" thickBot="1" x14ac:dyDescent="0.25">
      <c r="A17" s="64"/>
      <c r="B17" s="49"/>
      <c r="C17" s="52"/>
      <c r="D17" s="55"/>
      <c r="E17" s="114"/>
      <c r="F17" s="77"/>
      <c r="G17" s="117"/>
      <c r="H17" s="117"/>
      <c r="I17" s="117"/>
      <c r="J17" s="96"/>
      <c r="K17" s="96"/>
      <c r="L17" s="96"/>
      <c r="M17" s="46"/>
    </row>
    <row r="20" spans="1:13" ht="51.75" customHeight="1" x14ac:dyDescent="0.2">
      <c r="A20" s="66"/>
      <c r="B20" s="66"/>
      <c r="C20" s="66"/>
      <c r="D20" s="66"/>
      <c r="E20" s="66"/>
      <c r="F20" s="66"/>
    </row>
    <row r="22" spans="1:13" ht="32.25" customHeight="1" x14ac:dyDescent="0.2">
      <c r="A22" s="65"/>
      <c r="B22" s="65"/>
      <c r="C22" s="65"/>
      <c r="D22" s="65"/>
      <c r="E22" s="65"/>
      <c r="F22" s="65"/>
    </row>
  </sheetData>
  <mergeCells count="30">
    <mergeCell ref="K12:K14"/>
    <mergeCell ref="A2:M2"/>
    <mergeCell ref="A3:N3"/>
    <mergeCell ref="A6:C6"/>
    <mergeCell ref="A10:F10"/>
    <mergeCell ref="G10:M10"/>
    <mergeCell ref="A12:A17"/>
    <mergeCell ref="B12:B17"/>
    <mergeCell ref="C12:C17"/>
    <mergeCell ref="D12:D14"/>
    <mergeCell ref="E12:E14"/>
    <mergeCell ref="M15:M17"/>
    <mergeCell ref="L12:L14"/>
    <mergeCell ref="M12:M14"/>
    <mergeCell ref="D15:D17"/>
    <mergeCell ref="F12:F14"/>
    <mergeCell ref="G12:G14"/>
    <mergeCell ref="H12:H14"/>
    <mergeCell ref="I12:I14"/>
    <mergeCell ref="J12:J14"/>
    <mergeCell ref="A20:F20"/>
    <mergeCell ref="A22:F22"/>
    <mergeCell ref="K15:K17"/>
    <mergeCell ref="L15:L17"/>
    <mergeCell ref="J15:J17"/>
    <mergeCell ref="E15:E17"/>
    <mergeCell ref="F15:F17"/>
    <mergeCell ref="G15:G17"/>
    <mergeCell ref="H15:H17"/>
    <mergeCell ref="I15:I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CENTRO CULTURAL OLIMPO</vt:lpstr>
      <vt:lpstr>PROGRAMACION Y EVALUACION ART.</vt:lpstr>
      <vt:lpstr>DESP. DE LA SUBD. DE INNOVACION</vt:lpstr>
      <vt:lpstr>DEPARTAMENTO DE MUSEOS</vt:lpstr>
      <vt:lpstr>CENTRO MUNICIPAL DE DANZA</vt:lpstr>
      <vt:lpstr>DESP. DE LA SUBD. DE F. A LA C.</vt:lpstr>
      <vt:lpstr>EVENTOS TRADICIONALES</vt:lpstr>
      <vt:lpstr>DESP. DE LA SUBD. OPERATIVA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2016-04-22T15:04:55Z</cp:lastPrinted>
  <dcterms:created xsi:type="dcterms:W3CDTF">2015-12-11T14:13:08Z</dcterms:created>
  <dcterms:modified xsi:type="dcterms:W3CDTF">2016-08-11T20:52:49Z</dcterms:modified>
</cp:coreProperties>
</file>