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firstSheet="1" activeTab="2"/>
  </bookViews>
  <sheets>
    <sheet name="Depto. 1 DIR" sheetId="1" r:id="rId1"/>
    <sheet name=" Depto.AUDIO (2)" sheetId="2" r:id="rId2"/>
    <sheet name="Depto. MERCADO (2)" sheetId="3" r:id="rId3"/>
    <sheet name="Depto. PRENSA (2)" sheetId="4" r:id="rId4"/>
    <sheet name="Depto. ADMON" sheetId="5" r:id="rId5"/>
  </sheets>
  <definedNames/>
  <calcPr fullCalcOnLoad="1"/>
</workbook>
</file>

<file path=xl/sharedStrings.xml><?xml version="1.0" encoding="utf-8"?>
<sst xmlns="http://schemas.openxmlformats.org/spreadsheetml/2006/main" count="192" uniqueCount="67">
  <si>
    <t>CLASIFICACIÓN ADMINISTRATIVA</t>
  </si>
  <si>
    <t>DIRECCIÓN</t>
  </si>
  <si>
    <t>SUBDIRECCIÓN</t>
  </si>
  <si>
    <t>BASE DE DATOS</t>
  </si>
  <si>
    <t>PROGRAMA PRESUPUESTARIO LIGADO (POA)</t>
  </si>
  <si>
    <t>OBJETIVO DEL PROGRAMA PRESUPUESTARIO</t>
  </si>
  <si>
    <t>NOMBRE DE LA ACTIVIDAD</t>
  </si>
  <si>
    <t>META</t>
  </si>
  <si>
    <t>UNIDAD DE MEDIDA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</si>
  <si>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</si>
  <si>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</si>
  <si>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</si>
  <si>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</si>
  <si>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</si>
  <si>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</si>
  <si>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</si>
  <si>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</si>
  <si>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</si>
  <si>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</si>
  <si>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</si>
  <si>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LÍNEA (S) ACCIÓN PMD </t>
  </si>
  <si>
    <t xml:space="preserve">DATOS ESTADÍSTICOS  </t>
  </si>
  <si>
    <t>FEBRERO</t>
  </si>
  <si>
    <t>TOTAL ANUAL</t>
  </si>
  <si>
    <t>INDICADORES DE GESTIÓN</t>
  </si>
  <si>
    <t>No. PP</t>
  </si>
  <si>
    <t>UNIDAD RESPONSABLE (DEPTO)</t>
  </si>
  <si>
    <t>Unidad de Comunicación Social</t>
  </si>
  <si>
    <t>Imagen Institucional</t>
  </si>
  <si>
    <t>PRODUCCIÓN AUDIOVISUAL DEL AYUNTAMIENTO DE MÉRIDA</t>
  </si>
  <si>
    <t>PRODUCCIÓN E INNOVACIÓN DE LOS AUDIO Y VIDEO PARA DIFERENTES PLATAFORMAS AUDIOVISUALES: TELEVISIÓN, PANTALLAS DIGITALES, RADIO, INTERNET Y REDES SOCIALES PARA LA PROMOCIÓN DE SERVICIOS Y PROGRAMAS DEL AYUNTAMIENTO DE MÉRIDA</t>
  </si>
  <si>
    <t>Medios Audiovisuales</t>
  </si>
  <si>
    <t>ANÁLISIS ESTRATÉGICOS DEL AYUNTAMIENTO DE MÉRIDA</t>
  </si>
  <si>
    <t>DISEÑAR, DIRIGIR Y SUPERVISAR LAS CAMPAÑAS DE DIFUSIÓN DE PROGRAMAS Y ACCIONES DEL AYUNTAMIENTO DE MÉRIDA EN DIFERENTES MEDIOS DE COMUNICACIÓN</t>
  </si>
  <si>
    <t>Medios</t>
  </si>
  <si>
    <t>Prensa</t>
  </si>
  <si>
    <t>PRENSA Y MEDIOS DE DIFUSIÓN DEL AYUNTAMIENTO DE MÉRIDA</t>
  </si>
  <si>
    <t>RECABAR, EMITIR Y COORDINAR INFORMACION OPORTUNA DE LAS DIVERSAS ACTIVIDADESY ACCIONES DE LAS UNIDADES ADMINISTRATIVAS DEL AYUNTAMIENTO DE MÉRIDA PARA DAR A CONOCER A LA CIUDADANÍA</t>
  </si>
  <si>
    <t>GESTIÓN ADMINISTRATIVA DE LA UNIDAD DE COMUNICACIÓN SOCIAL</t>
  </si>
  <si>
    <t>DOTAR A LAS UNIDADES ADMINISTRATIVAS QUE CONFORMAN LA UNIDAD DE COMUNICACIÓN SOCIAL DE LOS RECURSOS NECESARIOS PARA SU OPERATIVIDAD DE MANERA EFICAZ, EFICIENTE, AUSTERA Y TRANSPARENTE, MEDIANTE LA APLICACIÓN DE LA NORMATIVIDAD VIGENTE</t>
  </si>
  <si>
    <t>PRODUCCION DE SPOTS</t>
  </si>
  <si>
    <t>SPOTS</t>
  </si>
  <si>
    <t>CAMPAÑAS</t>
  </si>
  <si>
    <t>Mercadotecnia</t>
  </si>
  <si>
    <t>CAMPAÑAS REALIZADAS</t>
  </si>
  <si>
    <t xml:space="preserve">BOLETINES INFORMATIVOS </t>
  </si>
  <si>
    <t>RUEDAS DE PRENSA</t>
  </si>
  <si>
    <t>COMUNICADOS</t>
  </si>
  <si>
    <t>GIRAS Y/O EVENTOS MEDIÁTICOS</t>
  </si>
  <si>
    <t>BOLETINES</t>
  </si>
  <si>
    <t>GIRAS Y/O EVENTOS</t>
  </si>
  <si>
    <t>ADMINISTRATIVO</t>
  </si>
  <si>
    <t>PORCENTAJE</t>
  </si>
  <si>
    <t>PRESUPUESTO EJERCIDO</t>
  </si>
  <si>
    <t>Direccion de Comunicación Social</t>
  </si>
  <si>
    <t>Despacho del director</t>
  </si>
  <si>
    <t>COMUNICACIÓN SOCIAL DEL AYUNTAMIENTO DE MERIDA</t>
  </si>
  <si>
    <t>DAR A CONOCER A LA CIUDADANÍA LAS ACCIONES Y PROGRAMAS IMPLEMENTADOS POR EL AYUNTAMIENTO DE MÉRIDA EN BENEFICIO DEL BIEN COMUN DE LA POBLACIÓN, A TRAVÉS DE CAMPAÑAS PUBLICITARIAS Y DIFUSIÓN EN LOS PRINCIPALES MEDIOS DE COMUNICACIÓN.</t>
  </si>
  <si>
    <t>EVALUACIÓN DE PROGRAMAS PRESUPUESTARIOS DERIVADOS DEL PLAN MUNICIPAL DE DESARROLLO 2021-2024</t>
  </si>
  <si>
    <t>ABRIR CANALES DE COMUNICACIÓN PARA LA DIFUSIÓN DE LOS SERVICIOS Y PROGRAMAS QUE BRINDA EL AYUNTAMIENTO DE MÉRIDA</t>
  </si>
  <si>
    <t>DISEÑAR ESTRATEGIAS DE GESTION Y COORINACION INTERINSTITUCIONAL, QUE CONTRIBUYAN AL LOGRO DE LOS OBJETIVOS DEL PLAN MUNICIPAL DE DESARROLLO VIGENTE</t>
  </si>
  <si>
    <t>OPTIMIZAR LOS PROCESOS ADMINISTRATIVOS Y LOS SERVICIOS INTERNOS, MEDIANTE EL MANEJO RACIONAL DE LOS RECURSOS FINANCIEROS, MATERIALES Y HUMANOS PARA EL LOGRO DE UNA MÉRIDA PARTICIPATIVA E INNOVADORA</t>
  </si>
  <si>
    <t>POSICIONAR LA IMAGEN INSTITUCIONAL DEL AYUNTAMIENTO DE MERIDA, POR MEDIO DE LAS REDES SOCIALES ELEMENTOS Y DISEÑOS GRAFICOS, PRODUCTOS AUDIOVISUALES, ESTRATEGIAS DE MERCADOTECNIA, PUBLICIDAD Y COMUNICACIÓN INTERNA Y EXTERNA</t>
  </si>
  <si>
    <t>PPTO MODIFICADO</t>
  </si>
  <si>
    <t>PAGADO</t>
  </si>
  <si>
    <t>%</t>
  </si>
  <si>
    <t>ABRIR CANALES DE COMUNICACIÓN PARA LA DIFUSIÓN DE LOS SERVICIOS Y PROGRAMAS QUE BRINDA EL AYUNTAMIENTO DE MÉRIDA.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</si>
</sst>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"/>
    <numFmt numFmtId="173" formatCode="#,##0_ ;\-#,##0\ "/>
    <numFmt numFmtId="174" formatCode="[$-80A]dddd\,\ dd&quot; de &quot;mmmm&quot; de &quot;yyyy"/>
    <numFmt numFmtId="175" formatCode="[$-80A]hh:mm:ss\ AM/PM"/>
    <numFmt numFmtId="176" formatCode="0.000000000"/>
    <numFmt numFmtId="177" formatCode="0.0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 Light"/>
      <family val="2"/>
    </font>
    <font>
      <sz val="10"/>
      <color indexed="8"/>
      <name val="Calibri Light"/>
      <family val="2"/>
    </font>
    <font>
      <b/>
      <sz val="10"/>
      <color indexed="8"/>
      <name val="Calibri Light"/>
      <family val="2"/>
    </font>
    <font>
      <sz val="10"/>
      <name val="Calibri Light"/>
      <family val="2"/>
    </font>
    <font>
      <sz val="11"/>
      <color indexed="8"/>
      <name val="Calibri Light"/>
      <family val="2"/>
    </font>
    <font>
      <b/>
      <sz val="14"/>
      <color indexed="8"/>
      <name val="Calibri Light"/>
      <family val="2"/>
    </font>
    <font>
      <sz val="11"/>
      <color indexed="8"/>
      <name val="Exo 2.0"/>
      <family val="3"/>
    </font>
    <font>
      <sz val="10"/>
      <color indexed="8"/>
      <name val="Exo 2.0"/>
      <family val="3"/>
    </font>
    <font>
      <b/>
      <sz val="20"/>
      <color indexed="9"/>
      <name val="Calibri Light"/>
      <family val="2"/>
    </font>
    <font>
      <b/>
      <sz val="12"/>
      <color indexed="9"/>
      <name val="Calibri Light"/>
      <family val="2"/>
    </font>
    <font>
      <b/>
      <sz val="11"/>
      <color indexed="9"/>
      <name val="Calibri Light"/>
      <family val="2"/>
    </font>
    <font>
      <b/>
      <sz val="20"/>
      <color indexed="8"/>
      <name val="Calibri Ligh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 Light"/>
      <family val="2"/>
    </font>
    <font>
      <sz val="10"/>
      <color theme="1"/>
      <name val="Calibri Light"/>
      <family val="2"/>
    </font>
    <font>
      <b/>
      <sz val="10"/>
      <color theme="1"/>
      <name val="Calibri Light"/>
      <family val="2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sz val="11"/>
      <color theme="1"/>
      <name val="Exo 2.0"/>
      <family val="3"/>
    </font>
    <font>
      <sz val="10"/>
      <color theme="1"/>
      <name val="Exo 2.0"/>
      <family val="3"/>
    </font>
    <font>
      <b/>
      <sz val="20"/>
      <color theme="0"/>
      <name val="Calibri Light"/>
      <family val="2"/>
    </font>
    <font>
      <b/>
      <sz val="12"/>
      <color theme="0"/>
      <name val="Calibri Light"/>
      <family val="2"/>
    </font>
    <font>
      <b/>
      <sz val="11"/>
      <color theme="0"/>
      <name val="Calibri Light"/>
      <family val="2"/>
    </font>
    <font>
      <b/>
      <sz val="20"/>
      <color theme="1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4" tint="-0.4999699890613556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>
        <color indexed="63"/>
      </left>
      <right style="medium"/>
      <top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2" fontId="21" fillId="0" borderId="15" xfId="49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4" fontId="49" fillId="0" borderId="0" xfId="0" applyNumberFormat="1" applyFont="1" applyAlignment="1">
      <alignment horizontal="center" vertical="center" wrapText="1"/>
    </xf>
    <xf numFmtId="44" fontId="49" fillId="0" borderId="0" xfId="0" applyNumberFormat="1" applyFont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2" fontId="48" fillId="0" borderId="21" xfId="49" applyNumberFormat="1" applyFont="1" applyFill="1" applyBorder="1" applyAlignment="1">
      <alignment horizontal="center" vertical="center" wrapText="1"/>
    </xf>
    <xf numFmtId="9" fontId="48" fillId="0" borderId="22" xfId="54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1" fontId="49" fillId="0" borderId="0" xfId="0" applyNumberFormat="1" applyFont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center" vertical="center" wrapText="1"/>
    </xf>
    <xf numFmtId="9" fontId="47" fillId="0" borderId="15" xfId="54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5" xfId="0" applyFont="1" applyBorder="1" applyAlignment="1">
      <alignment vertical="center" wrapText="1"/>
    </xf>
    <xf numFmtId="2" fontId="47" fillId="0" borderId="29" xfId="0" applyNumberFormat="1" applyFont="1" applyBorder="1" applyAlignment="1">
      <alignment vertical="center" wrapText="1"/>
    </xf>
    <xf numFmtId="9" fontId="48" fillId="0" borderId="30" xfId="54" applyFont="1" applyBorder="1" applyAlignment="1">
      <alignment horizontal="center" vertical="center" wrapText="1"/>
    </xf>
    <xf numFmtId="9" fontId="47" fillId="0" borderId="11" xfId="54" applyFont="1" applyBorder="1" applyAlignment="1">
      <alignment horizontal="center" vertical="center" wrapText="1"/>
    </xf>
    <xf numFmtId="0" fontId="47" fillId="0" borderId="17" xfId="0" applyFont="1" applyBorder="1" applyAlignment="1">
      <alignment vertical="center" wrapText="1"/>
    </xf>
    <xf numFmtId="2" fontId="47" fillId="0" borderId="31" xfId="49" applyNumberFormat="1" applyFont="1" applyBorder="1" applyAlignment="1">
      <alignment horizontal="center" vertical="center" wrapText="1"/>
    </xf>
    <xf numFmtId="2" fontId="47" fillId="0" borderId="11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2" fontId="47" fillId="0" borderId="15" xfId="49" applyNumberFormat="1" applyFont="1" applyBorder="1" applyAlignment="1">
      <alignment horizontal="center" vertical="center" wrapText="1"/>
    </xf>
    <xf numFmtId="2" fontId="47" fillId="0" borderId="15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52" fillId="0" borderId="23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3" fillId="33" borderId="32" xfId="0" applyFont="1" applyFill="1" applyBorder="1" applyAlignment="1">
      <alignment horizontal="center" vertical="center" wrapText="1"/>
    </xf>
    <xf numFmtId="0" fontId="53" fillId="33" borderId="33" xfId="0" applyFont="1" applyFill="1" applyBorder="1" applyAlignment="1">
      <alignment horizontal="center" vertical="center" wrapText="1"/>
    </xf>
    <xf numFmtId="0" fontId="53" fillId="33" borderId="34" xfId="0" applyFont="1" applyFill="1" applyBorder="1" applyAlignment="1">
      <alignment horizontal="center" vertical="center" wrapText="1"/>
    </xf>
    <xf numFmtId="0" fontId="54" fillId="33" borderId="32" xfId="0" applyFont="1" applyFill="1" applyBorder="1" applyAlignment="1">
      <alignment horizontal="center" vertical="center" wrapText="1"/>
    </xf>
    <xf numFmtId="0" fontId="54" fillId="33" borderId="33" xfId="0" applyFont="1" applyFill="1" applyBorder="1" applyAlignment="1">
      <alignment horizontal="center" vertical="center" wrapText="1"/>
    </xf>
    <xf numFmtId="0" fontId="54" fillId="33" borderId="34" xfId="0" applyFont="1" applyFill="1" applyBorder="1" applyAlignment="1">
      <alignment horizontal="center" vertical="center" wrapText="1"/>
    </xf>
    <xf numFmtId="0" fontId="55" fillId="34" borderId="35" xfId="0" applyFont="1" applyFill="1" applyBorder="1" applyAlignment="1">
      <alignment horizontal="center" vertical="center" wrapText="1"/>
    </xf>
    <xf numFmtId="0" fontId="55" fillId="34" borderId="36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37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46" fillId="0" borderId="38" xfId="0" applyFont="1" applyBorder="1" applyAlignment="1">
      <alignment horizontal="center" vertical="center" wrapText="1"/>
    </xf>
    <xf numFmtId="0" fontId="46" fillId="0" borderId="39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54" fillId="33" borderId="40" xfId="0" applyFont="1" applyFill="1" applyBorder="1" applyAlignment="1">
      <alignment horizontal="center" vertical="center" wrapText="1"/>
    </xf>
    <xf numFmtId="0" fontId="54" fillId="33" borderId="41" xfId="0" applyFont="1" applyFill="1" applyBorder="1" applyAlignment="1">
      <alignment horizontal="center" vertical="center" wrapText="1"/>
    </xf>
    <xf numFmtId="0" fontId="54" fillId="33" borderId="42" xfId="0" applyFont="1" applyFill="1" applyBorder="1" applyAlignment="1">
      <alignment horizontal="center" vertical="center" wrapText="1"/>
    </xf>
    <xf numFmtId="0" fontId="53" fillId="33" borderId="40" xfId="0" applyFont="1" applyFill="1" applyBorder="1" applyAlignment="1">
      <alignment horizontal="center" vertical="center" wrapText="1"/>
    </xf>
    <xf numFmtId="0" fontId="53" fillId="33" borderId="41" xfId="0" applyFont="1" applyFill="1" applyBorder="1" applyAlignment="1">
      <alignment horizontal="center" vertical="center" wrapText="1"/>
    </xf>
    <xf numFmtId="0" fontId="53" fillId="33" borderId="42" xfId="0" applyFont="1" applyFill="1" applyBorder="1" applyAlignment="1">
      <alignment horizontal="center" vertical="center" wrapText="1"/>
    </xf>
    <xf numFmtId="0" fontId="47" fillId="0" borderId="43" xfId="0" applyFont="1" applyBorder="1" applyAlignment="1">
      <alignment horizontal="center" vertical="center" wrapText="1"/>
    </xf>
    <xf numFmtId="0" fontId="47" fillId="0" borderId="44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2" fontId="47" fillId="0" borderId="23" xfId="0" applyNumberFormat="1" applyFont="1" applyBorder="1" applyAlignment="1">
      <alignment horizontal="center" vertical="center" wrapText="1"/>
    </xf>
    <xf numFmtId="2" fontId="47" fillId="0" borderId="15" xfId="0" applyNumberFormat="1" applyFont="1" applyBorder="1" applyAlignment="1">
      <alignment horizontal="center" vertical="center" wrapText="1"/>
    </xf>
    <xf numFmtId="2" fontId="47" fillId="0" borderId="43" xfId="49" applyNumberFormat="1" applyFont="1" applyBorder="1" applyAlignment="1">
      <alignment horizontal="center" vertical="center" wrapText="1"/>
    </xf>
    <xf numFmtId="2" fontId="47" fillId="0" borderId="44" xfId="49" applyNumberFormat="1" applyFont="1" applyBorder="1" applyAlignment="1">
      <alignment horizontal="center" vertical="center" wrapText="1"/>
    </xf>
    <xf numFmtId="2" fontId="47" fillId="0" borderId="45" xfId="49" applyNumberFormat="1" applyFont="1" applyBorder="1" applyAlignment="1">
      <alignment horizontal="center" vertical="center" wrapText="1"/>
    </xf>
    <xf numFmtId="2" fontId="47" fillId="0" borderId="46" xfId="49" applyNumberFormat="1" applyFont="1" applyBorder="1" applyAlignment="1">
      <alignment horizontal="center" vertical="center" wrapText="1"/>
    </xf>
    <xf numFmtId="2" fontId="48" fillId="0" borderId="35" xfId="49" applyNumberFormat="1" applyFont="1" applyFill="1" applyBorder="1" applyAlignment="1">
      <alignment horizontal="center" vertical="center" wrapText="1"/>
    </xf>
    <xf numFmtId="2" fontId="48" fillId="0" borderId="47" xfId="49" applyNumberFormat="1" applyFont="1" applyFill="1" applyBorder="1" applyAlignment="1">
      <alignment horizontal="center" vertical="center" wrapText="1"/>
    </xf>
    <xf numFmtId="0" fontId="47" fillId="0" borderId="48" xfId="0" applyFont="1" applyBorder="1" applyAlignment="1">
      <alignment horizontal="center" vertical="center" wrapText="1"/>
    </xf>
    <xf numFmtId="0" fontId="47" fillId="0" borderId="49" xfId="0" applyFont="1" applyBorder="1" applyAlignment="1">
      <alignment horizontal="center" vertical="center" wrapText="1"/>
    </xf>
    <xf numFmtId="0" fontId="47" fillId="0" borderId="50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51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52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0</xdr:rowOff>
    </xdr:from>
    <xdr:to>
      <xdr:col>2</xdr:col>
      <xdr:colOff>495300</xdr:colOff>
      <xdr:row>4</xdr:row>
      <xdr:rowOff>123825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27241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4</xdr:row>
      <xdr:rowOff>76200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384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4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752475</xdr:colOff>
      <xdr:row>4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003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3</xdr:row>
      <xdr:rowOff>228600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574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D5">
      <selection activeCell="H10" sqref="H10:S10"/>
    </sheetView>
  </sheetViews>
  <sheetFormatPr defaultColWidth="11.421875" defaultRowHeight="15"/>
  <cols>
    <col min="1" max="1" width="27.7109375" style="8" customWidth="1"/>
    <col min="2" max="2" width="11.7109375" style="8" customWidth="1"/>
    <col min="3" max="3" width="21.28125" style="8" customWidth="1"/>
    <col min="4" max="4" width="37.7109375" style="8" customWidth="1"/>
    <col min="5" max="5" width="23.140625" style="8" customWidth="1"/>
    <col min="6" max="6" width="20.421875" style="8" customWidth="1"/>
    <col min="7" max="7" width="21.57421875" style="8" bestFit="1" customWidth="1"/>
    <col min="8" max="10" width="18.00390625" style="8" customWidth="1"/>
    <col min="11" max="11" width="16.57421875" style="8" customWidth="1"/>
    <col min="12" max="12" width="16.140625" style="8" customWidth="1"/>
    <col min="13" max="13" width="17.421875" style="8" bestFit="1" customWidth="1"/>
    <col min="14" max="14" width="15.421875" style="8" bestFit="1" customWidth="1"/>
    <col min="15" max="15" width="14.57421875" style="8" bestFit="1" customWidth="1"/>
    <col min="16" max="16" width="15.421875" style="8" bestFit="1" customWidth="1"/>
    <col min="17" max="17" width="15.8515625" style="8" customWidth="1"/>
    <col min="18" max="18" width="13.7109375" style="8" customWidth="1"/>
    <col min="19" max="19" width="13.421875" style="8" customWidth="1"/>
    <col min="20" max="20" width="22.7109375" style="8" customWidth="1"/>
    <col min="21" max="28" width="20.8515625" style="8" customWidth="1"/>
    <col min="29" max="16384" width="11.421875" style="8" customWidth="1"/>
  </cols>
  <sheetData>
    <row r="1" spans="1:20" ht="26.25">
      <c r="A1" s="57" t="s">
        <v>58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1" ht="26.25" customHeight="1">
      <c r="A2" s="57" t="s">
        <v>24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9"/>
    </row>
    <row r="3" spans="1:21" ht="26.25">
      <c r="A3" s="57" t="s">
        <v>21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9"/>
    </row>
    <row r="4" spans="1:21" ht="18.75">
      <c r="A4" s="9"/>
      <c r="B4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ht="15.75" thickBot="1"/>
    <row r="6" spans="1:5" ht="15">
      <c r="A6" s="58" t="s">
        <v>0</v>
      </c>
      <c r="B6" s="59"/>
      <c r="C6" s="60"/>
      <c r="D6" s="61"/>
      <c r="E6" s="20"/>
    </row>
    <row r="7" spans="1:5" ht="15">
      <c r="A7" s="10" t="s">
        <v>1</v>
      </c>
      <c r="B7" s="62" t="s">
        <v>2</v>
      </c>
      <c r="C7" s="63"/>
      <c r="D7" s="1" t="s">
        <v>26</v>
      </c>
      <c r="E7" s="20"/>
    </row>
    <row r="8" spans="1:4" ht="30.75" thickBot="1">
      <c r="A8" s="11" t="s">
        <v>27</v>
      </c>
      <c r="B8" s="64" t="s">
        <v>54</v>
      </c>
      <c r="C8" s="65"/>
      <c r="D8" s="2" t="s">
        <v>55</v>
      </c>
    </row>
    <row r="9" ht="15.75" thickBot="1"/>
    <row r="10" spans="1:20" ht="27" thickBot="1">
      <c r="A10" s="52" t="s">
        <v>3</v>
      </c>
      <c r="B10" s="53"/>
      <c r="C10" s="53"/>
      <c r="D10" s="53"/>
      <c r="E10" s="53"/>
      <c r="F10" s="53"/>
      <c r="G10" s="54"/>
      <c r="H10" s="49">
        <v>2023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1"/>
      <c r="T10" s="55" t="s">
        <v>23</v>
      </c>
    </row>
    <row r="11" spans="1:20" ht="39" thickBot="1">
      <c r="A11" s="4" t="s">
        <v>20</v>
      </c>
      <c r="B11" s="27" t="s">
        <v>25</v>
      </c>
      <c r="C11" s="26" t="s">
        <v>4</v>
      </c>
      <c r="D11" s="26" t="s">
        <v>5</v>
      </c>
      <c r="E11" s="26" t="s">
        <v>6</v>
      </c>
      <c r="F11" s="26" t="s">
        <v>7</v>
      </c>
      <c r="G11" s="28" t="s">
        <v>8</v>
      </c>
      <c r="H11" s="4" t="s">
        <v>9</v>
      </c>
      <c r="I11" s="5" t="s">
        <v>22</v>
      </c>
      <c r="J11" s="5" t="s">
        <v>10</v>
      </c>
      <c r="K11" s="5" t="s">
        <v>11</v>
      </c>
      <c r="L11" s="5" t="s">
        <v>12</v>
      </c>
      <c r="M11" s="5" t="s">
        <v>13</v>
      </c>
      <c r="N11" s="5" t="s">
        <v>14</v>
      </c>
      <c r="O11" s="5" t="s">
        <v>15</v>
      </c>
      <c r="P11" s="5" t="s">
        <v>16</v>
      </c>
      <c r="Q11" s="5" t="s">
        <v>17</v>
      </c>
      <c r="R11" s="5" t="s">
        <v>18</v>
      </c>
      <c r="S11" s="6" t="s">
        <v>19</v>
      </c>
      <c r="T11" s="56"/>
    </row>
    <row r="12" spans="1:22" ht="90" thickBot="1">
      <c r="A12" s="33" t="s">
        <v>66</v>
      </c>
      <c r="B12" s="34">
        <v>16533</v>
      </c>
      <c r="C12" s="35" t="s">
        <v>56</v>
      </c>
      <c r="D12" s="35" t="s">
        <v>57</v>
      </c>
      <c r="E12" s="34" t="s">
        <v>53</v>
      </c>
      <c r="F12" s="32">
        <v>1</v>
      </c>
      <c r="G12" s="36" t="s">
        <v>52</v>
      </c>
      <c r="H12" s="32">
        <v>0.03</v>
      </c>
      <c r="I12" s="32">
        <v>0.08</v>
      </c>
      <c r="J12" s="32">
        <v>0.16</v>
      </c>
      <c r="K12" s="32"/>
      <c r="L12" s="32"/>
      <c r="M12" s="32"/>
      <c r="N12" s="32"/>
      <c r="O12" s="32"/>
      <c r="P12" s="32"/>
      <c r="Q12" s="32"/>
      <c r="R12" s="32"/>
      <c r="S12" s="38"/>
      <c r="T12" s="37">
        <f>SUM(H12:S12)</f>
        <v>0.27</v>
      </c>
      <c r="U12" s="13"/>
      <c r="V12" s="14"/>
    </row>
    <row r="14" spans="7:19" ht="15">
      <c r="G14" s="8" t="s">
        <v>63</v>
      </c>
      <c r="H14" s="46">
        <v>3220596</v>
      </c>
      <c r="I14" s="46">
        <v>3206561</v>
      </c>
      <c r="J14" s="46">
        <v>3252705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</row>
    <row r="15" spans="7:19" ht="15">
      <c r="G15" s="8" t="s">
        <v>64</v>
      </c>
      <c r="H15" s="46">
        <v>88341.18</v>
      </c>
      <c r="I15" s="46">
        <v>256532.75</v>
      </c>
      <c r="J15" s="46">
        <v>524848.88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</row>
    <row r="16" spans="7:19" ht="15">
      <c r="G16" s="8" t="s">
        <v>65</v>
      </c>
      <c r="H16" s="23">
        <f>H15/H14*100</f>
        <v>2.743007194941557</v>
      </c>
      <c r="I16" s="23">
        <f>I15/I14*100</f>
        <v>8.000245434283022</v>
      </c>
      <c r="J16" s="23">
        <f>J15/J14*100</f>
        <v>16.13576638520862</v>
      </c>
      <c r="K16" s="23" t="e">
        <f>K15/K14*100</f>
        <v>#DIV/0!</v>
      </c>
      <c r="L16" s="23" t="e">
        <f aca="true" t="shared" si="0" ref="L16:S16">L15/L14*100</f>
        <v>#DIV/0!</v>
      </c>
      <c r="M16" s="23" t="e">
        <f t="shared" si="0"/>
        <v>#DIV/0!</v>
      </c>
      <c r="N16" s="23" t="e">
        <f t="shared" si="0"/>
        <v>#DIV/0!</v>
      </c>
      <c r="O16" s="23" t="e">
        <f t="shared" si="0"/>
        <v>#DIV/0!</v>
      </c>
      <c r="P16" s="23" t="e">
        <f t="shared" si="0"/>
        <v>#DIV/0!</v>
      </c>
      <c r="Q16" s="23" t="e">
        <f t="shared" si="0"/>
        <v>#DIV/0!</v>
      </c>
      <c r="R16" s="23" t="e">
        <f t="shared" si="0"/>
        <v>#DIV/0!</v>
      </c>
      <c r="S16" s="23" t="e">
        <f t="shared" si="0"/>
        <v>#DIV/0!</v>
      </c>
    </row>
    <row r="19" spans="8:19" ht="15"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</row>
  </sheetData>
  <sheetProtection/>
  <mergeCells count="9">
    <mergeCell ref="H10:S10"/>
    <mergeCell ref="A10:G10"/>
    <mergeCell ref="T10:T11"/>
    <mergeCell ref="A1:T1"/>
    <mergeCell ref="A2:T2"/>
    <mergeCell ref="A3:T3"/>
    <mergeCell ref="A6:D6"/>
    <mergeCell ref="B7:C7"/>
    <mergeCell ref="B8:C8"/>
  </mergeCells>
  <printOptions/>
  <pageMargins left="0" right="0" top="0.7480314960629921" bottom="0.7480314960629921" header="0.31496062992125984" footer="0.31496062992125984"/>
  <pageSetup horizontalDpi="600" verticalDpi="600" orientation="landscape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3"/>
  <sheetViews>
    <sheetView zoomScalePageLayoutView="0" workbookViewId="0" topLeftCell="A9">
      <selection activeCell="D12" sqref="D12:D13"/>
    </sheetView>
  </sheetViews>
  <sheetFormatPr defaultColWidth="11.421875" defaultRowHeight="15"/>
  <cols>
    <col min="1" max="1" width="27.7109375" style="8" customWidth="1"/>
    <col min="2" max="2" width="11.7109375" style="8" customWidth="1"/>
    <col min="3" max="3" width="21.28125" style="8" customWidth="1"/>
    <col min="4" max="4" width="37.7109375" style="8" customWidth="1"/>
    <col min="5" max="5" width="23.140625" style="8" customWidth="1"/>
    <col min="6" max="6" width="20.421875" style="8" customWidth="1"/>
    <col min="7" max="7" width="21.57421875" style="8" bestFit="1" customWidth="1"/>
    <col min="8" max="10" width="18.00390625" style="8" customWidth="1"/>
    <col min="11" max="11" width="16.57421875" style="8" customWidth="1"/>
    <col min="12" max="12" width="16.140625" style="8" customWidth="1"/>
    <col min="13" max="13" width="17.421875" style="8" bestFit="1" customWidth="1"/>
    <col min="14" max="14" width="15.421875" style="8" bestFit="1" customWidth="1"/>
    <col min="15" max="15" width="14.57421875" style="8" bestFit="1" customWidth="1"/>
    <col min="16" max="16" width="15.421875" style="8" bestFit="1" customWidth="1"/>
    <col min="17" max="17" width="15.8515625" style="8" customWidth="1"/>
    <col min="18" max="18" width="13.7109375" style="8" customWidth="1"/>
    <col min="19" max="19" width="13.421875" style="8" customWidth="1"/>
    <col min="20" max="20" width="22.7109375" style="8" customWidth="1"/>
    <col min="21" max="28" width="20.8515625" style="8" customWidth="1"/>
    <col min="29" max="16384" width="11.421875" style="8" customWidth="1"/>
  </cols>
  <sheetData>
    <row r="1" spans="1:20" ht="26.25">
      <c r="A1" s="57" t="s">
        <v>58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1" ht="26.25">
      <c r="A2" s="57" t="s">
        <v>24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9"/>
    </row>
    <row r="3" spans="1:21" ht="26.25">
      <c r="A3" s="57" t="s">
        <v>21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9"/>
    </row>
    <row r="4" spans="1:21" ht="18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ht="15.75" thickBot="1"/>
    <row r="6" spans="1:5" ht="15">
      <c r="A6" s="58" t="s">
        <v>0</v>
      </c>
      <c r="B6" s="59"/>
      <c r="C6" s="60"/>
      <c r="D6" s="61"/>
      <c r="E6" s="20"/>
    </row>
    <row r="7" spans="1:5" ht="15">
      <c r="A7" s="10" t="s">
        <v>1</v>
      </c>
      <c r="B7" s="62" t="s">
        <v>2</v>
      </c>
      <c r="C7" s="63"/>
      <c r="D7" s="1" t="s">
        <v>26</v>
      </c>
      <c r="E7" s="20"/>
    </row>
    <row r="8" spans="1:5" ht="30.75" thickBot="1">
      <c r="A8" s="11" t="s">
        <v>27</v>
      </c>
      <c r="B8" s="64" t="s">
        <v>28</v>
      </c>
      <c r="C8" s="65"/>
      <c r="D8" s="2" t="s">
        <v>31</v>
      </c>
      <c r="E8"/>
    </row>
    <row r="9" ht="15.75" thickBot="1"/>
    <row r="10" spans="1:20" ht="27" thickBot="1">
      <c r="A10" s="66" t="s">
        <v>3</v>
      </c>
      <c r="B10" s="67"/>
      <c r="C10" s="67"/>
      <c r="D10" s="67"/>
      <c r="E10" s="67"/>
      <c r="F10" s="67"/>
      <c r="G10" s="68"/>
      <c r="H10" s="69">
        <v>2023</v>
      </c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1"/>
      <c r="T10" s="55" t="s">
        <v>23</v>
      </c>
    </row>
    <row r="11" spans="1:20" ht="39" thickBot="1">
      <c r="A11" s="25" t="s">
        <v>20</v>
      </c>
      <c r="B11" s="27" t="s">
        <v>25</v>
      </c>
      <c r="C11" s="26" t="s">
        <v>4</v>
      </c>
      <c r="D11" s="26" t="s">
        <v>5</v>
      </c>
      <c r="E11" s="26" t="s">
        <v>6</v>
      </c>
      <c r="F11" s="26" t="s">
        <v>7</v>
      </c>
      <c r="G11" s="28" t="s">
        <v>8</v>
      </c>
      <c r="H11" s="4" t="s">
        <v>9</v>
      </c>
      <c r="I11" s="5" t="s">
        <v>22</v>
      </c>
      <c r="J11" s="5" t="s">
        <v>10</v>
      </c>
      <c r="K11" s="5" t="s">
        <v>11</v>
      </c>
      <c r="L11" s="5" t="s">
        <v>12</v>
      </c>
      <c r="M11" s="5" t="s">
        <v>13</v>
      </c>
      <c r="N11" s="5" t="s">
        <v>14</v>
      </c>
      <c r="O11" s="5" t="s">
        <v>15</v>
      </c>
      <c r="P11" s="5" t="s">
        <v>16</v>
      </c>
      <c r="Q11" s="5" t="s">
        <v>17</v>
      </c>
      <c r="R11" s="5" t="s">
        <v>18</v>
      </c>
      <c r="S11" s="6" t="s">
        <v>19</v>
      </c>
      <c r="T11" s="56"/>
    </row>
    <row r="12" spans="1:22" ht="75" customHeight="1">
      <c r="A12" s="29" t="s">
        <v>59</v>
      </c>
      <c r="B12" s="72">
        <v>16547</v>
      </c>
      <c r="C12" s="72" t="s">
        <v>29</v>
      </c>
      <c r="D12" s="72" t="s">
        <v>30</v>
      </c>
      <c r="E12" s="74" t="s">
        <v>40</v>
      </c>
      <c r="F12" s="76">
        <v>59</v>
      </c>
      <c r="G12" s="74" t="s">
        <v>41</v>
      </c>
      <c r="H12" s="78">
        <v>17</v>
      </c>
      <c r="I12" s="78">
        <v>28</v>
      </c>
      <c r="J12" s="78">
        <v>14</v>
      </c>
      <c r="K12" s="78"/>
      <c r="L12" s="78"/>
      <c r="M12" s="78"/>
      <c r="N12" s="78"/>
      <c r="O12" s="78"/>
      <c r="P12" s="78"/>
      <c r="Q12" s="78"/>
      <c r="R12" s="78"/>
      <c r="S12" s="80"/>
      <c r="T12" s="82">
        <f>SUM(H12:S12)</f>
        <v>59</v>
      </c>
      <c r="U12" s="13"/>
      <c r="V12" s="14"/>
    </row>
    <row r="13" spans="1:22" ht="115.5" thickBot="1">
      <c r="A13" s="30" t="s">
        <v>62</v>
      </c>
      <c r="B13" s="73"/>
      <c r="C13" s="73"/>
      <c r="D13" s="73"/>
      <c r="E13" s="75"/>
      <c r="F13" s="77"/>
      <c r="G13" s="75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81"/>
      <c r="T13" s="83"/>
      <c r="U13" s="13"/>
      <c r="V13" s="14"/>
    </row>
  </sheetData>
  <sheetProtection/>
  <mergeCells count="28">
    <mergeCell ref="T12:T13"/>
    <mergeCell ref="J12:J13"/>
    <mergeCell ref="K12:K13"/>
    <mergeCell ref="L12:L13"/>
    <mergeCell ref="M12:M13"/>
    <mergeCell ref="N12:N13"/>
    <mergeCell ref="H12:H13"/>
    <mergeCell ref="I12:I13"/>
    <mergeCell ref="P12:P13"/>
    <mergeCell ref="Q12:Q13"/>
    <mergeCell ref="R12:R13"/>
    <mergeCell ref="S12:S13"/>
    <mergeCell ref="A10:G10"/>
    <mergeCell ref="H10:S10"/>
    <mergeCell ref="T10:T11"/>
    <mergeCell ref="B12:B13"/>
    <mergeCell ref="C12:C13"/>
    <mergeCell ref="D12:D13"/>
    <mergeCell ref="E12:E13"/>
    <mergeCell ref="F12:F13"/>
    <mergeCell ref="G12:G13"/>
    <mergeCell ref="O12:O13"/>
    <mergeCell ref="A1:T1"/>
    <mergeCell ref="A2:T2"/>
    <mergeCell ref="A3:T3"/>
    <mergeCell ref="A6:D6"/>
    <mergeCell ref="B7:C7"/>
    <mergeCell ref="B8:C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2"/>
  <sheetViews>
    <sheetView tabSelected="1" zoomScalePageLayoutView="0" workbookViewId="0" topLeftCell="C3">
      <selection activeCell="G16" sqref="G15:G16"/>
    </sheetView>
  </sheetViews>
  <sheetFormatPr defaultColWidth="11.421875" defaultRowHeight="15"/>
  <cols>
    <col min="1" max="1" width="27.7109375" style="8" customWidth="1"/>
    <col min="2" max="2" width="11.7109375" style="8" customWidth="1"/>
    <col min="3" max="3" width="21.28125" style="8" customWidth="1"/>
    <col min="4" max="4" width="37.7109375" style="8" customWidth="1"/>
    <col min="5" max="5" width="23.140625" style="8" customWidth="1"/>
    <col min="6" max="6" width="20.421875" style="8" customWidth="1"/>
    <col min="7" max="7" width="21.421875" style="8" bestFit="1" customWidth="1"/>
    <col min="8" max="10" width="18.00390625" style="8" customWidth="1"/>
    <col min="11" max="11" width="16.421875" style="8" customWidth="1"/>
    <col min="12" max="12" width="16.140625" style="8" customWidth="1"/>
    <col min="13" max="13" width="17.421875" style="8" bestFit="1" customWidth="1"/>
    <col min="14" max="14" width="15.421875" style="8" bestFit="1" customWidth="1"/>
    <col min="15" max="15" width="14.421875" style="8" bestFit="1" customWidth="1"/>
    <col min="16" max="16" width="15.421875" style="8" bestFit="1" customWidth="1"/>
    <col min="17" max="17" width="15.8515625" style="8" customWidth="1"/>
    <col min="18" max="18" width="13.7109375" style="8" customWidth="1"/>
    <col min="19" max="19" width="13.421875" style="8" customWidth="1"/>
    <col min="20" max="20" width="22.7109375" style="8" customWidth="1"/>
    <col min="21" max="28" width="20.8515625" style="8" customWidth="1"/>
    <col min="29" max="16384" width="11.421875" style="8" customWidth="1"/>
  </cols>
  <sheetData>
    <row r="1" spans="1:20" ht="26.25">
      <c r="A1" s="57" t="s">
        <v>58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1" ht="26.25">
      <c r="A2" s="57" t="s">
        <v>24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9"/>
    </row>
    <row r="3" spans="1:21" ht="26.25">
      <c r="A3" s="57" t="s">
        <v>21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9"/>
    </row>
    <row r="4" spans="1:21" ht="18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ht="15.75" thickBot="1"/>
    <row r="6" spans="1:5" ht="15">
      <c r="A6" s="58" t="s">
        <v>0</v>
      </c>
      <c r="B6" s="59"/>
      <c r="C6" s="60"/>
      <c r="D6" s="61"/>
      <c r="E6" s="20"/>
    </row>
    <row r="7" spans="1:5" ht="15">
      <c r="A7" s="10" t="s">
        <v>1</v>
      </c>
      <c r="B7" s="62" t="s">
        <v>2</v>
      </c>
      <c r="C7" s="63"/>
      <c r="D7" s="1" t="s">
        <v>26</v>
      </c>
      <c r="E7" s="20"/>
    </row>
    <row r="8" spans="1:4" ht="15.75" thickBot="1">
      <c r="A8"/>
      <c r="B8" s="64" t="s">
        <v>28</v>
      </c>
      <c r="C8" s="65"/>
      <c r="D8" s="2" t="s">
        <v>43</v>
      </c>
    </row>
    <row r="9" ht="15.75" thickBot="1"/>
    <row r="10" spans="1:20" ht="27" thickBot="1">
      <c r="A10" s="66" t="s">
        <v>3</v>
      </c>
      <c r="B10" s="67"/>
      <c r="C10" s="67"/>
      <c r="D10" s="67"/>
      <c r="E10" s="67"/>
      <c r="F10" s="67"/>
      <c r="G10" s="68"/>
      <c r="H10" s="69">
        <v>2023</v>
      </c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1"/>
      <c r="T10" s="55" t="s">
        <v>23</v>
      </c>
    </row>
    <row r="11" spans="1:20" ht="38.25">
      <c r="A11" s="25" t="s">
        <v>20</v>
      </c>
      <c r="B11" s="27" t="s">
        <v>25</v>
      </c>
      <c r="C11" s="26" t="s">
        <v>4</v>
      </c>
      <c r="D11" s="26" t="s">
        <v>5</v>
      </c>
      <c r="E11" s="26" t="s">
        <v>6</v>
      </c>
      <c r="F11" s="26" t="s">
        <v>7</v>
      </c>
      <c r="G11" s="28" t="s">
        <v>8</v>
      </c>
      <c r="H11" s="4" t="s">
        <v>9</v>
      </c>
      <c r="I11" s="5" t="s">
        <v>22</v>
      </c>
      <c r="J11" s="5" t="s">
        <v>10</v>
      </c>
      <c r="K11" s="5" t="s">
        <v>11</v>
      </c>
      <c r="L11" s="5" t="s">
        <v>12</v>
      </c>
      <c r="M11" s="5" t="s">
        <v>13</v>
      </c>
      <c r="N11" s="5" t="s">
        <v>14</v>
      </c>
      <c r="O11" s="5" t="s">
        <v>15</v>
      </c>
      <c r="P11" s="5" t="s">
        <v>16</v>
      </c>
      <c r="Q11" s="5" t="s">
        <v>17</v>
      </c>
      <c r="R11" s="5" t="s">
        <v>18</v>
      </c>
      <c r="S11" s="6" t="s">
        <v>19</v>
      </c>
      <c r="T11" s="56"/>
    </row>
    <row r="12" spans="1:22" ht="64.5" thickBot="1">
      <c r="A12" s="39" t="s">
        <v>59</v>
      </c>
      <c r="B12" s="34">
        <v>16544</v>
      </c>
      <c r="C12" s="35" t="s">
        <v>32</v>
      </c>
      <c r="D12" s="35" t="s">
        <v>33</v>
      </c>
      <c r="E12" s="31" t="s">
        <v>44</v>
      </c>
      <c r="F12" s="31">
        <v>23</v>
      </c>
      <c r="G12" s="48" t="s">
        <v>42</v>
      </c>
      <c r="H12" s="40">
        <v>8</v>
      </c>
      <c r="I12" s="44">
        <v>7</v>
      </c>
      <c r="J12" s="44">
        <v>8</v>
      </c>
      <c r="K12" s="7"/>
      <c r="L12" s="7"/>
      <c r="M12" s="44"/>
      <c r="N12" s="44"/>
      <c r="O12" s="44"/>
      <c r="P12" s="44"/>
      <c r="Q12" s="45"/>
      <c r="R12" s="45"/>
      <c r="S12" s="41"/>
      <c r="T12" s="18">
        <f>SUM(H12:S12)</f>
        <v>23</v>
      </c>
      <c r="U12" s="13"/>
      <c r="V12" s="14"/>
    </row>
  </sheetData>
  <sheetProtection/>
  <mergeCells count="9">
    <mergeCell ref="A10:G10"/>
    <mergeCell ref="H10:S10"/>
    <mergeCell ref="T10:T11"/>
    <mergeCell ref="A1:T1"/>
    <mergeCell ref="A2:T2"/>
    <mergeCell ref="A3:T3"/>
    <mergeCell ref="A6:D6"/>
    <mergeCell ref="B7:C7"/>
    <mergeCell ref="B8:C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5"/>
  <sheetViews>
    <sheetView zoomScalePageLayoutView="0" workbookViewId="0" topLeftCell="A7">
      <selection activeCell="F15" sqref="F15"/>
    </sheetView>
  </sheetViews>
  <sheetFormatPr defaultColWidth="11.421875" defaultRowHeight="15"/>
  <cols>
    <col min="1" max="1" width="27.7109375" style="8" customWidth="1"/>
    <col min="2" max="2" width="11.7109375" style="8" customWidth="1"/>
    <col min="3" max="3" width="21.28125" style="8" customWidth="1"/>
    <col min="4" max="4" width="37.7109375" style="8" customWidth="1"/>
    <col min="5" max="5" width="23.140625" style="8" customWidth="1"/>
    <col min="6" max="6" width="20.421875" style="8" customWidth="1"/>
    <col min="7" max="7" width="21.57421875" style="8" bestFit="1" customWidth="1"/>
    <col min="8" max="10" width="18.00390625" style="8" customWidth="1"/>
    <col min="11" max="11" width="16.57421875" style="8" customWidth="1"/>
    <col min="12" max="12" width="16.140625" style="8" customWidth="1"/>
    <col min="13" max="13" width="17.421875" style="8" bestFit="1" customWidth="1"/>
    <col min="14" max="14" width="15.421875" style="8" bestFit="1" customWidth="1"/>
    <col min="15" max="15" width="14.57421875" style="8" bestFit="1" customWidth="1"/>
    <col min="16" max="16" width="15.421875" style="8" bestFit="1" customWidth="1"/>
    <col min="17" max="17" width="15.8515625" style="8" customWidth="1"/>
    <col min="18" max="18" width="13.7109375" style="8" customWidth="1"/>
    <col min="19" max="19" width="13.421875" style="8" customWidth="1"/>
    <col min="20" max="20" width="22.7109375" style="8" customWidth="1"/>
    <col min="21" max="28" width="20.8515625" style="8" customWidth="1"/>
    <col min="29" max="16384" width="11.421875" style="8" customWidth="1"/>
  </cols>
  <sheetData>
    <row r="1" spans="1:20" ht="26.25">
      <c r="A1" s="57" t="s">
        <v>58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1" ht="26.25">
      <c r="A2" s="57" t="s">
        <v>24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9"/>
    </row>
    <row r="3" spans="1:21" ht="26.25">
      <c r="A3" s="57" t="s">
        <v>21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9"/>
    </row>
    <row r="4" spans="1:21" ht="18.75">
      <c r="A4" s="9"/>
      <c r="B4" s="9"/>
      <c r="C4"/>
      <c r="D4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ht="15.75" thickBot="1"/>
    <row r="6" spans="1:5" ht="15">
      <c r="A6" s="58" t="s">
        <v>0</v>
      </c>
      <c r="B6" s="59"/>
      <c r="C6" s="60"/>
      <c r="D6" s="61"/>
      <c r="E6" s="20"/>
    </row>
    <row r="7" spans="1:5" ht="15">
      <c r="A7" s="10" t="s">
        <v>1</v>
      </c>
      <c r="B7" s="62" t="s">
        <v>2</v>
      </c>
      <c r="C7" s="63"/>
      <c r="D7" s="1" t="s">
        <v>26</v>
      </c>
      <c r="E7" s="20"/>
    </row>
    <row r="8" spans="1:4" ht="30.75" thickBot="1">
      <c r="A8" s="11" t="s">
        <v>27</v>
      </c>
      <c r="B8" s="64" t="s">
        <v>34</v>
      </c>
      <c r="C8" s="65"/>
      <c r="D8" s="2" t="s">
        <v>35</v>
      </c>
    </row>
    <row r="9" ht="15.75" thickBot="1"/>
    <row r="10" spans="1:20" ht="27" thickBot="1">
      <c r="A10" s="66" t="s">
        <v>3</v>
      </c>
      <c r="B10" s="67"/>
      <c r="C10" s="67"/>
      <c r="D10" s="67"/>
      <c r="E10" s="67"/>
      <c r="F10" s="67"/>
      <c r="G10" s="68"/>
      <c r="H10" s="69">
        <v>2023</v>
      </c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1"/>
      <c r="T10" s="55" t="s">
        <v>23</v>
      </c>
    </row>
    <row r="11" spans="1:20" ht="38.25">
      <c r="A11" s="15" t="s">
        <v>20</v>
      </c>
      <c r="B11" s="16" t="s">
        <v>25</v>
      </c>
      <c r="C11" s="17" t="s">
        <v>4</v>
      </c>
      <c r="D11" s="25" t="s">
        <v>5</v>
      </c>
      <c r="E11" s="26" t="s">
        <v>6</v>
      </c>
      <c r="F11" s="26" t="s">
        <v>7</v>
      </c>
      <c r="G11" s="28" t="s">
        <v>8</v>
      </c>
      <c r="H11" s="4" t="s">
        <v>9</v>
      </c>
      <c r="I11" s="5" t="s">
        <v>22</v>
      </c>
      <c r="J11" s="5" t="s">
        <v>10</v>
      </c>
      <c r="K11" s="5" t="s">
        <v>11</v>
      </c>
      <c r="L11" s="5" t="s">
        <v>12</v>
      </c>
      <c r="M11" s="5" t="s">
        <v>13</v>
      </c>
      <c r="N11" s="5" t="s">
        <v>14</v>
      </c>
      <c r="O11" s="5" t="s">
        <v>15</v>
      </c>
      <c r="P11" s="5" t="s">
        <v>16</v>
      </c>
      <c r="Q11" s="5" t="s">
        <v>17</v>
      </c>
      <c r="R11" s="5" t="s">
        <v>18</v>
      </c>
      <c r="S11" s="6" t="s">
        <v>19</v>
      </c>
      <c r="T11" s="56"/>
    </row>
    <row r="12" spans="1:22" ht="27" customHeight="1">
      <c r="A12" s="72" t="s">
        <v>60</v>
      </c>
      <c r="B12" s="72">
        <v>16539</v>
      </c>
      <c r="C12" s="86" t="s">
        <v>36</v>
      </c>
      <c r="D12" s="89" t="s">
        <v>37</v>
      </c>
      <c r="E12" s="24" t="s">
        <v>45</v>
      </c>
      <c r="F12" s="24">
        <v>150</v>
      </c>
      <c r="G12" s="47" t="s">
        <v>49</v>
      </c>
      <c r="H12" s="21">
        <v>50</v>
      </c>
      <c r="I12" s="21">
        <v>48</v>
      </c>
      <c r="J12" s="21">
        <v>52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42">
        <v>0</v>
      </c>
      <c r="T12" s="21">
        <f>SUM(H12:S12)</f>
        <v>150</v>
      </c>
      <c r="U12" s="13"/>
      <c r="V12" s="14"/>
    </row>
    <row r="13" spans="1:22" ht="27" customHeight="1">
      <c r="A13" s="84"/>
      <c r="B13" s="84"/>
      <c r="C13" s="87"/>
      <c r="D13" s="90"/>
      <c r="E13" s="24" t="s">
        <v>46</v>
      </c>
      <c r="F13" s="24">
        <v>0</v>
      </c>
      <c r="G13" s="47" t="s">
        <v>46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42">
        <v>0</v>
      </c>
      <c r="T13" s="21">
        <f>SUM(H13:S13)</f>
        <v>0</v>
      </c>
      <c r="U13" s="13"/>
      <c r="V13" s="14"/>
    </row>
    <row r="14" spans="1:22" ht="24.75" customHeight="1">
      <c r="A14" s="84"/>
      <c r="B14" s="84"/>
      <c r="C14" s="87"/>
      <c r="D14" s="90"/>
      <c r="E14" s="24" t="s">
        <v>47</v>
      </c>
      <c r="F14" s="24">
        <v>8</v>
      </c>
      <c r="G14" s="47" t="s">
        <v>47</v>
      </c>
      <c r="H14" s="21">
        <v>1</v>
      </c>
      <c r="I14" s="21">
        <v>3</v>
      </c>
      <c r="J14" s="21">
        <v>4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42">
        <v>0</v>
      </c>
      <c r="T14" s="21">
        <f>SUM(H14:S14)</f>
        <v>8</v>
      </c>
      <c r="U14" s="13"/>
      <c r="V14" s="14"/>
    </row>
    <row r="15" spans="1:22" ht="27.75" thickBot="1">
      <c r="A15" s="85"/>
      <c r="B15" s="85"/>
      <c r="C15" s="88"/>
      <c r="D15" s="91"/>
      <c r="E15" s="31" t="s">
        <v>48</v>
      </c>
      <c r="F15" s="31">
        <v>95</v>
      </c>
      <c r="G15" s="48" t="s">
        <v>50</v>
      </c>
      <c r="H15" s="21">
        <v>30</v>
      </c>
      <c r="I15" s="22">
        <v>35</v>
      </c>
      <c r="J15" s="22">
        <v>30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43">
        <v>0</v>
      </c>
      <c r="T15" s="21">
        <f>SUM(H15:S15)</f>
        <v>95</v>
      </c>
      <c r="U15" s="13"/>
      <c r="V15" s="14"/>
    </row>
  </sheetData>
  <sheetProtection/>
  <mergeCells count="13">
    <mergeCell ref="A10:G10"/>
    <mergeCell ref="H10:S10"/>
    <mergeCell ref="T10:T11"/>
    <mergeCell ref="A12:A15"/>
    <mergeCell ref="B12:B15"/>
    <mergeCell ref="C12:C15"/>
    <mergeCell ref="D12:D15"/>
    <mergeCell ref="A1:T1"/>
    <mergeCell ref="A2:T2"/>
    <mergeCell ref="A3:T3"/>
    <mergeCell ref="A6:D6"/>
    <mergeCell ref="B7:C7"/>
    <mergeCell ref="B8:C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3"/>
  <sheetViews>
    <sheetView zoomScalePageLayoutView="0" workbookViewId="0" topLeftCell="E7">
      <selection activeCell="H28" sqref="H28:S31"/>
    </sheetView>
  </sheetViews>
  <sheetFormatPr defaultColWidth="11.421875" defaultRowHeight="15"/>
  <cols>
    <col min="1" max="1" width="27.7109375" style="8" customWidth="1"/>
    <col min="2" max="2" width="11.7109375" style="8" customWidth="1"/>
    <col min="3" max="3" width="21.28125" style="8" customWidth="1"/>
    <col min="4" max="4" width="37.7109375" style="8" customWidth="1"/>
    <col min="5" max="5" width="23.140625" style="8" customWidth="1"/>
    <col min="6" max="6" width="20.421875" style="8" customWidth="1"/>
    <col min="7" max="7" width="21.57421875" style="8" bestFit="1" customWidth="1"/>
    <col min="8" max="10" width="18.00390625" style="8" customWidth="1"/>
    <col min="11" max="11" width="16.57421875" style="8" customWidth="1"/>
    <col min="12" max="12" width="16.140625" style="8" customWidth="1"/>
    <col min="13" max="13" width="17.421875" style="8" bestFit="1" customWidth="1"/>
    <col min="14" max="14" width="15.421875" style="8" bestFit="1" customWidth="1"/>
    <col min="15" max="15" width="14.57421875" style="8" bestFit="1" customWidth="1"/>
    <col min="16" max="16" width="15.421875" style="8" bestFit="1" customWidth="1"/>
    <col min="17" max="17" width="15.8515625" style="8" customWidth="1"/>
    <col min="18" max="18" width="13.7109375" style="8" customWidth="1"/>
    <col min="19" max="19" width="13.421875" style="8" customWidth="1"/>
    <col min="20" max="20" width="22.7109375" style="8" customWidth="1"/>
    <col min="21" max="28" width="20.8515625" style="8" customWidth="1"/>
    <col min="29" max="16384" width="11.421875" style="8" customWidth="1"/>
  </cols>
  <sheetData>
    <row r="1" spans="1:20" ht="26.25">
      <c r="A1" s="57" t="s">
        <v>58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1" ht="26.25">
      <c r="A2" s="57" t="s">
        <v>24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9"/>
    </row>
    <row r="3" spans="1:21" ht="26.25">
      <c r="A3" s="57" t="s">
        <v>21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9"/>
    </row>
    <row r="4" spans="1:21" ht="18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ht="15.75" thickBot="1">
      <c r="E5"/>
    </row>
    <row r="6" spans="1:5" ht="15">
      <c r="A6" s="58" t="s">
        <v>0</v>
      </c>
      <c r="B6" s="59"/>
      <c r="C6" s="60"/>
      <c r="D6" s="61"/>
      <c r="E6" s="3"/>
    </row>
    <row r="7" spans="1:5" ht="15">
      <c r="A7" s="10" t="s">
        <v>1</v>
      </c>
      <c r="B7" s="62" t="s">
        <v>2</v>
      </c>
      <c r="C7" s="63"/>
      <c r="D7" s="1" t="s">
        <v>26</v>
      </c>
      <c r="E7" s="3"/>
    </row>
    <row r="8" spans="1:5" ht="30.75" thickBot="1">
      <c r="A8" s="11" t="s">
        <v>27</v>
      </c>
      <c r="B8" s="64" t="s">
        <v>27</v>
      </c>
      <c r="C8" s="65"/>
      <c r="D8" s="2" t="s">
        <v>51</v>
      </c>
      <c r="E8" s="12"/>
    </row>
    <row r="9" spans="1:5" ht="15.75" thickBot="1">
      <c r="A9" s="12"/>
      <c r="B9" s="12"/>
      <c r="C9" s="12"/>
      <c r="D9" s="12"/>
      <c r="E9" s="12"/>
    </row>
    <row r="10" spans="1:20" ht="27" thickBot="1">
      <c r="A10" s="66" t="s">
        <v>3</v>
      </c>
      <c r="B10" s="67"/>
      <c r="C10" s="67"/>
      <c r="D10" s="67"/>
      <c r="E10" s="67"/>
      <c r="F10" s="67"/>
      <c r="G10" s="68"/>
      <c r="H10" s="69">
        <v>2023</v>
      </c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1"/>
      <c r="T10" s="55" t="s">
        <v>23</v>
      </c>
    </row>
    <row r="11" spans="1:20" ht="39" thickBot="1">
      <c r="A11" s="25" t="s">
        <v>20</v>
      </c>
      <c r="B11" s="27" t="s">
        <v>25</v>
      </c>
      <c r="C11" s="26" t="s">
        <v>4</v>
      </c>
      <c r="D11" s="26" t="s">
        <v>5</v>
      </c>
      <c r="E11" s="26" t="s">
        <v>6</v>
      </c>
      <c r="F11" s="26" t="s">
        <v>7</v>
      </c>
      <c r="G11" s="28" t="s">
        <v>8</v>
      </c>
      <c r="H11" s="4" t="s">
        <v>9</v>
      </c>
      <c r="I11" s="5" t="s">
        <v>22</v>
      </c>
      <c r="J11" s="5" t="s">
        <v>10</v>
      </c>
      <c r="K11" s="5" t="s">
        <v>11</v>
      </c>
      <c r="L11" s="5" t="s">
        <v>12</v>
      </c>
      <c r="M11" s="5" t="s">
        <v>13</v>
      </c>
      <c r="N11" s="5" t="s">
        <v>14</v>
      </c>
      <c r="O11" s="5" t="s">
        <v>15</v>
      </c>
      <c r="P11" s="5" t="s">
        <v>16</v>
      </c>
      <c r="Q11" s="5" t="s">
        <v>17</v>
      </c>
      <c r="R11" s="5" t="s">
        <v>18</v>
      </c>
      <c r="S11" s="6" t="s">
        <v>19</v>
      </c>
      <c r="T11" s="56"/>
    </row>
    <row r="12" spans="1:22" ht="102.75" thickBot="1">
      <c r="A12" s="39" t="s">
        <v>61</v>
      </c>
      <c r="B12" s="34">
        <v>16536</v>
      </c>
      <c r="C12" s="35" t="s">
        <v>38</v>
      </c>
      <c r="D12" s="35" t="s">
        <v>39</v>
      </c>
      <c r="E12" s="35" t="s">
        <v>53</v>
      </c>
      <c r="F12" s="32">
        <v>1</v>
      </c>
      <c r="G12" s="36" t="s">
        <v>52</v>
      </c>
      <c r="H12" s="32">
        <v>0.05</v>
      </c>
      <c r="I12" s="32">
        <v>0.12</v>
      </c>
      <c r="J12" s="32">
        <v>0.18</v>
      </c>
      <c r="K12" s="32"/>
      <c r="L12" s="32"/>
      <c r="M12" s="32"/>
      <c r="N12" s="32"/>
      <c r="O12" s="32"/>
      <c r="P12" s="32"/>
      <c r="Q12" s="32"/>
      <c r="R12" s="32"/>
      <c r="S12" s="38"/>
      <c r="T12" s="19">
        <f>SUM(H12:S12)</f>
        <v>0.35</v>
      </c>
      <c r="U12" s="13"/>
      <c r="V12" s="14"/>
    </row>
    <row r="14" spans="7:19" ht="15">
      <c r="G14" s="8" t="s">
        <v>63</v>
      </c>
      <c r="H14" s="13">
        <v>4543384</v>
      </c>
      <c r="I14" s="13">
        <v>4543384</v>
      </c>
      <c r="J14" s="13">
        <v>4563919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</row>
    <row r="15" spans="7:19" ht="15">
      <c r="G15" s="8" t="s">
        <v>64</v>
      </c>
      <c r="H15" s="13">
        <v>234617.85</v>
      </c>
      <c r="I15" s="13">
        <v>528261.49</v>
      </c>
      <c r="J15" s="13">
        <v>826801.25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</row>
    <row r="16" spans="7:19" ht="15">
      <c r="G16" s="8" t="s">
        <v>65</v>
      </c>
      <c r="H16" s="23">
        <f aca="true" t="shared" si="0" ref="H16:M16">H15/H14*100</f>
        <v>5.163944980217389</v>
      </c>
      <c r="I16" s="23">
        <f t="shared" si="0"/>
        <v>11.627049133421256</v>
      </c>
      <c r="J16" s="23">
        <f t="shared" si="0"/>
        <v>18.116036897236782</v>
      </c>
      <c r="K16" s="23" t="e">
        <f t="shared" si="0"/>
        <v>#DIV/0!</v>
      </c>
      <c r="L16" s="23" t="e">
        <f t="shared" si="0"/>
        <v>#DIV/0!</v>
      </c>
      <c r="M16" s="23" t="e">
        <f t="shared" si="0"/>
        <v>#DIV/0!</v>
      </c>
      <c r="N16" s="23" t="e">
        <f aca="true" t="shared" si="1" ref="N16:S16">N15/N14*100</f>
        <v>#DIV/0!</v>
      </c>
      <c r="O16" s="23" t="e">
        <f t="shared" si="1"/>
        <v>#DIV/0!</v>
      </c>
      <c r="P16" s="23" t="e">
        <f t="shared" si="1"/>
        <v>#DIV/0!</v>
      </c>
      <c r="Q16" s="23" t="e">
        <f t="shared" si="1"/>
        <v>#DIV/0!</v>
      </c>
      <c r="R16" s="23" t="e">
        <f t="shared" si="1"/>
        <v>#DIV/0!</v>
      </c>
      <c r="S16" s="23" t="e">
        <f t="shared" si="1"/>
        <v>#DIV/0!</v>
      </c>
    </row>
    <row r="19" spans="8:19" ht="15">
      <c r="H19"/>
      <c r="I19"/>
      <c r="J19"/>
      <c r="K19"/>
      <c r="L19"/>
      <c r="M19"/>
      <c r="N19"/>
      <c r="O19"/>
      <c r="P19"/>
      <c r="Q19"/>
      <c r="R19"/>
      <c r="S19"/>
    </row>
    <row r="20" spans="8:19" ht="15">
      <c r="H20"/>
      <c r="I20"/>
      <c r="J20"/>
      <c r="K20"/>
      <c r="L20"/>
      <c r="M20"/>
      <c r="N20"/>
      <c r="O20"/>
      <c r="P20"/>
      <c r="Q20"/>
      <c r="R20"/>
      <c r="S20"/>
    </row>
    <row r="21" spans="8:19" ht="15"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</row>
    <row r="22" spans="8:19" ht="15"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</row>
    <row r="23" spans="8:19" ht="15"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</row>
    <row r="24" spans="8:19" ht="15"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</row>
    <row r="25" spans="8:19" ht="15"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</row>
    <row r="26" spans="8:19" ht="15"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</row>
    <row r="27" spans="8:19" ht="15"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</row>
    <row r="28" spans="8:19" ht="15"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</row>
    <row r="29" spans="8:19" ht="15"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</row>
    <row r="30" spans="8:19" ht="15"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</row>
    <row r="31" spans="8:19" ht="15"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</row>
    <row r="32" spans="8:19" ht="15">
      <c r="H32"/>
      <c r="I32"/>
      <c r="J32"/>
      <c r="K32"/>
      <c r="L32"/>
      <c r="M32"/>
      <c r="N32"/>
      <c r="O32"/>
      <c r="P32"/>
      <c r="Q32"/>
      <c r="R32"/>
      <c r="S32"/>
    </row>
    <row r="33" spans="8:19" ht="15">
      <c r="H33"/>
      <c r="I33"/>
      <c r="J33"/>
      <c r="K33"/>
      <c r="L33"/>
      <c r="M33"/>
      <c r="N33"/>
      <c r="O33"/>
      <c r="P33"/>
      <c r="Q33"/>
      <c r="R33"/>
      <c r="S33"/>
    </row>
  </sheetData>
  <sheetProtection/>
  <mergeCells count="9">
    <mergeCell ref="H10:S10"/>
    <mergeCell ref="A10:G10"/>
    <mergeCell ref="T10:T11"/>
    <mergeCell ref="A1:T1"/>
    <mergeCell ref="A2:T2"/>
    <mergeCell ref="A3:T3"/>
    <mergeCell ref="A6:D6"/>
    <mergeCell ref="B7:C7"/>
    <mergeCell ref="B8:C8"/>
  </mergeCells>
  <printOptions/>
  <pageMargins left="0.11811023622047245" right="0" top="0.35433070866141736" bottom="0.35433070866141736" header="0" footer="0"/>
  <pageSetup horizontalDpi="600" verticalDpi="600" orientation="landscape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Paredes Polanco Silvia del Carmen</dc:creator>
  <cp:keywords/>
  <dc:description/>
  <cp:lastModifiedBy>Salas Canul Nidia Sugely</cp:lastModifiedBy>
  <cp:lastPrinted>2023-03-31T22:22:38Z</cp:lastPrinted>
  <dcterms:created xsi:type="dcterms:W3CDTF">2018-12-05T18:41:01Z</dcterms:created>
  <dcterms:modified xsi:type="dcterms:W3CDTF">2023-04-28T15:34:40Z</dcterms:modified>
  <cp:category/>
  <cp:version/>
  <cp:contentType/>
  <cp:contentStatus/>
</cp:coreProperties>
</file>