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.pool\Documents\COPLADEM\Indicadores Trimestrales\2022\"/>
    </mc:Choice>
  </mc:AlternateContent>
  <xr:revisionPtr revIDLastSave="0" documentId="13_ncr:1_{837A3EC1-940D-4BA1-B312-341B1A8F66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350_DES_MUJ_COM" sheetId="1" r:id="rId1"/>
    <sheet name="15350_SERVICIOS-ESP" sheetId="3" r:id="rId2"/>
    <sheet name="15350_PROG-PROY" sheetId="2" r:id="rId3"/>
    <sheet name="15350_CS-DIR" sheetId="4" r:id="rId4"/>
    <sheet name="15371_CAREM" sheetId="5" r:id="rId5"/>
    <sheet name="13764_SEDE_SUR" sheetId="6" r:id="rId6"/>
    <sheet name="13781__LINEA_MUJER" sheetId="7" r:id="rId7"/>
  </sheets>
  <definedNames>
    <definedName name="Excel_BuiltIn__FilterDatabase" localSheetId="3">"""13644_cs-[#REF!]:13644_cs-[#REF!]"""</definedName>
    <definedName name="Excel_BuiltIn__FilterDatabase" localSheetId="0">'15350_DES_MUJ_COM'!$A$11:$BF$14</definedName>
    <definedName name="Excel_BuiltIn__FilterDatabase" localSheetId="2">"""13644_prog-[#REF!]:13644_prog-[#REF!]"""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19" i="7" l="1"/>
  <c r="M33" i="7"/>
  <c r="J33" i="7"/>
  <c r="U54" i="7"/>
  <c r="Q54" i="7"/>
  <c r="M54" i="7"/>
  <c r="U62" i="6"/>
  <c r="U63" i="6"/>
  <c r="U64" i="6"/>
  <c r="U65" i="6"/>
  <c r="U61" i="6"/>
  <c r="U35" i="6"/>
  <c r="U36" i="6"/>
  <c r="U37" i="6"/>
  <c r="U20" i="6"/>
  <c r="Q20" i="6"/>
  <c r="M91" i="6"/>
  <c r="M60" i="6"/>
  <c r="J32" i="6"/>
  <c r="M20" i="6"/>
  <c r="AC39" i="5"/>
  <c r="AG36" i="5"/>
  <c r="AS39" i="5"/>
  <c r="AO39" i="5"/>
  <c r="BE39" i="5"/>
  <c r="BD39" i="5"/>
  <c r="BC39" i="5"/>
  <c r="BB39" i="5"/>
  <c r="AZ39" i="5"/>
  <c r="AY39" i="5"/>
  <c r="AX39" i="5"/>
  <c r="AV39" i="5"/>
  <c r="AU39" i="5"/>
  <c r="AT39" i="5"/>
  <c r="BF19" i="5"/>
  <c r="BE29" i="5"/>
  <c r="BE28" i="5"/>
  <c r="BE27" i="5"/>
  <c r="BE26" i="5"/>
  <c r="BA29" i="5"/>
  <c r="BA28" i="5"/>
  <c r="BA27" i="5"/>
  <c r="BA26" i="5"/>
  <c r="AW29" i="5"/>
  <c r="AW28" i="5"/>
  <c r="AW27" i="5"/>
  <c r="AW26" i="5"/>
  <c r="AS29" i="5"/>
  <c r="AS28" i="5"/>
  <c r="AS27" i="5"/>
  <c r="AS26" i="5"/>
  <c r="AO29" i="5"/>
  <c r="AO28" i="5"/>
  <c r="AO27" i="5"/>
  <c r="AO26" i="5"/>
  <c r="AK29" i="5"/>
  <c r="AK28" i="5"/>
  <c r="AK27" i="5"/>
  <c r="AK26" i="5"/>
  <c r="AG29" i="5"/>
  <c r="AG28" i="5"/>
  <c r="AG27" i="5"/>
  <c r="AG26" i="5"/>
  <c r="AC29" i="5"/>
  <c r="Y29" i="5"/>
  <c r="U29" i="5"/>
  <c r="AC28" i="5"/>
  <c r="AC27" i="5"/>
  <c r="AC26" i="5"/>
  <c r="Y28" i="5"/>
  <c r="Y27" i="5"/>
  <c r="Y26" i="5"/>
  <c r="M19" i="5"/>
  <c r="Q19" i="5"/>
  <c r="U19" i="5"/>
  <c r="R19" i="5"/>
  <c r="R39" i="5"/>
  <c r="U39" i="5"/>
  <c r="M39" i="5"/>
  <c r="Q39" i="5"/>
  <c r="N39" i="5"/>
  <c r="U53" i="5"/>
  <c r="T53" i="5"/>
  <c r="S53" i="5"/>
  <c r="R53" i="5"/>
  <c r="M53" i="5"/>
  <c r="Q53" i="5"/>
  <c r="P53" i="5"/>
  <c r="O53" i="5"/>
  <c r="N53" i="5"/>
  <c r="AO53" i="5"/>
  <c r="AO49" i="5"/>
  <c r="AO50" i="5"/>
  <c r="AO51" i="5"/>
  <c r="AO52" i="5"/>
  <c r="AW53" i="5"/>
  <c r="AW49" i="5"/>
  <c r="AW50" i="5"/>
  <c r="AW51" i="5"/>
  <c r="AW52" i="5"/>
  <c r="AV53" i="5"/>
  <c r="AU53" i="5"/>
  <c r="AT53" i="5"/>
  <c r="BF23" i="4"/>
  <c r="BE23" i="4"/>
  <c r="BA23" i="4"/>
  <c r="AW23" i="4"/>
  <c r="AS23" i="4"/>
  <c r="AO23" i="4"/>
  <c r="AK23" i="4"/>
  <c r="AG23" i="4"/>
  <c r="AC23" i="4"/>
  <c r="Y23" i="4"/>
  <c r="U23" i="4"/>
  <c r="Q23" i="4"/>
  <c r="M23" i="4"/>
  <c r="BG51" i="2"/>
  <c r="BG52" i="2"/>
  <c r="BF51" i="2"/>
  <c r="BF52" i="2"/>
  <c r="BG54" i="3"/>
  <c r="M32" i="3"/>
  <c r="U81" i="3"/>
  <c r="Q81" i="3"/>
  <c r="M81" i="3"/>
  <c r="U60" i="3"/>
  <c r="Q60" i="3"/>
  <c r="M60" i="3"/>
  <c r="M19" i="3"/>
  <c r="Q19" i="3"/>
  <c r="BF49" i="3"/>
  <c r="BF54" i="3"/>
  <c r="AO152" i="1"/>
  <c r="AO153" i="1"/>
  <c r="BE134" i="1"/>
  <c r="BE133" i="1"/>
  <c r="BE132" i="1"/>
  <c r="BE131" i="1"/>
  <c r="BE130" i="1"/>
  <c r="BE135" i="1" s="1"/>
  <c r="BA134" i="1"/>
  <c r="BA133" i="1"/>
  <c r="BA132" i="1"/>
  <c r="BA131" i="1"/>
  <c r="BA130" i="1"/>
  <c r="BA135" i="1" s="1"/>
  <c r="AW134" i="1"/>
  <c r="AW133" i="1"/>
  <c r="AW132" i="1"/>
  <c r="AW131" i="1"/>
  <c r="AW130" i="1"/>
  <c r="AW135" i="1" s="1"/>
  <c r="AS134" i="1"/>
  <c r="AS133" i="1"/>
  <c r="AS132" i="1"/>
  <c r="AS131" i="1"/>
  <c r="AS130" i="1"/>
  <c r="AS135" i="1" s="1"/>
  <c r="BD135" i="1"/>
  <c r="BC135" i="1"/>
  <c r="BB135" i="1"/>
  <c r="P128" i="1"/>
  <c r="O128" i="1"/>
  <c r="N128" i="1"/>
  <c r="K128" i="1"/>
  <c r="L128" i="1"/>
  <c r="J128" i="1"/>
  <c r="J164" i="1"/>
  <c r="BE142" i="1"/>
  <c r="BA142" i="1"/>
  <c r="AW142" i="1"/>
  <c r="AS142" i="1"/>
  <c r="BD142" i="1"/>
  <c r="BC142" i="1"/>
  <c r="BB142" i="1"/>
  <c r="AZ142" i="1"/>
  <c r="AY142" i="1"/>
  <c r="AX142" i="1"/>
  <c r="AV142" i="1"/>
  <c r="AU142" i="1"/>
  <c r="AT142" i="1"/>
  <c r="AR142" i="1"/>
  <c r="AQ142" i="1"/>
  <c r="AP142" i="1"/>
  <c r="AB142" i="1"/>
  <c r="AA142" i="1"/>
  <c r="Z142" i="1"/>
  <c r="X142" i="1"/>
  <c r="W142" i="1"/>
  <c r="V142" i="1"/>
  <c r="J135" i="1"/>
  <c r="AK155" i="1"/>
  <c r="AK154" i="1"/>
  <c r="AK153" i="1"/>
  <c r="AK152" i="1"/>
  <c r="AK151" i="1"/>
  <c r="AS155" i="1"/>
  <c r="AS154" i="1"/>
  <c r="AS153" i="1"/>
  <c r="AS152" i="1"/>
  <c r="AS151" i="1"/>
  <c r="AW155" i="1"/>
  <c r="AW154" i="1"/>
  <c r="AW153" i="1"/>
  <c r="AW152" i="1"/>
  <c r="AW151" i="1"/>
  <c r="BA155" i="1"/>
  <c r="BA154" i="1"/>
  <c r="BA153" i="1"/>
  <c r="BA152" i="1"/>
  <c r="BA151" i="1"/>
  <c r="BE155" i="1"/>
  <c r="BE154" i="1"/>
  <c r="BE153" i="1"/>
  <c r="BE152" i="1"/>
  <c r="BE151" i="1"/>
  <c r="Z149" i="1"/>
  <c r="X149" i="1"/>
  <c r="W149" i="1"/>
  <c r="V149" i="1"/>
  <c r="Y155" i="1"/>
  <c r="Y154" i="1"/>
  <c r="Y153" i="1"/>
  <c r="Y152" i="1"/>
  <c r="Y151" i="1"/>
  <c r="Y156" i="1" s="1"/>
  <c r="Z156" i="1"/>
  <c r="X156" i="1"/>
  <c r="W156" i="1"/>
  <c r="V156" i="1"/>
  <c r="J156" i="1"/>
  <c r="X164" i="1"/>
  <c r="W164" i="1"/>
  <c r="V164" i="1"/>
  <c r="Y164" i="1"/>
  <c r="Y163" i="1"/>
  <c r="Y162" i="1"/>
  <c r="Y161" i="1"/>
  <c r="Y160" i="1"/>
  <c r="Y159" i="1"/>
  <c r="Z164" i="1"/>
  <c r="AJ164" i="1"/>
  <c r="AI164" i="1"/>
  <c r="AH164" i="1"/>
  <c r="AK163" i="1"/>
  <c r="AK162" i="1"/>
  <c r="AK161" i="1"/>
  <c r="AK160" i="1"/>
  <c r="AK159" i="1"/>
  <c r="AN164" i="1"/>
  <c r="AM164" i="1"/>
  <c r="AL164" i="1"/>
  <c r="AR164" i="1"/>
  <c r="AQ164" i="1"/>
  <c r="AP164" i="1"/>
  <c r="AV164" i="1"/>
  <c r="AU164" i="1"/>
  <c r="AT164" i="1"/>
  <c r="AO163" i="1"/>
  <c r="AO162" i="1"/>
  <c r="AO161" i="1"/>
  <c r="AO160" i="1"/>
  <c r="AO159" i="1"/>
  <c r="AS163" i="1"/>
  <c r="AS162" i="1"/>
  <c r="AS161" i="1"/>
  <c r="AS160" i="1"/>
  <c r="AS159" i="1"/>
  <c r="AW163" i="1"/>
  <c r="AW162" i="1"/>
  <c r="AW161" i="1"/>
  <c r="AW160" i="1"/>
  <c r="AW159" i="1"/>
  <c r="BA163" i="1"/>
  <c r="BA162" i="1"/>
  <c r="BA161" i="1"/>
  <c r="BA160" i="1"/>
  <c r="BA159" i="1"/>
  <c r="BE160" i="1"/>
  <c r="BE161" i="1"/>
  <c r="BE162" i="1"/>
  <c r="BE163" i="1"/>
  <c r="BE159" i="1"/>
  <c r="Q32" i="1"/>
  <c r="N32" i="1"/>
  <c r="O32" i="1"/>
  <c r="Q20" i="1"/>
  <c r="R20" i="1"/>
  <c r="O20" i="1"/>
  <c r="L20" i="1"/>
  <c r="J60" i="1"/>
  <c r="K60" i="1"/>
  <c r="M44" i="1"/>
  <c r="K44" i="1"/>
  <c r="J44" i="1"/>
  <c r="L32" i="1"/>
  <c r="K32" i="1"/>
  <c r="J32" i="1"/>
  <c r="K20" i="1"/>
  <c r="M20" i="1" s="1"/>
  <c r="M16" i="1"/>
  <c r="M17" i="1"/>
  <c r="M18" i="1"/>
  <c r="M19" i="1"/>
  <c r="O60" i="1"/>
  <c r="P60" i="1"/>
  <c r="N60" i="1"/>
  <c r="AW36" i="3"/>
  <c r="AO49" i="3"/>
  <c r="U28" i="5"/>
  <c r="U27" i="5"/>
  <c r="U26" i="5"/>
  <c r="BF28" i="5" l="1"/>
  <c r="BG28" i="5" s="1"/>
  <c r="BF29" i="5"/>
  <c r="BG29" i="5" s="1"/>
  <c r="BF26" i="5"/>
  <c r="BG26" i="5" s="1"/>
  <c r="BF27" i="5"/>
  <c r="BG27" i="5" s="1"/>
  <c r="BE164" i="1"/>
  <c r="U61" i="1"/>
  <c r="U58" i="1"/>
  <c r="U57" i="1"/>
  <c r="Q69" i="1" l="1"/>
  <c r="M27" i="5" l="1"/>
  <c r="M28" i="5"/>
  <c r="M29" i="5"/>
  <c r="Q26" i="5"/>
  <c r="Q27" i="5"/>
  <c r="Q28" i="5"/>
  <c r="Q29" i="5"/>
  <c r="M26" i="5"/>
  <c r="J121" i="1" l="1"/>
  <c r="BD164" i="1" l="1"/>
  <c r="BC164" i="1"/>
  <c r="BB164" i="1"/>
  <c r="BA164" i="1"/>
  <c r="AZ164" i="1"/>
  <c r="AY164" i="1"/>
  <c r="AX164" i="1"/>
  <c r="AW164" i="1"/>
  <c r="AF164" i="1"/>
  <c r="AE164" i="1"/>
  <c r="AD164" i="1"/>
  <c r="AB164" i="1"/>
  <c r="AA164" i="1"/>
  <c r="T164" i="1"/>
  <c r="S164" i="1"/>
  <c r="R164" i="1"/>
  <c r="P164" i="1"/>
  <c r="O164" i="1"/>
  <c r="N164" i="1"/>
  <c r="L164" i="1"/>
  <c r="K164" i="1"/>
  <c r="AG163" i="1"/>
  <c r="AC163" i="1"/>
  <c r="U163" i="1"/>
  <c r="Q163" i="1"/>
  <c r="M163" i="1"/>
  <c r="AG162" i="1"/>
  <c r="AC162" i="1"/>
  <c r="U162" i="1"/>
  <c r="Q162" i="1"/>
  <c r="M162" i="1"/>
  <c r="AG161" i="1"/>
  <c r="AC161" i="1"/>
  <c r="U161" i="1"/>
  <c r="Q161" i="1"/>
  <c r="M161" i="1"/>
  <c r="AG160" i="1"/>
  <c r="AC160" i="1"/>
  <c r="U160" i="1"/>
  <c r="Q160" i="1"/>
  <c r="M160" i="1"/>
  <c r="AG159" i="1"/>
  <c r="AC159" i="1"/>
  <c r="U159" i="1"/>
  <c r="Q159" i="1"/>
  <c r="M159" i="1"/>
  <c r="BF158" i="1"/>
  <c r="BG158" i="1" s="1"/>
  <c r="U25" i="6"/>
  <c r="Q89" i="6"/>
  <c r="Q88" i="6"/>
  <c r="Q58" i="6"/>
  <c r="Q57" i="6"/>
  <c r="BG41" i="6"/>
  <c r="BF40" i="6"/>
  <c r="BG40" i="6" s="1"/>
  <c r="BF39" i="6"/>
  <c r="BG39" i="6" s="1"/>
  <c r="BF38" i="6"/>
  <c r="BG38" i="6" s="1"/>
  <c r="AQ92" i="6"/>
  <c r="AO14" i="2"/>
  <c r="U52" i="7"/>
  <c r="U45" i="7"/>
  <c r="U31" i="7"/>
  <c r="Q52" i="7"/>
  <c r="Q45" i="7"/>
  <c r="Q31" i="7"/>
  <c r="M52" i="7"/>
  <c r="BC54" i="7"/>
  <c r="BE52" i="7"/>
  <c r="AG37" i="3"/>
  <c r="AG36" i="3"/>
  <c r="AG35" i="3"/>
  <c r="AG34" i="3"/>
  <c r="AG33" i="3"/>
  <c r="AG23" i="3"/>
  <c r="AG22" i="3"/>
  <c r="AC23" i="3"/>
  <c r="AC22" i="3"/>
  <c r="Y68" i="3"/>
  <c r="Y49" i="3"/>
  <c r="BE64" i="3"/>
  <c r="BA64" i="3"/>
  <c r="AW64" i="3"/>
  <c r="AS64" i="3"/>
  <c r="AO64" i="3"/>
  <c r="AK64" i="3"/>
  <c r="AG64" i="3"/>
  <c r="AC64" i="3"/>
  <c r="Y64" i="3"/>
  <c r="U64" i="3"/>
  <c r="Q64" i="3"/>
  <c r="M64" i="3"/>
  <c r="Y36" i="3"/>
  <c r="Q49" i="3"/>
  <c r="M49" i="3"/>
  <c r="U36" i="3"/>
  <c r="Q36" i="3"/>
  <c r="M36" i="3"/>
  <c r="BE24" i="3"/>
  <c r="BA24" i="3"/>
  <c r="AW24" i="3"/>
  <c r="AS24" i="3"/>
  <c r="AO24" i="3"/>
  <c r="AK24" i="3"/>
  <c r="AG24" i="3"/>
  <c r="AC24" i="3"/>
  <c r="Y23" i="3"/>
  <c r="Y22" i="3"/>
  <c r="Y24" i="3"/>
  <c r="U24" i="3"/>
  <c r="Q24" i="3"/>
  <c r="M24" i="3"/>
  <c r="BF14" i="1"/>
  <c r="BG14" i="1" s="1"/>
  <c r="BD54" i="7"/>
  <c r="BB54" i="7"/>
  <c r="AZ54" i="7"/>
  <c r="AV54" i="7"/>
  <c r="AU54" i="7"/>
  <c r="AT54" i="7"/>
  <c r="AR54" i="7"/>
  <c r="AQ54" i="7"/>
  <c r="AP54" i="7"/>
  <c r="AN54" i="7"/>
  <c r="AM54" i="7"/>
  <c r="AL54" i="7"/>
  <c r="AJ54" i="7"/>
  <c r="AI54" i="7"/>
  <c r="AH54" i="7"/>
  <c r="AF54" i="7"/>
  <c r="AE54" i="7"/>
  <c r="AD54" i="7"/>
  <c r="AB54" i="7"/>
  <c r="AA54" i="7"/>
  <c r="Z54" i="7"/>
  <c r="T54" i="7"/>
  <c r="S54" i="7"/>
  <c r="R54" i="7"/>
  <c r="P54" i="7"/>
  <c r="O54" i="7"/>
  <c r="N54" i="7"/>
  <c r="L54" i="7"/>
  <c r="K54" i="7"/>
  <c r="J54" i="7"/>
  <c r="BE53" i="7"/>
  <c r="BA53" i="7"/>
  <c r="AW53" i="7"/>
  <c r="AS53" i="7"/>
  <c r="AO53" i="7"/>
  <c r="AK53" i="7"/>
  <c r="AG53" i="7"/>
  <c r="AC53" i="7"/>
  <c r="U53" i="7"/>
  <c r="Q53" i="7"/>
  <c r="M53" i="7"/>
  <c r="BA52" i="7"/>
  <c r="AW52" i="7"/>
  <c r="AS52" i="7"/>
  <c r="AO52" i="7"/>
  <c r="AK52" i="7"/>
  <c r="AG52" i="7"/>
  <c r="AC52" i="7"/>
  <c r="BE51" i="7"/>
  <c r="BA51" i="7"/>
  <c r="AW51" i="7"/>
  <c r="AS51" i="7"/>
  <c r="AK51" i="7"/>
  <c r="AG51" i="7"/>
  <c r="AC51" i="7"/>
  <c r="U51" i="7"/>
  <c r="Q51" i="7"/>
  <c r="M51" i="7"/>
  <c r="BE50" i="7"/>
  <c r="BA50" i="7"/>
  <c r="AW50" i="7"/>
  <c r="AS50" i="7"/>
  <c r="AO50" i="7"/>
  <c r="AK50" i="7"/>
  <c r="AG50" i="7"/>
  <c r="AC50" i="7"/>
  <c r="U50" i="7"/>
  <c r="Q50" i="7"/>
  <c r="M50" i="7"/>
  <c r="BE49" i="7"/>
  <c r="BA49" i="7"/>
  <c r="AW49" i="7"/>
  <c r="AS49" i="7"/>
  <c r="AO49" i="7"/>
  <c r="AK49" i="7"/>
  <c r="AG49" i="7"/>
  <c r="AC49" i="7"/>
  <c r="U49" i="7"/>
  <c r="Q49" i="7"/>
  <c r="M49" i="7"/>
  <c r="Y48" i="7"/>
  <c r="BF48" i="7"/>
  <c r="BG48" i="7" s="1"/>
  <c r="AR47" i="7"/>
  <c r="AQ47" i="7"/>
  <c r="AP47" i="7"/>
  <c r="AF47" i="7"/>
  <c r="AE47" i="7"/>
  <c r="AD47" i="7"/>
  <c r="AB47" i="7"/>
  <c r="AA47" i="7"/>
  <c r="Z47" i="7"/>
  <c r="T47" i="7"/>
  <c r="S47" i="7"/>
  <c r="R47" i="7"/>
  <c r="P47" i="7"/>
  <c r="O47" i="7"/>
  <c r="N47" i="7"/>
  <c r="L47" i="7"/>
  <c r="K47" i="7"/>
  <c r="J47" i="7"/>
  <c r="BE46" i="7"/>
  <c r="BA46" i="7"/>
  <c r="AW46" i="7"/>
  <c r="AS46" i="7"/>
  <c r="AG46" i="7"/>
  <c r="AC46" i="7"/>
  <c r="U46" i="7"/>
  <c r="Q46" i="7"/>
  <c r="M46" i="7"/>
  <c r="BE45" i="7"/>
  <c r="BA45" i="7"/>
  <c r="AW45" i="7"/>
  <c r="AS45" i="7"/>
  <c r="AG45" i="7"/>
  <c r="AC45" i="7"/>
  <c r="BE44" i="7"/>
  <c r="BA44" i="7"/>
  <c r="AW44" i="7"/>
  <c r="AS44" i="7"/>
  <c r="AG44" i="7"/>
  <c r="AC44" i="7"/>
  <c r="U44" i="7"/>
  <c r="Q44" i="7"/>
  <c r="M44" i="7"/>
  <c r="BE43" i="7"/>
  <c r="BA43" i="7"/>
  <c r="AW43" i="7"/>
  <c r="AS43" i="7"/>
  <c r="AG43" i="7"/>
  <c r="AC43" i="7"/>
  <c r="U43" i="7"/>
  <c r="Q43" i="7"/>
  <c r="M43" i="7"/>
  <c r="BE42" i="7"/>
  <c r="BA42" i="7"/>
  <c r="AW42" i="7"/>
  <c r="AS42" i="7"/>
  <c r="AG42" i="7"/>
  <c r="AC42" i="7"/>
  <c r="U42" i="7"/>
  <c r="Q42" i="7"/>
  <c r="M42" i="7"/>
  <c r="BF41" i="7"/>
  <c r="BG41" i="7" s="1"/>
  <c r="AR40" i="7"/>
  <c r="AQ40" i="7"/>
  <c r="AP40" i="7"/>
  <c r="AF40" i="7"/>
  <c r="AE40" i="7"/>
  <c r="AD40" i="7"/>
  <c r="AB40" i="7"/>
  <c r="AA40" i="7"/>
  <c r="Z40" i="7"/>
  <c r="T40" i="7"/>
  <c r="S40" i="7"/>
  <c r="R40" i="7"/>
  <c r="P40" i="7"/>
  <c r="O40" i="7"/>
  <c r="N40" i="7"/>
  <c r="L40" i="7"/>
  <c r="K40" i="7"/>
  <c r="J40" i="7"/>
  <c r="BE39" i="7"/>
  <c r="BA39" i="7"/>
  <c r="AW39" i="7"/>
  <c r="AS39" i="7"/>
  <c r="AG39" i="7"/>
  <c r="AC39" i="7"/>
  <c r="U39" i="7"/>
  <c r="Q39" i="7"/>
  <c r="M39" i="7"/>
  <c r="BE38" i="7"/>
  <c r="BA38" i="7"/>
  <c r="AS38" i="7"/>
  <c r="AG38" i="7"/>
  <c r="AC38" i="7"/>
  <c r="U38" i="7"/>
  <c r="Q38" i="7"/>
  <c r="M38" i="7"/>
  <c r="BE37" i="7"/>
  <c r="BA37" i="7"/>
  <c r="AW37" i="7"/>
  <c r="AS37" i="7"/>
  <c r="AG37" i="7"/>
  <c r="AC37" i="7"/>
  <c r="U37" i="7"/>
  <c r="Q37" i="7"/>
  <c r="M37" i="7"/>
  <c r="BE36" i="7"/>
  <c r="BA36" i="7"/>
  <c r="AW36" i="7"/>
  <c r="AS36" i="7"/>
  <c r="AG36" i="7"/>
  <c r="AC36" i="7"/>
  <c r="U36" i="7"/>
  <c r="Q36" i="7"/>
  <c r="M36" i="7"/>
  <c r="BE35" i="7"/>
  <c r="AW35" i="7"/>
  <c r="AS35" i="7"/>
  <c r="AG35" i="7"/>
  <c r="AC35" i="7"/>
  <c r="U35" i="7"/>
  <c r="Q35" i="7"/>
  <c r="M35" i="7"/>
  <c r="BF34" i="7"/>
  <c r="BG34" i="7" s="1"/>
  <c r="BD33" i="7"/>
  <c r="BC33" i="7"/>
  <c r="BB33" i="7"/>
  <c r="AZ33" i="7"/>
  <c r="AY33" i="7"/>
  <c r="AX33" i="7"/>
  <c r="AV33" i="7"/>
  <c r="AU33" i="7"/>
  <c r="AT33" i="7"/>
  <c r="AR33" i="7"/>
  <c r="AQ33" i="7"/>
  <c r="AP33" i="7"/>
  <c r="AN33" i="7"/>
  <c r="AM33" i="7"/>
  <c r="AJ33" i="7"/>
  <c r="AI33" i="7"/>
  <c r="AF33" i="7"/>
  <c r="AE33" i="7"/>
  <c r="AD33" i="7"/>
  <c r="AB33" i="7"/>
  <c r="AA33" i="7"/>
  <c r="Z33" i="7"/>
  <c r="T33" i="7"/>
  <c r="S33" i="7"/>
  <c r="R33" i="7"/>
  <c r="P33" i="7"/>
  <c r="O33" i="7"/>
  <c r="N33" i="7"/>
  <c r="L33" i="7"/>
  <c r="K33" i="7"/>
  <c r="BE32" i="7"/>
  <c r="BA32" i="7"/>
  <c r="AW32" i="7"/>
  <c r="AS32" i="7"/>
  <c r="AO32" i="7"/>
  <c r="AK32" i="7"/>
  <c r="AG32" i="7"/>
  <c r="AC32" i="7"/>
  <c r="U32" i="7"/>
  <c r="Q32" i="7"/>
  <c r="M32" i="7"/>
  <c r="BE31" i="7"/>
  <c r="BA31" i="7"/>
  <c r="AW31" i="7"/>
  <c r="AS31" i="7"/>
  <c r="AO31" i="7"/>
  <c r="AK31" i="7"/>
  <c r="AG31" i="7"/>
  <c r="AC31" i="7"/>
  <c r="BE30" i="7"/>
  <c r="BA30" i="7"/>
  <c r="AW30" i="7"/>
  <c r="AS30" i="7"/>
  <c r="AO30" i="7"/>
  <c r="AK30" i="7"/>
  <c r="AG30" i="7"/>
  <c r="AC30" i="7"/>
  <c r="U30" i="7"/>
  <c r="Q30" i="7"/>
  <c r="M30" i="7"/>
  <c r="BE29" i="7"/>
  <c r="BA29" i="7"/>
  <c r="AW29" i="7"/>
  <c r="AS29" i="7"/>
  <c r="AO29" i="7"/>
  <c r="AK29" i="7"/>
  <c r="AG29" i="7"/>
  <c r="AC29" i="7"/>
  <c r="U29" i="7"/>
  <c r="Q29" i="7"/>
  <c r="M29" i="7"/>
  <c r="BE28" i="7"/>
  <c r="BA28" i="7"/>
  <c r="AW28" i="7"/>
  <c r="AS28" i="7"/>
  <c r="AO28" i="7"/>
  <c r="AK28" i="7"/>
  <c r="AG28" i="7"/>
  <c r="AC28" i="7"/>
  <c r="U28" i="7"/>
  <c r="Q28" i="7"/>
  <c r="M28" i="7"/>
  <c r="BF27" i="7"/>
  <c r="BG27" i="7" s="1"/>
  <c r="BF26" i="7"/>
  <c r="BG26" i="7" s="1"/>
  <c r="BF25" i="7"/>
  <c r="BG25" i="7" s="1"/>
  <c r="BF24" i="7"/>
  <c r="BG24" i="7" s="1"/>
  <c r="BE23" i="7"/>
  <c r="BA23" i="7"/>
  <c r="AW23" i="7"/>
  <c r="AS23" i="7"/>
  <c r="U23" i="7"/>
  <c r="Q23" i="7"/>
  <c r="M23" i="7"/>
  <c r="BE22" i="7"/>
  <c r="BA22" i="7"/>
  <c r="AW22" i="7"/>
  <c r="AS22" i="7"/>
  <c r="U22" i="7"/>
  <c r="Q22" i="7"/>
  <c r="M22" i="7"/>
  <c r="BE21" i="7"/>
  <c r="BA21" i="7"/>
  <c r="AW21" i="7"/>
  <c r="AS21" i="7"/>
  <c r="U21" i="7"/>
  <c r="Q21" i="7"/>
  <c r="M21" i="7"/>
  <c r="BE20" i="7"/>
  <c r="BA20" i="7"/>
  <c r="AW20" i="7"/>
  <c r="AS20" i="7"/>
  <c r="U20" i="7"/>
  <c r="Q20" i="7"/>
  <c r="M20" i="7"/>
  <c r="BD19" i="7"/>
  <c r="BC19" i="7"/>
  <c r="BB19" i="7"/>
  <c r="AZ19" i="7"/>
  <c r="AY19" i="7"/>
  <c r="AX19" i="7"/>
  <c r="AV19" i="7"/>
  <c r="AU19" i="7"/>
  <c r="AT19" i="7"/>
  <c r="AR19" i="7"/>
  <c r="AQ19" i="7"/>
  <c r="AP19" i="7"/>
  <c r="AN19" i="7"/>
  <c r="AM19" i="7"/>
  <c r="AL19" i="7"/>
  <c r="AJ19" i="7"/>
  <c r="AI19" i="7"/>
  <c r="AH19" i="7"/>
  <c r="AF19" i="7"/>
  <c r="AE19" i="7"/>
  <c r="AD19" i="7"/>
  <c r="AB19" i="7"/>
  <c r="AA19" i="7"/>
  <c r="Z19" i="7"/>
  <c r="X19" i="7"/>
  <c r="W19" i="7"/>
  <c r="V19" i="7"/>
  <c r="T19" i="7"/>
  <c r="S19" i="7"/>
  <c r="R19" i="7"/>
  <c r="P19" i="7"/>
  <c r="O19" i="7"/>
  <c r="N19" i="7"/>
  <c r="L19" i="7"/>
  <c r="K19" i="7"/>
  <c r="J19" i="7"/>
  <c r="BE18" i="7"/>
  <c r="BA18" i="7"/>
  <c r="AW18" i="7"/>
  <c r="AS18" i="7"/>
  <c r="AO18" i="7"/>
  <c r="AK18" i="7"/>
  <c r="AG18" i="7"/>
  <c r="AC18" i="7"/>
  <c r="Y18" i="7"/>
  <c r="U18" i="7"/>
  <c r="Q18" i="7"/>
  <c r="M18" i="7"/>
  <c r="BE17" i="7"/>
  <c r="BA17" i="7"/>
  <c r="AW17" i="7"/>
  <c r="AS17" i="7"/>
  <c r="AO17" i="7"/>
  <c r="AK17" i="7"/>
  <c r="AG17" i="7"/>
  <c r="AC17" i="7"/>
  <c r="Y17" i="7"/>
  <c r="U17" i="7"/>
  <c r="Q17" i="7"/>
  <c r="M17" i="7"/>
  <c r="BA16" i="7"/>
  <c r="AW16" i="7"/>
  <c r="AS16" i="7"/>
  <c r="AO16" i="7"/>
  <c r="AK16" i="7"/>
  <c r="AG16" i="7"/>
  <c r="AC16" i="7"/>
  <c r="Y16" i="7"/>
  <c r="U16" i="7"/>
  <c r="Q16" i="7"/>
  <c r="M16" i="7"/>
  <c r="BE15" i="7"/>
  <c r="BA15" i="7"/>
  <c r="AW15" i="7"/>
  <c r="AS15" i="7"/>
  <c r="AO15" i="7"/>
  <c r="AK15" i="7"/>
  <c r="AG15" i="7"/>
  <c r="AC15" i="7"/>
  <c r="Y15" i="7"/>
  <c r="U15" i="7"/>
  <c r="Q15" i="7"/>
  <c r="M15" i="7"/>
  <c r="BE14" i="7"/>
  <c r="BA14" i="7"/>
  <c r="AW14" i="7"/>
  <c r="AS14" i="7"/>
  <c r="AO14" i="7"/>
  <c r="AK14" i="7"/>
  <c r="AG14" i="7"/>
  <c r="AC14" i="7"/>
  <c r="Y14" i="7"/>
  <c r="U14" i="7"/>
  <c r="Q14" i="7"/>
  <c r="M14" i="7"/>
  <c r="BD119" i="6"/>
  <c r="BC119" i="6"/>
  <c r="AZ119" i="6"/>
  <c r="AV119" i="6"/>
  <c r="AU119" i="6"/>
  <c r="AT119" i="6"/>
  <c r="AR119" i="6"/>
  <c r="AQ119" i="6"/>
  <c r="AP119" i="6"/>
  <c r="AN119" i="6"/>
  <c r="AM119" i="6"/>
  <c r="X119" i="6"/>
  <c r="W119" i="6"/>
  <c r="V119" i="6"/>
  <c r="T119" i="6"/>
  <c r="S119" i="6"/>
  <c r="R119" i="6"/>
  <c r="P119" i="6"/>
  <c r="N119" i="6"/>
  <c r="L119" i="6"/>
  <c r="K119" i="6"/>
  <c r="J119" i="6"/>
  <c r="BE118" i="6"/>
  <c r="BA118" i="6"/>
  <c r="AW118" i="6"/>
  <c r="AS118" i="6"/>
  <c r="AO118" i="6"/>
  <c r="AK118" i="6"/>
  <c r="AG118" i="6"/>
  <c r="AC118" i="6"/>
  <c r="Y118" i="6"/>
  <c r="U118" i="6"/>
  <c r="Q118" i="6"/>
  <c r="M118" i="6"/>
  <c r="BE117" i="6"/>
  <c r="BA117" i="6"/>
  <c r="AW117" i="6"/>
  <c r="AS117" i="6"/>
  <c r="AO117" i="6"/>
  <c r="AK117" i="6"/>
  <c r="AG117" i="6"/>
  <c r="AC117" i="6"/>
  <c r="Y117" i="6"/>
  <c r="U117" i="6"/>
  <c r="Q117" i="6"/>
  <c r="M117" i="6"/>
  <c r="BE116" i="6"/>
  <c r="BA116" i="6"/>
  <c r="AW116" i="6"/>
  <c r="AS116" i="6"/>
  <c r="AO116" i="6"/>
  <c r="AK116" i="6"/>
  <c r="AG116" i="6"/>
  <c r="AC116" i="6"/>
  <c r="Y116" i="6"/>
  <c r="U116" i="6"/>
  <c r="Q116" i="6"/>
  <c r="M116" i="6"/>
  <c r="BE115" i="6"/>
  <c r="BA115" i="6"/>
  <c r="AW115" i="6"/>
  <c r="AS115" i="6"/>
  <c r="AO115" i="6"/>
  <c r="AK115" i="6"/>
  <c r="AG115" i="6"/>
  <c r="AC115" i="6"/>
  <c r="Y115" i="6"/>
  <c r="U115" i="6"/>
  <c r="Q115" i="6"/>
  <c r="M115" i="6"/>
  <c r="BE114" i="6"/>
  <c r="BA114" i="6"/>
  <c r="BA119" i="6" s="1"/>
  <c r="AW114" i="6"/>
  <c r="AW119" i="6" s="1"/>
  <c r="AS114" i="6"/>
  <c r="AS119" i="6" s="1"/>
  <c r="AO114" i="6"/>
  <c r="AO119" i="6" s="1"/>
  <c r="AK114" i="6"/>
  <c r="AK119" i="6" s="1"/>
  <c r="AG114" i="6"/>
  <c r="AC114" i="6"/>
  <c r="Y114" i="6"/>
  <c r="Y119" i="6" s="1"/>
  <c r="U114" i="6"/>
  <c r="U119" i="6" s="1"/>
  <c r="Q114" i="6"/>
  <c r="Q119" i="6" s="1"/>
  <c r="M114" i="6"/>
  <c r="BF113" i="6"/>
  <c r="BG113" i="6" s="1"/>
  <c r="BD112" i="6"/>
  <c r="BC112" i="6"/>
  <c r="AZ112" i="6"/>
  <c r="AV112" i="6"/>
  <c r="AR112" i="6"/>
  <c r="AQ112" i="6"/>
  <c r="AP112" i="6"/>
  <c r="AN112" i="6"/>
  <c r="AM112" i="6"/>
  <c r="AL112" i="6"/>
  <c r="X112" i="6"/>
  <c r="W112" i="6"/>
  <c r="V112" i="6"/>
  <c r="T112" i="6"/>
  <c r="S112" i="6"/>
  <c r="R112" i="6"/>
  <c r="P112" i="6"/>
  <c r="N112" i="6"/>
  <c r="L112" i="6"/>
  <c r="K112" i="6"/>
  <c r="J112" i="6"/>
  <c r="BE111" i="6"/>
  <c r="BA111" i="6"/>
  <c r="AW111" i="6"/>
  <c r="AS111" i="6"/>
  <c r="AO111" i="6"/>
  <c r="AK111" i="6"/>
  <c r="AG111" i="6"/>
  <c r="AC111" i="6"/>
  <c r="Y111" i="6"/>
  <c r="U111" i="6"/>
  <c r="Q111" i="6"/>
  <c r="M111" i="6"/>
  <c r="BE110" i="6"/>
  <c r="BA110" i="6"/>
  <c r="AW110" i="6"/>
  <c r="AS110" i="6"/>
  <c r="AO110" i="6"/>
  <c r="AK110" i="6"/>
  <c r="AG110" i="6"/>
  <c r="AC110" i="6"/>
  <c r="Y110" i="6"/>
  <c r="U110" i="6"/>
  <c r="Q110" i="6"/>
  <c r="M110" i="6"/>
  <c r="BE109" i="6"/>
  <c r="BA109" i="6"/>
  <c r="AW109" i="6"/>
  <c r="AS109" i="6"/>
  <c r="AO109" i="6"/>
  <c r="AK109" i="6"/>
  <c r="AG109" i="6"/>
  <c r="AC109" i="6"/>
  <c r="Y109" i="6"/>
  <c r="U109" i="6"/>
  <c r="Q109" i="6"/>
  <c r="M109" i="6"/>
  <c r="BE108" i="6"/>
  <c r="BA108" i="6"/>
  <c r="AW108" i="6"/>
  <c r="AS108" i="6"/>
  <c r="AO108" i="6"/>
  <c r="AK108" i="6"/>
  <c r="AG108" i="6"/>
  <c r="AC108" i="6"/>
  <c r="Y108" i="6"/>
  <c r="U108" i="6"/>
  <c r="Q108" i="6"/>
  <c r="M108" i="6"/>
  <c r="BE107" i="6"/>
  <c r="BE112" i="6" s="1"/>
  <c r="BA107" i="6"/>
  <c r="BA112" i="6" s="1"/>
  <c r="AW107" i="6"/>
  <c r="AS107" i="6"/>
  <c r="AS112" i="6" s="1"/>
  <c r="AO107" i="6"/>
  <c r="AK107" i="6"/>
  <c r="AK112" i="6" s="1"/>
  <c r="AG107" i="6"/>
  <c r="AG112" i="6" s="1"/>
  <c r="AC107" i="6"/>
  <c r="Y107" i="6"/>
  <c r="U107" i="6"/>
  <c r="U112" i="6" s="1"/>
  <c r="Q107" i="6"/>
  <c r="Q112" i="6" s="1"/>
  <c r="M107" i="6"/>
  <c r="BF106" i="6"/>
  <c r="BG106" i="6" s="1"/>
  <c r="BD105" i="6"/>
  <c r="BC105" i="6"/>
  <c r="AZ105" i="6"/>
  <c r="AV105" i="6"/>
  <c r="AU105" i="6"/>
  <c r="AT105" i="6"/>
  <c r="AR105" i="6"/>
  <c r="AQ105" i="6"/>
  <c r="AP105" i="6"/>
  <c r="AN105" i="6"/>
  <c r="AM105" i="6"/>
  <c r="AL105" i="6"/>
  <c r="X105" i="6"/>
  <c r="W105" i="6"/>
  <c r="V105" i="6"/>
  <c r="T105" i="6"/>
  <c r="S105" i="6"/>
  <c r="R105" i="6"/>
  <c r="P105" i="6"/>
  <c r="N105" i="6"/>
  <c r="L105" i="6"/>
  <c r="K105" i="6"/>
  <c r="J105" i="6"/>
  <c r="BE104" i="6"/>
  <c r="BA104" i="6"/>
  <c r="AW104" i="6"/>
  <c r="AS104" i="6"/>
  <c r="AO104" i="6"/>
  <c r="AK104" i="6"/>
  <c r="AG104" i="6"/>
  <c r="AC104" i="6"/>
  <c r="Y104" i="6"/>
  <c r="U104" i="6"/>
  <c r="Q104" i="6"/>
  <c r="M104" i="6"/>
  <c r="BE103" i="6"/>
  <c r="BA103" i="6"/>
  <c r="AW103" i="6"/>
  <c r="AS103" i="6"/>
  <c r="AK103" i="6"/>
  <c r="AG103" i="6"/>
  <c r="AC103" i="6"/>
  <c r="Y103" i="6"/>
  <c r="U103" i="6"/>
  <c r="Q103" i="6"/>
  <c r="M103" i="6"/>
  <c r="BE102" i="6"/>
  <c r="BA102" i="6"/>
  <c r="AW102" i="6"/>
  <c r="AS102" i="6"/>
  <c r="AO102" i="6"/>
  <c r="AK102" i="6"/>
  <c r="AG102" i="6"/>
  <c r="AC102" i="6"/>
  <c r="Y102" i="6"/>
  <c r="U102" i="6"/>
  <c r="Q102" i="6"/>
  <c r="M102" i="6"/>
  <c r="BE101" i="6"/>
  <c r="BA101" i="6"/>
  <c r="AW101" i="6"/>
  <c r="AS101" i="6"/>
  <c r="AK101" i="6"/>
  <c r="AG101" i="6"/>
  <c r="AC101" i="6"/>
  <c r="Y101" i="6"/>
  <c r="U101" i="6"/>
  <c r="Q101" i="6"/>
  <c r="M101" i="6"/>
  <c r="BE100" i="6"/>
  <c r="BA100" i="6"/>
  <c r="AW100" i="6"/>
  <c r="AS100" i="6"/>
  <c r="AK100" i="6"/>
  <c r="AG100" i="6"/>
  <c r="AC100" i="6"/>
  <c r="Y100" i="6"/>
  <c r="U100" i="6"/>
  <c r="Q100" i="6"/>
  <c r="M100" i="6"/>
  <c r="BF99" i="6"/>
  <c r="BG99" i="6" s="1"/>
  <c r="BD98" i="6"/>
  <c r="BC98" i="6"/>
  <c r="AZ98" i="6"/>
  <c r="AV98" i="6"/>
  <c r="AU98" i="6"/>
  <c r="AT98" i="6"/>
  <c r="AR98" i="6"/>
  <c r="AQ98" i="6"/>
  <c r="AP98" i="6"/>
  <c r="AN98" i="6"/>
  <c r="AM98" i="6"/>
  <c r="AL98" i="6"/>
  <c r="X98" i="6"/>
  <c r="W98" i="6"/>
  <c r="V98" i="6"/>
  <c r="T98" i="6"/>
  <c r="S98" i="6"/>
  <c r="R98" i="6"/>
  <c r="P98" i="6"/>
  <c r="N98" i="6"/>
  <c r="L98" i="6"/>
  <c r="K98" i="6"/>
  <c r="J98" i="6"/>
  <c r="BE97" i="6"/>
  <c r="BA97" i="6"/>
  <c r="AW97" i="6"/>
  <c r="AS97" i="6"/>
  <c r="AO97" i="6"/>
  <c r="Y97" i="6"/>
  <c r="U97" i="6"/>
  <c r="Q97" i="6"/>
  <c r="M97" i="6"/>
  <c r="BE96" i="6"/>
  <c r="BA96" i="6"/>
  <c r="AW96" i="6"/>
  <c r="AS96" i="6"/>
  <c r="Y96" i="6"/>
  <c r="U96" i="6"/>
  <c r="Q96" i="6"/>
  <c r="M96" i="6"/>
  <c r="BE95" i="6"/>
  <c r="BA95" i="6"/>
  <c r="AW95" i="6"/>
  <c r="AS95" i="6"/>
  <c r="AO95" i="6"/>
  <c r="Y95" i="6"/>
  <c r="U95" i="6"/>
  <c r="Q95" i="6"/>
  <c r="M95" i="6"/>
  <c r="BE94" i="6"/>
  <c r="BA94" i="6"/>
  <c r="AW94" i="6"/>
  <c r="AS94" i="6"/>
  <c r="Y94" i="6"/>
  <c r="U94" i="6"/>
  <c r="Q94" i="6"/>
  <c r="M94" i="6"/>
  <c r="BE93" i="6"/>
  <c r="BA93" i="6"/>
  <c r="AW93" i="6"/>
  <c r="AS93" i="6"/>
  <c r="Y93" i="6"/>
  <c r="U93" i="6"/>
  <c r="Q93" i="6"/>
  <c r="M93" i="6"/>
  <c r="BF92" i="6"/>
  <c r="BG92" i="6" s="1"/>
  <c r="BD91" i="6"/>
  <c r="BC91" i="6"/>
  <c r="AZ91" i="6"/>
  <c r="AV91" i="6"/>
  <c r="AU91" i="6"/>
  <c r="AT91" i="6"/>
  <c r="AR91" i="6"/>
  <c r="AP91" i="6"/>
  <c r="AN91" i="6"/>
  <c r="AM91" i="6"/>
  <c r="AL91" i="6"/>
  <c r="AJ91" i="6"/>
  <c r="AI91" i="6"/>
  <c r="AF91" i="6"/>
  <c r="AE91" i="6"/>
  <c r="AB91" i="6"/>
  <c r="AA91" i="6"/>
  <c r="Z91" i="6"/>
  <c r="X91" i="6"/>
  <c r="W91" i="6"/>
  <c r="V91" i="6"/>
  <c r="T91" i="6"/>
  <c r="S91" i="6"/>
  <c r="R91" i="6"/>
  <c r="P91" i="6"/>
  <c r="N91" i="6"/>
  <c r="L91" i="6"/>
  <c r="K91" i="6"/>
  <c r="J91" i="6"/>
  <c r="BE90" i="6"/>
  <c r="BA90" i="6"/>
  <c r="AW90" i="6"/>
  <c r="AS90" i="6"/>
  <c r="AO90" i="6"/>
  <c r="AK90" i="6"/>
  <c r="AG90" i="6"/>
  <c r="AC90" i="6"/>
  <c r="Y90" i="6"/>
  <c r="U90" i="6"/>
  <c r="Q90" i="6"/>
  <c r="M90" i="6"/>
  <c r="BE89" i="6"/>
  <c r="BA89" i="6"/>
  <c r="AW89" i="6"/>
  <c r="AS89" i="6"/>
  <c r="AK89" i="6"/>
  <c r="AG89" i="6"/>
  <c r="AC89" i="6"/>
  <c r="Y89" i="6"/>
  <c r="U89" i="6"/>
  <c r="M89" i="6"/>
  <c r="BE88" i="6"/>
  <c r="BA88" i="6"/>
  <c r="AW88" i="6"/>
  <c r="AS88" i="6"/>
  <c r="AO88" i="6"/>
  <c r="AK88" i="6"/>
  <c r="AG88" i="6"/>
  <c r="AC88" i="6"/>
  <c r="Y88" i="6"/>
  <c r="U88" i="6"/>
  <c r="M88" i="6"/>
  <c r="BE87" i="6"/>
  <c r="BA87" i="6"/>
  <c r="AW87" i="6"/>
  <c r="AS87" i="6"/>
  <c r="AO87" i="6"/>
  <c r="AK87" i="6"/>
  <c r="AG87" i="6"/>
  <c r="AC87" i="6"/>
  <c r="Y87" i="6"/>
  <c r="U87" i="6"/>
  <c r="Q87" i="6"/>
  <c r="M87" i="6"/>
  <c r="BE86" i="6"/>
  <c r="BA86" i="6"/>
  <c r="AW86" i="6"/>
  <c r="AS86" i="6"/>
  <c r="AK86" i="6"/>
  <c r="AG86" i="6"/>
  <c r="AC86" i="6"/>
  <c r="Y86" i="6"/>
  <c r="U86" i="6"/>
  <c r="Q86" i="6"/>
  <c r="M86" i="6"/>
  <c r="BF85" i="6"/>
  <c r="BG85" i="6" s="1"/>
  <c r="BD84" i="6"/>
  <c r="BC84" i="6"/>
  <c r="AZ84" i="6"/>
  <c r="AV84" i="6"/>
  <c r="AU84" i="6"/>
  <c r="AT84" i="6"/>
  <c r="AR84" i="6"/>
  <c r="AQ84" i="6"/>
  <c r="AP84" i="6"/>
  <c r="AN84" i="6"/>
  <c r="AM84" i="6"/>
  <c r="AL84" i="6"/>
  <c r="X84" i="6"/>
  <c r="W84" i="6"/>
  <c r="V84" i="6"/>
  <c r="R84" i="6"/>
  <c r="P84" i="6"/>
  <c r="N84" i="6"/>
  <c r="L84" i="6"/>
  <c r="K84" i="6"/>
  <c r="J84" i="6"/>
  <c r="BE83" i="6"/>
  <c r="BA83" i="6"/>
  <c r="AW83" i="6"/>
  <c r="AS83" i="6"/>
  <c r="AO83" i="6"/>
  <c r="Y83" i="6"/>
  <c r="Q83" i="6"/>
  <c r="M83" i="6"/>
  <c r="BE82" i="6"/>
  <c r="BA82" i="6"/>
  <c r="AW82" i="6"/>
  <c r="AS82" i="6"/>
  <c r="Y82" i="6"/>
  <c r="Q82" i="6"/>
  <c r="M82" i="6"/>
  <c r="BE81" i="6"/>
  <c r="BA81" i="6"/>
  <c r="AW81" i="6"/>
  <c r="AS81" i="6"/>
  <c r="AO81" i="6"/>
  <c r="Y81" i="6"/>
  <c r="Q81" i="6"/>
  <c r="M81" i="6"/>
  <c r="BE80" i="6"/>
  <c r="BA80" i="6"/>
  <c r="AW80" i="6"/>
  <c r="AS80" i="6"/>
  <c r="AO80" i="6"/>
  <c r="Y80" i="6"/>
  <c r="Q80" i="6"/>
  <c r="M80" i="6"/>
  <c r="BE79" i="6"/>
  <c r="BA79" i="6"/>
  <c r="AW79" i="6"/>
  <c r="AS79" i="6"/>
  <c r="AO79" i="6"/>
  <c r="Y79" i="6"/>
  <c r="Q79" i="6"/>
  <c r="M79" i="6"/>
  <c r="BF78" i="6"/>
  <c r="BG78" i="6" s="1"/>
  <c r="Q77" i="6"/>
  <c r="M77" i="6"/>
  <c r="Q76" i="6"/>
  <c r="M76" i="6"/>
  <c r="Q75" i="6"/>
  <c r="M75" i="6"/>
  <c r="Q74" i="6"/>
  <c r="M74" i="6"/>
  <c r="Q73" i="6"/>
  <c r="M73" i="6"/>
  <c r="BD72" i="6"/>
  <c r="BC72" i="6"/>
  <c r="AZ72" i="6"/>
  <c r="AV72" i="6"/>
  <c r="AU72" i="6"/>
  <c r="AT72" i="6"/>
  <c r="AR72" i="6"/>
  <c r="AQ72" i="6"/>
  <c r="AP72" i="6"/>
  <c r="AN72" i="6"/>
  <c r="AM72" i="6"/>
  <c r="AL72" i="6"/>
  <c r="X72" i="6"/>
  <c r="V72" i="6"/>
  <c r="T72" i="6"/>
  <c r="S72" i="6"/>
  <c r="R72" i="6"/>
  <c r="P72" i="6"/>
  <c r="N72" i="6"/>
  <c r="L72" i="6"/>
  <c r="K72" i="6"/>
  <c r="J72" i="6"/>
  <c r="BE71" i="6"/>
  <c r="BA71" i="6"/>
  <c r="AW71" i="6"/>
  <c r="AS71" i="6"/>
  <c r="AO71" i="6"/>
  <c r="Y71" i="6"/>
  <c r="U71" i="6"/>
  <c r="Q71" i="6"/>
  <c r="M71" i="6"/>
  <c r="BE70" i="6"/>
  <c r="BA70" i="6"/>
  <c r="AW70" i="6"/>
  <c r="AS70" i="6"/>
  <c r="AO70" i="6"/>
  <c r="Y70" i="6"/>
  <c r="U70" i="6"/>
  <c r="Q70" i="6"/>
  <c r="M70" i="6"/>
  <c r="BE69" i="6"/>
  <c r="BA69" i="6"/>
  <c r="AW69" i="6"/>
  <c r="AO69" i="6"/>
  <c r="Y69" i="6"/>
  <c r="U69" i="6"/>
  <c r="Q69" i="6"/>
  <c r="M69" i="6"/>
  <c r="BE68" i="6"/>
  <c r="BA68" i="6"/>
  <c r="AW68" i="6"/>
  <c r="AS68" i="6"/>
  <c r="AO68" i="6"/>
  <c r="Y68" i="6"/>
  <c r="U68" i="6"/>
  <c r="Q68" i="6"/>
  <c r="M68" i="6"/>
  <c r="BE67" i="6"/>
  <c r="BA67" i="6"/>
  <c r="AW67" i="6"/>
  <c r="AS67" i="6"/>
  <c r="AO67" i="6"/>
  <c r="Y67" i="6"/>
  <c r="U67" i="6"/>
  <c r="Q67" i="6"/>
  <c r="M67" i="6"/>
  <c r="BF66" i="6"/>
  <c r="BG66" i="6" s="1"/>
  <c r="Q65" i="6"/>
  <c r="M65" i="6"/>
  <c r="Q64" i="6"/>
  <c r="M64" i="6"/>
  <c r="Q63" i="6"/>
  <c r="M63" i="6"/>
  <c r="Q62" i="6"/>
  <c r="M62" i="6"/>
  <c r="Q61" i="6"/>
  <c r="M61" i="6"/>
  <c r="BD60" i="6"/>
  <c r="BC60" i="6"/>
  <c r="AZ60" i="6"/>
  <c r="AV60" i="6"/>
  <c r="AU60" i="6"/>
  <c r="AT60" i="6"/>
  <c r="AR60" i="6"/>
  <c r="AQ60" i="6"/>
  <c r="AN60" i="6"/>
  <c r="AM60" i="6"/>
  <c r="AL60" i="6"/>
  <c r="AJ60" i="6"/>
  <c r="AI60" i="6"/>
  <c r="AH60" i="6"/>
  <c r="AF60" i="6"/>
  <c r="AE60" i="6"/>
  <c r="AD60" i="6"/>
  <c r="AB60" i="6"/>
  <c r="AA60" i="6"/>
  <c r="Z60" i="6"/>
  <c r="X60" i="6"/>
  <c r="W60" i="6"/>
  <c r="V60" i="6"/>
  <c r="T60" i="6"/>
  <c r="S60" i="6"/>
  <c r="R60" i="6"/>
  <c r="P60" i="6"/>
  <c r="O60" i="6"/>
  <c r="N60" i="6"/>
  <c r="Q60" i="6" s="1"/>
  <c r="L60" i="6"/>
  <c r="K60" i="6"/>
  <c r="J60" i="6"/>
  <c r="BE59" i="6"/>
  <c r="BA59" i="6"/>
  <c r="AW59" i="6"/>
  <c r="AS59" i="6"/>
  <c r="AO59" i="6"/>
  <c r="AK59" i="6"/>
  <c r="AG59" i="6"/>
  <c r="Y59" i="6"/>
  <c r="U59" i="6"/>
  <c r="Q59" i="6"/>
  <c r="M59" i="6"/>
  <c r="BE58" i="6"/>
  <c r="BA58" i="6"/>
  <c r="AW58" i="6"/>
  <c r="AS58" i="6"/>
  <c r="AO58" i="6"/>
  <c r="AK58" i="6"/>
  <c r="AG58" i="6"/>
  <c r="AC58" i="6"/>
  <c r="Y58" i="6"/>
  <c r="U58" i="6"/>
  <c r="M58" i="6"/>
  <c r="BE57" i="6"/>
  <c r="BA57" i="6"/>
  <c r="AW57" i="6"/>
  <c r="AS57" i="6"/>
  <c r="AO57" i="6"/>
  <c r="AK57" i="6"/>
  <c r="AG57" i="6"/>
  <c r="AC57" i="6"/>
  <c r="Y57" i="6"/>
  <c r="U57" i="6"/>
  <c r="M57" i="6"/>
  <c r="BE56" i="6"/>
  <c r="BA56" i="6"/>
  <c r="AW56" i="6"/>
  <c r="AS56" i="6"/>
  <c r="AO56" i="6"/>
  <c r="AK56" i="6"/>
  <c r="AG56" i="6"/>
  <c r="AC56" i="6"/>
  <c r="Y56" i="6"/>
  <c r="U56" i="6"/>
  <c r="Q56" i="6"/>
  <c r="M56" i="6"/>
  <c r="BE55" i="6"/>
  <c r="BA55" i="6"/>
  <c r="AW55" i="6"/>
  <c r="AS55" i="6"/>
  <c r="AO55" i="6"/>
  <c r="AK55" i="6"/>
  <c r="AG55" i="6"/>
  <c r="AC55" i="6"/>
  <c r="Y55" i="6"/>
  <c r="U55" i="6"/>
  <c r="Q55" i="6"/>
  <c r="M55" i="6"/>
  <c r="AW54" i="6"/>
  <c r="BF54" i="6" s="1"/>
  <c r="BG54" i="6" s="1"/>
  <c r="BE53" i="6"/>
  <c r="BA53" i="6"/>
  <c r="AW53" i="6"/>
  <c r="AS53" i="6"/>
  <c r="AO53" i="6"/>
  <c r="AK53" i="6"/>
  <c r="AG53" i="6"/>
  <c r="AC53" i="6"/>
  <c r="Y53" i="6"/>
  <c r="U53" i="6"/>
  <c r="Q53" i="6"/>
  <c r="M53" i="6"/>
  <c r="BE52" i="6"/>
  <c r="BA52" i="6"/>
  <c r="AW52" i="6"/>
  <c r="AS52" i="6"/>
  <c r="AO52" i="6"/>
  <c r="AK52" i="6"/>
  <c r="AG52" i="6"/>
  <c r="AC52" i="6"/>
  <c r="Y52" i="6"/>
  <c r="U52" i="6"/>
  <c r="Q52" i="6"/>
  <c r="M52" i="6"/>
  <c r="BE51" i="6"/>
  <c r="BA51" i="6"/>
  <c r="AW51" i="6"/>
  <c r="AS51" i="6"/>
  <c r="AO51" i="6"/>
  <c r="AK51" i="6"/>
  <c r="AG51" i="6"/>
  <c r="AC51" i="6"/>
  <c r="Y51" i="6"/>
  <c r="U51" i="6"/>
  <c r="Q51" i="6"/>
  <c r="M51" i="6"/>
  <c r="BE50" i="6"/>
  <c r="BA50" i="6"/>
  <c r="AW50" i="6"/>
  <c r="AS50" i="6"/>
  <c r="AO50" i="6"/>
  <c r="AK50" i="6"/>
  <c r="AG50" i="6"/>
  <c r="AC50" i="6"/>
  <c r="Y50" i="6"/>
  <c r="U50" i="6"/>
  <c r="Q50" i="6"/>
  <c r="M50" i="6"/>
  <c r="BE49" i="6"/>
  <c r="BA49" i="6"/>
  <c r="AW49" i="6"/>
  <c r="AS49" i="6"/>
  <c r="AO49" i="6"/>
  <c r="AK49" i="6"/>
  <c r="AG49" i="6"/>
  <c r="AC49" i="6"/>
  <c r="Y49" i="6"/>
  <c r="U49" i="6"/>
  <c r="Q49" i="6"/>
  <c r="M49" i="6"/>
  <c r="BD48" i="6"/>
  <c r="BC48" i="6"/>
  <c r="AZ48" i="6"/>
  <c r="AV48" i="6"/>
  <c r="AU48" i="6"/>
  <c r="AT48" i="6"/>
  <c r="AR48" i="6"/>
  <c r="AQ48" i="6"/>
  <c r="AP48" i="6"/>
  <c r="AN48" i="6"/>
  <c r="AM48" i="6"/>
  <c r="AL48" i="6"/>
  <c r="AJ48" i="6"/>
  <c r="AI48" i="6"/>
  <c r="AH48" i="6"/>
  <c r="AF48" i="6"/>
  <c r="AE48" i="6"/>
  <c r="AD48" i="6"/>
  <c r="AB48" i="6"/>
  <c r="AA48" i="6"/>
  <c r="Z48" i="6"/>
  <c r="X48" i="6"/>
  <c r="W48" i="6"/>
  <c r="V48" i="6"/>
  <c r="T48" i="6"/>
  <c r="S48" i="6"/>
  <c r="R48" i="6"/>
  <c r="P48" i="6"/>
  <c r="N48" i="6"/>
  <c r="L48" i="6"/>
  <c r="K48" i="6"/>
  <c r="J48" i="6"/>
  <c r="BE47" i="6"/>
  <c r="BA47" i="6"/>
  <c r="AW47" i="6"/>
  <c r="AS47" i="6"/>
  <c r="AO47" i="6"/>
  <c r="AK47" i="6"/>
  <c r="AG47" i="6"/>
  <c r="AC47" i="6"/>
  <c r="Y47" i="6"/>
  <c r="U47" i="6"/>
  <c r="Q47" i="6"/>
  <c r="M47" i="6"/>
  <c r="BE46" i="6"/>
  <c r="BA46" i="6"/>
  <c r="AW46" i="6"/>
  <c r="AS46" i="6"/>
  <c r="AO46" i="6"/>
  <c r="AK46" i="6"/>
  <c r="AG46" i="6"/>
  <c r="AC46" i="6"/>
  <c r="Y46" i="6"/>
  <c r="U46" i="6"/>
  <c r="Q46" i="6"/>
  <c r="M46" i="6"/>
  <c r="BE45" i="6"/>
  <c r="BA45" i="6"/>
  <c r="AW45" i="6"/>
  <c r="AS45" i="6"/>
  <c r="AO45" i="6"/>
  <c r="AK45" i="6"/>
  <c r="AG45" i="6"/>
  <c r="AC45" i="6"/>
  <c r="Y45" i="6"/>
  <c r="U45" i="6"/>
  <c r="Q45" i="6"/>
  <c r="M45" i="6"/>
  <c r="BE44" i="6"/>
  <c r="BA44" i="6"/>
  <c r="AW44" i="6"/>
  <c r="AS44" i="6"/>
  <c r="AO44" i="6"/>
  <c r="AK44" i="6"/>
  <c r="AG44" i="6"/>
  <c r="AC44" i="6"/>
  <c r="Y44" i="6"/>
  <c r="U44" i="6"/>
  <c r="Q44" i="6"/>
  <c r="M44" i="6"/>
  <c r="BE43" i="6"/>
  <c r="BA43" i="6"/>
  <c r="BA48" i="6" s="1"/>
  <c r="AW43" i="6"/>
  <c r="AS43" i="6"/>
  <c r="AO43" i="6"/>
  <c r="AO48" i="6" s="1"/>
  <c r="AK43" i="6"/>
  <c r="AK48" i="6" s="1"/>
  <c r="AG43" i="6"/>
  <c r="AG48" i="6" s="1"/>
  <c r="AC43" i="6"/>
  <c r="AC48" i="6" s="1"/>
  <c r="Y43" i="6"/>
  <c r="U43" i="6"/>
  <c r="Q43" i="6"/>
  <c r="M43" i="6"/>
  <c r="M48" i="6" s="1"/>
  <c r="BF42" i="6"/>
  <c r="BG42" i="6" s="1"/>
  <c r="Q37" i="6"/>
  <c r="M37" i="6"/>
  <c r="Q36" i="6"/>
  <c r="M36" i="6"/>
  <c r="BE35" i="6"/>
  <c r="BA35" i="6"/>
  <c r="AW35" i="6"/>
  <c r="AS35" i="6"/>
  <c r="AO35" i="6"/>
  <c r="AK35" i="6"/>
  <c r="AG35" i="6"/>
  <c r="AC35" i="6"/>
  <c r="Y35" i="6"/>
  <c r="Q35" i="6"/>
  <c r="M35" i="6"/>
  <c r="BE34" i="6"/>
  <c r="BA34" i="6"/>
  <c r="AW34" i="6"/>
  <c r="AS34" i="6"/>
  <c r="AO34" i="6"/>
  <c r="AK34" i="6"/>
  <c r="AG34" i="6"/>
  <c r="AC34" i="6"/>
  <c r="Y34" i="6"/>
  <c r="U34" i="6"/>
  <c r="Q34" i="6"/>
  <c r="M34" i="6"/>
  <c r="BE33" i="6"/>
  <c r="BA33" i="6"/>
  <c r="AW33" i="6"/>
  <c r="AS33" i="6"/>
  <c r="AO33" i="6"/>
  <c r="AK33" i="6"/>
  <c r="AG33" i="6"/>
  <c r="AC33" i="6"/>
  <c r="Y33" i="6"/>
  <c r="U33" i="6"/>
  <c r="Q33" i="6"/>
  <c r="M33" i="6"/>
  <c r="BD32" i="6"/>
  <c r="BC32" i="6"/>
  <c r="AZ32" i="6"/>
  <c r="AV32" i="6"/>
  <c r="AU32" i="6"/>
  <c r="AR32" i="6"/>
  <c r="AQ32" i="6"/>
  <c r="AP32" i="6"/>
  <c r="AN32" i="6"/>
  <c r="AM32" i="6"/>
  <c r="AL32" i="6"/>
  <c r="AJ32" i="6"/>
  <c r="AI32" i="6"/>
  <c r="AH32" i="6"/>
  <c r="AF32" i="6"/>
  <c r="AE32" i="6"/>
  <c r="AD32" i="6"/>
  <c r="AB32" i="6"/>
  <c r="AA32" i="6"/>
  <c r="Z32" i="6"/>
  <c r="X32" i="6"/>
  <c r="W32" i="6"/>
  <c r="V32" i="6"/>
  <c r="T32" i="6"/>
  <c r="S32" i="6"/>
  <c r="R32" i="6"/>
  <c r="P32" i="6"/>
  <c r="L32" i="6"/>
  <c r="K32" i="6"/>
  <c r="AS31" i="6"/>
  <c r="AO31" i="6"/>
  <c r="AK31" i="6"/>
  <c r="AG31" i="6"/>
  <c r="AC31" i="6"/>
  <c r="Y31" i="6"/>
  <c r="U31" i="6"/>
  <c r="Q31" i="6"/>
  <c r="M31" i="6"/>
  <c r="AS30" i="6"/>
  <c r="AO30" i="6"/>
  <c r="AK30" i="6"/>
  <c r="AG30" i="6"/>
  <c r="AC30" i="6"/>
  <c r="Y30" i="6"/>
  <c r="U30" i="6"/>
  <c r="Q30" i="6"/>
  <c r="M30" i="6"/>
  <c r="AS29" i="6"/>
  <c r="AO29" i="6"/>
  <c r="AK29" i="6"/>
  <c r="AG29" i="6"/>
  <c r="AC29" i="6"/>
  <c r="Y29" i="6"/>
  <c r="U29" i="6"/>
  <c r="Q29" i="6"/>
  <c r="M29" i="6"/>
  <c r="AS28" i="6"/>
  <c r="AO28" i="6"/>
  <c r="AK28" i="6"/>
  <c r="AG28" i="6"/>
  <c r="AC28" i="6"/>
  <c r="Y28" i="6"/>
  <c r="U28" i="6"/>
  <c r="Q28" i="6"/>
  <c r="M28" i="6"/>
  <c r="AS27" i="6"/>
  <c r="AO27" i="6"/>
  <c r="AK27" i="6"/>
  <c r="AG27" i="6"/>
  <c r="AC27" i="6"/>
  <c r="Y27" i="6"/>
  <c r="U27" i="6"/>
  <c r="Q27" i="6"/>
  <c r="M27" i="6"/>
  <c r="BF26" i="6"/>
  <c r="BG26" i="6" s="1"/>
  <c r="BE25" i="6"/>
  <c r="AW25" i="6"/>
  <c r="AS25" i="6"/>
  <c r="AO25" i="6"/>
  <c r="AK25" i="6"/>
  <c r="AG25" i="6"/>
  <c r="AC25" i="6"/>
  <c r="Y25" i="6"/>
  <c r="Q25" i="6"/>
  <c r="M25" i="6"/>
  <c r="BE24" i="6"/>
  <c r="BA24" i="6"/>
  <c r="AW24" i="6"/>
  <c r="AS24" i="6"/>
  <c r="AO24" i="6"/>
  <c r="AK24" i="6"/>
  <c r="AG24" i="6"/>
  <c r="AC24" i="6"/>
  <c r="Y24" i="6"/>
  <c r="U24" i="6"/>
  <c r="Q24" i="6"/>
  <c r="M24" i="6"/>
  <c r="BE23" i="6"/>
  <c r="BA23" i="6"/>
  <c r="AW23" i="6"/>
  <c r="AS23" i="6"/>
  <c r="AO23" i="6"/>
  <c r="AK23" i="6"/>
  <c r="AG23" i="6"/>
  <c r="AC23" i="6"/>
  <c r="Y23" i="6"/>
  <c r="U23" i="6"/>
  <c r="Q23" i="6"/>
  <c r="M23" i="6"/>
  <c r="BE22" i="6"/>
  <c r="BA22" i="6"/>
  <c r="AW22" i="6"/>
  <c r="AS22" i="6"/>
  <c r="AO22" i="6"/>
  <c r="AK22" i="6"/>
  <c r="AG22" i="6"/>
  <c r="AC22" i="6"/>
  <c r="Y22" i="6"/>
  <c r="U22" i="6"/>
  <c r="Q22" i="6"/>
  <c r="M22" i="6"/>
  <c r="BE21" i="6"/>
  <c r="BA21" i="6"/>
  <c r="AW21" i="6"/>
  <c r="AS21" i="6"/>
  <c r="AO21" i="6"/>
  <c r="AK21" i="6"/>
  <c r="AG21" i="6"/>
  <c r="AC21" i="6"/>
  <c r="Y21" i="6"/>
  <c r="U21" i="6"/>
  <c r="Q21" i="6"/>
  <c r="M21" i="6"/>
  <c r="BD20" i="6"/>
  <c r="BC20" i="6"/>
  <c r="AZ20" i="6"/>
  <c r="AV20" i="6"/>
  <c r="AU20" i="6"/>
  <c r="AR20" i="6"/>
  <c r="AQ20" i="6"/>
  <c r="AP20" i="6"/>
  <c r="AN20" i="6"/>
  <c r="AM20" i="6"/>
  <c r="AJ20" i="6"/>
  <c r="AI20" i="6"/>
  <c r="AH20" i="6"/>
  <c r="AF20" i="6"/>
  <c r="AE20" i="6"/>
  <c r="AD20" i="6"/>
  <c r="AB20" i="6"/>
  <c r="AA20" i="6"/>
  <c r="X20" i="6"/>
  <c r="W20" i="6"/>
  <c r="T20" i="6"/>
  <c r="S20" i="6"/>
  <c r="R20" i="6"/>
  <c r="P20" i="6"/>
  <c r="O20" i="6"/>
  <c r="N20" i="6"/>
  <c r="L20" i="6"/>
  <c r="K20" i="6"/>
  <c r="J20" i="6"/>
  <c r="BE19" i="6"/>
  <c r="BA19" i="6"/>
  <c r="AW19" i="6"/>
  <c r="AS19" i="6"/>
  <c r="AO19" i="6"/>
  <c r="AK19" i="6"/>
  <c r="AG19" i="6"/>
  <c r="AC19" i="6"/>
  <c r="Y19" i="6"/>
  <c r="U19" i="6"/>
  <c r="Q19" i="6"/>
  <c r="M19" i="6"/>
  <c r="BE18" i="6"/>
  <c r="BA18" i="6"/>
  <c r="AW18" i="6"/>
  <c r="AS18" i="6"/>
  <c r="AO18" i="6"/>
  <c r="AK18" i="6"/>
  <c r="AG18" i="6"/>
  <c r="AC18" i="6"/>
  <c r="Y18" i="6"/>
  <c r="U18" i="6"/>
  <c r="Q18" i="6"/>
  <c r="M18" i="6"/>
  <c r="BE17" i="6"/>
  <c r="BA17" i="6"/>
  <c r="AW17" i="6"/>
  <c r="AS17" i="6"/>
  <c r="AO17" i="6"/>
  <c r="AK17" i="6"/>
  <c r="AG17" i="6"/>
  <c r="AC17" i="6"/>
  <c r="Y17" i="6"/>
  <c r="U17" i="6"/>
  <c r="Q17" i="6"/>
  <c r="M17" i="6"/>
  <c r="BE16" i="6"/>
  <c r="BA16" i="6"/>
  <c r="AW16" i="6"/>
  <c r="AS16" i="6"/>
  <c r="AO16" i="6"/>
  <c r="AK16" i="6"/>
  <c r="AG16" i="6"/>
  <c r="AC16" i="6"/>
  <c r="Y16" i="6"/>
  <c r="U16" i="6"/>
  <c r="Q16" i="6"/>
  <c r="M16" i="6"/>
  <c r="BE15" i="6"/>
  <c r="BA15" i="6"/>
  <c r="AW15" i="6"/>
  <c r="AS15" i="6"/>
  <c r="AS20" i="6" s="1"/>
  <c r="AO15" i="6"/>
  <c r="AO20" i="6" s="1"/>
  <c r="AK15" i="6"/>
  <c r="AG15" i="6"/>
  <c r="AC15" i="6"/>
  <c r="Y15" i="6"/>
  <c r="Y20" i="6" s="1"/>
  <c r="U15" i="6"/>
  <c r="Q15" i="6"/>
  <c r="M15" i="6"/>
  <c r="BF14" i="6"/>
  <c r="BG14" i="6" s="1"/>
  <c r="BD60" i="5"/>
  <c r="BC60" i="5"/>
  <c r="BB60" i="5"/>
  <c r="AZ60" i="5"/>
  <c r="AY60" i="5"/>
  <c r="AX60" i="5"/>
  <c r="AV60" i="5"/>
  <c r="AU60" i="5"/>
  <c r="AT60" i="5"/>
  <c r="AR60" i="5"/>
  <c r="AQ60" i="5"/>
  <c r="AP60" i="5"/>
  <c r="AN60" i="5"/>
  <c r="AM60" i="5"/>
  <c r="AL60" i="5"/>
  <c r="AJ60" i="5"/>
  <c r="AI60" i="5"/>
  <c r="AH60" i="5"/>
  <c r="AF60" i="5"/>
  <c r="AE60" i="5"/>
  <c r="AD60" i="5"/>
  <c r="AB60" i="5"/>
  <c r="AA60" i="5"/>
  <c r="Z60" i="5"/>
  <c r="X60" i="5"/>
  <c r="W60" i="5"/>
  <c r="V60" i="5"/>
  <c r="T60" i="5"/>
  <c r="S60" i="5"/>
  <c r="R60" i="5"/>
  <c r="P60" i="5"/>
  <c r="O60" i="5"/>
  <c r="N60" i="5"/>
  <c r="L60" i="5"/>
  <c r="K60" i="5"/>
  <c r="J60" i="5"/>
  <c r="BE59" i="5"/>
  <c r="BA59" i="5"/>
  <c r="AW59" i="5"/>
  <c r="AS59" i="5"/>
  <c r="AO59" i="5"/>
  <c r="AK59" i="5"/>
  <c r="AG59" i="5"/>
  <c r="AC59" i="5"/>
  <c r="Y59" i="5"/>
  <c r="U59" i="5"/>
  <c r="Q59" i="5"/>
  <c r="M59" i="5"/>
  <c r="BE58" i="5"/>
  <c r="BA58" i="5"/>
  <c r="AW58" i="5"/>
  <c r="AS58" i="5"/>
  <c r="AO58" i="5"/>
  <c r="AK58" i="5"/>
  <c r="AG58" i="5"/>
  <c r="AC58" i="5"/>
  <c r="U58" i="5"/>
  <c r="Q58" i="5"/>
  <c r="M58" i="5"/>
  <c r="BE57" i="5"/>
  <c r="BA57" i="5"/>
  <c r="AW57" i="5"/>
  <c r="AS57" i="5"/>
  <c r="AK57" i="5"/>
  <c r="AG57" i="5"/>
  <c r="Y57" i="5"/>
  <c r="U57" i="5"/>
  <c r="Q57" i="5"/>
  <c r="M57" i="5"/>
  <c r="BE56" i="5"/>
  <c r="BA56" i="5"/>
  <c r="AW56" i="5"/>
  <c r="AS56" i="5"/>
  <c r="AO56" i="5"/>
  <c r="AK56" i="5"/>
  <c r="AG56" i="5"/>
  <c r="AC56" i="5"/>
  <c r="Y56" i="5"/>
  <c r="U56" i="5"/>
  <c r="Q56" i="5"/>
  <c r="M56" i="5"/>
  <c r="BE55" i="5"/>
  <c r="BA55" i="5"/>
  <c r="AW55" i="5"/>
  <c r="AS55" i="5"/>
  <c r="AO55" i="5"/>
  <c r="AK55" i="5"/>
  <c r="AG55" i="5"/>
  <c r="AC55" i="5"/>
  <c r="Y55" i="5"/>
  <c r="U55" i="5"/>
  <c r="Q55" i="5"/>
  <c r="M55" i="5"/>
  <c r="BF54" i="5"/>
  <c r="BG54" i="5" s="1"/>
  <c r="AR53" i="5"/>
  <c r="AQ53" i="5"/>
  <c r="AP53" i="5"/>
  <c r="AN53" i="5"/>
  <c r="AM53" i="5"/>
  <c r="AL53" i="5"/>
  <c r="AJ53" i="5"/>
  <c r="AI53" i="5"/>
  <c r="AH53" i="5"/>
  <c r="AF53" i="5"/>
  <c r="AE53" i="5"/>
  <c r="AD53" i="5"/>
  <c r="AB53" i="5"/>
  <c r="AA53" i="5"/>
  <c r="Z53" i="5"/>
  <c r="X53" i="5"/>
  <c r="W53" i="5"/>
  <c r="V53" i="5"/>
  <c r="L53" i="5"/>
  <c r="K53" i="5"/>
  <c r="J53" i="5"/>
  <c r="BE52" i="5"/>
  <c r="BA52" i="5"/>
  <c r="AS52" i="5"/>
  <c r="AK52" i="5"/>
  <c r="AG52" i="5"/>
  <c r="AC52" i="5"/>
  <c r="Y52" i="5"/>
  <c r="U52" i="5"/>
  <c r="Q52" i="5"/>
  <c r="M52" i="5"/>
  <c r="BA51" i="5"/>
  <c r="AS51" i="5"/>
  <c r="AK51" i="5"/>
  <c r="AG51" i="5"/>
  <c r="AC51" i="5"/>
  <c r="U51" i="5"/>
  <c r="Q51" i="5"/>
  <c r="M51" i="5"/>
  <c r="BA50" i="5"/>
  <c r="AS50" i="5"/>
  <c r="AK50" i="5"/>
  <c r="AC50" i="5"/>
  <c r="Y50" i="5"/>
  <c r="U50" i="5"/>
  <c r="Q50" i="5"/>
  <c r="M50" i="5"/>
  <c r="BE49" i="5"/>
  <c r="BA49" i="5"/>
  <c r="AS49" i="5"/>
  <c r="AK49" i="5"/>
  <c r="AG49" i="5"/>
  <c r="AC49" i="5"/>
  <c r="Y49" i="5"/>
  <c r="U49" i="5"/>
  <c r="Q49" i="5"/>
  <c r="M49" i="5"/>
  <c r="BE48" i="5"/>
  <c r="BE53" i="5" s="1"/>
  <c r="BA48" i="5"/>
  <c r="AW48" i="5"/>
  <c r="AS48" i="5"/>
  <c r="AO48" i="5"/>
  <c r="AK48" i="5"/>
  <c r="AG48" i="5"/>
  <c r="AG53" i="5" s="1"/>
  <c r="AC48" i="5"/>
  <c r="Y48" i="5"/>
  <c r="U48" i="5"/>
  <c r="Q48" i="5"/>
  <c r="M48" i="5"/>
  <c r="BF47" i="5"/>
  <c r="BG47" i="5" s="1"/>
  <c r="BD46" i="5"/>
  <c r="BC46" i="5"/>
  <c r="BB46" i="5"/>
  <c r="AZ46" i="5"/>
  <c r="AY46" i="5"/>
  <c r="AX46" i="5"/>
  <c r="AV46" i="5"/>
  <c r="AU46" i="5"/>
  <c r="AT46" i="5"/>
  <c r="AR46" i="5"/>
  <c r="AQ46" i="5"/>
  <c r="AP46" i="5"/>
  <c r="AF46" i="5"/>
  <c r="AE46" i="5"/>
  <c r="AD46" i="5"/>
  <c r="AB46" i="5"/>
  <c r="AA46" i="5"/>
  <c r="Z46" i="5"/>
  <c r="X46" i="5"/>
  <c r="W46" i="5"/>
  <c r="V46" i="5"/>
  <c r="T46" i="5"/>
  <c r="S46" i="5"/>
  <c r="R46" i="5"/>
  <c r="P46" i="5"/>
  <c r="O46" i="5"/>
  <c r="N46" i="5"/>
  <c r="L46" i="5"/>
  <c r="K46" i="5"/>
  <c r="J46" i="5"/>
  <c r="BE45" i="5"/>
  <c r="BA45" i="5"/>
  <c r="AW45" i="5"/>
  <c r="AS45" i="5"/>
  <c r="AO45" i="5"/>
  <c r="AG45" i="5"/>
  <c r="AC45" i="5"/>
  <c r="Y45" i="5"/>
  <c r="U45" i="5"/>
  <c r="Q45" i="5"/>
  <c r="M45" i="5"/>
  <c r="BE44" i="5"/>
  <c r="BA44" i="5"/>
  <c r="AW44" i="5"/>
  <c r="AS44" i="5"/>
  <c r="AO44" i="5"/>
  <c r="AG44" i="5"/>
  <c r="AC44" i="5"/>
  <c r="U44" i="5"/>
  <c r="Q44" i="5"/>
  <c r="M44" i="5"/>
  <c r="BE43" i="5"/>
  <c r="BA43" i="5"/>
  <c r="AW43" i="5"/>
  <c r="AS43" i="5"/>
  <c r="AO43" i="5"/>
  <c r="AC43" i="5"/>
  <c r="Y43" i="5"/>
  <c r="U43" i="5"/>
  <c r="Q43" i="5"/>
  <c r="M43" i="5"/>
  <c r="BE42" i="5"/>
  <c r="BA42" i="5"/>
  <c r="AW42" i="5"/>
  <c r="AS42" i="5"/>
  <c r="AO42" i="5"/>
  <c r="AG42" i="5"/>
  <c r="AC42" i="5"/>
  <c r="Y42" i="5"/>
  <c r="U42" i="5"/>
  <c r="Q42" i="5"/>
  <c r="M42" i="5"/>
  <c r="BE41" i="5"/>
  <c r="BA41" i="5"/>
  <c r="AW41" i="5"/>
  <c r="AS41" i="5"/>
  <c r="AO41" i="5"/>
  <c r="AG41" i="5"/>
  <c r="AC41" i="5"/>
  <c r="Y41" i="5"/>
  <c r="U41" i="5"/>
  <c r="Q41" i="5"/>
  <c r="M41" i="5"/>
  <c r="BF40" i="5"/>
  <c r="BG40" i="5" s="1"/>
  <c r="AR39" i="5"/>
  <c r="AQ39" i="5"/>
  <c r="AP39" i="5"/>
  <c r="AN39" i="5"/>
  <c r="AM39" i="5"/>
  <c r="AL39" i="5"/>
  <c r="AJ39" i="5"/>
  <c r="AI39" i="5"/>
  <c r="AH39" i="5"/>
  <c r="AF39" i="5"/>
  <c r="AE39" i="5"/>
  <c r="AD39" i="5"/>
  <c r="AB39" i="5"/>
  <c r="AA39" i="5"/>
  <c r="Z39" i="5"/>
  <c r="X39" i="5"/>
  <c r="W39" i="5"/>
  <c r="V39" i="5"/>
  <c r="T39" i="5"/>
  <c r="S39" i="5"/>
  <c r="P39" i="5"/>
  <c r="O39" i="5"/>
  <c r="L39" i="5"/>
  <c r="K39" i="5"/>
  <c r="J39" i="5"/>
  <c r="BE38" i="5"/>
  <c r="BA38" i="5"/>
  <c r="AW38" i="5"/>
  <c r="AS38" i="5"/>
  <c r="AO38" i="5"/>
  <c r="AK38" i="5"/>
  <c r="AG38" i="5"/>
  <c r="AC38" i="5"/>
  <c r="Y38" i="5"/>
  <c r="U38" i="5"/>
  <c r="Q38" i="5"/>
  <c r="M38" i="5"/>
  <c r="BE37" i="5"/>
  <c r="BA37" i="5"/>
  <c r="AW37" i="5"/>
  <c r="AS37" i="5"/>
  <c r="AO37" i="5"/>
  <c r="AK37" i="5"/>
  <c r="AG37" i="5"/>
  <c r="AC37" i="5"/>
  <c r="U37" i="5"/>
  <c r="Q37" i="5"/>
  <c r="M37" i="5"/>
  <c r="BE36" i="5"/>
  <c r="BA36" i="5"/>
  <c r="AW36" i="5"/>
  <c r="AS36" i="5"/>
  <c r="AO36" i="5"/>
  <c r="AK36" i="5"/>
  <c r="AC36" i="5"/>
  <c r="Y36" i="5"/>
  <c r="U36" i="5"/>
  <c r="Q36" i="5"/>
  <c r="M36" i="5"/>
  <c r="BE35" i="5"/>
  <c r="BA35" i="5"/>
  <c r="AW35" i="5"/>
  <c r="AS35" i="5"/>
  <c r="AO35" i="5"/>
  <c r="AK35" i="5"/>
  <c r="AG35" i="5"/>
  <c r="AC35" i="5"/>
  <c r="Y35" i="5"/>
  <c r="U35" i="5"/>
  <c r="Q35" i="5"/>
  <c r="M35" i="5"/>
  <c r="BE34" i="5"/>
  <c r="BA34" i="5"/>
  <c r="AW34" i="5"/>
  <c r="AS34" i="5"/>
  <c r="AO34" i="5"/>
  <c r="AK34" i="5"/>
  <c r="AG34" i="5"/>
  <c r="AC34" i="5"/>
  <c r="Y34" i="5"/>
  <c r="U34" i="5"/>
  <c r="Q34" i="5"/>
  <c r="M34" i="5"/>
  <c r="BF33" i="5"/>
  <c r="BG33" i="5" s="1"/>
  <c r="BF32" i="5"/>
  <c r="BG32" i="5" s="1"/>
  <c r="BF31" i="5"/>
  <c r="BG31" i="5" s="1"/>
  <c r="BF30" i="5"/>
  <c r="BG30" i="5" s="1"/>
  <c r="BE25" i="5"/>
  <c r="BA25" i="5"/>
  <c r="AW25" i="5"/>
  <c r="AS25" i="5"/>
  <c r="AO25" i="5"/>
  <c r="AK25" i="5"/>
  <c r="AG25" i="5"/>
  <c r="AC25" i="5"/>
  <c r="Y25" i="5"/>
  <c r="U25" i="5"/>
  <c r="Q25" i="5"/>
  <c r="M25" i="5"/>
  <c r="BE24" i="5"/>
  <c r="BA24" i="5"/>
  <c r="AW24" i="5"/>
  <c r="AS24" i="5"/>
  <c r="AO24" i="5"/>
  <c r="AK24" i="5"/>
  <c r="AG24" i="5"/>
  <c r="AC24" i="5"/>
  <c r="Y24" i="5"/>
  <c r="U24" i="5"/>
  <c r="Q24" i="5"/>
  <c r="M24" i="5"/>
  <c r="BE23" i="5"/>
  <c r="BA23" i="5"/>
  <c r="AS23" i="5"/>
  <c r="AO23" i="5"/>
  <c r="AK23" i="5"/>
  <c r="AG23" i="5"/>
  <c r="AC23" i="5"/>
  <c r="Y23" i="5"/>
  <c r="U23" i="5"/>
  <c r="Q23" i="5"/>
  <c r="M23" i="5"/>
  <c r="BE22" i="5"/>
  <c r="BA22" i="5"/>
  <c r="AW22" i="5"/>
  <c r="AS22" i="5"/>
  <c r="AO22" i="5"/>
  <c r="AK22" i="5"/>
  <c r="AG22" i="5"/>
  <c r="AC22" i="5"/>
  <c r="Y22" i="5"/>
  <c r="U22" i="5"/>
  <c r="Q22" i="5"/>
  <c r="M22" i="5"/>
  <c r="BE21" i="5"/>
  <c r="BA21" i="5"/>
  <c r="AW21" i="5"/>
  <c r="AS21" i="5"/>
  <c r="AO21" i="5"/>
  <c r="AK21" i="5"/>
  <c r="AG21" i="5"/>
  <c r="AC21" i="5"/>
  <c r="Y21" i="5"/>
  <c r="U21" i="5"/>
  <c r="Q21" i="5"/>
  <c r="M21" i="5"/>
  <c r="BE20" i="5"/>
  <c r="BA20" i="5"/>
  <c r="AW20" i="5"/>
  <c r="AS20" i="5"/>
  <c r="AO20" i="5"/>
  <c r="AK20" i="5"/>
  <c r="AG20" i="5"/>
  <c r="AC20" i="5"/>
  <c r="Y20" i="5"/>
  <c r="U20" i="5"/>
  <c r="Q20" i="5"/>
  <c r="M20" i="5"/>
  <c r="BD19" i="5"/>
  <c r="BC19" i="5"/>
  <c r="AZ19" i="5"/>
  <c r="AY19" i="5"/>
  <c r="AX19" i="5"/>
  <c r="AV19" i="5"/>
  <c r="AU19" i="5"/>
  <c r="AT19" i="5"/>
  <c r="AR19" i="5"/>
  <c r="AQ19" i="5"/>
  <c r="AP19" i="5"/>
  <c r="AN19" i="5"/>
  <c r="AM19" i="5"/>
  <c r="AL19" i="5"/>
  <c r="AJ19" i="5"/>
  <c r="AI19" i="5"/>
  <c r="AH19" i="5"/>
  <c r="AF19" i="5"/>
  <c r="AE19" i="5"/>
  <c r="AD19" i="5"/>
  <c r="AB19" i="5"/>
  <c r="AA19" i="5"/>
  <c r="Z19" i="5"/>
  <c r="X19" i="5"/>
  <c r="W19" i="5"/>
  <c r="T19" i="5"/>
  <c r="S19" i="5"/>
  <c r="P19" i="5"/>
  <c r="O19" i="5"/>
  <c r="L19" i="5"/>
  <c r="K19" i="5"/>
  <c r="J19" i="5"/>
  <c r="BE18" i="5"/>
  <c r="BA18" i="5"/>
  <c r="AW18" i="5"/>
  <c r="AS18" i="5"/>
  <c r="AO18" i="5"/>
  <c r="AK18" i="5"/>
  <c r="AG18" i="5"/>
  <c r="AC18" i="5"/>
  <c r="Y18" i="5"/>
  <c r="U18" i="5"/>
  <c r="Q18" i="5"/>
  <c r="M18" i="5"/>
  <c r="BE17" i="5"/>
  <c r="BA17" i="5"/>
  <c r="AW17" i="5"/>
  <c r="AS17" i="5"/>
  <c r="AO17" i="5"/>
  <c r="AK17" i="5"/>
  <c r="AG17" i="5"/>
  <c r="AC17" i="5"/>
  <c r="Y17" i="5"/>
  <c r="U17" i="5"/>
  <c r="Q17" i="5"/>
  <c r="M17" i="5"/>
  <c r="BE16" i="5"/>
  <c r="BA16" i="5"/>
  <c r="AW16" i="5"/>
  <c r="AS16" i="5"/>
  <c r="AO16" i="5"/>
  <c r="AK16" i="5"/>
  <c r="AG16" i="5"/>
  <c r="AC16" i="5"/>
  <c r="Y16" i="5"/>
  <c r="U16" i="5"/>
  <c r="Q16" i="5"/>
  <c r="M16" i="5"/>
  <c r="BE15" i="5"/>
  <c r="BA15" i="5"/>
  <c r="AW15" i="5"/>
  <c r="AS15" i="5"/>
  <c r="AO15" i="5"/>
  <c r="AK15" i="5"/>
  <c r="AG15" i="5"/>
  <c r="AC15" i="5"/>
  <c r="Y15" i="5"/>
  <c r="U15" i="5"/>
  <c r="Q15" i="5"/>
  <c r="M15" i="5"/>
  <c r="BE14" i="5"/>
  <c r="BA14" i="5"/>
  <c r="BA19" i="5" s="1"/>
  <c r="AW14" i="5"/>
  <c r="AW19" i="5" s="1"/>
  <c r="AS14" i="5"/>
  <c r="AS19" i="5" s="1"/>
  <c r="AO14" i="5"/>
  <c r="AK14" i="5"/>
  <c r="AG14" i="5"/>
  <c r="AG19" i="5" s="1"/>
  <c r="AC14" i="5"/>
  <c r="Y14" i="5"/>
  <c r="Y19" i="5" s="1"/>
  <c r="U14" i="5"/>
  <c r="Q14" i="5"/>
  <c r="M14" i="5"/>
  <c r="BF24" i="4"/>
  <c r="BG24" i="4" s="1"/>
  <c r="BD23" i="4"/>
  <c r="BC23" i="4"/>
  <c r="BB23" i="4"/>
  <c r="AZ23" i="4"/>
  <c r="AY23" i="4"/>
  <c r="AX23" i="4"/>
  <c r="AV23" i="4"/>
  <c r="AU23" i="4"/>
  <c r="AT23" i="4"/>
  <c r="AR23" i="4"/>
  <c r="AQ23" i="4"/>
  <c r="AP23" i="4"/>
  <c r="AN23" i="4"/>
  <c r="AM23" i="4"/>
  <c r="AL23" i="4"/>
  <c r="AJ23" i="4"/>
  <c r="AI23" i="4"/>
  <c r="AH23" i="4"/>
  <c r="AF23" i="4"/>
  <c r="AE23" i="4"/>
  <c r="AD23" i="4"/>
  <c r="AB23" i="4"/>
  <c r="AA23" i="4"/>
  <c r="Z23" i="4"/>
  <c r="X23" i="4"/>
  <c r="W23" i="4"/>
  <c r="V23" i="4"/>
  <c r="T23" i="4"/>
  <c r="S23" i="4"/>
  <c r="R23" i="4"/>
  <c r="P23" i="4"/>
  <c r="O23" i="4"/>
  <c r="N23" i="4"/>
  <c r="L23" i="4"/>
  <c r="K23" i="4"/>
  <c r="J23" i="4"/>
  <c r="BE22" i="4"/>
  <c r="BA22" i="4"/>
  <c r="AW22" i="4"/>
  <c r="AS22" i="4"/>
  <c r="AO22" i="4"/>
  <c r="AK22" i="4"/>
  <c r="AG22" i="4"/>
  <c r="AC22" i="4"/>
  <c r="U22" i="4"/>
  <c r="Q22" i="4"/>
  <c r="M22" i="4"/>
  <c r="BE21" i="4"/>
  <c r="BA21" i="4"/>
  <c r="AW21" i="4"/>
  <c r="AS21" i="4"/>
  <c r="AO21" i="4"/>
  <c r="AK21" i="4"/>
  <c r="AG21" i="4"/>
  <c r="AC21" i="4"/>
  <c r="U21" i="4"/>
  <c r="Q21" i="4"/>
  <c r="M21" i="4"/>
  <c r="BE20" i="4"/>
  <c r="BA20" i="4"/>
  <c r="AW20" i="4"/>
  <c r="AS20" i="4"/>
  <c r="AO20" i="4"/>
  <c r="AK20" i="4"/>
  <c r="AG20" i="4"/>
  <c r="AC20" i="4"/>
  <c r="U20" i="4"/>
  <c r="Q20" i="4"/>
  <c r="M20" i="4"/>
  <c r="BE19" i="4"/>
  <c r="BA19" i="4"/>
  <c r="AW19" i="4"/>
  <c r="AS19" i="4"/>
  <c r="AO19" i="4"/>
  <c r="AK19" i="4"/>
  <c r="AG19" i="4"/>
  <c r="AC19" i="4"/>
  <c r="U19" i="4"/>
  <c r="Q19" i="4"/>
  <c r="M19" i="4"/>
  <c r="BE18" i="4"/>
  <c r="BA18" i="4"/>
  <c r="AW18" i="4"/>
  <c r="AS18" i="4"/>
  <c r="AO18" i="4"/>
  <c r="AK18" i="4"/>
  <c r="AG18" i="4"/>
  <c r="AC18" i="4"/>
  <c r="U18" i="4"/>
  <c r="Q18" i="4"/>
  <c r="M18" i="4"/>
  <c r="BF17" i="4"/>
  <c r="BG17" i="4" s="1"/>
  <c r="BF16" i="4"/>
  <c r="BG16" i="4" s="1"/>
  <c r="BF15" i="4"/>
  <c r="BG15" i="4" s="1"/>
  <c r="BF14" i="4"/>
  <c r="BG14" i="4" s="1"/>
  <c r="AC82" i="3"/>
  <c r="Y82" i="3"/>
  <c r="BD81" i="3"/>
  <c r="BC81" i="3"/>
  <c r="BB81" i="3"/>
  <c r="AZ81" i="3"/>
  <c r="AY81" i="3"/>
  <c r="AX81" i="3"/>
  <c r="AV81" i="3"/>
  <c r="AU81" i="3"/>
  <c r="AR81" i="3"/>
  <c r="AQ81" i="3"/>
  <c r="AP81" i="3"/>
  <c r="AN81" i="3"/>
  <c r="AM81" i="3"/>
  <c r="AL81" i="3"/>
  <c r="AJ81" i="3"/>
  <c r="AI81" i="3"/>
  <c r="AH81" i="3"/>
  <c r="AC81" i="3"/>
  <c r="X81" i="3"/>
  <c r="W81" i="3"/>
  <c r="V81" i="3"/>
  <c r="T81" i="3"/>
  <c r="S81" i="3"/>
  <c r="R81" i="3"/>
  <c r="P81" i="3"/>
  <c r="O81" i="3"/>
  <c r="N81" i="3"/>
  <c r="L81" i="3"/>
  <c r="K81" i="3"/>
  <c r="J81" i="3"/>
  <c r="BE80" i="3"/>
  <c r="BA80" i="3"/>
  <c r="AW80" i="3"/>
  <c r="AS80" i="3"/>
  <c r="AO80" i="3"/>
  <c r="AK80" i="3"/>
  <c r="AC80" i="3"/>
  <c r="Y80" i="3"/>
  <c r="U80" i="3"/>
  <c r="Q80" i="3"/>
  <c r="M80" i="3"/>
  <c r="BE79" i="3"/>
  <c r="BA79" i="3"/>
  <c r="AW79" i="3"/>
  <c r="AS79" i="3"/>
  <c r="AO79" i="3"/>
  <c r="AK79" i="3"/>
  <c r="AC79" i="3"/>
  <c r="Y79" i="3"/>
  <c r="U79" i="3"/>
  <c r="Q79" i="3"/>
  <c r="M79" i="3"/>
  <c r="BE78" i="3"/>
  <c r="BA78" i="3"/>
  <c r="AW78" i="3"/>
  <c r="AS78" i="3"/>
  <c r="AO78" i="3"/>
  <c r="AK78" i="3"/>
  <c r="AC78" i="3"/>
  <c r="U78" i="3"/>
  <c r="Q78" i="3"/>
  <c r="M78" i="3"/>
  <c r="BE77" i="3"/>
  <c r="BA77" i="3"/>
  <c r="AW77" i="3"/>
  <c r="AS77" i="3"/>
  <c r="AO77" i="3"/>
  <c r="AK77" i="3"/>
  <c r="AC77" i="3"/>
  <c r="Y77" i="3"/>
  <c r="U77" i="3"/>
  <c r="Q77" i="3"/>
  <c r="M77" i="3"/>
  <c r="BE76" i="3"/>
  <c r="BA76" i="3"/>
  <c r="AW76" i="3"/>
  <c r="AS76" i="3"/>
  <c r="AO76" i="3"/>
  <c r="AK76" i="3"/>
  <c r="AC76" i="3"/>
  <c r="Y76" i="3"/>
  <c r="U76" i="3"/>
  <c r="Q76" i="3"/>
  <c r="M76" i="3"/>
  <c r="AC75" i="3"/>
  <c r="Y75" i="3"/>
  <c r="AC74" i="3"/>
  <c r="Y74" i="3"/>
  <c r="AC73" i="3"/>
  <c r="Y73" i="3"/>
  <c r="AC72" i="3"/>
  <c r="Y72" i="3"/>
  <c r="AC70" i="3"/>
  <c r="Y70" i="3"/>
  <c r="AC69" i="3"/>
  <c r="Y69" i="3"/>
  <c r="AC68" i="3"/>
  <c r="BE67" i="3"/>
  <c r="BA67" i="3"/>
  <c r="AW67" i="3"/>
  <c r="AS67" i="3"/>
  <c r="AO67" i="3"/>
  <c r="AK67" i="3"/>
  <c r="AG67" i="3"/>
  <c r="AC67" i="3"/>
  <c r="Y67" i="3"/>
  <c r="U67" i="3"/>
  <c r="Q67" i="3"/>
  <c r="M67" i="3"/>
  <c r="BE66" i="3"/>
  <c r="BA66" i="3"/>
  <c r="AW66" i="3"/>
  <c r="AS66" i="3"/>
  <c r="AO66" i="3"/>
  <c r="AK66" i="3"/>
  <c r="AG66" i="3"/>
  <c r="AC66" i="3"/>
  <c r="Y66" i="3"/>
  <c r="U66" i="3"/>
  <c r="Q66" i="3"/>
  <c r="M66" i="3"/>
  <c r="BE65" i="3"/>
  <c r="BA65" i="3"/>
  <c r="AW65" i="3"/>
  <c r="AS65" i="3"/>
  <c r="AO65" i="3"/>
  <c r="AK65" i="3"/>
  <c r="AG65" i="3"/>
  <c r="AC65" i="3"/>
  <c r="Y65" i="3"/>
  <c r="U65" i="3"/>
  <c r="Q65" i="3"/>
  <c r="M65" i="3"/>
  <c r="BE63" i="3"/>
  <c r="BA63" i="3"/>
  <c r="AW63" i="3"/>
  <c r="AS63" i="3"/>
  <c r="AO63" i="3"/>
  <c r="AK63" i="3"/>
  <c r="AG63" i="3"/>
  <c r="AC63" i="3"/>
  <c r="Y63" i="3"/>
  <c r="U63" i="3"/>
  <c r="Q63" i="3"/>
  <c r="M63" i="3"/>
  <c r="BE62" i="3"/>
  <c r="BA62" i="3"/>
  <c r="AW62" i="3"/>
  <c r="AS62" i="3"/>
  <c r="AO62" i="3"/>
  <c r="AK62" i="3"/>
  <c r="AG62" i="3"/>
  <c r="AC62" i="3"/>
  <c r="Y62" i="3"/>
  <c r="U62" i="3"/>
  <c r="Q62" i="3"/>
  <c r="M62" i="3"/>
  <c r="BE61" i="3"/>
  <c r="BA61" i="3"/>
  <c r="AW61" i="3"/>
  <c r="AS61" i="3"/>
  <c r="AO61" i="3"/>
  <c r="AK61" i="3"/>
  <c r="AG61" i="3"/>
  <c r="AC61" i="3"/>
  <c r="Y61" i="3"/>
  <c r="U61" i="3"/>
  <c r="Q61" i="3"/>
  <c r="M61" i="3"/>
  <c r="BD60" i="3"/>
  <c r="BC60" i="3"/>
  <c r="AZ60" i="3"/>
  <c r="AY60" i="3"/>
  <c r="AX60" i="3"/>
  <c r="AV60" i="3"/>
  <c r="AU60" i="3"/>
  <c r="AT60" i="3"/>
  <c r="AR60" i="3"/>
  <c r="AQ60" i="3"/>
  <c r="AP60" i="3"/>
  <c r="AN60" i="3"/>
  <c r="AM60" i="3"/>
  <c r="AL60" i="3"/>
  <c r="AJ60" i="3"/>
  <c r="AI60" i="3"/>
  <c r="AH60" i="3"/>
  <c r="AF60" i="3"/>
  <c r="AE60" i="3"/>
  <c r="AD60" i="3"/>
  <c r="AB60" i="3"/>
  <c r="AA60" i="3"/>
  <c r="Z60" i="3"/>
  <c r="X60" i="3"/>
  <c r="W60" i="3"/>
  <c r="V60" i="3"/>
  <c r="T60" i="3"/>
  <c r="S60" i="3"/>
  <c r="R60" i="3"/>
  <c r="P60" i="3"/>
  <c r="O60" i="3"/>
  <c r="N60" i="3"/>
  <c r="L60" i="3"/>
  <c r="K60" i="3"/>
  <c r="J60" i="3"/>
  <c r="BE59" i="3"/>
  <c r="BA59" i="3"/>
  <c r="AW59" i="3"/>
  <c r="AS59" i="3"/>
  <c r="AO59" i="3"/>
  <c r="AK59" i="3"/>
  <c r="AG59" i="3"/>
  <c r="AC59" i="3"/>
  <c r="Y59" i="3"/>
  <c r="U59" i="3"/>
  <c r="Q59" i="3"/>
  <c r="M59" i="3"/>
  <c r="BE58" i="3"/>
  <c r="BA58" i="3"/>
  <c r="AW58" i="3"/>
  <c r="AS58" i="3"/>
  <c r="AO58" i="3"/>
  <c r="AK58" i="3"/>
  <c r="AG58" i="3"/>
  <c r="AC58" i="3"/>
  <c r="Y58" i="3"/>
  <c r="U58" i="3"/>
  <c r="Q58" i="3"/>
  <c r="M58" i="3"/>
  <c r="BE57" i="3"/>
  <c r="BA57" i="3"/>
  <c r="AW57" i="3"/>
  <c r="AS57" i="3"/>
  <c r="AO57" i="3"/>
  <c r="AK57" i="3"/>
  <c r="AG57" i="3"/>
  <c r="AC57" i="3"/>
  <c r="Y57" i="3"/>
  <c r="U57" i="3"/>
  <c r="Q57" i="3"/>
  <c r="M57" i="3"/>
  <c r="BE56" i="3"/>
  <c r="BA56" i="3"/>
  <c r="AW56" i="3"/>
  <c r="AS56" i="3"/>
  <c r="AO56" i="3"/>
  <c r="AK56" i="3"/>
  <c r="AG56" i="3"/>
  <c r="AC56" i="3"/>
  <c r="Y56" i="3"/>
  <c r="U56" i="3"/>
  <c r="Q56" i="3"/>
  <c r="M56" i="3"/>
  <c r="BE55" i="3"/>
  <c r="BE60" i="3" s="1"/>
  <c r="BA55" i="3"/>
  <c r="BA60" i="3" s="1"/>
  <c r="AW55" i="3"/>
  <c r="AW60" i="3" s="1"/>
  <c r="AS55" i="3"/>
  <c r="AS60" i="3" s="1"/>
  <c r="AO55" i="3"/>
  <c r="AK55" i="3"/>
  <c r="AK60" i="3" s="1"/>
  <c r="AG55" i="3"/>
  <c r="AC55" i="3"/>
  <c r="AC60" i="3" s="1"/>
  <c r="Y55" i="3"/>
  <c r="Y60" i="3" s="1"/>
  <c r="U55" i="3"/>
  <c r="Q55" i="3"/>
  <c r="M55" i="3"/>
  <c r="BF53" i="3"/>
  <c r="BG53" i="3" s="1"/>
  <c r="BE52" i="3"/>
  <c r="BA52" i="3"/>
  <c r="AW52" i="3"/>
  <c r="AS52" i="3"/>
  <c r="AO52" i="3"/>
  <c r="AK52" i="3"/>
  <c r="AG52" i="3"/>
  <c r="AC52" i="3"/>
  <c r="Y52" i="3"/>
  <c r="U52" i="3"/>
  <c r="Q52" i="3"/>
  <c r="M52" i="3"/>
  <c r="BE51" i="3"/>
  <c r="BA51" i="3"/>
  <c r="AW51" i="3"/>
  <c r="AS51" i="3"/>
  <c r="AO51" i="3"/>
  <c r="AK51" i="3"/>
  <c r="AG51" i="3"/>
  <c r="AC51" i="3"/>
  <c r="Y51" i="3"/>
  <c r="U51" i="3"/>
  <c r="Q51" i="3"/>
  <c r="M51" i="3"/>
  <c r="BE50" i="3"/>
  <c r="BA50" i="3"/>
  <c r="AW50" i="3"/>
  <c r="AS50" i="3"/>
  <c r="AO50" i="3"/>
  <c r="AK50" i="3"/>
  <c r="AG50" i="3"/>
  <c r="AC50" i="3"/>
  <c r="Y50" i="3"/>
  <c r="U50" i="3"/>
  <c r="Q50" i="3"/>
  <c r="M50" i="3"/>
  <c r="BE48" i="3"/>
  <c r="BA48" i="3"/>
  <c r="AW48" i="3"/>
  <c r="AS48" i="3"/>
  <c r="AO48" i="3"/>
  <c r="AK48" i="3"/>
  <c r="AG48" i="3"/>
  <c r="AC48" i="3"/>
  <c r="Y48" i="3"/>
  <c r="U48" i="3"/>
  <c r="Q48" i="3"/>
  <c r="M48" i="3"/>
  <c r="BE47" i="3"/>
  <c r="BA47" i="3"/>
  <c r="AW47" i="3"/>
  <c r="AS47" i="3"/>
  <c r="AO47" i="3"/>
  <c r="AK47" i="3"/>
  <c r="AG47" i="3"/>
  <c r="AC47" i="3"/>
  <c r="Y47" i="3"/>
  <c r="U47" i="3"/>
  <c r="Q47" i="3"/>
  <c r="M47" i="3"/>
  <c r="BE46" i="3"/>
  <c r="BA46" i="3"/>
  <c r="AW46" i="3"/>
  <c r="AS46" i="3"/>
  <c r="AO46" i="3"/>
  <c r="AK46" i="3"/>
  <c r="AG46" i="3"/>
  <c r="AC46" i="3"/>
  <c r="Y46" i="3"/>
  <c r="U46" i="3"/>
  <c r="Q46" i="3"/>
  <c r="M46" i="3"/>
  <c r="BD45" i="3"/>
  <c r="BC45" i="3"/>
  <c r="AZ45" i="3"/>
  <c r="AY45" i="3"/>
  <c r="AV45" i="3"/>
  <c r="AU45" i="3"/>
  <c r="AR45" i="3"/>
  <c r="AQ45" i="3"/>
  <c r="AN45" i="3"/>
  <c r="AM45" i="3"/>
  <c r="AJ45" i="3"/>
  <c r="AI45" i="3"/>
  <c r="AH45" i="3"/>
  <c r="AF45" i="3"/>
  <c r="AE45" i="3"/>
  <c r="AD45" i="3"/>
  <c r="AB45" i="3"/>
  <c r="AA45" i="3"/>
  <c r="X45" i="3"/>
  <c r="W45" i="3"/>
  <c r="V45" i="3"/>
  <c r="T45" i="3"/>
  <c r="S45" i="3"/>
  <c r="R45" i="3"/>
  <c r="P45" i="3"/>
  <c r="O45" i="3"/>
  <c r="N45" i="3"/>
  <c r="L45" i="3"/>
  <c r="K45" i="3"/>
  <c r="J45" i="3"/>
  <c r="BE44" i="3"/>
  <c r="BA44" i="3"/>
  <c r="AW44" i="3"/>
  <c r="AS44" i="3"/>
  <c r="AO44" i="3"/>
  <c r="AK44" i="3"/>
  <c r="AG44" i="3"/>
  <c r="AC44" i="3"/>
  <c r="Y44" i="3"/>
  <c r="U44" i="3"/>
  <c r="Q44" i="3"/>
  <c r="M44" i="3"/>
  <c r="BE43" i="3"/>
  <c r="BA43" i="3"/>
  <c r="AW43" i="3"/>
  <c r="AS43" i="3"/>
  <c r="AO43" i="3"/>
  <c r="AK43" i="3"/>
  <c r="AG43" i="3"/>
  <c r="AC43" i="3"/>
  <c r="Y43" i="3"/>
  <c r="U43" i="3"/>
  <c r="Q43" i="3"/>
  <c r="M43" i="3"/>
  <c r="BE42" i="3"/>
  <c r="BA42" i="3"/>
  <c r="AW42" i="3"/>
  <c r="AS42" i="3"/>
  <c r="AO42" i="3"/>
  <c r="AK42" i="3"/>
  <c r="AG42" i="3"/>
  <c r="AC42" i="3"/>
  <c r="Y42" i="3"/>
  <c r="U42" i="3"/>
  <c r="Q42" i="3"/>
  <c r="M42" i="3"/>
  <c r="BE41" i="3"/>
  <c r="BA41" i="3"/>
  <c r="AW41" i="3"/>
  <c r="AS41" i="3"/>
  <c r="AO41" i="3"/>
  <c r="AK41" i="3"/>
  <c r="AG41" i="3"/>
  <c r="AC41" i="3"/>
  <c r="Y41" i="3"/>
  <c r="U41" i="3"/>
  <c r="Q41" i="3"/>
  <c r="M41" i="3"/>
  <c r="BE40" i="3"/>
  <c r="BE45" i="3" s="1"/>
  <c r="BA40" i="3"/>
  <c r="AW40" i="3"/>
  <c r="AS40" i="3"/>
  <c r="AS45" i="3" s="1"/>
  <c r="AO40" i="3"/>
  <c r="AK40" i="3"/>
  <c r="AK45" i="3" s="1"/>
  <c r="AG40" i="3"/>
  <c r="AC40" i="3"/>
  <c r="Y40" i="3"/>
  <c r="U40" i="3"/>
  <c r="U45" i="3" s="1"/>
  <c r="Q40" i="3"/>
  <c r="Q45" i="3" s="1"/>
  <c r="M40" i="3"/>
  <c r="BE39" i="3"/>
  <c r="BA39" i="3"/>
  <c r="AW39" i="3"/>
  <c r="Y39" i="3"/>
  <c r="U39" i="3"/>
  <c r="Q39" i="3"/>
  <c r="M39" i="3"/>
  <c r="BE38" i="3"/>
  <c r="BA38" i="3"/>
  <c r="AW38" i="3"/>
  <c r="Y38" i="3"/>
  <c r="U38" i="3"/>
  <c r="Q38" i="3"/>
  <c r="M38" i="3"/>
  <c r="BE37" i="3"/>
  <c r="BA37" i="3"/>
  <c r="AW37" i="3"/>
  <c r="Y37" i="3"/>
  <c r="U37" i="3"/>
  <c r="Q37" i="3"/>
  <c r="M37" i="3"/>
  <c r="BE35" i="3"/>
  <c r="BA35" i="3"/>
  <c r="AW35" i="3"/>
  <c r="Y35" i="3"/>
  <c r="U35" i="3"/>
  <c r="Q35" i="3"/>
  <c r="M35" i="3"/>
  <c r="BE34" i="3"/>
  <c r="BA34" i="3"/>
  <c r="AW34" i="3"/>
  <c r="Y34" i="3"/>
  <c r="U34" i="3"/>
  <c r="Q34" i="3"/>
  <c r="M34" i="3"/>
  <c r="BE33" i="3"/>
  <c r="BA33" i="3"/>
  <c r="AW33" i="3"/>
  <c r="Y33" i="3"/>
  <c r="U33" i="3"/>
  <c r="Q33" i="3"/>
  <c r="M33" i="3"/>
  <c r="BD32" i="3"/>
  <c r="BC32" i="3"/>
  <c r="AZ32" i="3"/>
  <c r="AY32" i="3"/>
  <c r="AV32" i="3"/>
  <c r="AU32" i="3"/>
  <c r="AR32" i="3"/>
  <c r="AQ32" i="3"/>
  <c r="AN32" i="3"/>
  <c r="AM32" i="3"/>
  <c r="AJ32" i="3"/>
  <c r="AI32" i="3"/>
  <c r="AH32" i="3"/>
  <c r="AF32" i="3"/>
  <c r="AE32" i="3"/>
  <c r="AD32" i="3"/>
  <c r="AB32" i="3"/>
  <c r="AA32" i="3"/>
  <c r="Z32" i="3"/>
  <c r="X32" i="3"/>
  <c r="W32" i="3"/>
  <c r="V32" i="3"/>
  <c r="T32" i="3"/>
  <c r="S32" i="3"/>
  <c r="R32" i="3"/>
  <c r="P32" i="3"/>
  <c r="O32" i="3"/>
  <c r="N32" i="3"/>
  <c r="L32" i="3"/>
  <c r="K32" i="3"/>
  <c r="BE31" i="3"/>
  <c r="BA31" i="3"/>
  <c r="AW31" i="3"/>
  <c r="AS31" i="3"/>
  <c r="AO31" i="3"/>
  <c r="AK31" i="3"/>
  <c r="AG31" i="3"/>
  <c r="AC31" i="3"/>
  <c r="Y31" i="3"/>
  <c r="U31" i="3"/>
  <c r="Q31" i="3"/>
  <c r="M31" i="3"/>
  <c r="BE30" i="3"/>
  <c r="BA30" i="3"/>
  <c r="AW30" i="3"/>
  <c r="AS30" i="3"/>
  <c r="AO30" i="3"/>
  <c r="AK30" i="3"/>
  <c r="AG30" i="3"/>
  <c r="AC30" i="3"/>
  <c r="Y30" i="3"/>
  <c r="U30" i="3"/>
  <c r="Q30" i="3"/>
  <c r="M30" i="3"/>
  <c r="BE29" i="3"/>
  <c r="BA29" i="3"/>
  <c r="AW29" i="3"/>
  <c r="AS29" i="3"/>
  <c r="AO29" i="3"/>
  <c r="AK29" i="3"/>
  <c r="AG29" i="3"/>
  <c r="AC29" i="3"/>
  <c r="Y29" i="3"/>
  <c r="U29" i="3"/>
  <c r="Q29" i="3"/>
  <c r="M29" i="3"/>
  <c r="J32" i="3"/>
  <c r="BE28" i="3"/>
  <c r="BA28" i="3"/>
  <c r="AW28" i="3"/>
  <c r="AS28" i="3"/>
  <c r="AO28" i="3"/>
  <c r="AK28" i="3"/>
  <c r="AG28" i="3"/>
  <c r="AC28" i="3"/>
  <c r="Y28" i="3"/>
  <c r="U28" i="3"/>
  <c r="Q28" i="3"/>
  <c r="M28" i="3"/>
  <c r="BE27" i="3"/>
  <c r="BA27" i="3"/>
  <c r="AW27" i="3"/>
  <c r="AS27" i="3"/>
  <c r="AO27" i="3"/>
  <c r="AK27" i="3"/>
  <c r="AG27" i="3"/>
  <c r="AC27" i="3"/>
  <c r="Y27" i="3"/>
  <c r="U27" i="3"/>
  <c r="Q27" i="3"/>
  <c r="M27" i="3"/>
  <c r="BE26" i="3"/>
  <c r="BA26" i="3"/>
  <c r="AW26" i="3"/>
  <c r="AS26" i="3"/>
  <c r="AO26" i="3"/>
  <c r="AK26" i="3"/>
  <c r="AG26" i="3"/>
  <c r="AC26" i="3"/>
  <c r="Y26" i="3"/>
  <c r="U26" i="3"/>
  <c r="Q26" i="3"/>
  <c r="M26" i="3"/>
  <c r="BE25" i="3"/>
  <c r="BA25" i="3"/>
  <c r="AW25" i="3"/>
  <c r="AS25" i="3"/>
  <c r="AO25" i="3"/>
  <c r="AK25" i="3"/>
  <c r="AG25" i="3"/>
  <c r="AC25" i="3"/>
  <c r="Y25" i="3"/>
  <c r="U25" i="3"/>
  <c r="Q25" i="3"/>
  <c r="M25" i="3"/>
  <c r="BE23" i="3"/>
  <c r="BA23" i="3"/>
  <c r="AW23" i="3"/>
  <c r="AS23" i="3"/>
  <c r="U23" i="3"/>
  <c r="Q23" i="3"/>
  <c r="M23" i="3"/>
  <c r="BE22" i="3"/>
  <c r="BA22" i="3"/>
  <c r="AW22" i="3"/>
  <c r="AS22" i="3"/>
  <c r="U22" i="3"/>
  <c r="Q22" i="3"/>
  <c r="M22" i="3"/>
  <c r="BE21" i="3"/>
  <c r="BA21" i="3"/>
  <c r="AW21" i="3"/>
  <c r="AS21" i="3"/>
  <c r="AO21" i="3"/>
  <c r="AK21" i="3"/>
  <c r="AG21" i="3"/>
  <c r="AC21" i="3"/>
  <c r="Y21" i="3"/>
  <c r="U21" i="3"/>
  <c r="Q21" i="3"/>
  <c r="M21" i="3"/>
  <c r="BE20" i="3"/>
  <c r="BA20" i="3"/>
  <c r="AW20" i="3"/>
  <c r="AS20" i="3"/>
  <c r="AO20" i="3"/>
  <c r="AK20" i="3"/>
  <c r="AG20" i="3"/>
  <c r="AC20" i="3"/>
  <c r="Y20" i="3"/>
  <c r="U20" i="3"/>
  <c r="Q20" i="3"/>
  <c r="M20" i="3"/>
  <c r="BD19" i="3"/>
  <c r="BC19" i="3"/>
  <c r="AZ19" i="3"/>
  <c r="AY19" i="3"/>
  <c r="AV19" i="3"/>
  <c r="AR19" i="3"/>
  <c r="AQ19" i="3"/>
  <c r="AN19" i="3"/>
  <c r="AM19" i="3"/>
  <c r="AL19" i="3"/>
  <c r="AJ19" i="3"/>
  <c r="AI19" i="3"/>
  <c r="AF19" i="3"/>
  <c r="AE19" i="3"/>
  <c r="AD19" i="3"/>
  <c r="AB19" i="3"/>
  <c r="AA19" i="3"/>
  <c r="Z19" i="3"/>
  <c r="X19" i="3"/>
  <c r="W19" i="3"/>
  <c r="V19" i="3"/>
  <c r="T19" i="3"/>
  <c r="S19" i="3"/>
  <c r="P19" i="3"/>
  <c r="O19" i="3"/>
  <c r="L19" i="3"/>
  <c r="K19" i="3"/>
  <c r="J19" i="3"/>
  <c r="BE18" i="3"/>
  <c r="BA18" i="3"/>
  <c r="AW18" i="3"/>
  <c r="AS18" i="3"/>
  <c r="AO18" i="3"/>
  <c r="AK18" i="3"/>
  <c r="AG18" i="3"/>
  <c r="AC18" i="3"/>
  <c r="Y18" i="3"/>
  <c r="U18" i="3"/>
  <c r="Q18" i="3"/>
  <c r="M18" i="3"/>
  <c r="BE17" i="3"/>
  <c r="BA17" i="3"/>
  <c r="AW17" i="3"/>
  <c r="AS17" i="3"/>
  <c r="AO17" i="3"/>
  <c r="AK17" i="3"/>
  <c r="AG17" i="3"/>
  <c r="AC17" i="3"/>
  <c r="Y17" i="3"/>
  <c r="U17" i="3"/>
  <c r="Q17" i="3"/>
  <c r="M17" i="3"/>
  <c r="BE16" i="3"/>
  <c r="BA16" i="3"/>
  <c r="AW16" i="3"/>
  <c r="AS16" i="3"/>
  <c r="AO16" i="3"/>
  <c r="AK16" i="3"/>
  <c r="AG16" i="3"/>
  <c r="AC16" i="3"/>
  <c r="Y16" i="3"/>
  <c r="U16" i="3"/>
  <c r="Q16" i="3"/>
  <c r="M16" i="3"/>
  <c r="BE15" i="3"/>
  <c r="BA15" i="3"/>
  <c r="AW15" i="3"/>
  <c r="AS15" i="3"/>
  <c r="AO15" i="3"/>
  <c r="AK15" i="3"/>
  <c r="AG15" i="3"/>
  <c r="AC15" i="3"/>
  <c r="Y15" i="3"/>
  <c r="M15" i="3"/>
  <c r="BE14" i="3"/>
  <c r="BA14" i="3"/>
  <c r="AW14" i="3"/>
  <c r="AS14" i="3"/>
  <c r="AO14" i="3"/>
  <c r="AK14" i="3"/>
  <c r="AG14" i="3"/>
  <c r="AC14" i="3"/>
  <c r="Y14" i="3"/>
  <c r="U14" i="3"/>
  <c r="Q14" i="3"/>
  <c r="M14" i="3"/>
  <c r="BF50" i="2"/>
  <c r="BG50" i="2" s="1"/>
  <c r="BF49" i="2"/>
  <c r="BG49" i="2" s="1"/>
  <c r="BF48" i="2"/>
  <c r="BG48" i="2" s="1"/>
  <c r="BF47" i="2"/>
  <c r="BG47" i="2" s="1"/>
  <c r="BF46" i="2"/>
  <c r="BG46" i="2" s="1"/>
  <c r="BD45" i="2"/>
  <c r="BC45" i="2"/>
  <c r="BB45" i="2"/>
  <c r="BA45" i="2"/>
  <c r="AZ45" i="2"/>
  <c r="AY45" i="2"/>
  <c r="AX45" i="2"/>
  <c r="AW45" i="2"/>
  <c r="AV45" i="2"/>
  <c r="AU45" i="2"/>
  <c r="AT45" i="2"/>
  <c r="AR45" i="2"/>
  <c r="AP45" i="2"/>
  <c r="AN45" i="2"/>
  <c r="AJ45" i="2"/>
  <c r="AI45" i="2"/>
  <c r="AH45" i="2"/>
  <c r="AF45" i="2"/>
  <c r="AE45" i="2"/>
  <c r="AD45" i="2"/>
  <c r="T45" i="2"/>
  <c r="S45" i="2"/>
  <c r="R45" i="2"/>
  <c r="P45" i="2"/>
  <c r="O45" i="2"/>
  <c r="N45" i="2"/>
  <c r="L45" i="2"/>
  <c r="K45" i="2"/>
  <c r="J45" i="2"/>
  <c r="AS44" i="2"/>
  <c r="AO44" i="2"/>
  <c r="AK44" i="2"/>
  <c r="AG44" i="2"/>
  <c r="U44" i="2"/>
  <c r="Q44" i="2"/>
  <c r="M44" i="2"/>
  <c r="AS43" i="2"/>
  <c r="AO43" i="2"/>
  <c r="AK43" i="2"/>
  <c r="AG43" i="2"/>
  <c r="U43" i="2"/>
  <c r="Q43" i="2"/>
  <c r="M43" i="2"/>
  <c r="AS42" i="2"/>
  <c r="AO42" i="2"/>
  <c r="AK42" i="2"/>
  <c r="AG42" i="2"/>
  <c r="U42" i="2"/>
  <c r="Q42" i="2"/>
  <c r="M42" i="2"/>
  <c r="AS41" i="2"/>
  <c r="AO41" i="2"/>
  <c r="AK41" i="2"/>
  <c r="AG41" i="2"/>
  <c r="U41" i="2"/>
  <c r="Q41" i="2"/>
  <c r="M41" i="2"/>
  <c r="AS40" i="2"/>
  <c r="AO40" i="2"/>
  <c r="AK40" i="2"/>
  <c r="AG40" i="2"/>
  <c r="U40" i="2"/>
  <c r="Q40" i="2"/>
  <c r="M40" i="2"/>
  <c r="BF39" i="2"/>
  <c r="BG39" i="2" s="1"/>
  <c r="BD38" i="2"/>
  <c r="BC38" i="2"/>
  <c r="BB38" i="2"/>
  <c r="AZ38" i="2"/>
  <c r="AY38" i="2"/>
  <c r="AX38" i="2"/>
  <c r="AV38" i="2"/>
  <c r="AU38" i="2"/>
  <c r="AT38" i="2"/>
  <c r="AR38" i="2"/>
  <c r="AQ38" i="2"/>
  <c r="AP38" i="2"/>
  <c r="AN38" i="2"/>
  <c r="AM38" i="2"/>
  <c r="AL38" i="2"/>
  <c r="AJ38" i="2"/>
  <c r="AI38" i="2"/>
  <c r="AH38" i="2"/>
  <c r="AF38" i="2"/>
  <c r="AE38" i="2"/>
  <c r="AD38" i="2"/>
  <c r="T38" i="2"/>
  <c r="S38" i="2"/>
  <c r="R38" i="2"/>
  <c r="P38" i="2"/>
  <c r="O38" i="2"/>
  <c r="N38" i="2"/>
  <c r="L38" i="2"/>
  <c r="K38" i="2"/>
  <c r="J38" i="2"/>
  <c r="BE37" i="2"/>
  <c r="BA37" i="2"/>
  <c r="AW37" i="2"/>
  <c r="AS37" i="2"/>
  <c r="AO37" i="2"/>
  <c r="AK37" i="2"/>
  <c r="AG37" i="2"/>
  <c r="U37" i="2"/>
  <c r="Q37" i="2"/>
  <c r="M37" i="2"/>
  <c r="BE36" i="2"/>
  <c r="BA36" i="2"/>
  <c r="AW36" i="2"/>
  <c r="AS36" i="2"/>
  <c r="AO36" i="2"/>
  <c r="AK36" i="2"/>
  <c r="AG36" i="2"/>
  <c r="U36" i="2"/>
  <c r="Q36" i="2"/>
  <c r="M36" i="2"/>
  <c r="BE35" i="2"/>
  <c r="BA35" i="2"/>
  <c r="AW35" i="2"/>
  <c r="AS35" i="2"/>
  <c r="AO35" i="2"/>
  <c r="AK35" i="2"/>
  <c r="AG35" i="2"/>
  <c r="U35" i="2"/>
  <c r="Q35" i="2"/>
  <c r="M35" i="2"/>
  <c r="BE34" i="2"/>
  <c r="BA34" i="2"/>
  <c r="AW34" i="2"/>
  <c r="AS34" i="2"/>
  <c r="AO34" i="2"/>
  <c r="AK34" i="2"/>
  <c r="AG34" i="2"/>
  <c r="U34" i="2"/>
  <c r="Q34" i="2"/>
  <c r="M34" i="2"/>
  <c r="BE33" i="2"/>
  <c r="BA33" i="2"/>
  <c r="AW33" i="2"/>
  <c r="AS33" i="2"/>
  <c r="AO33" i="2"/>
  <c r="AK33" i="2"/>
  <c r="AG33" i="2"/>
  <c r="U33" i="2"/>
  <c r="Q33" i="2"/>
  <c r="M33" i="2"/>
  <c r="BF32" i="2"/>
  <c r="BG32" i="2" s="1"/>
  <c r="BE31" i="2"/>
  <c r="BA31" i="2"/>
  <c r="AW31" i="2"/>
  <c r="AS31" i="2"/>
  <c r="U31" i="2"/>
  <c r="Q31" i="2"/>
  <c r="M31" i="2"/>
  <c r="BE30" i="2"/>
  <c r="BA30" i="2"/>
  <c r="AW30" i="2"/>
  <c r="AS30" i="2"/>
  <c r="U30" i="2"/>
  <c r="Q30" i="2"/>
  <c r="M30" i="2"/>
  <c r="BD29" i="2"/>
  <c r="BC29" i="2"/>
  <c r="BB29" i="2"/>
  <c r="AZ29" i="2"/>
  <c r="AY29" i="2"/>
  <c r="AX29" i="2"/>
  <c r="AV29" i="2"/>
  <c r="AT29" i="2"/>
  <c r="AR29" i="2"/>
  <c r="AQ29" i="2"/>
  <c r="AP29" i="2"/>
  <c r="AN29" i="2"/>
  <c r="AM29" i="2"/>
  <c r="AL29" i="2"/>
  <c r="AJ29" i="2"/>
  <c r="AI29" i="2"/>
  <c r="AH29" i="2"/>
  <c r="AF29" i="2"/>
  <c r="AE29" i="2"/>
  <c r="AD29" i="2"/>
  <c r="AB29" i="2"/>
  <c r="AA29" i="2"/>
  <c r="Z29" i="2"/>
  <c r="X29" i="2"/>
  <c r="V29" i="2"/>
  <c r="T29" i="2"/>
  <c r="S29" i="2"/>
  <c r="R29" i="2"/>
  <c r="P29" i="2"/>
  <c r="O29" i="2"/>
  <c r="N29" i="2"/>
  <c r="L29" i="2"/>
  <c r="K29" i="2"/>
  <c r="J29" i="2"/>
  <c r="BE28" i="2"/>
  <c r="BA28" i="2"/>
  <c r="AW28" i="2"/>
  <c r="AS28" i="2"/>
  <c r="AO28" i="2"/>
  <c r="AK28" i="2"/>
  <c r="AG28" i="2"/>
  <c r="AC28" i="2"/>
  <c r="Y28" i="2"/>
  <c r="U28" i="2"/>
  <c r="Q28" i="2"/>
  <c r="M28" i="2"/>
  <c r="BE27" i="2"/>
  <c r="BA27" i="2"/>
  <c r="AW27" i="2"/>
  <c r="AS27" i="2"/>
  <c r="AO27" i="2"/>
  <c r="AK27" i="2"/>
  <c r="AG27" i="2"/>
  <c r="AC27" i="2"/>
  <c r="Y27" i="2"/>
  <c r="U27" i="2"/>
  <c r="Q27" i="2"/>
  <c r="M27" i="2"/>
  <c r="BE26" i="2"/>
  <c r="BA26" i="2"/>
  <c r="AW26" i="2"/>
  <c r="AS26" i="2"/>
  <c r="AO26" i="2"/>
  <c r="AK26" i="2"/>
  <c r="AG26" i="2"/>
  <c r="AC26" i="2"/>
  <c r="Y26" i="2"/>
  <c r="U26" i="2"/>
  <c r="Q26" i="2"/>
  <c r="M26" i="2"/>
  <c r="BE25" i="2"/>
  <c r="BA25" i="2"/>
  <c r="AW25" i="2"/>
  <c r="AS25" i="2"/>
  <c r="AO25" i="2"/>
  <c r="AK25" i="2"/>
  <c r="AG25" i="2"/>
  <c r="AC25" i="2"/>
  <c r="Y25" i="2"/>
  <c r="U25" i="2"/>
  <c r="Q25" i="2"/>
  <c r="M25" i="2"/>
  <c r="BE24" i="2"/>
  <c r="BE29" i="2" s="1"/>
  <c r="BA24" i="2"/>
  <c r="AW24" i="2"/>
  <c r="AS24" i="2"/>
  <c r="AS29" i="2" s="1"/>
  <c r="AO24" i="2"/>
  <c r="AO29" i="2" s="1"/>
  <c r="AK24" i="2"/>
  <c r="AG24" i="2"/>
  <c r="AG29" i="2" s="1"/>
  <c r="AC24" i="2"/>
  <c r="Y24" i="2"/>
  <c r="Y29" i="2" s="1"/>
  <c r="U24" i="2"/>
  <c r="Q24" i="2"/>
  <c r="Q29" i="2" s="1"/>
  <c r="M24" i="2"/>
  <c r="BF23" i="2"/>
  <c r="BG23" i="2" s="1"/>
  <c r="BE22" i="2"/>
  <c r="BA22" i="2"/>
  <c r="AS22" i="2"/>
  <c r="AO22" i="2"/>
  <c r="AK22" i="2"/>
  <c r="U22" i="2"/>
  <c r="Q22" i="2"/>
  <c r="M22" i="2"/>
  <c r="BE21" i="2"/>
  <c r="AS21" i="2"/>
  <c r="AO21" i="2"/>
  <c r="AK21" i="2"/>
  <c r="U21" i="2"/>
  <c r="Q21" i="2"/>
  <c r="M21" i="2"/>
  <c r="AZ20" i="2"/>
  <c r="AZ21" i="2" s="1"/>
  <c r="AY20" i="2"/>
  <c r="AY21" i="2" s="1"/>
  <c r="AX20" i="2"/>
  <c r="AX21" i="2" s="1"/>
  <c r="AV20" i="2"/>
  <c r="AV21" i="2" s="1"/>
  <c r="AW21" i="2" s="1"/>
  <c r="AU20" i="2"/>
  <c r="AT20" i="2"/>
  <c r="AR20" i="2"/>
  <c r="AQ20" i="2"/>
  <c r="AP20" i="2"/>
  <c r="AN20" i="2"/>
  <c r="AM20" i="2"/>
  <c r="AL20" i="2"/>
  <c r="AJ20" i="2"/>
  <c r="AI20" i="2"/>
  <c r="AH20" i="2"/>
  <c r="AF20" i="2"/>
  <c r="AE20" i="2"/>
  <c r="AD20" i="2"/>
  <c r="T20" i="2"/>
  <c r="S20" i="2"/>
  <c r="R20" i="2"/>
  <c r="P20" i="2"/>
  <c r="O20" i="2"/>
  <c r="N20" i="2"/>
  <c r="L20" i="2"/>
  <c r="K20" i="2"/>
  <c r="J20" i="2"/>
  <c r="BE19" i="2"/>
  <c r="BA19" i="2"/>
  <c r="AW19" i="2"/>
  <c r="AS19" i="2"/>
  <c r="AO19" i="2"/>
  <c r="AK19" i="2"/>
  <c r="AG19" i="2"/>
  <c r="U19" i="2"/>
  <c r="Q19" i="2"/>
  <c r="M19" i="2"/>
  <c r="BE18" i="2"/>
  <c r="BA18" i="2"/>
  <c r="AW18" i="2"/>
  <c r="AS18" i="2"/>
  <c r="AO18" i="2"/>
  <c r="AK18" i="2"/>
  <c r="AG18" i="2"/>
  <c r="U18" i="2"/>
  <c r="Q18" i="2"/>
  <c r="M18" i="2"/>
  <c r="BE17" i="2"/>
  <c r="BA17" i="2"/>
  <c r="AW17" i="2"/>
  <c r="AS17" i="2"/>
  <c r="AO17" i="2"/>
  <c r="AK17" i="2"/>
  <c r="AG17" i="2"/>
  <c r="U17" i="2"/>
  <c r="Q17" i="2"/>
  <c r="M17" i="2"/>
  <c r="BE16" i="2"/>
  <c r="BA16" i="2"/>
  <c r="AW16" i="2"/>
  <c r="AS16" i="2"/>
  <c r="AO16" i="2"/>
  <c r="AK16" i="2"/>
  <c r="AG16" i="2"/>
  <c r="U16" i="2"/>
  <c r="Q16" i="2"/>
  <c r="M16" i="2"/>
  <c r="BE15" i="2"/>
  <c r="BA15" i="2"/>
  <c r="AW15" i="2"/>
  <c r="AS15" i="2"/>
  <c r="AO15" i="2"/>
  <c r="AK15" i="2"/>
  <c r="AG15" i="2"/>
  <c r="U15" i="2"/>
  <c r="Q15" i="2"/>
  <c r="M15" i="2"/>
  <c r="BF14" i="2"/>
  <c r="BG14" i="2" s="1"/>
  <c r="BF157" i="1"/>
  <c r="BG157" i="1" s="1"/>
  <c r="BE156" i="1"/>
  <c r="BD156" i="1"/>
  <c r="BC156" i="1"/>
  <c r="BB156" i="1"/>
  <c r="BA156" i="1"/>
  <c r="AZ156" i="1"/>
  <c r="AY156" i="1"/>
  <c r="AX156" i="1"/>
  <c r="AW156" i="1"/>
  <c r="AV156" i="1"/>
  <c r="AU156" i="1"/>
  <c r="AN156" i="1"/>
  <c r="AM156" i="1"/>
  <c r="AL156" i="1"/>
  <c r="AF156" i="1"/>
  <c r="AE156" i="1"/>
  <c r="AD156" i="1"/>
  <c r="AB156" i="1"/>
  <c r="AA156" i="1"/>
  <c r="T156" i="1"/>
  <c r="S156" i="1"/>
  <c r="R156" i="1"/>
  <c r="P156" i="1"/>
  <c r="O156" i="1"/>
  <c r="N156" i="1"/>
  <c r="L156" i="1"/>
  <c r="K156" i="1"/>
  <c r="AO155" i="1"/>
  <c r="AG155" i="1"/>
  <c r="AC155" i="1"/>
  <c r="U155" i="1"/>
  <c r="Q155" i="1"/>
  <c r="M155" i="1"/>
  <c r="AO154" i="1"/>
  <c r="AG154" i="1"/>
  <c r="AC154" i="1"/>
  <c r="U154" i="1"/>
  <c r="Q154" i="1"/>
  <c r="M154" i="1"/>
  <c r="AG153" i="1"/>
  <c r="AC153" i="1"/>
  <c r="U153" i="1"/>
  <c r="Q153" i="1"/>
  <c r="M153" i="1"/>
  <c r="AG152" i="1"/>
  <c r="AC152" i="1"/>
  <c r="U152" i="1"/>
  <c r="Q152" i="1"/>
  <c r="M152" i="1"/>
  <c r="AO151" i="1"/>
  <c r="AG151" i="1"/>
  <c r="AC151" i="1"/>
  <c r="U151" i="1"/>
  <c r="Q151" i="1"/>
  <c r="M151" i="1"/>
  <c r="BF150" i="1"/>
  <c r="BG150" i="1" s="1"/>
  <c r="BE149" i="1"/>
  <c r="BD149" i="1"/>
  <c r="BC149" i="1"/>
  <c r="BB149" i="1"/>
  <c r="AO149" i="1"/>
  <c r="AN149" i="1"/>
  <c r="AM149" i="1"/>
  <c r="AL149" i="1"/>
  <c r="AJ149" i="1"/>
  <c r="AI149" i="1"/>
  <c r="AH149" i="1"/>
  <c r="AF149" i="1"/>
  <c r="AE149" i="1"/>
  <c r="AD149" i="1"/>
  <c r="AB149" i="1"/>
  <c r="AA149" i="1"/>
  <c r="T149" i="1"/>
  <c r="S149" i="1"/>
  <c r="R149" i="1"/>
  <c r="P149" i="1"/>
  <c r="O149" i="1"/>
  <c r="N149" i="1"/>
  <c r="L149" i="1"/>
  <c r="K149" i="1"/>
  <c r="J149" i="1"/>
  <c r="AK148" i="1"/>
  <c r="AG148" i="1"/>
  <c r="AC148" i="1"/>
  <c r="U148" i="1"/>
  <c r="Q148" i="1"/>
  <c r="M148" i="1"/>
  <c r="AK147" i="1"/>
  <c r="AG147" i="1"/>
  <c r="AC147" i="1"/>
  <c r="U147" i="1"/>
  <c r="Q147" i="1"/>
  <c r="M147" i="1"/>
  <c r="AK146" i="1"/>
  <c r="AG146" i="1"/>
  <c r="AC146" i="1"/>
  <c r="U146" i="1"/>
  <c r="Q146" i="1"/>
  <c r="M146" i="1"/>
  <c r="AK145" i="1"/>
  <c r="AG145" i="1"/>
  <c r="AC145" i="1"/>
  <c r="U145" i="1"/>
  <c r="Q145" i="1"/>
  <c r="M145" i="1"/>
  <c r="AK144" i="1"/>
  <c r="AG144" i="1"/>
  <c r="AG149" i="1" s="1"/>
  <c r="AC144" i="1"/>
  <c r="AC149" i="1" s="1"/>
  <c r="U144" i="1"/>
  <c r="U149" i="1" s="1"/>
  <c r="Q144" i="1"/>
  <c r="M144" i="1"/>
  <c r="BF143" i="1"/>
  <c r="AN142" i="1"/>
  <c r="AM142" i="1"/>
  <c r="AL142" i="1"/>
  <c r="AJ142" i="1"/>
  <c r="AI142" i="1"/>
  <c r="AH142" i="1"/>
  <c r="AF142" i="1"/>
  <c r="AE142" i="1"/>
  <c r="AD142" i="1"/>
  <c r="T142" i="1"/>
  <c r="S142" i="1"/>
  <c r="R142" i="1"/>
  <c r="P142" i="1"/>
  <c r="O142" i="1"/>
  <c r="N142" i="1"/>
  <c r="L142" i="1"/>
  <c r="K142" i="1"/>
  <c r="J142" i="1"/>
  <c r="AO141" i="1"/>
  <c r="AK141" i="1"/>
  <c r="AG141" i="1"/>
  <c r="AC141" i="1"/>
  <c r="U141" i="1"/>
  <c r="Q141" i="1"/>
  <c r="M141" i="1"/>
  <c r="AO140" i="1"/>
  <c r="AK140" i="1"/>
  <c r="AG140" i="1"/>
  <c r="AC140" i="1"/>
  <c r="U140" i="1"/>
  <c r="Q140" i="1"/>
  <c r="M140" i="1"/>
  <c r="AK139" i="1"/>
  <c r="AG139" i="1"/>
  <c r="AC139" i="1"/>
  <c r="U139" i="1"/>
  <c r="Q139" i="1"/>
  <c r="M139" i="1"/>
  <c r="AK138" i="1"/>
  <c r="AG138" i="1"/>
  <c r="AC138" i="1"/>
  <c r="U138" i="1"/>
  <c r="Q138" i="1"/>
  <c r="M138" i="1"/>
  <c r="AO137" i="1"/>
  <c r="AK137" i="1"/>
  <c r="AG137" i="1"/>
  <c r="AC137" i="1"/>
  <c r="U137" i="1"/>
  <c r="Q137" i="1"/>
  <c r="M137" i="1"/>
  <c r="BF136" i="1"/>
  <c r="BG136" i="1" s="1"/>
  <c r="AZ135" i="1"/>
  <c r="AY135" i="1"/>
  <c r="AX135" i="1"/>
  <c r="AN135" i="1"/>
  <c r="AM135" i="1"/>
  <c r="AL135" i="1"/>
  <c r="AJ135" i="1"/>
  <c r="AI135" i="1"/>
  <c r="AH135" i="1"/>
  <c r="AF135" i="1"/>
  <c r="AE135" i="1"/>
  <c r="AD135" i="1"/>
  <c r="AB135" i="1"/>
  <c r="AA135" i="1"/>
  <c r="X135" i="1"/>
  <c r="W135" i="1"/>
  <c r="V135" i="1"/>
  <c r="T135" i="1"/>
  <c r="S135" i="1"/>
  <c r="R135" i="1"/>
  <c r="P135" i="1"/>
  <c r="O135" i="1"/>
  <c r="N135" i="1"/>
  <c r="L135" i="1"/>
  <c r="K135" i="1"/>
  <c r="AO134" i="1"/>
  <c r="AK134" i="1"/>
  <c r="AG134" i="1"/>
  <c r="AC134" i="1"/>
  <c r="Y134" i="1"/>
  <c r="U134" i="1"/>
  <c r="Q134" i="1"/>
  <c r="M134" i="1"/>
  <c r="AO133" i="1"/>
  <c r="AK133" i="1"/>
  <c r="AG133" i="1"/>
  <c r="AC133" i="1"/>
  <c r="Y133" i="1"/>
  <c r="U133" i="1"/>
  <c r="Q133" i="1"/>
  <c r="M133" i="1"/>
  <c r="AK132" i="1"/>
  <c r="AG132" i="1"/>
  <c r="AC132" i="1"/>
  <c r="Y132" i="1"/>
  <c r="U132" i="1"/>
  <c r="Q132" i="1"/>
  <c r="M132" i="1"/>
  <c r="AO131" i="1"/>
  <c r="AK131" i="1"/>
  <c r="AG131" i="1"/>
  <c r="AC131" i="1"/>
  <c r="Y131" i="1"/>
  <c r="U131" i="1"/>
  <c r="Q131" i="1"/>
  <c r="M131" i="1"/>
  <c r="AO130" i="1"/>
  <c r="AK130" i="1"/>
  <c r="AG130" i="1"/>
  <c r="AC130" i="1"/>
  <c r="Y130" i="1"/>
  <c r="U130" i="1"/>
  <c r="Q130" i="1"/>
  <c r="M130" i="1"/>
  <c r="BF129" i="1"/>
  <c r="BG129" i="1" s="1"/>
  <c r="BE128" i="1"/>
  <c r="BD128" i="1"/>
  <c r="BC128" i="1"/>
  <c r="BB128" i="1"/>
  <c r="AZ128" i="1"/>
  <c r="AY128" i="1"/>
  <c r="AX128" i="1"/>
  <c r="AW128" i="1"/>
  <c r="AV128" i="1"/>
  <c r="AU128" i="1"/>
  <c r="AT128" i="1"/>
  <c r="AR128" i="1"/>
  <c r="AQ128" i="1"/>
  <c r="AP128" i="1"/>
  <c r="AN128" i="1"/>
  <c r="AM128" i="1"/>
  <c r="AL128" i="1"/>
  <c r="AJ128" i="1"/>
  <c r="AI128" i="1"/>
  <c r="AH128" i="1"/>
  <c r="AF128" i="1"/>
  <c r="AE128" i="1"/>
  <c r="AD128" i="1"/>
  <c r="AB128" i="1"/>
  <c r="AA128" i="1"/>
  <c r="X128" i="1"/>
  <c r="W128" i="1"/>
  <c r="V128" i="1"/>
  <c r="T128" i="1"/>
  <c r="S128" i="1"/>
  <c r="R128" i="1"/>
  <c r="AS127" i="1"/>
  <c r="AO127" i="1"/>
  <c r="AK127" i="1"/>
  <c r="AG127" i="1"/>
  <c r="AC127" i="1"/>
  <c r="Y127" i="1"/>
  <c r="U127" i="1"/>
  <c r="Q127" i="1"/>
  <c r="M127" i="1"/>
  <c r="AS126" i="1"/>
  <c r="AO126" i="1"/>
  <c r="AK126" i="1"/>
  <c r="AG126" i="1"/>
  <c r="AC126" i="1"/>
  <c r="Y126" i="1"/>
  <c r="U126" i="1"/>
  <c r="Q126" i="1"/>
  <c r="M126" i="1"/>
  <c r="AS125" i="1"/>
  <c r="AK125" i="1"/>
  <c r="AG125" i="1"/>
  <c r="AC125" i="1"/>
  <c r="Y125" i="1"/>
  <c r="U125" i="1"/>
  <c r="Q125" i="1"/>
  <c r="M125" i="1"/>
  <c r="AS124" i="1"/>
  <c r="AO124" i="1"/>
  <c r="AK124" i="1"/>
  <c r="AG124" i="1"/>
  <c r="AC124" i="1"/>
  <c r="Y124" i="1"/>
  <c r="U124" i="1"/>
  <c r="Q124" i="1"/>
  <c r="M124" i="1"/>
  <c r="AS123" i="1"/>
  <c r="AO123" i="1"/>
  <c r="AK123" i="1"/>
  <c r="AG123" i="1"/>
  <c r="AC123" i="1"/>
  <c r="Y123" i="1"/>
  <c r="U123" i="1"/>
  <c r="Q123" i="1"/>
  <c r="M123" i="1"/>
  <c r="BF122" i="1"/>
  <c r="BG122" i="1" s="1"/>
  <c r="BD121" i="1"/>
  <c r="BC121" i="1"/>
  <c r="BB121" i="1"/>
  <c r="AZ121" i="1"/>
  <c r="AY121" i="1"/>
  <c r="AX121" i="1"/>
  <c r="AV121" i="1"/>
  <c r="AU121" i="1"/>
  <c r="AT121" i="1"/>
  <c r="AR121" i="1"/>
  <c r="AQ121" i="1"/>
  <c r="AP121" i="1"/>
  <c r="AN121" i="1"/>
  <c r="AM121" i="1"/>
  <c r="AL121" i="1"/>
  <c r="AJ121" i="1"/>
  <c r="AI121" i="1"/>
  <c r="AH121" i="1"/>
  <c r="AF121" i="1"/>
  <c r="AE121" i="1"/>
  <c r="AD121" i="1"/>
  <c r="AB121" i="1"/>
  <c r="X121" i="1"/>
  <c r="W121" i="1"/>
  <c r="V121" i="1"/>
  <c r="T121" i="1"/>
  <c r="S121" i="1"/>
  <c r="P121" i="1"/>
  <c r="O121" i="1"/>
  <c r="L121" i="1"/>
  <c r="K121" i="1"/>
  <c r="AS120" i="1"/>
  <c r="AO120" i="1"/>
  <c r="AK120" i="1"/>
  <c r="AG120" i="1"/>
  <c r="AC120" i="1"/>
  <c r="Y120" i="1"/>
  <c r="U120" i="1"/>
  <c r="Q120" i="1"/>
  <c r="M120" i="1"/>
  <c r="AS119" i="1"/>
  <c r="AO119" i="1"/>
  <c r="AK119" i="1"/>
  <c r="AG119" i="1"/>
  <c r="AC119" i="1"/>
  <c r="Y119" i="1"/>
  <c r="U119" i="1"/>
  <c r="Q119" i="1"/>
  <c r="M119" i="1"/>
  <c r="AS118" i="1"/>
  <c r="AO118" i="1"/>
  <c r="AK118" i="1"/>
  <c r="AG118" i="1"/>
  <c r="AC118" i="1"/>
  <c r="Y118" i="1"/>
  <c r="U118" i="1"/>
  <c r="Q118" i="1"/>
  <c r="M118" i="1"/>
  <c r="AS117" i="1"/>
  <c r="AO117" i="1"/>
  <c r="AK117" i="1"/>
  <c r="AG117" i="1"/>
  <c r="AC117" i="1"/>
  <c r="Y117" i="1"/>
  <c r="U117" i="1"/>
  <c r="Q117" i="1"/>
  <c r="M117" i="1"/>
  <c r="AS116" i="1"/>
  <c r="AO116" i="1"/>
  <c r="AK116" i="1"/>
  <c r="AC116" i="1"/>
  <c r="Y116" i="1"/>
  <c r="U116" i="1"/>
  <c r="Q116" i="1"/>
  <c r="M116" i="1"/>
  <c r="BF115" i="1"/>
  <c r="BG115" i="1" s="1"/>
  <c r="U113" i="1"/>
  <c r="Q113" i="1"/>
  <c r="M113" i="1"/>
  <c r="U112" i="1"/>
  <c r="Q112" i="1"/>
  <c r="M112" i="1"/>
  <c r="U111" i="1"/>
  <c r="Q111" i="1"/>
  <c r="M111" i="1"/>
  <c r="U110" i="1"/>
  <c r="Q110" i="1"/>
  <c r="M110" i="1"/>
  <c r="U109" i="1"/>
  <c r="Q109" i="1"/>
  <c r="M109" i="1"/>
  <c r="BD108" i="1"/>
  <c r="BC108" i="1"/>
  <c r="BA108" i="1"/>
  <c r="AZ108" i="1"/>
  <c r="AY108" i="1"/>
  <c r="AX108" i="1"/>
  <c r="AW108" i="1"/>
  <c r="AV108" i="1"/>
  <c r="AU108" i="1"/>
  <c r="AT108" i="1"/>
  <c r="AR108" i="1"/>
  <c r="AQ108" i="1"/>
  <c r="AP108" i="1"/>
  <c r="AN108" i="1"/>
  <c r="AM108" i="1"/>
  <c r="AL108" i="1"/>
  <c r="AJ108" i="1"/>
  <c r="AI108" i="1"/>
  <c r="AH108" i="1"/>
  <c r="AB108" i="1"/>
  <c r="AA108" i="1"/>
  <c r="T108" i="1"/>
  <c r="S108" i="1"/>
  <c r="R108" i="1"/>
  <c r="P108" i="1"/>
  <c r="O108" i="1"/>
  <c r="N108" i="1"/>
  <c r="L108" i="1"/>
  <c r="K108" i="1"/>
  <c r="J108" i="1"/>
  <c r="AS107" i="1"/>
  <c r="AO107" i="1"/>
  <c r="AK107" i="1"/>
  <c r="AC107" i="1"/>
  <c r="U107" i="1"/>
  <c r="Q107" i="1"/>
  <c r="M107" i="1"/>
  <c r="AS106" i="1"/>
  <c r="AO106" i="1"/>
  <c r="AK106" i="1"/>
  <c r="AC106" i="1"/>
  <c r="U106" i="1"/>
  <c r="Q106" i="1"/>
  <c r="M106" i="1"/>
  <c r="AS105" i="1"/>
  <c r="AO105" i="1"/>
  <c r="AK105" i="1"/>
  <c r="AC105" i="1"/>
  <c r="U105" i="1"/>
  <c r="Q105" i="1"/>
  <c r="M105" i="1"/>
  <c r="AS104" i="1"/>
  <c r="AO104" i="1"/>
  <c r="AK104" i="1"/>
  <c r="AC104" i="1"/>
  <c r="U104" i="1"/>
  <c r="Q104" i="1"/>
  <c r="M104" i="1"/>
  <c r="AS103" i="1"/>
  <c r="AO103" i="1"/>
  <c r="AK103" i="1"/>
  <c r="AC103" i="1"/>
  <c r="U103" i="1"/>
  <c r="Q103" i="1"/>
  <c r="M103" i="1"/>
  <c r="BF102" i="1"/>
  <c r="BG102" i="1" s="1"/>
  <c r="U101" i="1"/>
  <c r="Q101" i="1"/>
  <c r="M101" i="1"/>
  <c r="U100" i="1"/>
  <c r="Q100" i="1"/>
  <c r="M100" i="1"/>
  <c r="U99" i="1"/>
  <c r="Q99" i="1"/>
  <c r="M99" i="1"/>
  <c r="U98" i="1"/>
  <c r="Q98" i="1"/>
  <c r="M98" i="1"/>
  <c r="U97" i="1"/>
  <c r="Q97" i="1"/>
  <c r="M97" i="1"/>
  <c r="BE96" i="1"/>
  <c r="BD96" i="1"/>
  <c r="BC96" i="1"/>
  <c r="BB96" i="1"/>
  <c r="AZ96" i="1"/>
  <c r="AY96" i="1"/>
  <c r="AX96" i="1"/>
  <c r="AN96" i="1"/>
  <c r="AM96" i="1"/>
  <c r="AL96" i="1"/>
  <c r="AJ96" i="1"/>
  <c r="AI96" i="1"/>
  <c r="AH96" i="1"/>
  <c r="AF96" i="1"/>
  <c r="AE96" i="1"/>
  <c r="AD96" i="1"/>
  <c r="AB96" i="1"/>
  <c r="AA96" i="1"/>
  <c r="T96" i="1"/>
  <c r="S96" i="1"/>
  <c r="R96" i="1"/>
  <c r="P96" i="1"/>
  <c r="O96" i="1"/>
  <c r="N96" i="1"/>
  <c r="L96" i="1"/>
  <c r="K96" i="1"/>
  <c r="J96" i="1"/>
  <c r="AO95" i="1"/>
  <c r="AK95" i="1"/>
  <c r="AG95" i="1"/>
  <c r="AC95" i="1"/>
  <c r="U95" i="1"/>
  <c r="Q95" i="1"/>
  <c r="M95" i="1"/>
  <c r="AO94" i="1"/>
  <c r="AK94" i="1"/>
  <c r="AG94" i="1"/>
  <c r="AC94" i="1"/>
  <c r="U94" i="1"/>
  <c r="Q94" i="1"/>
  <c r="M94" i="1"/>
  <c r="AO93" i="1"/>
  <c r="AK93" i="1"/>
  <c r="AG93" i="1"/>
  <c r="AC93" i="1"/>
  <c r="U93" i="1"/>
  <c r="Q93" i="1"/>
  <c r="M93" i="1"/>
  <c r="AO92" i="1"/>
  <c r="AK92" i="1"/>
  <c r="AG92" i="1"/>
  <c r="AC92" i="1"/>
  <c r="U92" i="1"/>
  <c r="Q92" i="1"/>
  <c r="M92" i="1"/>
  <c r="AO91" i="1"/>
  <c r="AK91" i="1"/>
  <c r="AG91" i="1"/>
  <c r="AC91" i="1"/>
  <c r="U91" i="1"/>
  <c r="Q91" i="1"/>
  <c r="M91" i="1"/>
  <c r="BF90" i="1"/>
  <c r="BG90" i="1" s="1"/>
  <c r="Q89" i="1"/>
  <c r="M89" i="1"/>
  <c r="U88" i="1"/>
  <c r="Q88" i="1"/>
  <c r="M88" i="1"/>
  <c r="Q87" i="1"/>
  <c r="M87" i="1"/>
  <c r="U86" i="1"/>
  <c r="Q86" i="1"/>
  <c r="M86" i="1"/>
  <c r="Q85" i="1"/>
  <c r="M85" i="1"/>
  <c r="BE84" i="1"/>
  <c r="BD84" i="1"/>
  <c r="BC84" i="1"/>
  <c r="BB84" i="1"/>
  <c r="AN84" i="1"/>
  <c r="AM84" i="1"/>
  <c r="AL84" i="1"/>
  <c r="AJ84" i="1"/>
  <c r="AI84" i="1"/>
  <c r="AH84" i="1"/>
  <c r="AF84" i="1"/>
  <c r="AE84" i="1"/>
  <c r="AD84" i="1"/>
  <c r="AB84" i="1"/>
  <c r="AA84" i="1"/>
  <c r="X84" i="1"/>
  <c r="W84" i="1"/>
  <c r="V84" i="1"/>
  <c r="T84" i="1"/>
  <c r="P84" i="1"/>
  <c r="O84" i="1"/>
  <c r="N84" i="1"/>
  <c r="L84" i="1"/>
  <c r="K84" i="1"/>
  <c r="J84" i="1"/>
  <c r="AO83" i="1"/>
  <c r="AK83" i="1"/>
  <c r="AC83" i="1"/>
  <c r="Y83" i="1"/>
  <c r="U83" i="1"/>
  <c r="Q83" i="1"/>
  <c r="M83" i="1"/>
  <c r="AO82" i="1"/>
  <c r="AK82" i="1"/>
  <c r="AG82" i="1"/>
  <c r="AC82" i="1"/>
  <c r="Y82" i="1"/>
  <c r="U82" i="1"/>
  <c r="Q82" i="1"/>
  <c r="M82" i="1"/>
  <c r="AO81" i="1"/>
  <c r="AK81" i="1"/>
  <c r="AC81" i="1"/>
  <c r="Y81" i="1"/>
  <c r="U81" i="1"/>
  <c r="Q81" i="1"/>
  <c r="M81" i="1"/>
  <c r="AO80" i="1"/>
  <c r="AK80" i="1"/>
  <c r="AG80" i="1"/>
  <c r="AC80" i="1"/>
  <c r="Y80" i="1"/>
  <c r="U80" i="1"/>
  <c r="Q80" i="1"/>
  <c r="M80" i="1"/>
  <c r="AO79" i="1"/>
  <c r="AK79" i="1"/>
  <c r="AG79" i="1"/>
  <c r="AC79" i="1"/>
  <c r="Y79" i="1"/>
  <c r="U79" i="1"/>
  <c r="Q79" i="1"/>
  <c r="M79" i="1"/>
  <c r="BF78" i="1"/>
  <c r="BG78" i="1" s="1"/>
  <c r="Q77" i="1"/>
  <c r="M77" i="1"/>
  <c r="U76" i="1"/>
  <c r="Q76" i="1"/>
  <c r="M76" i="1"/>
  <c r="Q75" i="1"/>
  <c r="M75" i="1"/>
  <c r="Q74" i="1"/>
  <c r="M74" i="1"/>
  <c r="Q73" i="1"/>
  <c r="M73" i="1"/>
  <c r="BB72" i="1"/>
  <c r="AZ72" i="1"/>
  <c r="AY72" i="1"/>
  <c r="AX72" i="1"/>
  <c r="AV72" i="1"/>
  <c r="AU72" i="1"/>
  <c r="AT72" i="1"/>
  <c r="AR72" i="1"/>
  <c r="AQ72" i="1"/>
  <c r="AP72" i="1"/>
  <c r="AN72" i="1"/>
  <c r="AM72" i="1"/>
  <c r="AL72" i="1"/>
  <c r="AJ72" i="1"/>
  <c r="AI72" i="1"/>
  <c r="AH72" i="1"/>
  <c r="AF72" i="1"/>
  <c r="AE72" i="1"/>
  <c r="AD72" i="1"/>
  <c r="AB72" i="1"/>
  <c r="AA72" i="1"/>
  <c r="T72" i="1"/>
  <c r="P72" i="1"/>
  <c r="O72" i="1"/>
  <c r="N72" i="1"/>
  <c r="Q72" i="1" s="1"/>
  <c r="L72" i="1"/>
  <c r="J72" i="1"/>
  <c r="AS71" i="1"/>
  <c r="AO71" i="1"/>
  <c r="AK71" i="1"/>
  <c r="AG71" i="1"/>
  <c r="AC71" i="1"/>
  <c r="U71" i="1"/>
  <c r="Q71" i="1"/>
  <c r="M71" i="1"/>
  <c r="AS70" i="1"/>
  <c r="AO70" i="1"/>
  <c r="AK70" i="1"/>
  <c r="AG70" i="1"/>
  <c r="AC70" i="1"/>
  <c r="U70" i="1"/>
  <c r="Q70" i="1"/>
  <c r="M70" i="1"/>
  <c r="AO69" i="1"/>
  <c r="AK69" i="1"/>
  <c r="AG69" i="1"/>
  <c r="AC69" i="1"/>
  <c r="U69" i="1"/>
  <c r="M69" i="1"/>
  <c r="AS68" i="1"/>
  <c r="AO68" i="1"/>
  <c r="AK68" i="1"/>
  <c r="AG68" i="1"/>
  <c r="AC68" i="1"/>
  <c r="U68" i="1"/>
  <c r="Q68" i="1"/>
  <c r="M68" i="1"/>
  <c r="AS67" i="1"/>
  <c r="AO67" i="1"/>
  <c r="AK67" i="1"/>
  <c r="AG67" i="1"/>
  <c r="AC67" i="1"/>
  <c r="U67" i="1"/>
  <c r="Q67" i="1"/>
  <c r="BF66" i="1"/>
  <c r="BG66" i="1" s="1"/>
  <c r="U65" i="1"/>
  <c r="Q65" i="1"/>
  <c r="M65" i="1"/>
  <c r="U64" i="1"/>
  <c r="Q64" i="1"/>
  <c r="M64" i="1"/>
  <c r="Q63" i="1"/>
  <c r="M63" i="1"/>
  <c r="U62" i="1"/>
  <c r="Q62" i="1"/>
  <c r="M62" i="1"/>
  <c r="Q61" i="1"/>
  <c r="M61" i="1"/>
  <c r="BE60" i="1"/>
  <c r="BD60" i="1"/>
  <c r="BC60" i="1"/>
  <c r="BB60" i="1"/>
  <c r="AZ60" i="1"/>
  <c r="AX60" i="1"/>
  <c r="AW60" i="1"/>
  <c r="AV60" i="1"/>
  <c r="AU60" i="1"/>
  <c r="AT60" i="1"/>
  <c r="AR60" i="1"/>
  <c r="AQ60" i="1"/>
  <c r="AP60" i="1"/>
  <c r="AN60" i="1"/>
  <c r="AM60" i="1"/>
  <c r="AL60" i="1"/>
  <c r="AJ60" i="1"/>
  <c r="AI60" i="1"/>
  <c r="AH60" i="1"/>
  <c r="AF60" i="1"/>
  <c r="AE60" i="1"/>
  <c r="AD60" i="1"/>
  <c r="AB60" i="1"/>
  <c r="AA60" i="1"/>
  <c r="X60" i="1"/>
  <c r="W60" i="1"/>
  <c r="V60" i="1"/>
  <c r="T60" i="1"/>
  <c r="Q60" i="1"/>
  <c r="L60" i="1"/>
  <c r="AS59" i="1"/>
  <c r="AO59" i="1"/>
  <c r="AK59" i="1"/>
  <c r="AG59" i="1"/>
  <c r="AC59" i="1"/>
  <c r="Y59" i="1"/>
  <c r="U59" i="1"/>
  <c r="Q59" i="1"/>
  <c r="M59" i="1"/>
  <c r="AS58" i="1"/>
  <c r="AO58" i="1"/>
  <c r="AK58" i="1"/>
  <c r="AG58" i="1"/>
  <c r="AC58" i="1"/>
  <c r="Y58" i="1"/>
  <c r="Q58" i="1"/>
  <c r="M58" i="1"/>
  <c r="AS57" i="1"/>
  <c r="AO57" i="1"/>
  <c r="AK57" i="1"/>
  <c r="AC57" i="1"/>
  <c r="Y57" i="1"/>
  <c r="Q57" i="1"/>
  <c r="M57" i="1"/>
  <c r="AS56" i="1"/>
  <c r="AO56" i="1"/>
  <c r="AK56" i="1"/>
  <c r="AG56" i="1"/>
  <c r="AC56" i="1"/>
  <c r="Y56" i="1"/>
  <c r="U56" i="1"/>
  <c r="Q56" i="1"/>
  <c r="M56" i="1"/>
  <c r="AS55" i="1"/>
  <c r="AO55" i="1"/>
  <c r="AK55" i="1"/>
  <c r="AG55" i="1"/>
  <c r="AC55" i="1"/>
  <c r="Y55" i="1"/>
  <c r="U55" i="1"/>
  <c r="Q55" i="1"/>
  <c r="M55" i="1"/>
  <c r="BF54" i="1"/>
  <c r="BG54" i="1" s="1"/>
  <c r="BF50" i="1"/>
  <c r="BG50" i="1" s="1"/>
  <c r="U49" i="1"/>
  <c r="Q49" i="1"/>
  <c r="M49" i="1"/>
  <c r="Q48" i="1"/>
  <c r="M48" i="1"/>
  <c r="U47" i="1"/>
  <c r="Q47" i="1"/>
  <c r="M47" i="1"/>
  <c r="Q46" i="1"/>
  <c r="M46" i="1"/>
  <c r="Q45" i="1"/>
  <c r="M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R44" i="1"/>
  <c r="AQ44" i="1"/>
  <c r="AP44" i="1"/>
  <c r="AN44" i="1"/>
  <c r="AM44" i="1"/>
  <c r="AL44" i="1"/>
  <c r="AJ44" i="1"/>
  <c r="AI44" i="1"/>
  <c r="AH44" i="1"/>
  <c r="AF44" i="1"/>
  <c r="AE44" i="1"/>
  <c r="AD44" i="1"/>
  <c r="AB44" i="1"/>
  <c r="AA44" i="1"/>
  <c r="X44" i="1"/>
  <c r="W44" i="1"/>
  <c r="T44" i="1"/>
  <c r="S44" i="1"/>
  <c r="P44" i="1"/>
  <c r="O44" i="1"/>
  <c r="L44" i="1"/>
  <c r="AS43" i="1"/>
  <c r="AO43" i="1"/>
  <c r="AK43" i="1"/>
  <c r="AG43" i="1"/>
  <c r="AC43" i="1"/>
  <c r="Y43" i="1"/>
  <c r="U43" i="1"/>
  <c r="Q43" i="1"/>
  <c r="M43" i="1"/>
  <c r="AS42" i="1"/>
  <c r="AO42" i="1"/>
  <c r="AK42" i="1"/>
  <c r="AG42" i="1"/>
  <c r="AC42" i="1"/>
  <c r="Y42" i="1"/>
  <c r="U42" i="1"/>
  <c r="Q42" i="1"/>
  <c r="M42" i="1"/>
  <c r="AS41" i="1"/>
  <c r="AO41" i="1"/>
  <c r="AK41" i="1"/>
  <c r="AG41" i="1"/>
  <c r="AC41" i="1"/>
  <c r="Y41" i="1"/>
  <c r="U41" i="1"/>
  <c r="Q41" i="1"/>
  <c r="M41" i="1"/>
  <c r="AS40" i="1"/>
  <c r="AO40" i="1"/>
  <c r="AK40" i="1"/>
  <c r="AG40" i="1"/>
  <c r="AC40" i="1"/>
  <c r="Y40" i="1"/>
  <c r="U40" i="1"/>
  <c r="Q40" i="1"/>
  <c r="M40" i="1"/>
  <c r="AS39" i="1"/>
  <c r="AO39" i="1"/>
  <c r="AK39" i="1"/>
  <c r="AG39" i="1"/>
  <c r="AC39" i="1"/>
  <c r="Y39" i="1"/>
  <c r="U39" i="1"/>
  <c r="Q39" i="1"/>
  <c r="M39" i="1"/>
  <c r="BF38" i="1"/>
  <c r="BG38" i="1" s="1"/>
  <c r="U37" i="1"/>
  <c r="Q37" i="1"/>
  <c r="M37" i="1"/>
  <c r="Q36" i="1"/>
  <c r="M36" i="1"/>
  <c r="Q35" i="1"/>
  <c r="M35" i="1"/>
  <c r="Q34" i="1"/>
  <c r="M34" i="1"/>
  <c r="Q33" i="1"/>
  <c r="M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R32" i="1"/>
  <c r="AQ32" i="1"/>
  <c r="AP32" i="1"/>
  <c r="AN32" i="1"/>
  <c r="AM32" i="1"/>
  <c r="AL32" i="1"/>
  <c r="AJ32" i="1"/>
  <c r="AI32" i="1"/>
  <c r="AH32" i="1"/>
  <c r="AF32" i="1"/>
  <c r="AE32" i="1"/>
  <c r="AD32" i="1"/>
  <c r="AB32" i="1"/>
  <c r="AA32" i="1"/>
  <c r="X32" i="1"/>
  <c r="W32" i="1"/>
  <c r="V32" i="1"/>
  <c r="T32" i="1"/>
  <c r="S32" i="1"/>
  <c r="P32" i="1"/>
  <c r="AS31" i="1"/>
  <c r="AO31" i="1"/>
  <c r="AK31" i="1"/>
  <c r="AG31" i="1"/>
  <c r="AC31" i="1"/>
  <c r="Y31" i="1"/>
  <c r="U31" i="1"/>
  <c r="Q31" i="1"/>
  <c r="M31" i="1"/>
  <c r="AS30" i="1"/>
  <c r="AO30" i="1"/>
  <c r="AK30" i="1"/>
  <c r="AG30" i="1"/>
  <c r="AC30" i="1"/>
  <c r="Y30" i="1"/>
  <c r="U30" i="1"/>
  <c r="Q30" i="1"/>
  <c r="M30" i="1"/>
  <c r="AS29" i="1"/>
  <c r="AO29" i="1"/>
  <c r="AK29" i="1"/>
  <c r="AG29" i="1"/>
  <c r="AC29" i="1"/>
  <c r="Y29" i="1"/>
  <c r="U29" i="1"/>
  <c r="M29" i="1"/>
  <c r="AS28" i="1"/>
  <c r="AO28" i="1"/>
  <c r="AG28" i="1"/>
  <c r="AC28" i="1"/>
  <c r="Y28" i="1"/>
  <c r="U28" i="1"/>
  <c r="Q28" i="1"/>
  <c r="M28" i="1"/>
  <c r="AS27" i="1"/>
  <c r="AO27" i="1"/>
  <c r="AK27" i="1"/>
  <c r="AG27" i="1"/>
  <c r="AC27" i="1"/>
  <c r="Y27" i="1"/>
  <c r="U27" i="1"/>
  <c r="Q27" i="1"/>
  <c r="M27" i="1"/>
  <c r="BF26" i="1"/>
  <c r="BG26" i="1" s="1"/>
  <c r="AS25" i="1"/>
  <c r="AO25" i="1"/>
  <c r="U25" i="1"/>
  <c r="Q25" i="1"/>
  <c r="M25" i="1"/>
  <c r="AS24" i="1"/>
  <c r="AO24" i="1"/>
  <c r="U24" i="1"/>
  <c r="Q24" i="1"/>
  <c r="M24" i="1"/>
  <c r="AS23" i="1"/>
  <c r="AO23" i="1"/>
  <c r="Q23" i="1"/>
  <c r="M23" i="1"/>
  <c r="AS22" i="1"/>
  <c r="AO22" i="1"/>
  <c r="M22" i="1"/>
  <c r="AS21" i="1"/>
  <c r="AO21" i="1"/>
  <c r="Q21" i="1"/>
  <c r="M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R20" i="1"/>
  <c r="AQ20" i="1"/>
  <c r="AP20" i="1"/>
  <c r="AN20" i="1"/>
  <c r="AM20" i="1"/>
  <c r="AL20" i="1"/>
  <c r="AJ20" i="1"/>
  <c r="AI20" i="1"/>
  <c r="AH20" i="1"/>
  <c r="AF20" i="1"/>
  <c r="AE20" i="1"/>
  <c r="AD20" i="1"/>
  <c r="AB20" i="1"/>
  <c r="AA20" i="1"/>
  <c r="X20" i="1"/>
  <c r="W20" i="1"/>
  <c r="V20" i="1"/>
  <c r="T20" i="1"/>
  <c r="S20" i="1"/>
  <c r="P20" i="1"/>
  <c r="N20" i="1"/>
  <c r="J20" i="1"/>
  <c r="AS19" i="1"/>
  <c r="AO19" i="1"/>
  <c r="AK19" i="1"/>
  <c r="AG19" i="1"/>
  <c r="AC19" i="1"/>
  <c r="Y19" i="1"/>
  <c r="U19" i="1"/>
  <c r="Q19" i="1"/>
  <c r="AS18" i="1"/>
  <c r="AO18" i="1"/>
  <c r="AK18" i="1"/>
  <c r="AG18" i="1"/>
  <c r="AC18" i="1"/>
  <c r="Y18" i="1"/>
  <c r="U18" i="1"/>
  <c r="Q18" i="1"/>
  <c r="AS17" i="1"/>
  <c r="AO17" i="1"/>
  <c r="AK17" i="1"/>
  <c r="AG17" i="1"/>
  <c r="AC17" i="1"/>
  <c r="Y17" i="1"/>
  <c r="U17" i="1"/>
  <c r="Q17" i="1"/>
  <c r="AS16" i="1"/>
  <c r="AO16" i="1"/>
  <c r="AK16" i="1"/>
  <c r="AG16" i="1"/>
  <c r="AC16" i="1"/>
  <c r="Y16" i="1"/>
  <c r="U16" i="1"/>
  <c r="Q16" i="1"/>
  <c r="AS15" i="1"/>
  <c r="AO15" i="1"/>
  <c r="AK15" i="1"/>
  <c r="AG15" i="1"/>
  <c r="AC15" i="1"/>
  <c r="Y15" i="1"/>
  <c r="U15" i="1"/>
  <c r="Q15" i="1"/>
  <c r="M15" i="1"/>
  <c r="AW38" i="2" l="1"/>
  <c r="BF36" i="3"/>
  <c r="BF64" i="3"/>
  <c r="U40" i="7"/>
  <c r="AO31" i="2"/>
  <c r="BF31" i="2" s="1"/>
  <c r="AO45" i="2"/>
  <c r="AG47" i="7"/>
  <c r="AG45" i="3"/>
  <c r="AC60" i="5"/>
  <c r="BA60" i="5"/>
  <c r="Y60" i="5"/>
  <c r="AW60" i="5"/>
  <c r="BA33" i="7"/>
  <c r="AC47" i="7"/>
  <c r="BF44" i="7"/>
  <c r="BF46" i="7"/>
  <c r="BE60" i="5"/>
  <c r="AO33" i="7"/>
  <c r="AW33" i="7"/>
  <c r="M29" i="2"/>
  <c r="Y39" i="5"/>
  <c r="Y53" i="5"/>
  <c r="BF23" i="7"/>
  <c r="BE54" i="7"/>
  <c r="AW29" i="2"/>
  <c r="BF44" i="2"/>
  <c r="AO46" i="5"/>
  <c r="U20" i="1"/>
  <c r="Q149" i="1"/>
  <c r="BF20" i="4"/>
  <c r="AC46" i="5"/>
  <c r="BE46" i="5"/>
  <c r="AS60" i="5"/>
  <c r="AG60" i="5"/>
  <c r="BA40" i="7"/>
  <c r="AK54" i="7"/>
  <c r="AO45" i="3"/>
  <c r="BF68" i="3"/>
  <c r="BG68" i="3" s="1"/>
  <c r="BF85" i="1"/>
  <c r="BF73" i="1"/>
  <c r="Q156" i="1"/>
  <c r="BF49" i="1"/>
  <c r="U142" i="1"/>
  <c r="U121" i="1"/>
  <c r="Y135" i="1"/>
  <c r="BF76" i="1"/>
  <c r="BF99" i="1"/>
  <c r="BF77" i="1"/>
  <c r="BF109" i="1"/>
  <c r="Y128" i="1"/>
  <c r="AC128" i="1"/>
  <c r="Q44" i="1"/>
  <c r="BF48" i="1"/>
  <c r="BF62" i="1"/>
  <c r="K72" i="1"/>
  <c r="BF74" i="1"/>
  <c r="M164" i="1"/>
  <c r="BF160" i="1"/>
  <c r="BF35" i="1"/>
  <c r="BF59" i="1"/>
  <c r="U72" i="1"/>
  <c r="BF37" i="1"/>
  <c r="AC96" i="1"/>
  <c r="Q108" i="1"/>
  <c r="U164" i="1"/>
  <c r="BF33" i="1"/>
  <c r="AS72" i="1"/>
  <c r="BF87" i="1"/>
  <c r="BF112" i="1"/>
  <c r="BF120" i="1"/>
  <c r="BF140" i="1"/>
  <c r="AO142" i="1"/>
  <c r="AC164" i="1"/>
  <c r="BF36" i="1"/>
  <c r="BF65" i="1"/>
  <c r="AO128" i="1"/>
  <c r="AG164" i="1"/>
  <c r="BF162" i="1"/>
  <c r="BF163" i="1"/>
  <c r="BF34" i="1"/>
  <c r="BF47" i="1"/>
  <c r="BF75" i="1"/>
  <c r="M96" i="1"/>
  <c r="AG96" i="1"/>
  <c r="AO164" i="1"/>
  <c r="BF161" i="1"/>
  <c r="Q164" i="1"/>
  <c r="BF159" i="1"/>
  <c r="BF125" i="1"/>
  <c r="M32" i="1"/>
  <c r="AS128" i="1"/>
  <c r="AO44" i="1"/>
  <c r="BF23" i="1"/>
  <c r="BF40" i="1"/>
  <c r="AK32" i="1"/>
  <c r="AG32" i="1"/>
  <c r="AG20" i="1"/>
  <c r="AC121" i="1"/>
  <c r="BF18" i="1"/>
  <c r="Y121" i="1"/>
  <c r="BF82" i="1"/>
  <c r="BF81" i="1"/>
  <c r="BF58" i="1"/>
  <c r="BF57" i="1"/>
  <c r="Y44" i="1"/>
  <c r="Y32" i="1"/>
  <c r="BF19" i="1"/>
  <c r="BF62" i="6"/>
  <c r="BF64" i="6"/>
  <c r="BE98" i="6"/>
  <c r="AG32" i="6"/>
  <c r="AO72" i="6"/>
  <c r="Q98" i="6"/>
  <c r="BF36" i="6"/>
  <c r="U72" i="6"/>
  <c r="AO98" i="6"/>
  <c r="BF37" i="6"/>
  <c r="BF61" i="6"/>
  <c r="AW72" i="6"/>
  <c r="BF73" i="6"/>
  <c r="BF76" i="6"/>
  <c r="BA105" i="6"/>
  <c r="AC105" i="6"/>
  <c r="U91" i="6"/>
  <c r="AO105" i="6"/>
  <c r="BF81" i="6"/>
  <c r="AW84" i="6"/>
  <c r="U105" i="6"/>
  <c r="BA91" i="6"/>
  <c r="AW91" i="6"/>
  <c r="AW60" i="6"/>
  <c r="AO60" i="6"/>
  <c r="AK32" i="6"/>
  <c r="BF58" i="6"/>
  <c r="Y91" i="6"/>
  <c r="Y60" i="6"/>
  <c r="Y32" i="6"/>
  <c r="AO20" i="2"/>
  <c r="AK20" i="2"/>
  <c r="U29" i="2"/>
  <c r="AG54" i="7"/>
  <c r="BF21" i="5"/>
  <c r="BF22" i="5"/>
  <c r="BF23" i="5"/>
  <c r="BF20" i="5"/>
  <c r="AO32" i="1"/>
  <c r="BF31" i="1"/>
  <c r="Q121" i="1"/>
  <c r="BF130" i="1"/>
  <c r="Q48" i="6"/>
  <c r="Y20" i="1"/>
  <c r="BF16" i="1"/>
  <c r="BF25" i="1"/>
  <c r="U32" i="1"/>
  <c r="BF30" i="1"/>
  <c r="BF98" i="1"/>
  <c r="BF100" i="1"/>
  <c r="AC108" i="1"/>
  <c r="BF106" i="1"/>
  <c r="BF110" i="1"/>
  <c r="AG20" i="2"/>
  <c r="BE20" i="2"/>
  <c r="BA39" i="5"/>
  <c r="Q46" i="5"/>
  <c r="BF45" i="5"/>
  <c r="BF57" i="6"/>
  <c r="AC40" i="7"/>
  <c r="BF38" i="7"/>
  <c r="AS20" i="1"/>
  <c r="BF21" i="1"/>
  <c r="AC32" i="1"/>
  <c r="AO60" i="1"/>
  <c r="AK96" i="1"/>
  <c r="Q135" i="1"/>
  <c r="BF36" i="2"/>
  <c r="BF56" i="1"/>
  <c r="AC72" i="1"/>
  <c r="Q84" i="1"/>
  <c r="AG84" i="1"/>
  <c r="BF83" i="1"/>
  <c r="U96" i="1"/>
  <c r="BF93" i="1"/>
  <c r="AO108" i="1"/>
  <c r="BF107" i="1"/>
  <c r="BF131" i="1"/>
  <c r="M142" i="1"/>
  <c r="BF145" i="1"/>
  <c r="BF146" i="1"/>
  <c r="BF147" i="1"/>
  <c r="AC156" i="1"/>
  <c r="BF19" i="2"/>
  <c r="BF21" i="4"/>
  <c r="BF63" i="6"/>
  <c r="BF74" i="6"/>
  <c r="BF77" i="6"/>
  <c r="AO84" i="6"/>
  <c r="BF90" i="6"/>
  <c r="BF96" i="6"/>
  <c r="BF28" i="7"/>
  <c r="BF33" i="2"/>
  <c r="Q38" i="2"/>
  <c r="AK44" i="1"/>
  <c r="AG60" i="1"/>
  <c r="M60" i="1"/>
  <c r="AK72" i="1"/>
  <c r="Y84" i="1"/>
  <c r="BF89" i="1"/>
  <c r="BF94" i="1"/>
  <c r="BF95" i="1"/>
  <c r="BF97" i="1"/>
  <c r="BF101" i="1"/>
  <c r="AK108" i="1"/>
  <c r="BF124" i="1"/>
  <c r="AO156" i="1"/>
  <c r="AG45" i="2"/>
  <c r="Q45" i="2"/>
  <c r="AC91" i="6"/>
  <c r="Y19" i="7"/>
  <c r="AW19" i="7"/>
  <c r="AS33" i="7"/>
  <c r="AW40" i="7"/>
  <c r="AS54" i="7"/>
  <c r="BF116" i="1"/>
  <c r="M121" i="1"/>
  <c r="U128" i="1"/>
  <c r="AS19" i="7"/>
  <c r="BF42" i="1"/>
  <c r="BF29" i="1"/>
  <c r="AC44" i="1"/>
  <c r="AC45" i="1" s="1"/>
  <c r="BF45" i="1" s="1"/>
  <c r="BF46" i="1"/>
  <c r="BF55" i="1"/>
  <c r="AK60" i="1"/>
  <c r="Y60" i="1"/>
  <c r="BF64" i="1"/>
  <c r="M67" i="1"/>
  <c r="BF67" i="1" s="1"/>
  <c r="BF71" i="1"/>
  <c r="AC84" i="1"/>
  <c r="U84" i="1"/>
  <c r="BF118" i="1"/>
  <c r="BF119" i="1"/>
  <c r="Q20" i="2"/>
  <c r="AW20" i="2"/>
  <c r="AK45" i="2"/>
  <c r="AC53" i="5"/>
  <c r="BA53" i="5"/>
  <c r="BF101" i="6"/>
  <c r="AO112" i="6"/>
  <c r="AC20" i="1"/>
  <c r="BF24" i="1"/>
  <c r="BF28" i="1"/>
  <c r="BF41" i="1"/>
  <c r="U60" i="1"/>
  <c r="AS60" i="1"/>
  <c r="BF61" i="1"/>
  <c r="BF63" i="1"/>
  <c r="BF68" i="1"/>
  <c r="BF79" i="1"/>
  <c r="AK84" i="1"/>
  <c r="AO84" i="1"/>
  <c r="BF86" i="1"/>
  <c r="BF88" i="1"/>
  <c r="M108" i="1"/>
  <c r="AS108" i="1"/>
  <c r="AK121" i="1"/>
  <c r="BF133" i="1"/>
  <c r="AK135" i="1"/>
  <c r="AG142" i="1"/>
  <c r="AC142" i="1"/>
  <c r="BF151" i="1"/>
  <c r="M156" i="1"/>
  <c r="BF18" i="2"/>
  <c r="BF24" i="2"/>
  <c r="BF25" i="2"/>
  <c r="BF26" i="2"/>
  <c r="AK29" i="2"/>
  <c r="BF27" i="2"/>
  <c r="M38" i="2"/>
  <c r="AS38" i="2"/>
  <c r="BF35" i="2"/>
  <c r="AS45" i="2"/>
  <c r="AK39" i="5"/>
  <c r="BF35" i="5"/>
  <c r="BA46" i="5"/>
  <c r="AW46" i="5"/>
  <c r="BF51" i="5"/>
  <c r="BF56" i="5"/>
  <c r="BF27" i="6"/>
  <c r="BF30" i="6"/>
  <c r="BF31" i="6"/>
  <c r="BF55" i="6"/>
  <c r="BF56" i="6"/>
  <c r="AK60" i="6"/>
  <c r="Q72" i="6"/>
  <c r="BA72" i="6"/>
  <c r="AG91" i="6"/>
  <c r="BF87" i="6"/>
  <c r="BF88" i="6"/>
  <c r="AS98" i="6"/>
  <c r="BF94" i="6"/>
  <c r="AW105" i="6"/>
  <c r="BE105" i="6"/>
  <c r="AC112" i="6"/>
  <c r="BE119" i="6"/>
  <c r="BF17" i="7"/>
  <c r="BF20" i="7"/>
  <c r="AC33" i="7"/>
  <c r="BF30" i="7"/>
  <c r="BF36" i="7"/>
  <c r="BG35" i="7" s="1"/>
  <c r="BF42" i="7"/>
  <c r="AW47" i="7"/>
  <c r="AC54" i="7"/>
  <c r="BE48" i="6"/>
  <c r="BE72" i="6"/>
  <c r="AS72" i="6"/>
  <c r="BE84" i="6"/>
  <c r="AK91" i="6"/>
  <c r="Q91" i="6"/>
  <c r="AW98" i="6"/>
  <c r="Y105" i="6"/>
  <c r="AG105" i="6"/>
  <c r="BF114" i="6"/>
  <c r="M119" i="6"/>
  <c r="BF117" i="6"/>
  <c r="BF118" i="6"/>
  <c r="BF14" i="7"/>
  <c r="BF16" i="7"/>
  <c r="BF29" i="7"/>
  <c r="BG28" i="7" s="1"/>
  <c r="BF32" i="7"/>
  <c r="M40" i="7"/>
  <c r="BA47" i="7"/>
  <c r="BF51" i="7"/>
  <c r="AG46" i="5"/>
  <c r="BF43" i="5"/>
  <c r="BF52" i="5"/>
  <c r="BE20" i="6"/>
  <c r="AK20" i="1"/>
  <c r="BF17" i="1"/>
  <c r="AO20" i="1"/>
  <c r="BF22" i="1"/>
  <c r="AS32" i="1"/>
  <c r="U44" i="1"/>
  <c r="AS44" i="1"/>
  <c r="AG44" i="1"/>
  <c r="BF43" i="1"/>
  <c r="AC60" i="1"/>
  <c r="AG72" i="1"/>
  <c r="BF69" i="1"/>
  <c r="BF70" i="1"/>
  <c r="AO72" i="1"/>
  <c r="BF80" i="1"/>
  <c r="BF91" i="1"/>
  <c r="BF92" i="1"/>
  <c r="AO96" i="1"/>
  <c r="U108" i="1"/>
  <c r="BF104" i="1"/>
  <c r="BF105" i="1"/>
  <c r="BF111" i="1"/>
  <c r="BF113" i="1"/>
  <c r="AO135" i="1"/>
  <c r="AK149" i="1"/>
  <c r="U156" i="1"/>
  <c r="BF16" i="2"/>
  <c r="BF17" i="2"/>
  <c r="AS20" i="2"/>
  <c r="AV22" i="2"/>
  <c r="AW22" i="2" s="1"/>
  <c r="BF22" i="2" s="1"/>
  <c r="BF22" i="4"/>
  <c r="BF16" i="5"/>
  <c r="BF17" i="5"/>
  <c r="BF18" i="5"/>
  <c r="BF24" i="5"/>
  <c r="BF42" i="5"/>
  <c r="U60" i="5"/>
  <c r="BF15" i="6"/>
  <c r="AK20" i="6"/>
  <c r="BF33" i="6"/>
  <c r="BF44" i="6"/>
  <c r="U60" i="6"/>
  <c r="AS60" i="6"/>
  <c r="BF65" i="6"/>
  <c r="Y72" i="6"/>
  <c r="BF69" i="6"/>
  <c r="BF70" i="6"/>
  <c r="Y84" i="6"/>
  <c r="BF80" i="6"/>
  <c r="BF83" i="6"/>
  <c r="AS91" i="6"/>
  <c r="BA98" i="6"/>
  <c r="BF102" i="6"/>
  <c r="M112" i="6"/>
  <c r="BF109" i="6"/>
  <c r="BF110" i="6"/>
  <c r="BF111" i="6"/>
  <c r="Q19" i="7"/>
  <c r="AO19" i="7"/>
  <c r="BF21" i="7"/>
  <c r="AG33" i="7"/>
  <c r="BE40" i="7"/>
  <c r="BF39" i="7"/>
  <c r="BF50" i="7"/>
  <c r="BG49" i="7" s="1"/>
  <c r="AG39" i="5"/>
  <c r="BF39" i="5" s="1"/>
  <c r="Y46" i="5"/>
  <c r="U46" i="5"/>
  <c r="AK53" i="5"/>
  <c r="AS53" i="5"/>
  <c r="BF58" i="5"/>
  <c r="AW20" i="6"/>
  <c r="BF21" i="6"/>
  <c r="BF22" i="6"/>
  <c r="BF23" i="6"/>
  <c r="Y48" i="6"/>
  <c r="AW48" i="6"/>
  <c r="BF52" i="6"/>
  <c r="BF53" i="6"/>
  <c r="AG60" i="6"/>
  <c r="BE60" i="6"/>
  <c r="BF67" i="6"/>
  <c r="BF71" i="6"/>
  <c r="BF75" i="6"/>
  <c r="BE91" i="6"/>
  <c r="BF89" i="6"/>
  <c r="Y98" i="6"/>
  <c r="BF97" i="6"/>
  <c r="Q105" i="6"/>
  <c r="AS105" i="6"/>
  <c r="Y112" i="6"/>
  <c r="AC119" i="6"/>
  <c r="AC19" i="7"/>
  <c r="BA19" i="7"/>
  <c r="AG19" i="7"/>
  <c r="BE19" i="7"/>
  <c r="AS40" i="7"/>
  <c r="AS47" i="7"/>
  <c r="BE47" i="7"/>
  <c r="AW54" i="7"/>
  <c r="BF24" i="3"/>
  <c r="AG60" i="3"/>
  <c r="Y19" i="3"/>
  <c r="AW19" i="3"/>
  <c r="Y32" i="3"/>
  <c r="AW32" i="3"/>
  <c r="R19" i="3"/>
  <c r="BF17" i="3"/>
  <c r="AW81" i="3"/>
  <c r="BF78" i="3"/>
  <c r="U15" i="3"/>
  <c r="U19" i="3" s="1"/>
  <c r="AC19" i="3"/>
  <c r="BA19" i="3"/>
  <c r="Q32" i="3"/>
  <c r="AO32" i="3"/>
  <c r="BF29" i="3"/>
  <c r="BF30" i="3"/>
  <c r="BF70" i="3"/>
  <c r="BG70" i="3" s="1"/>
  <c r="BF74" i="3"/>
  <c r="BG74" i="3" s="1"/>
  <c r="BA81" i="3"/>
  <c r="BE81" i="3"/>
  <c r="AO19" i="3"/>
  <c r="BF69" i="3"/>
  <c r="BG69" i="3" s="1"/>
  <c r="BF73" i="3"/>
  <c r="BG73" i="3" s="1"/>
  <c r="AG19" i="3"/>
  <c r="U32" i="3"/>
  <c r="AS32" i="3"/>
  <c r="BF40" i="3"/>
  <c r="BF41" i="3"/>
  <c r="BF42" i="3"/>
  <c r="BF46" i="3"/>
  <c r="BF47" i="3"/>
  <c r="Y81" i="3"/>
  <c r="AK19" i="3"/>
  <c r="BF75" i="3"/>
  <c r="BG75" i="3" s="1"/>
  <c r="N19" i="3"/>
  <c r="BF56" i="3"/>
  <c r="BF57" i="3"/>
  <c r="BF58" i="3"/>
  <c r="BF59" i="3"/>
  <c r="BF63" i="3"/>
  <c r="BF66" i="3"/>
  <c r="BF67" i="3"/>
  <c r="AK81" i="3"/>
  <c r="BF77" i="3"/>
  <c r="BG76" i="3" s="1"/>
  <c r="Q15" i="3"/>
  <c r="BF16" i="3"/>
  <c r="AG32" i="3"/>
  <c r="BE32" i="3"/>
  <c r="AO81" i="3"/>
  <c r="BF80" i="3"/>
  <c r="BE19" i="3"/>
  <c r="BF27" i="3"/>
  <c r="AK32" i="3"/>
  <c r="BF28" i="3"/>
  <c r="AC45" i="3"/>
  <c r="BA45" i="3"/>
  <c r="BF72" i="3"/>
  <c r="BG72" i="3" s="1"/>
  <c r="BF76" i="3"/>
  <c r="AS81" i="3"/>
  <c r="BF79" i="3"/>
  <c r="BF82" i="3"/>
  <c r="BG82" i="3" s="1"/>
  <c r="BF22" i="3"/>
  <c r="BF37" i="2"/>
  <c r="BF42" i="2"/>
  <c r="AO121" i="1"/>
  <c r="BF126" i="1"/>
  <c r="BF141" i="1"/>
  <c r="BF36" i="5"/>
  <c r="BF39" i="1"/>
  <c r="M84" i="1"/>
  <c r="BF103" i="1"/>
  <c r="AS121" i="1"/>
  <c r="BF117" i="1"/>
  <c r="U135" i="1"/>
  <c r="BF134" i="1"/>
  <c r="M149" i="1"/>
  <c r="AG156" i="1"/>
  <c r="U20" i="2"/>
  <c r="BA20" i="2"/>
  <c r="M20" i="2"/>
  <c r="BA21" i="2"/>
  <c r="BF21" i="2" s="1"/>
  <c r="BF30" i="2"/>
  <c r="U38" i="2"/>
  <c r="BA38" i="2"/>
  <c r="AK38" i="2"/>
  <c r="BF43" i="2"/>
  <c r="BF23" i="3"/>
  <c r="AW39" i="5"/>
  <c r="BF15" i="1"/>
  <c r="BF27" i="1"/>
  <c r="AG128" i="1"/>
  <c r="AK142" i="1"/>
  <c r="BF144" i="1"/>
  <c r="BF154" i="1"/>
  <c r="BF155" i="1"/>
  <c r="BF28" i="2"/>
  <c r="AG38" i="2"/>
  <c r="BE38" i="2"/>
  <c r="M45" i="2"/>
  <c r="BF40" i="2"/>
  <c r="BF18" i="3"/>
  <c r="BF20" i="3"/>
  <c r="BF43" i="3"/>
  <c r="BF44" i="3"/>
  <c r="BF41" i="5"/>
  <c r="M46" i="5"/>
  <c r="BF16" i="6"/>
  <c r="Q96" i="1"/>
  <c r="AG121" i="1"/>
  <c r="M128" i="1"/>
  <c r="BF123" i="1"/>
  <c r="AK128" i="1"/>
  <c r="BF127" i="1"/>
  <c r="AC135" i="1"/>
  <c r="BF137" i="1"/>
  <c r="BF153" i="1"/>
  <c r="BF15" i="2"/>
  <c r="BF34" i="2"/>
  <c r="BF21" i="3"/>
  <c r="AC32" i="3"/>
  <c r="AC33" i="3" s="1"/>
  <c r="BA32" i="3"/>
  <c r="BF48" i="3"/>
  <c r="BF50" i="3"/>
  <c r="BF51" i="3"/>
  <c r="BF52" i="3"/>
  <c r="BF17" i="6"/>
  <c r="Q128" i="1"/>
  <c r="AG135" i="1"/>
  <c r="BF132" i="1"/>
  <c r="Q142" i="1"/>
  <c r="BF138" i="1"/>
  <c r="BF139" i="1"/>
  <c r="BF148" i="1"/>
  <c r="BF152" i="1"/>
  <c r="AC29" i="2"/>
  <c r="BA29" i="2"/>
  <c r="AO38" i="2"/>
  <c r="U45" i="2"/>
  <c r="BF41" i="2"/>
  <c r="AS19" i="3"/>
  <c r="BF25" i="3"/>
  <c r="BF26" i="3"/>
  <c r="BF31" i="3"/>
  <c r="Y45" i="3"/>
  <c r="AW45" i="3"/>
  <c r="BF48" i="5"/>
  <c r="BF59" i="5"/>
  <c r="BF65" i="3"/>
  <c r="BF15" i="5"/>
  <c r="BF25" i="5"/>
  <c r="BF37" i="5"/>
  <c r="AG20" i="6"/>
  <c r="BF24" i="6"/>
  <c r="BF25" i="6"/>
  <c r="M98" i="6"/>
  <c r="BF93" i="6"/>
  <c r="BF115" i="6"/>
  <c r="Q40" i="7"/>
  <c r="BF35" i="7"/>
  <c r="M72" i="6"/>
  <c r="AS84" i="6"/>
  <c r="BF103" i="6"/>
  <c r="BF116" i="6"/>
  <c r="M19" i="7"/>
  <c r="AK19" i="7"/>
  <c r="BF18" i="7"/>
  <c r="M135" i="1"/>
  <c r="M45" i="3"/>
  <c r="BF55" i="3"/>
  <c r="AS46" i="5"/>
  <c r="BF49" i="5"/>
  <c r="BF55" i="5"/>
  <c r="BF57" i="5"/>
  <c r="M60" i="5"/>
  <c r="AK60" i="5"/>
  <c r="AO32" i="6"/>
  <c r="BF34" i="6"/>
  <c r="BF35" i="6"/>
  <c r="BF43" i="6"/>
  <c r="U98" i="6"/>
  <c r="AK105" i="6"/>
  <c r="BF104" i="6"/>
  <c r="AW112" i="6"/>
  <c r="BF43" i="7"/>
  <c r="BG42" i="7" s="1"/>
  <c r="BF14" i="3"/>
  <c r="AO60" i="3"/>
  <c r="BF19" i="4"/>
  <c r="BG18" i="4" s="1"/>
  <c r="AC19" i="5"/>
  <c r="Q60" i="5"/>
  <c r="AO60" i="5"/>
  <c r="BF18" i="6"/>
  <c r="BF19" i="6"/>
  <c r="U32" i="6"/>
  <c r="AS32" i="6"/>
  <c r="Q32" i="6"/>
  <c r="BF29" i="6"/>
  <c r="BF59" i="6"/>
  <c r="BF68" i="6"/>
  <c r="M84" i="6"/>
  <c r="BA84" i="6"/>
  <c r="BF82" i="6"/>
  <c r="M105" i="6"/>
  <c r="BF18" i="4"/>
  <c r="BE19" i="5"/>
  <c r="BF38" i="5"/>
  <c r="U48" i="6"/>
  <c r="AS48" i="6"/>
  <c r="BF45" i="6"/>
  <c r="BF46" i="6"/>
  <c r="BF47" i="6"/>
  <c r="BF49" i="6"/>
  <c r="BF50" i="6"/>
  <c r="BF51" i="6"/>
  <c r="BF79" i="6"/>
  <c r="Q84" i="6"/>
  <c r="BF22" i="7"/>
  <c r="BE33" i="7"/>
  <c r="AK33" i="7"/>
  <c r="BF53" i="7"/>
  <c r="BF61" i="3"/>
  <c r="BF62" i="3"/>
  <c r="AK19" i="5"/>
  <c r="BF14" i="5"/>
  <c r="BF44" i="5"/>
  <c r="BF50" i="5"/>
  <c r="AC20" i="6"/>
  <c r="BA20" i="6"/>
  <c r="AC32" i="6"/>
  <c r="BF28" i="6"/>
  <c r="AC60" i="6"/>
  <c r="BA60" i="6"/>
  <c r="AO91" i="6"/>
  <c r="BF95" i="6"/>
  <c r="BF107" i="6"/>
  <c r="BF108" i="6"/>
  <c r="AG119" i="6"/>
  <c r="AG40" i="7"/>
  <c r="BF37" i="7"/>
  <c r="BF49" i="7"/>
  <c r="AO54" i="7"/>
  <c r="BF34" i="5"/>
  <c r="M32" i="6"/>
  <c r="BF86" i="6"/>
  <c r="BF100" i="6"/>
  <c r="BF15" i="7"/>
  <c r="M72" i="1" l="1"/>
  <c r="BF135" i="1"/>
  <c r="BG130" i="1" s="1"/>
  <c r="BF84" i="1"/>
  <c r="BG79" i="1" s="1"/>
  <c r="BF164" i="1"/>
  <c r="BG159" i="1" s="1"/>
  <c r="BF60" i="1"/>
  <c r="BG55" i="1" s="1"/>
  <c r="BF72" i="1"/>
  <c r="BG67" i="1" s="1"/>
  <c r="BF121" i="1"/>
  <c r="BG116" i="1" s="1"/>
  <c r="BF32" i="1"/>
  <c r="BG27" i="1" s="1"/>
  <c r="BF20" i="1"/>
  <c r="BG15" i="1" s="1"/>
  <c r="BF105" i="6"/>
  <c r="BG100" i="6" s="1"/>
  <c r="BF60" i="6"/>
  <c r="BG55" i="6" s="1"/>
  <c r="BF29" i="2"/>
  <c r="BG24" i="2" s="1"/>
  <c r="BF19" i="7"/>
  <c r="BG14" i="7" s="1"/>
  <c r="BF96" i="1"/>
  <c r="BG91" i="1" s="1"/>
  <c r="BF38" i="2"/>
  <c r="BG33" i="2" s="1"/>
  <c r="BF156" i="1"/>
  <c r="BG151" i="1" s="1"/>
  <c r="BF20" i="2"/>
  <c r="BG15" i="2" s="1"/>
  <c r="BF108" i="1"/>
  <c r="BG103" i="1" s="1"/>
  <c r="BF112" i="6"/>
  <c r="BG107" i="6" s="1"/>
  <c r="BF128" i="1"/>
  <c r="BG123" i="1" s="1"/>
  <c r="BF20" i="6"/>
  <c r="BG15" i="6" s="1"/>
  <c r="BF119" i="6"/>
  <c r="BG114" i="6" s="1"/>
  <c r="BF44" i="1"/>
  <c r="BG39" i="1" s="1"/>
  <c r="BF60" i="5"/>
  <c r="BG55" i="5" s="1"/>
  <c r="BF91" i="6"/>
  <c r="BG86" i="6" s="1"/>
  <c r="BF72" i="6"/>
  <c r="BG67" i="6" s="1"/>
  <c r="BG14" i="5"/>
  <c r="BF33" i="3"/>
  <c r="BF81" i="3"/>
  <c r="BF60" i="3"/>
  <c r="BG55" i="3" s="1"/>
  <c r="BF32" i="3"/>
  <c r="BG27" i="3" s="1"/>
  <c r="BF15" i="3"/>
  <c r="BF19" i="3" s="1"/>
  <c r="BG14" i="3" s="1"/>
  <c r="BF45" i="3"/>
  <c r="BG40" i="3" s="1"/>
  <c r="BF142" i="1"/>
  <c r="BG137" i="1" s="1"/>
  <c r="BF45" i="2"/>
  <c r="BG40" i="2" s="1"/>
  <c r="BF84" i="6"/>
  <c r="BG79" i="6" s="1"/>
  <c r="BF98" i="6"/>
  <c r="BG93" i="6" s="1"/>
  <c r="BF53" i="5"/>
  <c r="BG48" i="5" s="1"/>
  <c r="BF46" i="5"/>
  <c r="BG41" i="5" s="1"/>
  <c r="BF149" i="1"/>
  <c r="BG144" i="1" s="1"/>
  <c r="BG34" i="5"/>
  <c r="BF40" i="7"/>
  <c r="BF32" i="6"/>
  <c r="BG27" i="6" s="1"/>
  <c r="BF48" i="6"/>
  <c r="BG43" i="6" s="1"/>
  <c r="BF34" i="3" l="1"/>
  <c r="BF35" i="3"/>
  <c r="BF37" i="3" l="1"/>
  <c r="AG38" i="3"/>
  <c r="BF38" i="3" s="1"/>
  <c r="AG39" i="3" l="1"/>
  <c r="BF39" i="3" s="1"/>
  <c r="M47" i="7"/>
  <c r="Q33" i="7"/>
  <c r="Q47" i="7"/>
  <c r="BF31" i="7"/>
  <c r="BF33" i="7" s="1"/>
  <c r="U33" i="7"/>
  <c r="BF45" i="7"/>
  <c r="BF47" i="7" s="1"/>
  <c r="U47" i="7"/>
  <c r="BF52" i="7"/>
  <c r="BF5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14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 xml:space="preserve">IMM-LAPCOMUNITARIO:
</t>
        </r>
        <r>
          <rPr>
            <sz val="9"/>
            <color rgb="FF000000"/>
            <rFont val="Calibri"/>
            <family val="2"/>
          </rPr>
          <t>las actividdaes grupales se cancelan por contingencia COVID 19</t>
        </r>
      </text>
    </comment>
  </commentList>
</comments>
</file>

<file path=xl/sharedStrings.xml><?xml version="1.0" encoding="utf-8"?>
<sst xmlns="http://schemas.openxmlformats.org/spreadsheetml/2006/main" count="1525" uniqueCount="254">
  <si>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</si>
  <si>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</si>
  <si>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</si>
  <si>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</si>
  <si>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</si>
  <si>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</si>
  <si>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INSTITUTO DE LA MUJER</t>
  </si>
  <si>
    <t>INSTITUTO MUNICIPAL DE LA MUJER</t>
  </si>
  <si>
    <t>DESARROLLO DE LAS MUJERES EN COMUNIDADES CON PERSPECTIVA DE GÉNERO</t>
  </si>
  <si>
    <t>BASE DE DATOS</t>
  </si>
  <si>
    <t>TOTAL ANUAL</t>
  </si>
  <si>
    <t>AVANCE DE LA META</t>
  </si>
  <si>
    <t>LÍNEA (S) ACCIÓN PMD</t>
  </si>
  <si>
    <t>No. PP</t>
  </si>
  <si>
    <t>PROGRAMA PRESUPUESTARIO LIGADO (POA)</t>
  </si>
  <si>
    <t>OBJETIVO DEL PROGRAMA PRESUPUESTARIO</t>
  </si>
  <si>
    <t>NOMBRE DE LA ACTIVIDAD</t>
  </si>
  <si>
    <t>CONCEPTO</t>
  </si>
  <si>
    <t>DATOS DESAGREGADOS</t>
  </si>
  <si>
    <t>UNIDAD DE 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</si>
  <si>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</si>
  <si>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</si>
  <si>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</si>
  <si>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</si>
  <si>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</si>
  <si>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</si>
  <si>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</si>
  <si>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</si>
  <si>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</si>
  <si>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</si>
  <si>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</si>
  <si>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</si>
  <si>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SEXO</t>
  </si>
  <si>
    <t>MUJERES</t>
  </si>
  <si>
    <t>HOMBRES</t>
  </si>
  <si>
    <t>OTRA</t>
  </si>
  <si>
    <t>TOTAL</t>
  </si>
  <si>
    <t>SERVICIOS DEL INSTITUTO DE LA MUJER</t>
  </si>
  <si>
    <t>N/A</t>
  </si>
  <si>
    <t>SESIONES IMPARTIDAS</t>
  </si>
  <si>
    <t>EDAD</t>
  </si>
  <si>
    <t>0 A 11 AÑOS</t>
  </si>
  <si>
    <t>12 A 17 AÑOS</t>
  </si>
  <si>
    <t>18 A 29 AÑOS</t>
  </si>
  <si>
    <t>30 A 59 AÑOS</t>
  </si>
  <si>
    <t>60 AÑOS EN ADELANTE</t>
  </si>
  <si>
    <t>TOTAL DE PERSONAS ATENDIDAS</t>
  </si>
  <si>
    <t>PROCEDENCIA</t>
  </si>
  <si>
    <t>COLONIAS</t>
  </si>
  <si>
    <t>COMISARÍAS</t>
  </si>
  <si>
    <t>INTERIOR DEL ESTADO</t>
  </si>
  <si>
    <t>CARACTERISTICAS</t>
  </si>
  <si>
    <t>DISCAPACIDAD</t>
  </si>
  <si>
    <t>CARACTERISTICAS ESPECÍFICAS DE LAS MUJERES ATENDIDAS</t>
  </si>
  <si>
    <t>PUEBLOS ORIGINARIOS</t>
  </si>
  <si>
    <t>VINCULACIONES REALIZADAS</t>
  </si>
  <si>
    <t>ATENCIONES INDIVIDUALES EN COMUNIDADES</t>
  </si>
  <si>
    <t>MEDICIÓN DE SATISFACCIÓN DE USUARIAS EN SERVICIOS COMUNITARIOS GRUPALES</t>
  </si>
  <si>
    <t>PORCENTAJE DE SATISFACCIÓN EN SERVICIOS GRUPALES</t>
  </si>
  <si>
    <t>MUJERES Y HOMBRES ATENDIDOS POR RANGO DE EDAD</t>
  </si>
  <si>
    <t>TALLERES CON HOMBRES PARA EL TRABAJO EN MASCULINIDADES (PROCESO)</t>
  </si>
  <si>
    <t xml:space="preserve">CAMPAÑA EN EL MARCO DEL 8 MARZO, DÍA INTERNACIONAL DE LA MUJER, EN COLONIAS Y COMISARIAS  </t>
  </si>
  <si>
    <t>ACTIVIDADES REALIZADAS</t>
  </si>
  <si>
    <t>CAMPAÑA EN EL MARCO DEL 25 DE NOVIEMBRE, DÍA INTERNACIONAL PARA LA ELIMINACIÓN DE LA VIOLENCIA</t>
  </si>
  <si>
    <t>STAND INFORMATIVOS PARA LA PROMOCIÓN DE LOS SERVICIOS DEL IM, EN COLONIAS Y COMISARIAS</t>
  </si>
  <si>
    <t>COLONIAS/COMISARIAS VISITADAS</t>
  </si>
  <si>
    <t>CAPACITACIÓN ESPECIALIZADA PARA EL PERSONAL DEL DEPARTAMENTO</t>
  </si>
  <si>
    <t>ESPACIOS PARA EL AUTOCUIDADO PARA EL PERSONAL DEL DEPARTAMENTO CON RECURSOS FISCALES</t>
  </si>
  <si>
    <t>SESIONES RECIBIDAS</t>
  </si>
  <si>
    <t>ESPACIOS PARA EL AUTOCUIDADO PARA EL PERSONAL DEL DEPARTAMENTO - SIN COSTO</t>
  </si>
  <si>
    <t>ESPACIOS DE AUTOCUIDADO PARA EL PERSONAL DEL DEPARTAMENTO PAGADO POR EL PERSONAL</t>
  </si>
  <si>
    <t>ANALISIS DE LA ESTRATEGIAS ELECTRÓNICAS PARA LA INCLUSION DE LOS SERVICIOS EN LA PÁGINA WEB DEL INSTITUTO</t>
  </si>
  <si>
    <t>DOCUMENTO DIAGNÓSTICO</t>
  </si>
  <si>
    <t>PROGRAMAS Y PROYECTOS ESTRATÉGICOS EN LAS VIOLENCIAS Y GÉNERO</t>
  </si>
  <si>
    <t>META</t>
  </si>
  <si>
    <t>ACCIONES EJECUTADAS (TALLERES, MESAS DE TRABAJO, ASESORÍAS, FOROS, ETC.) PARA EL FORTALECIMIENTO DE LA TRANSVERSALIDAD DE LA PERSPECTIVA DE GÉNERO EN EL MUNICIPIO DE MÉRIDA</t>
  </si>
  <si>
    <t>NÚMERO DE ACCIONES REALIZADAS</t>
  </si>
  <si>
    <t>FACILITACIÓN DE ASESORÍAS BRINDADAS AL FUNCIONARIADO Y AL PERSONAL DEL SERVICIO PÚBLICO, ACTORES SOCIALES, EMPRESARIAS Y ACADÉMICAS PARA LA INSTITUCIONALIZACIÓN DE LA PERSPECTIVA DE GÉNERO</t>
  </si>
  <si>
    <t>NÚMERO DE ASESORÍAS FACILITADAS</t>
  </si>
  <si>
    <t>SISTEMATIZACION Y ANÁLISIS DE LA INFORMACIÓN DE LA PERSPECTIVA DE GÉNERO DEL INSTITUTO MUNICIPAL DE LA MUJER</t>
  </si>
  <si>
    <t>UN DOCUMENTO DE MEDICIÓN</t>
  </si>
  <si>
    <t>NÚMERO DE PERSONAS CAPACITADAS CON RECURSOS FISCALES</t>
  </si>
  <si>
    <t>ACCIONES DIRIGIDAS AL SERVICIO SOCIAL, PRÁCTICAS PROFESIONALES, VOLUNTARIADO Y ACTORES SOCIALES.</t>
  </si>
  <si>
    <t>NÚMERO ACCIONES REALIZADAS</t>
  </si>
  <si>
    <t>PERSONAS ATENDIDAS (SS-PF-VOL Y AS)</t>
  </si>
  <si>
    <t>GESTIONES Y VINCULACIONES REALIZADAS AL AÑO</t>
  </si>
  <si>
    <t>ACCIONES REALIZADAS AL AÑO</t>
  </si>
  <si>
    <t>ACCIONES REALIZADAS PARA EL FORTALECIMIENTO DE LA POLÍTICA PÚBLICA A FAVOR DE LAS MUJERES DEL MUNICIPIO DE MÉRIDA</t>
  </si>
  <si>
    <t>PROCEDIMIENTOS LEGALES</t>
  </si>
  <si>
    <t>ELABORACIÓN Y PROMOCIÓN DE CONVENIOS DE COLABORACIÓN</t>
  </si>
  <si>
    <t>CONVENIOS REALIZADOS AL AÑO</t>
  </si>
  <si>
    <t>SERVICIOS ESPECIALIZADOS</t>
  </si>
  <si>
    <t>MUJERES QUE ACUDEN AL INSTITUTO Y QUE MANIFIESTEN ESTAR EN UNA SITUACIÓN DE VIOLENCIA</t>
  </si>
  <si>
    <t>TOTAL DE MUJERES EN PROMEDIO AL MES QUE ACUDEN POR SITUACIONES DE VIOLENCIA</t>
  </si>
  <si>
    <t>MUJERES QUE ASISTEN ALOS SERVICIOS SOLICITADOS</t>
  </si>
  <si>
    <t>OTRO MUNICIPIO</t>
  </si>
  <si>
    <t>OTRO ESTADO</t>
  </si>
  <si>
    <t>BRINDAR SERVICIOS DE ATENCIÓN INDIVIDUALIZADA A MUJERES MAYORES DE EDAD Y/O EMNACIPADAS RECEPTORAS DE VIOLENCIA EN EL MUNICIPIO DE MÉRIDA</t>
  </si>
  <si>
    <t>TOTAL DE MUJERES QUE SOLICITAN LA ATENCIÓN INDIVIDUALIZADA.</t>
  </si>
  <si>
    <t>MUJERES QUE ASISTEN A LOS SERVICIOS INDIVIDUALES</t>
  </si>
  <si>
    <t xml:space="preserve">BRINDAR ATENCIÓN  DE EMERGENCIA A MUJERES QUE SOLICITAN LA ATENCIÓN POR VIOLENCIA.               </t>
  </si>
  <si>
    <t>TOTAL DE MUJERES QUE RECIBEN ATENCIÓN DE EMERGENCIA DURANTE ESTE AÑO.</t>
  </si>
  <si>
    <t>BRINDAR ATENCIONES GRUPALES A MUJERES</t>
  </si>
  <si>
    <t>SESIONES BRINDADAS</t>
  </si>
  <si>
    <t xml:space="preserve">BRINDAR ATENCIÓN A MUJERES EGRESADAS DEL REFUGIO CAREM.               </t>
  </si>
  <si>
    <t>TOTAL DE MUJERES ATENDIDAS POR SEGUIMIENTO EXTERNO A REFUGIO DURANTE ESTE AÑO.</t>
  </si>
  <si>
    <t>ELABORACIÓN E IMPLEMENTACIÓN DE PROTOCOLOS DE SEGURIDAD (PLANES DE SEGURIDAD, SISTEMAS DE ALERTAMIENTO Y SIMULACROS).</t>
  </si>
  <si>
    <t>NÚMERO DE PROTOCOLOS DE SEGURIDAD ELABORADOS.</t>
  </si>
  <si>
    <t>EMPODERAMIENTO ECONÓMICO DE LA MUJERES</t>
  </si>
  <si>
    <t>ACCIONES PARA EL EMPODERAMIENTO ECONÓMICO</t>
  </si>
  <si>
    <t>REALIZAR DILIGENCIAS, GESTIONES Y ACOMPAÑAMIENTOS A LAS INSTANCIAS LEGALES, DE SALUD Y SOCIALES.</t>
  </si>
  <si>
    <t>NÚMERO DE GESTIONES PARA CONCRETAR PROCESOS DE LAS USUARIAS</t>
  </si>
  <si>
    <t>NÚMERO DE ACOMPAÑAMIENTOS A INSTANCIA PÚBLICAS Y PRIVADAS</t>
  </si>
  <si>
    <t>NÚMERO DE VINCULACIONES INTERINSTITUCIONALES (CANALIZACIONES) QUE BENEFICIEN A LAS MUJERES EN SITUACIÓN DE VIOLENCIA</t>
  </si>
  <si>
    <t>NÚMERO DE REPRESENTACIONES LEGALES</t>
  </si>
  <si>
    <t>CAPACITACIÓN PARA EL PERSONAL QUE OFRECE ATENCIÓN ESPECIALIZADA PARA EL REFORZAMIENTO DE LA PERSPECTIVA DE GÉNERO EN LA GESTIÓN MUNICIPAL.</t>
  </si>
  <si>
    <t>PROGRAMA DE AUTOCUIDADO, BIENESTAR LABORAL Y RECUPERACIÓN EMOCIONAL DEL PERSONAL QUE OFRECE SERVICIOS ESPECIALIZADOS EN ATENCIÓN A LA VIOLENCIA</t>
  </si>
  <si>
    <t>PORCENTAJE DE HORAS DIRIGIDAS AL AUTOCUIDADO CON RESPECTO AL NÚMERO DE SESIONES DE ATENCIÓN BRINDADAS</t>
  </si>
  <si>
    <t>DESPACHO DE LA DIRECCIÓN</t>
  </si>
  <si>
    <t>CAMPAÑA EN EL MARCO DEL 8 MARZO, DÍA INTERNACIONAL DE LA MUJER</t>
  </si>
  <si>
    <t>CAMPAÑAS REALIZADAS</t>
  </si>
  <si>
    <t>CAMPAÑA EN EL MARCO DEL 25 DE NOVIEMBRE: DÍA INTERNACIONAL PARA LA ELIMINACIÓN DE LA VIOLENCIA</t>
  </si>
  <si>
    <t>IMPLEMENTACIÓN DE CAMPAÑAS MASIVAS E INTERNAS  REALIZADAS EN REDES SOCIALES</t>
  </si>
  <si>
    <t>ALCANCE DE PERSONAS EN FACEBOOK</t>
  </si>
  <si>
    <t>ALCANCE DE PERSONAS EN TWITTER</t>
  </si>
  <si>
    <t>PROFESIONALIZACIÓN DEL PERSONAL DE COMUNICACIÓN SOCIAL</t>
  </si>
  <si>
    <t>MUJERES Y HOMBRES QUE ASISTIERON A CAPACITARSE (RECURSO FISCAL)</t>
  </si>
  <si>
    <t>ACCIONES  REALIZADAS PARA FORTALECER LOS PROGRAMAS E IMAGEN PÚBLICA DEL INSTITUTO MUNICIPAL DE LA MUJER</t>
  </si>
  <si>
    <t>CAREM</t>
  </si>
  <si>
    <t>SERVICIOS DEL REFUGIO CAREM</t>
  </si>
  <si>
    <t>SERVICIOS ESPECIALIZADOS CON PERSPECTIVA DE GÉNERO</t>
  </si>
  <si>
    <t>ATENCIONES AL MES POR PERSONA RESIDENTE EN EL REFUGIO</t>
  </si>
  <si>
    <t>MUJERES ATENDIDAS AL MES POR PROCEDENCIA</t>
  </si>
  <si>
    <t>OTROS MUNICIPIOS</t>
  </si>
  <si>
    <t>OTROS ESTADOS</t>
  </si>
  <si>
    <t>SERVICIOS DE RESGUARDO</t>
  </si>
  <si>
    <t>SERVICIOS DE RESGUARDO AL MES</t>
  </si>
  <si>
    <t>SERVICIOS DE SEGURIDAD BRINDADOS</t>
  </si>
  <si>
    <t>PROTOCOLOS DE SEGURIDAD IMPLEMENTADOS DURANTE EL AÑO</t>
  </si>
  <si>
    <t>ACTIVACIÓN Y REACTIVACIÓN DE REDES  INTRA E INTERINSTITUCIONALES</t>
  </si>
  <si>
    <t>REDES ACTIVADAS AL MES</t>
  </si>
  <si>
    <t>CAPACITACIONES ESPECIALIZADAS PARA EL PERSONAL CAREM</t>
  </si>
  <si>
    <t>SESIONES DE CAPACITACIÓN DURANTE EL AÑO
(PAGADO POR EL PERSONAL)</t>
  </si>
  <si>
    <t>NÚMERO DE PERSONAS CAPACITADAS
(PAGADAS POR EL PERSONAL)</t>
  </si>
  <si>
    <t>SESIONES DE CAPACITACIÓN DURANTE EL AÑO
(COSTO- RECURSO FISCAL)</t>
  </si>
  <si>
    <t>PROGRAMA DE ACOMPAÑAMIENTO PSICOEMOCIONAL PARA CAREM</t>
  </si>
  <si>
    <t>NÚMERO DE PERSONAS QUE RECIBIERON ACOMPAÑAMIENTO PSICOEMOCIONAL (PAGADO POR EL PERSONAL)</t>
  </si>
  <si>
    <t>NÚMERO DE PERSONAS QUE RECIBIERON ACOMPAÑAMIENTO PSICOEMOCIONAL (RECURSOS FISCALES)</t>
  </si>
  <si>
    <t>SEDE SUR</t>
  </si>
  <si>
    <t>SEDE SUR DEL INSTITUTO DE LA MUJER</t>
  </si>
  <si>
    <t>TALLERES DE PREVENCIÓN DE LA VIOLENCIA  DIRIGIDOS A MUJERES DE LA SEDE SUR Y SUS COLONIAS</t>
  </si>
  <si>
    <t>TALLERES DE PROMOCIÓN DE LOS DERECHOS DIRIGIDOS A MUJERES DE LA SEDE SUR Y SUS COLONIAS</t>
  </si>
  <si>
    <t>ACTIVIDADES LÚDICAS DIRIGIDAS A LA PREVENCIÓN  DE LA VIOLENCIA EN LA SEDE SUR Y SUS COLONIAS</t>
  </si>
  <si>
    <t>SESIONES DE ACTIVIDADES LUDICAS</t>
  </si>
  <si>
    <t>ATENCIÓN INDIVIDUAL SEDE SUR</t>
  </si>
  <si>
    <t>NÚMERO DE ATENCIONES INDIVIDUALES</t>
  </si>
  <si>
    <t>STAND INFORMATIVOS PARA LA PROMOCIÓN DE LOS SERVICIOS DEL IM Y LA SEDE SUR  EN COLONIAS Y ESCUELAS DE LA ZONA</t>
  </si>
  <si>
    <t>NÚMERO DE STAND INFORMATIVOS REALIZADOS</t>
  </si>
  <si>
    <t>CAPACITACIÓN ESPECIALIZADA PARA EL PERSONAL DE LA SEDE</t>
  </si>
  <si>
    <t>ESPACIOS DE AUTOCUIDADO PARA EL PERSONAL DEL DEPARTAMENTO CON RECURSOS FISCALES</t>
  </si>
  <si>
    <t>NÚMERO DE SESIONES RECIBIDAS</t>
  </si>
  <si>
    <t>ESPACIOS DE AUTOCUIDADO PARA EL PERSONAL DEL DEPARTAMENTO - SIN COSTO</t>
  </si>
  <si>
    <t>ESPACIOS DE AUTOCUIDADO PARA EL PERSONAL DEL DEPARTAMENTO - PAGADO POR EL PERSONAL</t>
  </si>
  <si>
    <t>LINEA DE EMERGENCIA</t>
  </si>
  <si>
    <t>ACTIVIDADES DE DIFUSIÓN DE LOS SERVICIOS DE LA LINEA DE EMERGECIA</t>
  </si>
  <si>
    <t xml:space="preserve">MUJERES Y HOMBRES QUE RECIBIERON INFORMACIÓN EN LA ACTIVIDAD DE DIFUSIÓN     </t>
  </si>
  <si>
    <t>NÚMERO DE ACTIVIDADES PROGRAMADAS POR MES</t>
  </si>
  <si>
    <t>NÚMERO DE DESCARGAS DE LA APP MÓVIL (ANDROID)</t>
  </si>
  <si>
    <t>NÚMERO DE DESCARGAS DE LA APP MÓVIL (IOS)</t>
  </si>
  <si>
    <t xml:space="preserve"> CAPACITACIÓN Y CONTENCIÓN EMOCIONAL PARA PERSONAL DE LA LÍNEA DE EMERGENCIAS.</t>
  </si>
  <si>
    <t>MUJERES Y HOMBRES QUE ASISTIERON A CURSOS, TALLERES Y/O PLÁTICAS DE ACTUALIZACIÓN, Y/O PROFESIONALIZACIÓN POR MES.  (PAGADAS POR EL PERSONAL)</t>
  </si>
  <si>
    <t>MUJERES Y HOMBRES QUE ASISTIERON A CURSOS, TALLERES Y/O PLÁTICAS POR MES
(RECURSO FISCAL)</t>
  </si>
  <si>
    <t>MUJERES Y HOMBRES QUE ASISTIERON A CONTENCIÓN EMOCIONAL POR MES
(RECURSO FISCAL)</t>
  </si>
  <si>
    <t>MUJERES Y HOMBRES QUE ASISTIERON A CONTENCIÓN EMOCIONAL Y/O PROCESO DE PSICOTERAPIA POR MES
(PAGADAS POR EL PERSONAL)</t>
  </si>
  <si>
    <t>EVALUACIÓN DE PROGRAMAS PRESUPUESTARIOS DERIVADOS DEL PLAN MUNICIPAL DE DESARROLLO 2021-2024</t>
  </si>
  <si>
    <t xml:space="preserve">EVALUACIÓN DE PROGRAMAS PRESUPUESTARIOS DERIVADOS DEL PLAN MUNICIPAL DE DESARROLLO 2021-2024 </t>
  </si>
  <si>
    <t>PROPORCIONAR A LAS MUJERES EN SITUACIÓN DE VIOLENCIA SERVICIOS ESPECIALIZADOS Y RESGUARDADO SEGURO DE
MANERA TEMPORAL MEDIANTE LA INFRAESTRUCTURA NECESARIA, PERSONAL PROFESIONALIZADO QUE LES BRINDE LA ATENCIÓN REQUERIDA.</t>
  </si>
  <si>
    <t xml:space="preserve">PROMOVER LOS DERECHOS DE LAS MUJERES DE LA ZONA SUR DEL MUNICIPIO DE MÉRIDA, MEDIANTE INTERVENCIONES
INDIVIDUALES Y GRUPALES PARA LA PREVENCIÓN DE LAS VIOLENCIAS. 
</t>
  </si>
  <si>
    <t>LÍNEA DE EMERGENCIA PARA ATENCIÓN TELEFÓNICA DE LA VIOLENCIA CONTRA LAS MUJERES</t>
  </si>
  <si>
    <t xml:space="preserve">BRINDAR SERVICIOS ESPECIALIZADOS DE ATENCIÓN A LAS VIOLENCIAS E INTERVENCIONES EN CRISIS ANTE CASOS DE
EMERGENCIA PARA FORTALECER LA SEGURIDAD DE LAS MUJERES DEL MUNICIPIO DE MÉRIDA A TRAVÉS DE UNA LÍNEA GRATUITA
DE ASISTENCIA TELEFÓNICA DE 24 HORAS Y CANALIZACIONES A INSTANCIAS O DERVACIONES A LOS SERVICIOS ESPECIALIZADOS
DEL INSTITUTO DE LA MUJER.
 </t>
  </si>
  <si>
    <t>OTRO PAÍS</t>
  </si>
  <si>
    <t>MUJERES Y HOMBRES ASESORADAS/ ASESORADOS.</t>
  </si>
  <si>
    <t>NÚMERO DE PERSONAS CAPACITADAS.</t>
  </si>
  <si>
    <t>ACCIONES EJECUTADAS PARA LAS GESTIONES Y SEGUIMIENTOS A LOS PROCEDIMIENTOS ESTABLECIDOS PARA LA TRANSVERSALIZACIÓN DE LA PERSPECTIVA DE GÉNERO</t>
  </si>
  <si>
    <t>ATENCIONES BRINDADAS.</t>
  </si>
  <si>
    <t>NÚMERO DE MUJERES SEGÚN SU TIEMPO DE ESTANCIA DE ACUERDO A SU PROCESO DE ATENCIÓN</t>
  </si>
  <si>
    <t>NÚMERO DE MUJERES QUE CONCLUYERON SU ESTANCIA EN EL REFUGIO SEGÚN SU PLAN DE VIDA</t>
  </si>
  <si>
    <t>MUJERES QUE CONCLUYERON SU ESTANCIA EN EL REFUGIO (CASOS CONCLUIDOS)</t>
  </si>
  <si>
    <t>SESIONES DE ACCIONES PARA EL EMPODERAMIENTO ECONÓMICO DE LAS MUJERES.</t>
  </si>
  <si>
    <t>IMPULSAR ESTRATEGIAS Y ACCIONES PARA FORTALECER EL ACCESO DE LAS MUJERES A SUS DERECHOS HUMANOS A TRAVES DE POLÍTICAS PÚBLICAS QUE GENEREN IGUALDAD SUSTANTIVA ENTRE MUJERES Y HOMBRES EN EL MUNICIPIO DE MÉRIDA</t>
  </si>
  <si>
    <t>INTERVENCIONES EN LAS 47 COMISARÍAS DE MÉRIDA</t>
  </si>
  <si>
    <t>ACOMPAÑAMIENTO INDIVIDUAL Y GRUPAL A PERSONAS FACILITADORAS DEL DEPARTAMENTO DMC</t>
  </si>
  <si>
    <t>MUJERES ATENDIDAS EN COLONIAS Y COMISARIAS EN LA ESTRATEGIA DE PREVENCIÓN DE LAS VIOLENCIAS</t>
  </si>
  <si>
    <t>MUJERES ATENDIDAS EN COLONIAS Y COMISARIAS EN LA ESTRATEGIA DE PROMOCIÓN DE LOS DERECHOS</t>
  </si>
  <si>
    <t>DIFUNDIR, PROMOCIONAR Y OPERAR PROGRAMAS PARA EL EJERCICIO DE LOS DERECHOS DE LAS MUJERES EN LA MODALIDAD PRESENCIAL, VIRTUAL O REMOTA A TRAVÉS DEL USO DE HERRAMIENTAS DIGITALES</t>
  </si>
  <si>
    <t>TALLERES CON MUJERES DE COLONIAS Y COMISARIAS PARA LA PREVENCIÓN DE LAS VIOLENCIAS</t>
  </si>
  <si>
    <t>TALLERES CON MUJERES DE COLONIAS Y COMISARIAS PARA LA PROMOCIÓN DE SUS DERECHOS</t>
  </si>
  <si>
    <t>VINCULACIONES INSTITUCIONALES EN COMUNIDADES</t>
  </si>
  <si>
    <t>MUJERES ATENDIDAS EN LOS SERVICIOS INDIVIDUALES</t>
  </si>
  <si>
    <t>TALLER DE VIOLENCIA DIGITAL CON MUJERES Y HOMBRES DEL MUNICIPIO DE MÉRIDA/PREVENCIÓN</t>
  </si>
  <si>
    <t>TALLERES DE CULTURA DE PAZ CON MUJERES Y HOMBRES DEL MUNICIPIO DE MÉRIDA/PREVENCIÓN</t>
  </si>
  <si>
    <t>SOLICITUDES ATENDIDAS DE PROMOCIÓN DE LA IGUALDAD ENTRE PERSONAS</t>
  </si>
  <si>
    <t>SESIONES ATENDIDAS EN RELACIÓN A LAS SOLICITADAS</t>
  </si>
  <si>
    <t>HOMBRES (PROCESO) ATENDIDOS</t>
  </si>
  <si>
    <t>MUJERES Y HOMBRES QUE PARTICIPARON EN CAMPAÑA EN EL MARCO DEL 8 MARZO</t>
  </si>
  <si>
    <t>MUJERES Y HOMBRES QUE PARTICIPARON EN CAMPAÑA EN EL MARCO DEL 25 DE NOVIEMBRE</t>
  </si>
  <si>
    <t>MUJERES Y HOMBRES QUE PARTICIPARON EN STAND INFORMATIVOS PARA LA PROMOCIÓN DE LOS SERVICIOS DEL IM</t>
  </si>
  <si>
    <t>NÚMERO DE COMISARÍAS ATENDIDAS A TRAVÉS DE ACCIONES POR EL INSTITUTO MUNICIPAL DE LA MUJER</t>
  </si>
  <si>
    <t>MUJERES CAPACITADAS Y HOMBRES CAPACITADOS
(SIN COSTO)</t>
  </si>
  <si>
    <t>MUJERES CAPACITADAS Y HOMBRES CAPACITADOS
(COSTO PARA EL PERSONAL)</t>
  </si>
  <si>
    <t>MUJERES Y HOMBRES PARTICIPANTES
(RECURSOS FISCALES)</t>
  </si>
  <si>
    <t>MUJERES Y HOMBRES PARTICIPANTES
(SIN COSTO)</t>
  </si>
  <si>
    <t>MUJERES Y HOMBRES PARTICIPANTES
(PAGADAS POR EL PERSONAL)</t>
  </si>
  <si>
    <t>MUJERES Y HOMBRES PARTICIPANTES
(FACILITADAS DESDE DMC)</t>
  </si>
  <si>
    <t>SESIONES RECIBIDAS
(RECURSO FISCAL)</t>
  </si>
  <si>
    <t>SESIONES RECIBIDAS
(CON COSTO PARA EL PERSONAL)</t>
  </si>
  <si>
    <t>SESIONES RECIBIDAS
(SIN COSTO)</t>
  </si>
  <si>
    <t>PROMOCIONAR LA NORMA OFICIAL MEXICANA DE IGUALDAD LABORAL ENTRE MUJERES Y HOMBRES EN LAS EMPRESAS, ESCUELAS E INSTITUCIONES DE MÉRIDA, PARA QUE LO INCORPOREN EN SU CULTURA Y ESTRUCTURA ORGANIZACIONAL</t>
  </si>
  <si>
    <t>IMPLEMENTAR Y EJECUTAR PROGRAMAS Y ACCIONES PARA LA PREVENCIÓN DE LAS VIOLENCIAS DE GÉNERO EN SU MODALIDAD PRESENCIAL, VIRTUAL O REMOTA A TRAVÉS DEL USO DE HERRAMIENTAS DIGITALES</t>
  </si>
  <si>
    <t>PROFESIONALIZAR A LAS SERVIDORAS PÚBLICAS Y LOS SERVIDORES PÚBLICOS QUE BRINDAN ATENCIÓN A PERSONAS EN SITUACIONES DE RIESGO Y VULNERABILIDAD, A TRAVÉS DE LA CAPACITACIÓN Y CONTENCIÓN EMOCIONAL</t>
  </si>
  <si>
    <t>MUJERES ATENDIDADAS Y HOMBRES ATENDIDO EN LA LINEA DE ACCIÓN DE EMPRESAS, ESCUELAS E INSTITUCIONES</t>
  </si>
  <si>
    <t>TALLERES CON MUJERES Y HOMBRES EN EMPRESAS, ESCUELAS E INSTITUCIONES PARA LA TRANSVERSALIZACIÓN DE LA PEG</t>
  </si>
  <si>
    <t>ATENDER DE MANERA ESPECIALIZADA Y ACTUALIZADA A MUJERES EN SITUACIÓN DE VIOLENCIAS PARA EL ACCESO A SUS DERECHOS HUMANOS, ASÍ COMO LA ATENCIÓN DE VIOLENCIAS EXTREMAS A TRAVÉS DE LA LÍNEA MUJER</t>
  </si>
  <si>
    <t>IMPLEMENTAR UN PLAN DE ACCIÓN PARA FORTALECER LA AUTONOMÍA Y EMPODERAMIENTO DE LAS MUJERES DEL MUNICIPIO DE MÉRIDA</t>
  </si>
  <si>
    <t>FORTALECER LOS PROGRAMAS, ASÍ COMO INCREMENTAR LA COBERTURA TANTO FÍSICA COMO VIRTUAL DE LOS SERVICIOS MUNICIPALES DIRIGIDOS A LAS MUJERES</t>
  </si>
  <si>
    <t>MUJERES Y HOMBRES QUE PARTICIPAN EN LAS ACTIVIDADES IMPLEMENTADAS</t>
  </si>
  <si>
    <t>FORTALECER LOS PROGRAMAS, ASÍ COMO, INCREMENTAR LA COBERTURA TANTO FÍSICA COMO VIRTUAL DE LOS SERVICIOS MUNICIPALES DIRIGIDOS A LAS MUJERES</t>
  </si>
  <si>
    <t>CAPACITACIÓN GESTIONADAS O FACILITADAS A COLABORADORAS Y COLABORADORES DEL INSTITUTO MUNICIPAL DE LA MUJER</t>
  </si>
  <si>
    <t>ACCIONES REALIZADAS PARA EL FORTALECIMIENTO DEL INSTITUTO DE LA MUJER.</t>
  </si>
  <si>
    <t>ACCIONES REALIZADAS PARA LAS SESIONES DEL CONSEJO DE COLABORACIÓN MUNICIAPAL DE LAS MUJERES</t>
  </si>
  <si>
    <t>ACCIONES REALIZADAS PARA LAS SESIONES  DEL SISTEMA MUNICIPAL PARA LA IGUALDAD ENTRE MUJERES Y HOMBRES DE MÉRIDA</t>
  </si>
  <si>
    <t>ATENDER Y RESGUARDAR DE FORMA SEGURA A MUJERES EN SITUACIÓN DE VIOLENCIA EXTREMA</t>
  </si>
  <si>
    <t>MUJERES QUE EGRESARON (15-30 DÍAS)</t>
  </si>
  <si>
    <t>MUJERES EN PROCESO (16-90 DÍAS)</t>
  </si>
  <si>
    <t>MUJERES QUE INGRESARON (01-29 DÍAS)</t>
  </si>
  <si>
    <t>SESIONES RECIBIDAS
(COSTO - RECURSO FISCAL)</t>
  </si>
  <si>
    <t>SESIONES RECIBIDAS
(PAGADO POR EL  PERSONAL)</t>
  </si>
  <si>
    <t>MUJERES Y HOMBRES PARTICIPANTES EN ESPACIOS DE AUTOCUIDADO
(RECURSOS FISCALES)</t>
  </si>
  <si>
    <t>MUJERES Y HOMBRES PARTICIPANTES EN ESPACIOS DE AUTOCUIDADO
(SIN COSTO)</t>
  </si>
  <si>
    <t>MUJERES Y HOMBRES PARTICIPANTES EN ESPACIOS DE AUTOCUIDADO
(PAGADO POR EL PERSONAL)</t>
  </si>
  <si>
    <t>MUJERES Y HOMBRES CAPACITADOS
(PAGADOS POR EL PERSONAL)</t>
  </si>
  <si>
    <t>MUJERES Y HOMBRES CAPACITADOS
(SIN COSTO)</t>
  </si>
  <si>
    <t>MUJERES Y HOMBRES CAPACITADOS
RECURSO FISCAL)</t>
  </si>
  <si>
    <t>NÚMERO DE SESIONES RECIBIDAS
SIN COSTO</t>
  </si>
  <si>
    <t>NÚMERO DE SESIONES RECIBIDAS
PAGADAS POR EL PERSONAL</t>
  </si>
  <si>
    <t>NÚMERO DE SESIONES RECIBIDAS
RECURSO FISCAL</t>
  </si>
  <si>
    <t>MUJERES Y HOMBRES ATENDIDOS EN STAND INFORMATIVOS</t>
  </si>
  <si>
    <t>MUJERES ATENDIDAS EN ACTIVIDADES LÚDICAS</t>
  </si>
  <si>
    <t>ACCIONES REALIZADAS</t>
  </si>
  <si>
    <t>TALLER DE VIOLENCIA DIGITAL CON MUJERES Y HOMBRES DEL MUNICIPIO DE MÉRIDA</t>
  </si>
  <si>
    <t>TALLERES DE CULTURA DE PAZ CON MUJERES DEL MUNICIPIO DE MÉRIDA</t>
  </si>
  <si>
    <t>MUJERES ATENDIDAS EN LOS TALLERES DE PREVENCIÓN DE LAS VIOLENCIAS</t>
  </si>
  <si>
    <t>MUJERES ATENDIDAS EN LOS TALLERES DE PROMOCIÓN DE LOS DERECHOS</t>
  </si>
  <si>
    <t>SESIONES RECIBIDAS
(PAGADAS POR EL PERSONAL)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</si>
</sst>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 $&quot;#,##0.00\ ;&quot;-$&quot;#,##0.00\ ;&quot; $-&quot;#\ ;\ @\ "/>
  </numFmts>
  <fonts count="23" x14ac:knownFonts="1">
    <font>
      <sz val="11"/>
      <color rgb="FF000000"/>
      <name val="Calibri"/>
    </font>
    <font>
      <sz val="11"/>
      <color rgb="FF000000"/>
      <name val="Barlow Light"/>
    </font>
    <font>
      <sz val="10"/>
      <color rgb="FF000000"/>
      <name val="Barlow Light"/>
    </font>
    <font>
      <b/>
      <sz val="20"/>
      <color rgb="FF000000"/>
      <name val="Barlow Light"/>
    </font>
    <font>
      <b/>
      <sz val="14"/>
      <color rgb="FF000000"/>
      <name val="Barlow Light"/>
    </font>
    <font>
      <b/>
      <sz val="10"/>
      <color rgb="FF000000"/>
      <name val="Barlow Light"/>
    </font>
    <font>
      <b/>
      <sz val="11"/>
      <color rgb="FFFFFFFF"/>
      <name val="Barlow Light"/>
    </font>
    <font>
      <b/>
      <sz val="11"/>
      <color rgb="FF000000"/>
      <name val="Barlow Light"/>
    </font>
    <font>
      <b/>
      <sz val="12"/>
      <color rgb="FFFFFFFF"/>
      <name val="Barlow Light"/>
    </font>
    <font>
      <b/>
      <sz val="20"/>
      <color rgb="FFFFFFFF"/>
      <name val="Barlow Light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</font>
    <font>
      <sz val="10"/>
      <color rgb="FF000000"/>
      <name val="Barlow"/>
    </font>
    <font>
      <b/>
      <sz val="20"/>
      <color rgb="FF000000"/>
      <name val="Barlow"/>
    </font>
    <font>
      <sz val="11"/>
      <color rgb="FF000000"/>
      <name val="Barlow"/>
    </font>
    <font>
      <b/>
      <sz val="14"/>
      <color rgb="FF000000"/>
      <name val="Barlow"/>
    </font>
    <font>
      <b/>
      <sz val="10"/>
      <color rgb="FF000000"/>
      <name val="Barlow"/>
    </font>
    <font>
      <b/>
      <sz val="11"/>
      <color rgb="FFFFFFFF"/>
      <name val="Barlow"/>
    </font>
    <font>
      <b/>
      <sz val="11"/>
      <color rgb="FF000000"/>
      <name val="Barlow"/>
    </font>
    <font>
      <b/>
      <sz val="12"/>
      <color rgb="FFFFFFFF"/>
      <name val="Barlow"/>
    </font>
    <font>
      <b/>
      <sz val="20"/>
      <color rgb="FFFFFFFF"/>
      <name val="Barlow"/>
    </font>
    <font>
      <sz val="10"/>
      <name val="Barlow"/>
    </font>
  </fonts>
  <fills count="16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D9D9D9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F99FF"/>
      </patternFill>
    </fill>
    <fill>
      <patternFill patternType="solid">
        <fgColor theme="0"/>
        <bgColor rgb="FFA9D08E"/>
      </patternFill>
    </fill>
    <fill>
      <patternFill patternType="solid">
        <fgColor theme="0"/>
        <bgColor rgb="FF8497B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5911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2" fillId="0" borderId="0" applyBorder="0" applyProtection="0"/>
    <xf numFmtId="9" fontId="12" fillId="0" borderId="0" applyBorder="0" applyProtection="0"/>
    <xf numFmtId="164" fontId="12" fillId="0" borderId="0" applyBorder="0" applyProtection="0"/>
    <xf numFmtId="0" fontId="12" fillId="0" borderId="0" applyBorder="0" applyProtection="0"/>
    <xf numFmtId="43" fontId="12" fillId="0" borderId="0" applyFont="0" applyFill="0" applyBorder="0" applyAlignment="0" applyProtection="0"/>
  </cellStyleXfs>
  <cellXfs count="1134">
    <xf numFmtId="0" fontId="0" fillId="0" borderId="0" xfId="0"/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1" fontId="13" fillId="0" borderId="22" xfId="1" applyNumberFormat="1" applyFont="1" applyBorder="1" applyAlignment="1" applyProtection="1">
      <alignment horizontal="center" vertical="center" wrapText="1"/>
      <protection locked="0"/>
    </xf>
    <xf numFmtId="1" fontId="13" fillId="0" borderId="23" xfId="1" applyNumberFormat="1" applyFont="1" applyBorder="1" applyAlignment="1" applyProtection="1">
      <alignment horizontal="center" vertical="center" wrapText="1"/>
      <protection locked="0"/>
    </xf>
    <xf numFmtId="1" fontId="17" fillId="14" borderId="33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67" xfId="1" applyNumberFormat="1" applyFont="1" applyBorder="1" applyAlignment="1" applyProtection="1">
      <alignment horizontal="center" vertical="center" wrapText="1"/>
      <protection locked="0"/>
    </xf>
    <xf numFmtId="1" fontId="17" fillId="14" borderId="61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" applyNumberFormat="1" applyFont="1" applyBorder="1" applyAlignment="1" applyProtection="1">
      <alignment horizontal="center" vertical="center" wrapText="1"/>
      <protection locked="0"/>
    </xf>
    <xf numFmtId="1" fontId="17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" fontId="17" fillId="0" borderId="13" xfId="1" applyNumberFormat="1" applyFont="1" applyBorder="1" applyAlignment="1" applyProtection="1">
      <alignment horizontal="center" vertical="center" wrapText="1"/>
      <protection locked="0"/>
    </xf>
    <xf numFmtId="9" fontId="19" fillId="0" borderId="13" xfId="2" applyFont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1" fontId="13" fillId="0" borderId="34" xfId="1" applyNumberFormat="1" applyFont="1" applyBorder="1" applyAlignment="1" applyProtection="1">
      <alignment horizontal="center" vertical="center" wrapText="1"/>
      <protection locked="0"/>
    </xf>
    <xf numFmtId="1" fontId="13" fillId="0" borderId="14" xfId="1" applyNumberFormat="1" applyFont="1" applyBorder="1" applyAlignment="1" applyProtection="1">
      <alignment horizontal="center" vertical="center" wrapText="1"/>
      <protection locked="0"/>
    </xf>
    <xf numFmtId="1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35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47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25" xfId="1" applyNumberFormat="1" applyFont="1" applyFill="1" applyBorder="1" applyAlignment="1" applyProtection="1">
      <alignment horizontal="center" vertical="center" wrapText="1"/>
      <protection locked="0"/>
    </xf>
    <xf numFmtId="9" fontId="19" fillId="0" borderId="13" xfId="2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1" fontId="13" fillId="0" borderId="29" xfId="1" applyNumberFormat="1" applyFont="1" applyBorder="1" applyAlignment="1" applyProtection="1">
      <alignment horizontal="center" vertical="center" wrapText="1"/>
      <protection locked="0"/>
    </xf>
    <xf numFmtId="1" fontId="13" fillId="0" borderId="13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30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19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45" xfId="0" applyNumberFormat="1" applyFont="1" applyBorder="1" applyAlignment="1" applyProtection="1">
      <alignment horizontal="center" vertical="center" wrapText="1"/>
      <protection locked="0"/>
    </xf>
    <xf numFmtId="2" fontId="13" fillId="0" borderId="46" xfId="0" applyNumberFormat="1" applyFont="1" applyBorder="1" applyAlignment="1" applyProtection="1">
      <alignment horizontal="center" vertical="center" wrapText="1"/>
      <protection locked="0"/>
    </xf>
    <xf numFmtId="1" fontId="13" fillId="0" borderId="31" xfId="1" applyNumberFormat="1" applyFont="1" applyBorder="1" applyAlignment="1" applyProtection="1">
      <alignment horizontal="center" vertical="center" wrapText="1"/>
      <protection locked="0"/>
    </xf>
    <xf numFmtId="1" fontId="13" fillId="0" borderId="17" xfId="1" applyNumberFormat="1" applyFont="1" applyBorder="1" applyAlignment="1" applyProtection="1">
      <alignment horizontal="center" vertical="center" wrapText="1"/>
      <protection locked="0"/>
    </xf>
    <xf numFmtId="1" fontId="13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32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44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24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33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1" fontId="17" fillId="15" borderId="6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2" fontId="13" fillId="0" borderId="36" xfId="0" applyNumberFormat="1" applyFont="1" applyBorder="1" applyAlignment="1" applyProtection="1">
      <alignment horizontal="center" vertical="center" wrapText="1"/>
      <protection locked="0"/>
    </xf>
    <xf numFmtId="2" fontId="13" fillId="0" borderId="48" xfId="0" applyNumberFormat="1" applyFont="1" applyBorder="1" applyAlignment="1" applyProtection="1">
      <alignment horizontal="center" vertical="center" wrapText="1"/>
      <protection locked="0"/>
    </xf>
    <xf numFmtId="2" fontId="13" fillId="0" borderId="49" xfId="0" applyNumberFormat="1" applyFont="1" applyBorder="1" applyAlignment="1" applyProtection="1">
      <alignment horizontal="center" vertical="center" wrapText="1"/>
      <protection locked="0"/>
    </xf>
    <xf numFmtId="2" fontId="13" fillId="0" borderId="50" xfId="0" applyNumberFormat="1" applyFont="1" applyBorder="1" applyAlignment="1" applyProtection="1">
      <alignment horizontal="center" vertical="center" wrapText="1"/>
      <protection locked="0"/>
    </xf>
    <xf numFmtId="2" fontId="13" fillId="0" borderId="55" xfId="0" applyNumberFormat="1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7" fillId="5" borderId="61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7" fillId="15" borderId="33" xfId="0" applyFont="1" applyFill="1" applyBorder="1" applyAlignment="1" applyProtection="1">
      <alignment horizontal="center" vertical="center" wrapText="1"/>
      <protection locked="0"/>
    </xf>
    <xf numFmtId="0" fontId="17" fillId="0" borderId="67" xfId="0" applyFont="1" applyFill="1" applyBorder="1" applyAlignment="1" applyProtection="1">
      <alignment horizontal="center" vertical="center" wrapText="1"/>
      <protection locked="0"/>
    </xf>
    <xf numFmtId="0" fontId="17" fillId="15" borderId="61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7" fillId="5" borderId="2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7" fillId="15" borderId="35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7" fillId="15" borderId="2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 wrapText="1"/>
      <protection locked="0"/>
    </xf>
    <xf numFmtId="0" fontId="17" fillId="15" borderId="30" xfId="0" applyFont="1" applyFill="1" applyBorder="1" applyAlignment="1" applyProtection="1">
      <alignment horizontal="center" vertical="center" wrapText="1"/>
      <protection locked="0"/>
    </xf>
    <xf numFmtId="0" fontId="17" fillId="15" borderId="19" xfId="0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7" fillId="5" borderId="24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7" fillId="15" borderId="32" xfId="0" applyFont="1" applyFill="1" applyBorder="1" applyAlignment="1" applyProtection="1">
      <alignment horizontal="center" vertical="center" wrapText="1"/>
      <protection locked="0"/>
    </xf>
    <xf numFmtId="0" fontId="17" fillId="15" borderId="24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2" fontId="13" fillId="0" borderId="64" xfId="0" applyNumberFormat="1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14" borderId="33" xfId="0" applyFont="1" applyFill="1" applyBorder="1" applyAlignment="1" applyProtection="1">
      <alignment horizontal="center" vertical="center" wrapText="1"/>
      <protection locked="0"/>
    </xf>
    <xf numFmtId="0" fontId="17" fillId="0" borderId="67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7" fillId="14" borderId="35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7" fillId="14" borderId="30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2" fontId="13" fillId="0" borderId="65" xfId="0" applyNumberFormat="1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9" fontId="17" fillId="4" borderId="70" xfId="2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 applyProtection="1">
      <alignment horizontal="center" vertical="center" wrapText="1"/>
      <protection locked="0"/>
    </xf>
    <xf numFmtId="0" fontId="13" fillId="4" borderId="52" xfId="0" applyFont="1" applyFill="1" applyBorder="1" applyAlignment="1" applyProtection="1">
      <alignment horizontal="center" vertical="center" wrapText="1"/>
      <protection locked="0"/>
    </xf>
    <xf numFmtId="9" fontId="13" fillId="0" borderId="29" xfId="0" applyNumberFormat="1" applyFont="1" applyBorder="1" applyAlignment="1" applyProtection="1">
      <alignment horizontal="center" vertical="center" wrapText="1"/>
      <protection locked="0"/>
    </xf>
    <xf numFmtId="9" fontId="13" fillId="0" borderId="13" xfId="0" applyNumberFormat="1" applyFont="1" applyBorder="1" applyAlignment="1" applyProtection="1">
      <alignment horizontal="center" vertical="center" wrapText="1"/>
      <protection locked="0"/>
    </xf>
    <xf numFmtId="9" fontId="17" fillId="5" borderId="19" xfId="0" applyNumberFormat="1" applyFont="1" applyFill="1" applyBorder="1" applyAlignment="1" applyProtection="1">
      <alignment horizontal="center" vertical="center" wrapText="1"/>
      <protection locked="0"/>
    </xf>
    <xf numFmtId="9" fontId="17" fillId="14" borderId="30" xfId="0" applyNumberFormat="1" applyFont="1" applyFill="1" applyBorder="1" applyAlignment="1" applyProtection="1">
      <alignment horizontal="center" vertical="center" wrapText="1"/>
      <protection locked="0"/>
    </xf>
    <xf numFmtId="9" fontId="17" fillId="0" borderId="16" xfId="0" applyNumberFormat="1" applyFont="1" applyBorder="1" applyAlignment="1" applyProtection="1">
      <alignment horizontal="center" vertical="center" wrapText="1"/>
      <protection locked="0"/>
    </xf>
    <xf numFmtId="9" fontId="17" fillId="0" borderId="13" xfId="0" applyNumberFormat="1" applyFont="1" applyBorder="1" applyAlignment="1" applyProtection="1">
      <alignment horizontal="center" vertical="center" wrapText="1"/>
      <protection locked="0"/>
    </xf>
    <xf numFmtId="9" fontId="13" fillId="4" borderId="13" xfId="0" applyNumberFormat="1" applyFont="1" applyFill="1" applyBorder="1" applyAlignment="1" applyProtection="1">
      <alignment horizontal="center" vertical="center" wrapText="1"/>
      <protection locked="0"/>
    </xf>
    <xf numFmtId="9" fontId="17" fillId="5" borderId="13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20" xfId="0" applyFont="1" applyFill="1" applyBorder="1" applyAlignment="1" applyProtection="1">
      <alignment horizontal="center" vertical="center" wrapText="1"/>
      <protection locked="0"/>
    </xf>
    <xf numFmtId="1" fontId="17" fillId="4" borderId="54" xfId="2" applyNumberFormat="1" applyFont="1" applyFill="1" applyBorder="1" applyAlignment="1" applyProtection="1">
      <alignment horizontal="center" vertical="center" wrapText="1"/>
      <protection locked="0"/>
    </xf>
    <xf numFmtId="0" fontId="17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14" borderId="30" xfId="0" applyNumberFormat="1" applyFont="1" applyFill="1" applyBorder="1" applyAlignment="1" applyProtection="1">
      <alignment horizontal="center" vertical="center" wrapText="1"/>
      <protection locked="0"/>
    </xf>
    <xf numFmtId="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5" xfId="0" applyFont="1" applyFill="1" applyBorder="1" applyAlignment="1" applyProtection="1">
      <alignment horizontal="center" vertical="center" wrapText="1"/>
      <protection locked="0"/>
    </xf>
    <xf numFmtId="1" fontId="17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11" borderId="20" xfId="0" applyFont="1" applyFill="1" applyBorder="1" applyAlignment="1" applyProtection="1">
      <alignment horizontal="center" vertical="center" wrapText="1"/>
      <protection locked="0"/>
    </xf>
    <xf numFmtId="9" fontId="17" fillId="4" borderId="54" xfId="2" applyFont="1" applyFill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7" fillId="4" borderId="60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12" borderId="20" xfId="0" applyFont="1" applyFill="1" applyBorder="1" applyAlignment="1" applyProtection="1">
      <alignment horizontal="center" vertical="center" wrapText="1"/>
      <protection locked="0"/>
    </xf>
    <xf numFmtId="0" fontId="17" fillId="4" borderId="54" xfId="0" applyFont="1" applyFill="1" applyBorder="1" applyAlignment="1" applyProtection="1">
      <alignment horizontal="center" vertical="center" wrapText="1"/>
      <protection locked="0"/>
    </xf>
    <xf numFmtId="0" fontId="13" fillId="4" borderId="20" xfId="0" applyFont="1" applyFill="1" applyBorder="1" applyAlignment="1" applyProtection="1">
      <alignment horizontal="center" vertical="center" wrapText="1"/>
      <protection locked="0"/>
    </xf>
    <xf numFmtId="2" fontId="13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14" borderId="32" xfId="0" applyFont="1" applyFill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1" fontId="17" fillId="0" borderId="17" xfId="1" applyNumberFormat="1" applyFont="1" applyBorder="1" applyAlignment="1" applyProtection="1">
      <alignment horizontal="center" vertical="center" wrapText="1"/>
      <protection locked="0"/>
    </xf>
    <xf numFmtId="0" fontId="17" fillId="5" borderId="23" xfId="0" applyFont="1" applyFill="1" applyBorder="1" applyAlignment="1" applyProtection="1">
      <alignment horizontal="center" vertical="center" wrapText="1"/>
      <protection locked="0"/>
    </xf>
    <xf numFmtId="1" fontId="17" fillId="0" borderId="33" xfId="1" applyNumberFormat="1" applyFont="1" applyBorder="1" applyAlignment="1" applyProtection="1">
      <alignment horizontal="center" vertical="center" wrapText="1"/>
      <protection locked="0"/>
    </xf>
    <xf numFmtId="9" fontId="19" fillId="0" borderId="16" xfId="2" applyFont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  <protection locked="0"/>
    </xf>
    <xf numFmtId="1" fontId="17" fillId="0" borderId="14" xfId="1" applyNumberFormat="1" applyFont="1" applyBorder="1" applyAlignment="1" applyProtection="1">
      <alignment horizontal="center" vertical="center" wrapText="1"/>
      <protection locked="0"/>
    </xf>
    <xf numFmtId="1" fontId="17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72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7" fillId="5" borderId="21" xfId="0" applyFont="1" applyFill="1" applyBorder="1" applyAlignment="1" applyProtection="1">
      <alignment horizontal="center" vertical="center" wrapText="1"/>
      <protection locked="0"/>
    </xf>
    <xf numFmtId="0" fontId="17" fillId="14" borderId="42" xfId="0" applyFont="1" applyFill="1" applyBorder="1" applyAlignment="1" applyProtection="1">
      <alignment horizontal="center" vertical="center" wrapText="1"/>
      <protection locked="0"/>
    </xf>
    <xf numFmtId="0" fontId="17" fillId="0" borderId="62" xfId="0" applyFont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1" fontId="17" fillId="0" borderId="18" xfId="1" applyNumberFormat="1" applyFont="1" applyBorder="1" applyAlignment="1" applyProtection="1">
      <alignment horizontal="center" vertical="center" wrapText="1"/>
      <protection locked="0"/>
    </xf>
    <xf numFmtId="9" fontId="19" fillId="0" borderId="44" xfId="2" applyFont="1" applyBorder="1" applyAlignment="1" applyProtection="1">
      <alignment horizontal="center" vertical="center" wrapText="1"/>
      <protection locked="0"/>
    </xf>
    <xf numFmtId="1" fontId="17" fillId="0" borderId="25" xfId="1" applyNumberFormat="1" applyFont="1" applyBorder="1" applyAlignment="1" applyProtection="1">
      <alignment horizontal="center" vertical="center" wrapText="1"/>
      <protection locked="0"/>
    </xf>
    <xf numFmtId="1" fontId="17" fillId="0" borderId="19" xfId="1" applyNumberFormat="1" applyFont="1" applyBorder="1" applyAlignment="1" applyProtection="1">
      <alignment horizontal="center" vertical="center" wrapText="1"/>
      <protection locked="0"/>
    </xf>
    <xf numFmtId="1" fontId="17" fillId="0" borderId="24" xfId="1" applyNumberFormat="1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</xf>
    <xf numFmtId="0" fontId="17" fillId="5" borderId="61" xfId="0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7" fillId="14" borderId="33" xfId="0" applyFont="1" applyFill="1" applyBorder="1" applyAlignment="1" applyProtection="1">
      <alignment horizontal="center" vertical="center" wrapText="1"/>
    </xf>
    <xf numFmtId="0" fontId="13" fillId="0" borderId="67" xfId="0" applyFont="1" applyBorder="1" applyAlignment="1" applyProtection="1">
      <alignment horizontal="center" vertical="center" wrapText="1"/>
    </xf>
    <xf numFmtId="1" fontId="13" fillId="0" borderId="23" xfId="1" applyNumberFormat="1" applyFont="1" applyBorder="1" applyAlignment="1" applyProtection="1">
      <alignment horizontal="center" vertical="center" wrapText="1"/>
    </xf>
    <xf numFmtId="0" fontId="17" fillId="5" borderId="23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1" fontId="17" fillId="5" borderId="23" xfId="1" applyNumberFormat="1" applyFont="1" applyFill="1" applyBorder="1" applyAlignment="1" applyProtection="1">
      <alignment horizontal="center" vertical="center" wrapText="1"/>
    </xf>
    <xf numFmtId="1" fontId="17" fillId="0" borderId="61" xfId="1" applyNumberFormat="1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horizontal="center" vertical="center" wrapText="1"/>
      <protection locked="0"/>
    </xf>
    <xf numFmtId="0" fontId="13" fillId="0" borderId="74" xfId="0" applyFont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</xf>
    <xf numFmtId="0" fontId="17" fillId="5" borderId="75" xfId="0" applyFont="1" applyFill="1" applyBorder="1" applyAlignment="1" applyProtection="1">
      <alignment horizontal="center" vertical="center" wrapText="1"/>
      <protection locked="0"/>
    </xf>
    <xf numFmtId="0" fontId="17" fillId="14" borderId="68" xfId="0" applyFont="1" applyFill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 applyProtection="1">
      <alignment horizontal="center" vertical="center" wrapText="1"/>
      <protection locked="0"/>
    </xf>
    <xf numFmtId="0" fontId="17" fillId="5" borderId="74" xfId="0" applyFont="1" applyFill="1" applyBorder="1" applyAlignment="1" applyProtection="1">
      <alignment horizontal="center" vertical="center" wrapText="1"/>
      <protection locked="0"/>
    </xf>
    <xf numFmtId="0" fontId="17" fillId="0" borderId="74" xfId="0" applyFont="1" applyBorder="1" applyAlignment="1" applyProtection="1">
      <alignment horizontal="center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1" fontId="17" fillId="0" borderId="68" xfId="1" applyNumberFormat="1" applyFont="1" applyBorder="1" applyAlignment="1" applyProtection="1">
      <alignment horizontal="center" vertical="center" wrapText="1"/>
      <protection locked="0"/>
    </xf>
    <xf numFmtId="1" fontId="13" fillId="0" borderId="61" xfId="1" applyNumberFormat="1" applyFont="1" applyBorder="1" applyAlignment="1" applyProtection="1">
      <alignment horizontal="center" vertical="center" wrapText="1"/>
      <protection locked="0"/>
    </xf>
    <xf numFmtId="1" fontId="13" fillId="0" borderId="25" xfId="1" applyNumberFormat="1" applyFont="1" applyBorder="1" applyAlignment="1" applyProtection="1">
      <alignment horizontal="center" vertical="center" wrapText="1"/>
      <protection locked="0"/>
    </xf>
    <xf numFmtId="1" fontId="13" fillId="0" borderId="19" xfId="1" applyNumberFormat="1" applyFont="1" applyBorder="1" applyAlignment="1" applyProtection="1">
      <alignment horizontal="center" vertical="center" wrapText="1"/>
      <protection locked="0"/>
    </xf>
    <xf numFmtId="1" fontId="13" fillId="0" borderId="24" xfId="1" applyNumberFormat="1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9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75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</xf>
    <xf numFmtId="0" fontId="13" fillId="0" borderId="67" xfId="0" applyFont="1" applyFill="1" applyBorder="1" applyAlignment="1" applyProtection="1">
      <alignment horizontal="center" vertical="center" wrapText="1"/>
      <protection locked="0"/>
    </xf>
    <xf numFmtId="1" fontId="17" fillId="14" borderId="20" xfId="1" applyNumberFormat="1" applyFont="1" applyFill="1" applyBorder="1" applyAlignment="1" applyProtection="1">
      <alignment horizontal="center" vertical="center" wrapText="1"/>
      <protection locked="0"/>
    </xf>
    <xf numFmtId="1" fontId="17" fillId="14" borderId="59" xfId="1" applyNumberFormat="1" applyFont="1" applyFill="1" applyBorder="1" applyAlignment="1" applyProtection="1">
      <alignment horizontal="center" vertical="center" wrapText="1"/>
      <protection locked="0"/>
    </xf>
    <xf numFmtId="1" fontId="17" fillId="14" borderId="37" xfId="1" applyNumberFormat="1" applyFont="1" applyFill="1" applyBorder="1" applyAlignment="1" applyProtection="1">
      <alignment horizontal="center" vertical="center" wrapText="1"/>
      <protection locked="0"/>
    </xf>
    <xf numFmtId="1" fontId="17" fillId="14" borderId="56" xfId="1" applyNumberFormat="1" applyFont="1" applyFill="1" applyBorder="1" applyAlignment="1" applyProtection="1">
      <alignment horizontal="center" vertical="center" wrapText="1"/>
      <protection locked="0"/>
    </xf>
    <xf numFmtId="0" fontId="17" fillId="14" borderId="20" xfId="0" applyFont="1" applyFill="1" applyBorder="1" applyAlignment="1" applyProtection="1">
      <alignment horizontal="center" vertical="center" wrapText="1"/>
      <protection locked="0"/>
    </xf>
    <xf numFmtId="0" fontId="17" fillId="14" borderId="59" xfId="0" applyFont="1" applyFill="1" applyBorder="1" applyAlignment="1" applyProtection="1">
      <alignment horizontal="center" vertical="center" wrapText="1"/>
      <protection locked="0"/>
    </xf>
    <xf numFmtId="0" fontId="17" fillId="14" borderId="37" xfId="0" applyFont="1" applyFill="1" applyBorder="1" applyAlignment="1" applyProtection="1">
      <alignment horizontal="center" vertical="center" wrapText="1"/>
      <protection locked="0"/>
    </xf>
    <xf numFmtId="0" fontId="17" fillId="14" borderId="56" xfId="0" applyFont="1" applyFill="1" applyBorder="1" applyAlignment="1" applyProtection="1">
      <alignment horizontal="center" vertical="center" wrapText="1"/>
      <protection locked="0"/>
    </xf>
    <xf numFmtId="9" fontId="17" fillId="14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14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14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14" borderId="53" xfId="0" applyFont="1" applyFill="1" applyBorder="1" applyAlignment="1" applyProtection="1">
      <alignment horizontal="center" vertical="center" wrapText="1"/>
      <protection locked="0"/>
    </xf>
    <xf numFmtId="0" fontId="17" fillId="14" borderId="15" xfId="0" applyFont="1" applyFill="1" applyBorder="1" applyAlignment="1" applyProtection="1">
      <alignment horizontal="center" vertical="center" wrapText="1"/>
      <protection locked="0"/>
    </xf>
    <xf numFmtId="0" fontId="17" fillId="14" borderId="20" xfId="0" applyFont="1" applyFill="1" applyBorder="1" applyAlignment="1" applyProtection="1">
      <alignment horizontal="center" vertical="center" wrapText="1"/>
    </xf>
    <xf numFmtId="0" fontId="17" fillId="14" borderId="59" xfId="0" applyFont="1" applyFill="1" applyBorder="1" applyAlignment="1" applyProtection="1">
      <alignment horizontal="center" vertical="center" wrapText="1"/>
    </xf>
    <xf numFmtId="0" fontId="17" fillId="14" borderId="37" xfId="0" applyFont="1" applyFill="1" applyBorder="1" applyAlignment="1" applyProtection="1">
      <alignment horizontal="center" vertical="center" wrapText="1"/>
    </xf>
    <xf numFmtId="0" fontId="17" fillId="14" borderId="56" xfId="0" applyFont="1" applyFill="1" applyBorder="1" applyAlignment="1" applyProtection="1">
      <alignment horizontal="center" vertical="center" wrapText="1"/>
    </xf>
    <xf numFmtId="0" fontId="17" fillId="14" borderId="35" xfId="0" applyFont="1" applyFill="1" applyBorder="1" applyAlignment="1" applyProtection="1">
      <alignment horizontal="center" vertical="center" wrapText="1"/>
    </xf>
    <xf numFmtId="0" fontId="17" fillId="14" borderId="30" xfId="0" applyFont="1" applyFill="1" applyBorder="1" applyAlignment="1" applyProtection="1">
      <alignment horizontal="center" vertical="center" wrapText="1"/>
    </xf>
    <xf numFmtId="0" fontId="17" fillId="14" borderId="32" xfId="0" applyFont="1" applyFill="1" applyBorder="1" applyAlignment="1" applyProtection="1">
      <alignment horizontal="center" vertical="center" wrapText="1"/>
    </xf>
    <xf numFmtId="0" fontId="17" fillId="5" borderId="25" xfId="0" applyFont="1" applyFill="1" applyBorder="1" applyAlignment="1" applyProtection="1">
      <alignment horizontal="center" vertical="center" wrapText="1"/>
    </xf>
    <xf numFmtId="0" fontId="17" fillId="5" borderId="19" xfId="0" applyFont="1" applyFill="1" applyBorder="1" applyAlignment="1" applyProtection="1">
      <alignment horizontal="center" vertical="center" wrapText="1"/>
    </xf>
    <xf numFmtId="0" fontId="17" fillId="5" borderId="24" xfId="0" applyFont="1" applyFill="1" applyBorder="1" applyAlignment="1" applyProtection="1">
      <alignment horizontal="center" vertical="center" wrapText="1"/>
    </xf>
    <xf numFmtId="0" fontId="17" fillId="0" borderId="67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9" fontId="19" fillId="0" borderId="13" xfId="2" applyFont="1" applyBorder="1" applyAlignment="1" applyProtection="1">
      <alignment horizontal="center" vertical="center" wrapText="1"/>
      <protection locked="0"/>
    </xf>
    <xf numFmtId="1" fontId="13" fillId="0" borderId="67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0" fontId="17" fillId="0" borderId="78" xfId="0" applyFont="1" applyBorder="1" applyAlignment="1" applyProtection="1">
      <alignment horizontal="center" vertical="center"/>
      <protection locked="0"/>
    </xf>
    <xf numFmtId="0" fontId="17" fillId="0" borderId="80" xfId="0" applyFont="1" applyBorder="1" applyAlignment="1" applyProtection="1">
      <alignment horizontal="center" vertical="center"/>
      <protection locked="0"/>
    </xf>
    <xf numFmtId="0" fontId="17" fillId="0" borderId="79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1" fontId="15" fillId="0" borderId="29" xfId="1" applyNumberFormat="1" applyFont="1" applyBorder="1" applyAlignment="1" applyProtection="1">
      <alignment horizontal="center" vertical="center" wrapText="1"/>
      <protection locked="0"/>
    </xf>
    <xf numFmtId="1" fontId="15" fillId="0" borderId="13" xfId="1" applyNumberFormat="1" applyFont="1" applyBorder="1" applyAlignment="1" applyProtection="1">
      <alignment horizontal="center" vertical="center" wrapText="1"/>
      <protection locked="0"/>
    </xf>
    <xf numFmtId="1" fontId="15" fillId="0" borderId="19" xfId="1" applyNumberFormat="1" applyFont="1" applyBorder="1" applyAlignment="1" applyProtection="1">
      <alignment horizontal="center" vertical="center" wrapText="1"/>
      <protection locked="0"/>
    </xf>
    <xf numFmtId="1" fontId="19" fillId="5" borderId="37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16" xfId="1" applyNumberFormat="1" applyFont="1" applyBorder="1" applyAlignment="1" applyProtection="1">
      <alignment horizontal="center" vertical="center" wrapText="1"/>
      <protection locked="0"/>
    </xf>
    <xf numFmtId="1" fontId="19" fillId="5" borderId="13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2" fontId="13" fillId="0" borderId="13" xfId="0" applyNumberFormat="1" applyFont="1" applyBorder="1" applyAlignment="1" applyProtection="1">
      <alignment horizontal="center" vertical="center" wrapText="1"/>
      <protection locked="0"/>
    </xf>
    <xf numFmtId="1" fontId="15" fillId="0" borderId="31" xfId="1" applyNumberFormat="1" applyFont="1" applyBorder="1" applyAlignment="1" applyProtection="1">
      <alignment horizontal="center" vertical="center" wrapText="1"/>
      <protection locked="0"/>
    </xf>
    <xf numFmtId="1" fontId="15" fillId="0" borderId="17" xfId="1" applyNumberFormat="1" applyFont="1" applyBorder="1" applyAlignment="1" applyProtection="1">
      <alignment horizontal="center" vertical="center" wrapText="1"/>
      <protection locked="0"/>
    </xf>
    <xf numFmtId="1" fontId="15" fillId="0" borderId="24" xfId="1" applyNumberFormat="1" applyFont="1" applyBorder="1" applyAlignment="1" applyProtection="1">
      <alignment horizontal="center" vertical="center" wrapText="1"/>
      <protection locked="0"/>
    </xf>
    <xf numFmtId="1" fontId="19" fillId="5" borderId="56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 applyProtection="1">
      <alignment horizontal="center" vertical="center" wrapText="1"/>
      <protection locked="0"/>
    </xf>
    <xf numFmtId="1" fontId="19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1" fontId="15" fillId="0" borderId="22" xfId="1" applyNumberFormat="1" applyFont="1" applyBorder="1" applyAlignment="1" applyProtection="1">
      <alignment horizontal="center" vertical="center" wrapText="1"/>
      <protection locked="0"/>
    </xf>
    <xf numFmtId="1" fontId="15" fillId="0" borderId="23" xfId="1" applyNumberFormat="1" applyFont="1" applyBorder="1" applyAlignment="1" applyProtection="1">
      <alignment horizontal="center" vertical="center" wrapText="1"/>
      <protection locked="0"/>
    </xf>
    <xf numFmtId="1" fontId="15" fillId="0" borderId="61" xfId="1" applyNumberFormat="1" applyFont="1" applyBorder="1" applyAlignment="1" applyProtection="1">
      <alignment horizontal="center" vertical="center" wrapText="1"/>
      <protection locked="0"/>
    </xf>
    <xf numFmtId="1" fontId="19" fillId="5" borderId="20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67" xfId="1" applyNumberFormat="1" applyFont="1" applyBorder="1" applyAlignment="1" applyProtection="1">
      <alignment horizontal="center" vertical="center" wrapText="1"/>
      <protection locked="0"/>
    </xf>
    <xf numFmtId="1" fontId="19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1" applyNumberFormat="1" applyFont="1" applyBorder="1" applyAlignment="1" applyProtection="1">
      <alignment horizontal="center" vertical="center" wrapText="1"/>
      <protection locked="0"/>
    </xf>
    <xf numFmtId="1" fontId="15" fillId="0" borderId="34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 applyProtection="1">
      <alignment horizontal="center" vertical="center" wrapText="1"/>
      <protection locked="0"/>
    </xf>
    <xf numFmtId="1" fontId="15" fillId="0" borderId="25" xfId="1" applyNumberFormat="1" applyFont="1" applyBorder="1" applyAlignment="1" applyProtection="1">
      <alignment horizontal="center" vertical="center" wrapText="1"/>
      <protection locked="0"/>
    </xf>
    <xf numFmtId="1" fontId="19" fillId="5" borderId="59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47" xfId="1" applyNumberFormat="1" applyFont="1" applyBorder="1" applyAlignment="1" applyProtection="1">
      <alignment horizontal="center" vertical="center" wrapText="1"/>
      <protection locked="0"/>
    </xf>
    <xf numFmtId="1" fontId="19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9" fillId="5" borderId="37" xfId="0" applyFont="1" applyFill="1" applyBorder="1" applyAlignment="1" applyProtection="1">
      <alignment horizontal="center" vertical="center" wrapText="1"/>
      <protection locked="0"/>
    </xf>
    <xf numFmtId="0" fontId="19" fillId="5" borderId="13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horizontal="center" vertical="center" wrapText="1"/>
      <protection locked="0"/>
    </xf>
    <xf numFmtId="9" fontId="17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59" xfId="0" applyFont="1" applyFill="1" applyBorder="1" applyAlignment="1" applyProtection="1">
      <alignment horizontal="center" vertical="center"/>
    </xf>
    <xf numFmtId="1" fontId="19" fillId="5" borderId="37" xfId="1" applyNumberFormat="1" applyFont="1" applyFill="1" applyBorder="1" applyAlignment="1" applyProtection="1">
      <alignment horizontal="center" vertical="center" wrapText="1"/>
    </xf>
    <xf numFmtId="1" fontId="19" fillId="5" borderId="56" xfId="1" applyNumberFormat="1" applyFont="1" applyFill="1" applyBorder="1" applyAlignment="1" applyProtection="1">
      <alignment horizontal="center" vertical="center" wrapText="1"/>
    </xf>
    <xf numFmtId="1" fontId="15" fillId="0" borderId="29" xfId="1" applyNumberFormat="1" applyFont="1" applyBorder="1" applyAlignment="1" applyProtection="1">
      <alignment horizontal="center" vertical="center" wrapText="1"/>
    </xf>
    <xf numFmtId="1" fontId="15" fillId="0" borderId="13" xfId="1" applyNumberFormat="1" applyFont="1" applyBorder="1" applyAlignment="1" applyProtection="1">
      <alignment horizontal="center" vertical="center" wrapText="1"/>
    </xf>
    <xf numFmtId="1" fontId="15" fillId="0" borderId="19" xfId="1" applyNumberFormat="1" applyFont="1" applyBorder="1" applyAlignment="1" applyProtection="1">
      <alignment horizontal="center" vertical="center" wrapText="1"/>
    </xf>
    <xf numFmtId="1" fontId="15" fillId="0" borderId="31" xfId="1" applyNumberFormat="1" applyFont="1" applyBorder="1" applyAlignment="1" applyProtection="1">
      <alignment horizontal="center" vertical="center" wrapText="1"/>
    </xf>
    <xf numFmtId="1" fontId="15" fillId="0" borderId="17" xfId="1" applyNumberFormat="1" applyFont="1" applyBorder="1" applyAlignment="1" applyProtection="1">
      <alignment horizontal="center" vertical="center" wrapText="1"/>
    </xf>
    <xf numFmtId="1" fontId="15" fillId="0" borderId="24" xfId="1" applyNumberFormat="1" applyFont="1" applyBorder="1" applyAlignment="1" applyProtection="1">
      <alignment horizontal="center" vertical="center" wrapText="1"/>
    </xf>
    <xf numFmtId="1" fontId="15" fillId="0" borderId="23" xfId="0" applyNumberFormat="1" applyFont="1" applyBorder="1" applyAlignment="1" applyProtection="1">
      <alignment horizontal="center" vertical="center" wrapText="1"/>
      <protection locked="0"/>
    </xf>
    <xf numFmtId="1" fontId="19" fillId="5" borderId="59" xfId="1" applyNumberFormat="1" applyFont="1" applyFill="1" applyBorder="1" applyAlignment="1" applyProtection="1">
      <alignment horizontal="center" vertical="center" wrapText="1"/>
    </xf>
    <xf numFmtId="1" fontId="15" fillId="0" borderId="22" xfId="1" applyNumberFormat="1" applyFont="1" applyBorder="1" applyAlignment="1" applyProtection="1">
      <alignment horizontal="center" vertical="center" wrapText="1"/>
    </xf>
    <xf numFmtId="1" fontId="15" fillId="0" borderId="23" xfId="1" applyNumberFormat="1" applyFont="1" applyBorder="1" applyAlignment="1" applyProtection="1">
      <alignment horizontal="center" vertical="center" wrapText="1"/>
    </xf>
    <xf numFmtId="1" fontId="15" fillId="0" borderId="61" xfId="1" applyNumberFormat="1" applyFont="1" applyBorder="1" applyAlignment="1" applyProtection="1">
      <alignment horizontal="center" vertical="center" wrapText="1"/>
    </xf>
    <xf numFmtId="1" fontId="19" fillId="5" borderId="20" xfId="1" applyNumberFormat="1" applyFont="1" applyFill="1" applyBorder="1" applyAlignment="1" applyProtection="1">
      <alignment horizontal="center" vertical="center" wrapText="1"/>
    </xf>
    <xf numFmtId="1" fontId="15" fillId="0" borderId="67" xfId="1" applyNumberFormat="1" applyFont="1" applyBorder="1" applyAlignment="1" applyProtection="1">
      <alignment horizontal="center" vertical="center" wrapText="1"/>
    </xf>
    <xf numFmtId="1" fontId="19" fillId="5" borderId="23" xfId="1" applyNumberFormat="1" applyFont="1" applyFill="1" applyBorder="1" applyAlignment="1" applyProtection="1">
      <alignment horizontal="center" vertical="center" wrapText="1"/>
    </xf>
    <xf numFmtId="1" fontId="15" fillId="0" borderId="33" xfId="1" applyNumberFormat="1" applyFont="1" applyBorder="1" applyAlignment="1" applyProtection="1">
      <alignment horizontal="center" vertical="center" wrapText="1"/>
    </xf>
    <xf numFmtId="2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9" fillId="5" borderId="37" xfId="0" applyFont="1" applyFill="1" applyBorder="1" applyAlignment="1" applyProtection="1">
      <alignment horizontal="center" vertical="center" wrapText="1"/>
    </xf>
    <xf numFmtId="1" fontId="19" fillId="5" borderId="37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2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2" fontId="13" fillId="0" borderId="37" xfId="0" applyNumberFormat="1" applyFont="1" applyBorder="1" applyAlignment="1" applyProtection="1">
      <alignment horizontal="center" vertical="center" wrapText="1"/>
      <protection locked="0"/>
    </xf>
    <xf numFmtId="2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2" fontId="13" fillId="0" borderId="28" xfId="0" applyNumberFormat="1" applyFont="1" applyBorder="1" applyAlignment="1" applyProtection="1">
      <alignment horizontal="center" vertical="center" wrapText="1"/>
      <protection locked="0"/>
    </xf>
    <xf numFmtId="2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2" fontId="13" fillId="0" borderId="32" xfId="0" applyNumberFormat="1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17" fillId="10" borderId="20" xfId="0" applyFont="1" applyFill="1" applyBorder="1" applyAlignment="1" applyProtection="1">
      <alignment horizontal="center" vertical="center" wrapText="1"/>
      <protection locked="0"/>
    </xf>
    <xf numFmtId="0" fontId="17" fillId="10" borderId="36" xfId="0" applyFont="1" applyFill="1" applyBorder="1" applyAlignment="1" applyProtection="1">
      <alignment horizontal="center" vertical="center" wrapText="1"/>
      <protection locked="0"/>
    </xf>
    <xf numFmtId="3" fontId="17" fillId="10" borderId="37" xfId="0" applyNumberFormat="1" applyFont="1" applyFill="1" applyBorder="1" applyAlignment="1" applyProtection="1">
      <alignment horizontal="center" vertical="center" wrapText="1"/>
      <protection locked="0"/>
    </xf>
    <xf numFmtId="3" fontId="17" fillId="10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3" fontId="13" fillId="0" borderId="43" xfId="0" applyNumberFormat="1" applyFont="1" applyBorder="1" applyAlignment="1" applyProtection="1">
      <alignment horizontal="center" vertical="center" wrapText="1"/>
      <protection locked="0"/>
    </xf>
    <xf numFmtId="3" fontId="17" fillId="0" borderId="36" xfId="0" applyNumberFormat="1" applyFont="1" applyBorder="1" applyAlignment="1" applyProtection="1">
      <alignment horizontal="center" vertical="center" wrapText="1"/>
      <protection locked="0"/>
    </xf>
    <xf numFmtId="3" fontId="13" fillId="0" borderId="63" xfId="0" applyNumberFormat="1" applyFont="1" applyBorder="1" applyAlignment="1" applyProtection="1">
      <alignment horizontal="center" vertical="center" wrapText="1"/>
      <protection locked="0"/>
    </xf>
    <xf numFmtId="0" fontId="13" fillId="0" borderId="80" xfId="0" applyFont="1" applyBorder="1" applyAlignment="1" applyProtection="1">
      <alignment horizontal="center" vertical="center" wrapText="1"/>
      <protection locked="0"/>
    </xf>
    <xf numFmtId="2" fontId="13" fillId="0" borderId="24" xfId="0" applyNumberFormat="1" applyFont="1" applyBorder="1" applyAlignment="1" applyProtection="1">
      <alignment horizontal="center" vertical="center" wrapText="1"/>
      <protection locked="0"/>
    </xf>
    <xf numFmtId="9" fontId="13" fillId="4" borderId="25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9" fillId="5" borderId="56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9" fontId="15" fillId="0" borderId="73" xfId="0" applyNumberFormat="1" applyFont="1" applyBorder="1" applyAlignment="1" applyProtection="1">
      <alignment horizontal="center" vertical="center" wrapText="1"/>
      <protection locked="0"/>
    </xf>
    <xf numFmtId="9" fontId="15" fillId="0" borderId="74" xfId="0" applyNumberFormat="1" applyFont="1" applyBorder="1" applyAlignment="1" applyProtection="1">
      <alignment horizontal="center" vertical="center" wrapText="1"/>
      <protection locked="0"/>
    </xf>
    <xf numFmtId="9" fontId="15" fillId="0" borderId="75" xfId="0" applyNumberFormat="1" applyFont="1" applyBorder="1" applyAlignment="1" applyProtection="1">
      <alignment horizontal="center" vertical="center" wrapText="1"/>
      <protection locked="0"/>
    </xf>
    <xf numFmtId="9" fontId="19" fillId="5" borderId="5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47" xfId="2" applyFont="1" applyBorder="1" applyAlignment="1" applyProtection="1">
      <alignment horizontal="center" vertical="center" wrapText="1"/>
      <protection locked="0"/>
    </xf>
    <xf numFmtId="9" fontId="15" fillId="0" borderId="14" xfId="2" applyFont="1" applyBorder="1" applyAlignment="1" applyProtection="1">
      <alignment horizontal="center" vertical="center" wrapText="1"/>
      <protection locked="0"/>
    </xf>
    <xf numFmtId="9" fontId="19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61" xfId="0" applyFont="1" applyBorder="1" applyAlignment="1" applyProtection="1">
      <alignment horizontal="center" vertical="center" wrapText="1"/>
    </xf>
    <xf numFmtId="0" fontId="19" fillId="5" borderId="20" xfId="0" applyFont="1" applyFill="1" applyBorder="1" applyAlignment="1" applyProtection="1">
      <alignment horizontal="center" vertical="center" wrapText="1"/>
    </xf>
    <xf numFmtId="0" fontId="19" fillId="5" borderId="23" xfId="0" applyFont="1" applyFill="1" applyBorder="1" applyAlignment="1" applyProtection="1">
      <alignment horizontal="center" vertical="center" wrapText="1"/>
    </xf>
    <xf numFmtId="1" fontId="15" fillId="0" borderId="23" xfId="0" applyNumberFormat="1" applyFont="1" applyBorder="1" applyAlignment="1" applyProtection="1">
      <alignment horizontal="center" vertical="center" wrapText="1"/>
    </xf>
    <xf numFmtId="0" fontId="19" fillId="5" borderId="36" xfId="0" applyFont="1" applyFill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9" fontId="19" fillId="0" borderId="16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2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1" fillId="0" borderId="22" xfId="1" applyNumberFormat="1" applyFont="1" applyBorder="1" applyAlignment="1" applyProtection="1">
      <alignment horizontal="center" vertical="center" wrapText="1"/>
      <protection locked="0"/>
    </xf>
    <xf numFmtId="1" fontId="1" fillId="0" borderId="23" xfId="1" applyNumberFormat="1" applyFont="1" applyBorder="1" applyAlignment="1" applyProtection="1">
      <alignment horizontal="center" vertical="center" wrapText="1"/>
      <protection locked="0"/>
    </xf>
    <xf numFmtId="1" fontId="7" fillId="5" borderId="20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1" applyNumberFormat="1" applyFont="1" applyBorder="1" applyAlignment="1" applyProtection="1">
      <alignment horizontal="center" vertical="center" wrapText="1"/>
      <protection locked="0"/>
    </xf>
    <xf numFmtId="1" fontId="2" fillId="0" borderId="23" xfId="1" applyNumberFormat="1" applyFont="1" applyBorder="1" applyAlignment="1" applyProtection="1">
      <alignment horizontal="center" vertical="center" wrapText="1"/>
      <protection locked="0"/>
    </xf>
    <xf numFmtId="1" fontId="7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" fontId="7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1" applyNumberFormat="1" applyFont="1" applyBorder="1" applyAlignment="1" applyProtection="1">
      <alignment horizontal="center" vertical="center" wrapText="1"/>
      <protection locked="0"/>
    </xf>
    <xf numFmtId="9" fontId="1" fillId="0" borderId="86" xfId="2" applyFont="1" applyBorder="1" applyAlignment="1" applyProtection="1">
      <alignment horizontal="center" vertical="center" wrapText="1"/>
      <protection locked="0"/>
    </xf>
    <xf numFmtId="1" fontId="1" fillId="0" borderId="34" xfId="1" applyNumberFormat="1" applyFont="1" applyBorder="1" applyAlignment="1" applyProtection="1">
      <alignment horizontal="center" vertical="center" wrapText="1"/>
      <protection locked="0"/>
    </xf>
    <xf numFmtId="1" fontId="1" fillId="0" borderId="14" xfId="1" applyNumberFormat="1" applyFont="1" applyBorder="1" applyAlignment="1" applyProtection="1">
      <alignment horizontal="center" vertical="center" wrapText="1"/>
      <protection locked="0"/>
    </xf>
    <xf numFmtId="1" fontId="7" fillId="5" borderId="59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7" xfId="1" applyNumberFormat="1" applyFont="1" applyBorder="1" applyAlignment="1" applyProtection="1">
      <alignment horizontal="center" vertical="center" wrapText="1"/>
      <protection locked="0"/>
    </xf>
    <xf numFmtId="1" fontId="2" fillId="0" borderId="14" xfId="1" applyNumberFormat="1" applyFont="1" applyBorder="1" applyAlignment="1" applyProtection="1">
      <alignment horizontal="center" vertical="center" wrapText="1"/>
      <protection locked="0"/>
    </xf>
    <xf numFmtId="1" fontId="7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7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9" xfId="1" applyNumberFormat="1" applyFont="1" applyBorder="1" applyAlignment="1" applyProtection="1">
      <alignment horizontal="center" vertical="center" wrapText="1"/>
      <protection locked="0"/>
    </xf>
    <xf numFmtId="1" fontId="1" fillId="0" borderId="29" xfId="1" applyNumberFormat="1" applyFont="1" applyBorder="1" applyAlignment="1" applyProtection="1">
      <alignment horizontal="center" vertical="center" wrapText="1"/>
      <protection locked="0"/>
    </xf>
    <xf numFmtId="1" fontId="1" fillId="0" borderId="13" xfId="1" applyNumberFormat="1" applyFont="1" applyBorder="1" applyAlignment="1" applyProtection="1">
      <alignment horizontal="center" vertical="center" wrapText="1"/>
      <protection locked="0"/>
    </xf>
    <xf numFmtId="1" fontId="7" fillId="5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1" applyNumberFormat="1" applyFont="1" applyBorder="1" applyAlignment="1" applyProtection="1">
      <alignment horizontal="center" vertical="center" wrapText="1"/>
      <protection locked="0"/>
    </xf>
    <xf numFmtId="1" fontId="2" fillId="0" borderId="13" xfId="1" applyNumberFormat="1" applyFont="1" applyBorder="1" applyAlignment="1" applyProtection="1">
      <alignment horizontal="center" vertical="center" wrapText="1"/>
      <protection locked="0"/>
    </xf>
    <xf numFmtId="1" fontId="7" fillId="5" borderId="1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" fontId="7" fillId="5" borderId="19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1" applyNumberFormat="1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31" xfId="1" applyNumberFormat="1" applyFont="1" applyBorder="1" applyAlignment="1" applyProtection="1">
      <alignment horizontal="center" vertical="center" wrapText="1"/>
      <protection locked="0"/>
    </xf>
    <xf numFmtId="1" fontId="1" fillId="0" borderId="17" xfId="1" applyNumberFormat="1" applyFont="1" applyBorder="1" applyAlignment="1" applyProtection="1">
      <alignment horizontal="center" vertical="center" wrapText="1"/>
      <protection locked="0"/>
    </xf>
    <xf numFmtId="1" fontId="7" fillId="5" borderId="56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4" xfId="1" applyNumberFormat="1" applyFont="1" applyBorder="1" applyAlignment="1" applyProtection="1">
      <alignment horizontal="center" vertical="center" wrapText="1"/>
      <protection locked="0"/>
    </xf>
    <xf numFmtId="1" fontId="2" fillId="0" borderId="17" xfId="1" applyNumberFormat="1" applyFont="1" applyBorder="1" applyAlignment="1" applyProtection="1">
      <alignment horizontal="center" vertical="center" wrapText="1"/>
      <protection locked="0"/>
    </xf>
    <xf numFmtId="1" fontId="7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" fontId="7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1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1" fontId="7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1" fillId="0" borderId="67" xfId="1" applyNumberFormat="1" applyFont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locked="0"/>
    </xf>
    <xf numFmtId="0" fontId="7" fillId="5" borderId="61" xfId="0" applyFont="1" applyFill="1" applyBorder="1" applyAlignment="1" applyProtection="1">
      <alignment horizontal="center" vertical="center" wrapText="1"/>
      <protection locked="0"/>
    </xf>
    <xf numFmtId="9" fontId="1" fillId="0" borderId="87" xfId="2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7" fillId="5" borderId="37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5" borderId="56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3" xfId="0" applyNumberFormat="1" applyFont="1" applyBorder="1" applyAlignment="1" applyProtection="1">
      <alignment horizontal="center" vertical="center" wrapText="1"/>
      <protection locked="0"/>
    </xf>
    <xf numFmtId="1" fontId="7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7" xfId="0" applyNumberFormat="1" applyFont="1" applyBorder="1" applyAlignment="1" applyProtection="1">
      <alignment horizontal="center" vertical="center" wrapText="1"/>
      <protection locked="0"/>
    </xf>
    <xf numFmtId="1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7" fillId="5" borderId="59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1" fontId="7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9" fontId="1" fillId="0" borderId="15" xfId="2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1" fontId="1" fillId="0" borderId="22" xfId="1" applyNumberFormat="1" applyFont="1" applyBorder="1" applyAlignment="1" applyProtection="1">
      <alignment horizontal="center" vertical="center" wrapText="1"/>
    </xf>
    <xf numFmtId="1" fontId="1" fillId="0" borderId="23" xfId="1" applyNumberFormat="1" applyFont="1" applyBorder="1" applyAlignment="1" applyProtection="1">
      <alignment horizontal="center" vertical="center" wrapText="1"/>
    </xf>
    <xf numFmtId="1" fontId="7" fillId="5" borderId="20" xfId="1" applyNumberFormat="1" applyFont="1" applyFill="1" applyBorder="1" applyAlignment="1" applyProtection="1">
      <alignment horizontal="center" vertical="center" wrapText="1"/>
    </xf>
    <xf numFmtId="1" fontId="2" fillId="0" borderId="67" xfId="1" applyNumberFormat="1" applyFont="1" applyBorder="1" applyAlignment="1" applyProtection="1">
      <alignment horizontal="center" vertical="center" wrapText="1"/>
    </xf>
    <xf numFmtId="1" fontId="2" fillId="0" borderId="23" xfId="1" applyNumberFormat="1" applyFont="1" applyBorder="1" applyAlignment="1" applyProtection="1">
      <alignment horizontal="center" vertical="center" wrapText="1"/>
    </xf>
    <xf numFmtId="1" fontId="7" fillId="5" borderId="23" xfId="1" applyNumberFormat="1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1" fontId="7" fillId="5" borderId="61" xfId="0" applyNumberFormat="1" applyFont="1" applyFill="1" applyBorder="1" applyAlignment="1" applyProtection="1">
      <alignment horizontal="center" vertical="center" wrapText="1"/>
    </xf>
    <xf numFmtId="1" fontId="5" fillId="0" borderId="20" xfId="1" applyNumberFormat="1" applyFont="1" applyBorder="1" applyAlignment="1" applyProtection="1">
      <alignment horizontal="center" vertical="center" wrapText="1"/>
    </xf>
    <xf numFmtId="1" fontId="7" fillId="5" borderId="59" xfId="1" applyNumberFormat="1" applyFont="1" applyFill="1" applyBorder="1" applyAlignment="1" applyProtection="1">
      <alignment horizontal="center" vertical="center" wrapText="1"/>
    </xf>
    <xf numFmtId="1" fontId="7" fillId="5" borderId="37" xfId="1" applyNumberFormat="1" applyFont="1" applyFill="1" applyBorder="1" applyAlignment="1" applyProtection="1">
      <alignment horizontal="center" vertical="center" wrapText="1"/>
    </xf>
    <xf numFmtId="1" fontId="7" fillId="5" borderId="56" xfId="1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" fontId="5" fillId="0" borderId="13" xfId="1" applyNumberFormat="1" applyFont="1" applyBorder="1" applyAlignment="1" applyProtection="1">
      <alignment horizontal="center" vertical="center" wrapText="1"/>
      <protection locked="0"/>
    </xf>
    <xf numFmtId="9" fontId="1" fillId="0" borderId="13" xfId="2" applyFont="1" applyBorder="1" applyAlignment="1" applyProtection="1">
      <alignment horizontal="center" vertical="center" wrapText="1"/>
      <protection locked="0"/>
    </xf>
    <xf numFmtId="1" fontId="1" fillId="0" borderId="33" xfId="1" applyNumberFormat="1" applyFont="1" applyBorder="1" applyAlignment="1" applyProtection="1">
      <alignment horizontal="center" vertical="center" wrapText="1"/>
      <protection locked="0"/>
    </xf>
    <xf numFmtId="1" fontId="1" fillId="0" borderId="35" xfId="1" applyNumberFormat="1" applyFont="1" applyBorder="1" applyAlignment="1" applyProtection="1">
      <alignment horizontal="center" vertical="center" wrapText="1"/>
      <protection locked="0"/>
    </xf>
    <xf numFmtId="1" fontId="1" fillId="0" borderId="30" xfId="1" applyNumberFormat="1" applyFont="1" applyBorder="1" applyAlignment="1" applyProtection="1">
      <alignment horizontal="center" vertical="center" wrapText="1"/>
      <protection locked="0"/>
    </xf>
    <xf numFmtId="1" fontId="1" fillId="0" borderId="32" xfId="1" applyNumberFormat="1" applyFont="1" applyBorder="1" applyAlignment="1" applyProtection="1">
      <alignment horizontal="center" vertical="center" wrapText="1"/>
      <protection locked="0"/>
    </xf>
    <xf numFmtId="1" fontId="1" fillId="0" borderId="33" xfId="1" applyNumberFormat="1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1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0" fontId="7" fillId="15" borderId="37" xfId="0" applyFont="1" applyFill="1" applyBorder="1" applyAlignment="1" applyProtection="1">
      <alignment horizontal="center" vertical="center" wrapText="1"/>
      <protection locked="0"/>
    </xf>
    <xf numFmtId="0" fontId="7" fillId="15" borderId="3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justify" vertical="center" wrapText="1"/>
      <protection locked="0"/>
    </xf>
    <xf numFmtId="3" fontId="1" fillId="0" borderId="85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justify" vertical="center" wrapText="1"/>
      <protection locked="0"/>
    </xf>
    <xf numFmtId="3" fontId="1" fillId="0" borderId="6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justify" vertical="center" wrapText="1"/>
      <protection locked="0"/>
    </xf>
    <xf numFmtId="3" fontId="1" fillId="0" borderId="8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justify" vertical="center" wrapText="1"/>
      <protection locked="0"/>
    </xf>
    <xf numFmtId="3" fontId="1" fillId="0" borderId="83" xfId="0" applyNumberFormat="1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3" fontId="2" fillId="0" borderId="36" xfId="0" applyNumberFormat="1" applyFont="1" applyBorder="1" applyAlignment="1" applyProtection="1">
      <alignment horizontal="center" vertical="center" wrapText="1"/>
      <protection locked="0"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2" fontId="2" fillId="0" borderId="37" xfId="0" applyNumberFormat="1" applyFont="1" applyBorder="1" applyAlignment="1" applyProtection="1">
      <alignment horizontal="center" vertical="center" wrapText="1"/>
      <protection locked="0"/>
    </xf>
    <xf numFmtId="2" fontId="2" fillId="0" borderId="56" xfId="0" applyNumberFormat="1" applyFont="1" applyBorder="1" applyAlignment="1" applyProtection="1">
      <alignment horizontal="center" vertical="center" wrapText="1"/>
      <protection locked="0"/>
    </xf>
    <xf numFmtId="2" fontId="2" fillId="0" borderId="28" xfId="0" applyNumberFormat="1" applyFont="1" applyBorder="1" applyAlignment="1" applyProtection="1">
      <alignment horizontal="center" vertical="center" wrapText="1"/>
      <protection locked="0"/>
    </xf>
    <xf numFmtId="2" fontId="2" fillId="0" borderId="79" xfId="0" applyNumberFormat="1" applyFont="1" applyBorder="1" applyAlignment="1" applyProtection="1">
      <alignment horizontal="center" vertical="center" wrapText="1"/>
      <protection locked="0"/>
    </xf>
    <xf numFmtId="2" fontId="2" fillId="0" borderId="48" xfId="0" applyNumberFormat="1" applyFont="1" applyBorder="1" applyAlignment="1" applyProtection="1">
      <alignment horizontal="center" vertical="center" wrapText="1"/>
      <protection locked="0"/>
    </xf>
    <xf numFmtId="2" fontId="2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2" fontId="2" fillId="0" borderId="45" xfId="0" applyNumberFormat="1" applyFont="1" applyBorder="1" applyAlignment="1" applyProtection="1">
      <alignment horizontal="center" vertical="center" wrapText="1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3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</xf>
    <xf numFmtId="3" fontId="7" fillId="5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3" fontId="13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10" borderId="13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1" fontId="1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left" vertical="center" wrapText="1" indent="3"/>
      <protection locked="0"/>
    </xf>
    <xf numFmtId="0" fontId="17" fillId="4" borderId="36" xfId="0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center" vertical="center" wrapText="1"/>
      <protection locked="0"/>
    </xf>
    <xf numFmtId="0" fontId="17" fillId="4" borderId="38" xfId="0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17" fillId="4" borderId="49" xfId="0" applyFont="1" applyFill="1" applyBorder="1" applyAlignment="1" applyProtection="1">
      <alignment horizontal="center" vertical="center" wrapText="1"/>
      <protection locked="0"/>
    </xf>
    <xf numFmtId="0" fontId="17" fillId="4" borderId="50" xfId="0" applyFont="1" applyFill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4" borderId="40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4" borderId="56" xfId="0" applyFont="1" applyFill="1" applyBorder="1" applyAlignment="1" applyProtection="1">
      <alignment horizontal="center" vertical="center" wrapText="1"/>
      <protection locked="0"/>
    </xf>
    <xf numFmtId="2" fontId="13" fillId="0" borderId="60" xfId="0" applyNumberFormat="1" applyFont="1" applyBorder="1" applyAlignment="1" applyProtection="1">
      <alignment horizontal="center" vertical="center" wrapText="1"/>
      <protection locked="0"/>
    </xf>
    <xf numFmtId="2" fontId="13" fillId="0" borderId="58" xfId="0" applyNumberFormat="1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2" fontId="13" fillId="0" borderId="54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9" fontId="19" fillId="0" borderId="13" xfId="2" applyFont="1" applyBorder="1" applyAlignment="1" applyProtection="1">
      <alignment horizontal="center" vertical="center" wrapText="1"/>
      <protection locked="0"/>
    </xf>
    <xf numFmtId="9" fontId="19" fillId="0" borderId="16" xfId="2" applyFont="1" applyBorder="1" applyAlignment="1" applyProtection="1">
      <alignment horizontal="center" vertical="center" wrapText="1"/>
      <protection locked="0"/>
    </xf>
    <xf numFmtId="2" fontId="13" fillId="0" borderId="70" xfId="0" applyNumberFormat="1" applyFont="1" applyBorder="1" applyAlignment="1" applyProtection="1">
      <alignment horizontal="center" vertical="center" wrapText="1"/>
      <protection locked="0"/>
    </xf>
    <xf numFmtId="9" fontId="19" fillId="0" borderId="36" xfId="2" applyFont="1" applyBorder="1" applyAlignment="1" applyProtection="1">
      <alignment horizontal="center" vertical="center" wrapText="1"/>
      <protection locked="0"/>
    </xf>
    <xf numFmtId="9" fontId="19" fillId="0" borderId="37" xfId="2" applyFont="1" applyBorder="1" applyAlignment="1" applyProtection="1">
      <alignment horizontal="center" vertical="center" wrapText="1"/>
      <protection locked="0"/>
    </xf>
    <xf numFmtId="9" fontId="19" fillId="0" borderId="38" xfId="2" applyFont="1" applyBorder="1" applyAlignment="1" applyProtection="1">
      <alignment horizontal="center" vertical="center" wrapText="1"/>
      <protection locked="0"/>
    </xf>
    <xf numFmtId="0" fontId="17" fillId="4" borderId="39" xfId="0" applyFont="1" applyFill="1" applyBorder="1" applyAlignment="1" applyProtection="1">
      <alignment horizontal="center" vertical="center" wrapText="1"/>
      <protection locked="0"/>
    </xf>
    <xf numFmtId="0" fontId="17" fillId="4" borderId="41" xfId="0" applyFont="1" applyFill="1" applyBorder="1" applyAlignment="1" applyProtection="1">
      <alignment horizontal="center" vertical="center" wrapText="1"/>
      <protection locked="0"/>
    </xf>
    <xf numFmtId="0" fontId="17" fillId="4" borderId="57" xfId="0" applyFont="1" applyFill="1" applyBorder="1" applyAlignment="1" applyProtection="1">
      <alignment horizontal="center" vertical="center" wrapText="1"/>
      <protection locked="0"/>
    </xf>
    <xf numFmtId="2" fontId="13" fillId="0" borderId="36" xfId="0" applyNumberFormat="1" applyFont="1" applyBorder="1" applyAlignment="1" applyProtection="1">
      <alignment horizontal="center" vertical="center" wrapText="1"/>
      <protection locked="0"/>
    </xf>
    <xf numFmtId="2" fontId="13" fillId="0" borderId="59" xfId="0" applyNumberFormat="1" applyFont="1" applyBorder="1" applyAlignment="1" applyProtection="1">
      <alignment horizontal="center" vertical="center" wrapText="1"/>
      <protection locked="0"/>
    </xf>
    <xf numFmtId="0" fontId="17" fillId="4" borderId="36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7" fillId="3" borderId="29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63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2" xfId="0" applyFont="1" applyBorder="1" applyProtection="1"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7" fillId="4" borderId="53" xfId="0" applyFont="1" applyFill="1" applyBorder="1" applyAlignment="1" applyProtection="1">
      <alignment horizontal="center" vertical="center" wrapText="1"/>
      <protection locked="0"/>
    </xf>
    <xf numFmtId="0" fontId="13" fillId="0" borderId="6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7" fillId="10" borderId="14" xfId="0" applyFont="1" applyFill="1" applyBorder="1" applyAlignment="1" applyProtection="1">
      <alignment horizontal="center" vertical="center" wrapText="1"/>
      <protection locked="0"/>
    </xf>
    <xf numFmtId="0" fontId="19" fillId="10" borderId="13" xfId="0" applyFont="1" applyFill="1" applyBorder="1" applyAlignment="1" applyProtection="1">
      <alignment horizontal="center" vertical="center" wrapText="1"/>
      <protection locked="0"/>
    </xf>
    <xf numFmtId="0" fontId="19" fillId="10" borderId="19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83" xfId="0" applyFont="1" applyBorder="1" applyAlignment="1" applyProtection="1">
      <alignment horizontal="center" vertical="center" wrapText="1"/>
      <protection locked="0"/>
    </xf>
    <xf numFmtId="0" fontId="13" fillId="0" borderId="84" xfId="0" applyFont="1" applyBorder="1" applyAlignment="1" applyProtection="1">
      <alignment horizontal="center" vertical="center" wrapText="1"/>
      <protection locked="0"/>
    </xf>
    <xf numFmtId="0" fontId="13" fillId="0" borderId="85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2" fontId="13" fillId="0" borderId="33" xfId="0" applyNumberFormat="1" applyFont="1" applyBorder="1" applyAlignment="1" applyProtection="1">
      <alignment horizontal="center" vertical="center" wrapText="1"/>
      <protection locked="0"/>
    </xf>
    <xf numFmtId="2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2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2" fontId="13" fillId="0" borderId="67" xfId="0" applyNumberFormat="1" applyFont="1" applyBorder="1" applyAlignment="1" applyProtection="1">
      <alignment horizontal="center" vertical="center" wrapText="1"/>
      <protection locked="0"/>
    </xf>
    <xf numFmtId="2" fontId="13" fillId="0" borderId="61" xfId="0" applyNumberFormat="1" applyFont="1" applyBorder="1" applyAlignment="1" applyProtection="1">
      <alignment horizontal="center" vertical="center" wrapText="1"/>
      <protection locked="0"/>
    </xf>
    <xf numFmtId="2" fontId="13" fillId="0" borderId="55" xfId="0" applyNumberFormat="1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2" fontId="13" fillId="0" borderId="45" xfId="0" applyNumberFormat="1" applyFont="1" applyBorder="1" applyAlignment="1" applyProtection="1">
      <alignment horizontal="center" vertical="center" wrapText="1"/>
      <protection locked="0"/>
    </xf>
    <xf numFmtId="2" fontId="13" fillId="0" borderId="46" xfId="0" applyNumberFormat="1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2" fontId="13" fillId="0" borderId="37" xfId="0" applyNumberFormat="1" applyFont="1" applyBorder="1" applyAlignment="1" applyProtection="1">
      <alignment horizontal="center" vertical="center" wrapText="1"/>
      <protection locked="0"/>
    </xf>
    <xf numFmtId="2" fontId="13" fillId="0" borderId="56" xfId="0" applyNumberFormat="1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4" borderId="13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3" fontId="17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3" fontId="17" fillId="4" borderId="36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48" xfId="0" applyNumberFormat="1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7" fillId="3" borderId="26" xfId="0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center" vertical="center"/>
      <protection locked="0"/>
    </xf>
    <xf numFmtId="0" fontId="17" fillId="3" borderId="81" xfId="0" applyFont="1" applyFill="1" applyBorder="1" applyAlignment="1" applyProtection="1">
      <alignment horizontal="center" vertical="center"/>
      <protection locked="0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5" fillId="4" borderId="83" xfId="0" applyFont="1" applyFill="1" applyBorder="1" applyAlignment="1" applyProtection="1">
      <alignment horizontal="center" vertical="center" wrapText="1"/>
      <protection locked="0"/>
    </xf>
    <xf numFmtId="0" fontId="5" fillId="4" borderId="84" xfId="0" applyFont="1" applyFill="1" applyBorder="1" applyAlignment="1" applyProtection="1">
      <alignment horizontal="center" vertical="center" wrapText="1"/>
      <protection locked="0"/>
    </xf>
    <xf numFmtId="0" fontId="5" fillId="4" borderId="85" xfId="0" applyFont="1" applyFill="1" applyBorder="1" applyAlignment="1" applyProtection="1">
      <alignment horizontal="center" vertical="center" wrapText="1"/>
      <protection locked="0"/>
    </xf>
    <xf numFmtId="2" fontId="2" fillId="0" borderId="60" xfId="0" applyNumberFormat="1" applyFont="1" applyBorder="1" applyAlignment="1" applyProtection="1">
      <alignment horizontal="center" vertical="center" wrapText="1"/>
      <protection locked="0"/>
    </xf>
    <xf numFmtId="2" fontId="2" fillId="0" borderId="58" xfId="0" applyNumberFormat="1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9" fontId="1" fillId="0" borderId="87" xfId="2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justify" vertical="center" wrapText="1"/>
      <protection locked="0"/>
    </xf>
    <xf numFmtId="0" fontId="5" fillId="4" borderId="37" xfId="0" applyFont="1" applyFill="1" applyBorder="1" applyAlignment="1" applyProtection="1">
      <alignment horizontal="center" vertical="center" wrapText="1"/>
      <protection locked="0"/>
    </xf>
    <xf numFmtId="0" fontId="5" fillId="4" borderId="56" xfId="0" applyFont="1" applyFill="1" applyBorder="1" applyAlignment="1" applyProtection="1">
      <alignment horizontal="center" vertical="center" wrapText="1"/>
      <protection locked="0"/>
    </xf>
    <xf numFmtId="3" fontId="1" fillId="0" borderId="59" xfId="0" applyNumberFormat="1" applyFont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3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justify" vertical="center" wrapText="1"/>
      <protection locked="0"/>
    </xf>
    <xf numFmtId="3" fontId="2" fillId="0" borderId="59" xfId="0" applyNumberFormat="1" applyFont="1" applyBorder="1" applyAlignment="1" applyProtection="1">
      <alignment horizontal="center" vertical="center" wrapText="1"/>
      <protection locked="0"/>
    </xf>
    <xf numFmtId="3" fontId="2" fillId="0" borderId="36" xfId="0" applyNumberFormat="1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1" fontId="17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" fontId="13" fillId="0" borderId="16" xfId="1" applyNumberFormat="1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1" fontId="17" fillId="5" borderId="30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77" xfId="1" applyNumberFormat="1" applyFont="1" applyBorder="1" applyAlignment="1" applyProtection="1">
      <alignment horizontal="center" vertical="center" wrapText="1"/>
      <protection locked="0"/>
    </xf>
    <xf numFmtId="1" fontId="13" fillId="0" borderId="78" xfId="1" applyNumberFormat="1" applyFont="1" applyBorder="1" applyAlignment="1" applyProtection="1">
      <alignment horizontal="center" vertical="center" wrapText="1"/>
      <protection locked="0"/>
    </xf>
    <xf numFmtId="2" fontId="13" fillId="0" borderId="19" xfId="0" applyNumberFormat="1" applyFont="1" applyBorder="1" applyAlignment="1" applyProtection="1">
      <alignment horizontal="center" vertical="center" wrapText="1"/>
      <protection locked="0"/>
    </xf>
    <xf numFmtId="1" fontId="13" fillId="10" borderId="2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3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</xf>
    <xf numFmtId="0" fontId="1" fillId="0" borderId="77" xfId="0" applyFont="1" applyBorder="1" applyAlignment="1" applyProtection="1">
      <alignment horizontal="center" vertical="center" wrapText="1"/>
    </xf>
    <xf numFmtId="0" fontId="1" fillId="0" borderId="78" xfId="0" applyFont="1" applyBorder="1" applyAlignment="1" applyProtection="1">
      <alignment horizontal="center" vertical="center" wrapText="1"/>
    </xf>
    <xf numFmtId="3" fontId="7" fillId="5" borderId="30" xfId="0" applyNumberFormat="1" applyFont="1" applyFill="1" applyBorder="1" applyAlignment="1" applyProtection="1">
      <alignment horizontal="center" vertical="center" wrapText="1"/>
    </xf>
    <xf numFmtId="3" fontId="7" fillId="5" borderId="7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</xf>
    <xf numFmtId="3" fontId="7" fillId="5" borderId="32" xfId="0" applyNumberFormat="1" applyFont="1" applyFill="1" applyBorder="1" applyAlignment="1" applyProtection="1">
      <alignment horizontal="center" vertical="center" wrapText="1"/>
    </xf>
    <xf numFmtId="3" fontId="7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7" xfId="0" applyNumberFormat="1" applyFont="1" applyFill="1" applyBorder="1" applyAlignment="1" applyProtection="1">
      <alignment horizontal="center" vertical="center" wrapText="1"/>
    </xf>
    <xf numFmtId="0" fontId="1" fillId="0" borderId="73" xfId="0" applyFont="1" applyBorder="1" applyAlignment="1" applyProtection="1">
      <alignment horizontal="center" vertical="center" wrapText="1"/>
    </xf>
    <xf numFmtId="0" fontId="1" fillId="0" borderId="74" xfId="0" applyFont="1" applyBorder="1" applyAlignment="1" applyProtection="1">
      <alignment horizontal="center" vertical="center" wrapText="1"/>
    </xf>
    <xf numFmtId="0" fontId="7" fillId="5" borderId="68" xfId="0" applyFont="1" applyFill="1" applyBorder="1" applyAlignment="1" applyProtection="1">
      <alignment horizontal="center" vertical="center" wrapText="1"/>
      <protection locked="0"/>
    </xf>
    <xf numFmtId="3" fontId="7" fillId="5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3" fontId="7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1" fillId="0" borderId="67" xfId="0" applyFont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3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</xf>
    <xf numFmtId="0" fontId="7" fillId="5" borderId="35" xfId="0" applyFont="1" applyFill="1" applyBorder="1" applyAlignment="1" applyProtection="1">
      <alignment horizontal="center" vertical="center" wrapText="1"/>
    </xf>
    <xf numFmtId="3" fontId="7" fillId="5" borderId="35" xfId="0" applyNumberFormat="1" applyFont="1" applyFill="1" applyBorder="1" applyAlignment="1" applyProtection="1">
      <alignment horizontal="center" vertical="center" wrapText="1"/>
    </xf>
    <xf numFmtId="3" fontId="7" fillId="5" borderId="14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3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</xf>
    <xf numFmtId="3" fontId="7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Border="1" applyAlignment="1" applyProtection="1">
      <alignment horizontal="center" vertical="center" wrapText="1"/>
    </xf>
    <xf numFmtId="3" fontId="7" fillId="5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63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80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5" xfId="0" applyNumberFormat="1" applyFont="1" applyFill="1" applyBorder="1" applyAlignment="1" applyProtection="1">
      <alignment horizontal="center" vertical="center" wrapText="1"/>
    </xf>
    <xf numFmtId="3" fontId="7" fillId="5" borderId="19" xfId="0" applyNumberFormat="1" applyFont="1" applyFill="1" applyBorder="1" applyAlignment="1" applyProtection="1">
      <alignment horizontal="center" vertical="center" wrapText="1"/>
    </xf>
    <xf numFmtId="3" fontId="7" fillId="5" borderId="24" xfId="0" applyNumberFormat="1" applyFont="1" applyFill="1" applyBorder="1" applyAlignment="1" applyProtection="1">
      <alignment horizontal="center" vertical="center" wrapText="1"/>
    </xf>
    <xf numFmtId="0" fontId="7" fillId="5" borderId="61" xfId="0" applyFont="1" applyFill="1" applyBorder="1" applyAlignment="1" applyProtection="1">
      <alignment horizontal="center" vertical="center" wrapText="1"/>
    </xf>
    <xf numFmtId="3" fontId="7" fillId="5" borderId="25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37" xfId="2" applyFont="1" applyBorder="1" applyAlignment="1" applyProtection="1">
      <alignment horizontal="center" vertical="center" wrapText="1"/>
      <protection locked="0"/>
    </xf>
    <xf numFmtId="9" fontId="1" fillId="0" borderId="38" xfId="2" applyFont="1" applyBorder="1" applyAlignment="1" applyProtection="1">
      <alignment horizontal="center" vertical="center" wrapText="1"/>
      <protection locked="0"/>
    </xf>
    <xf numFmtId="3" fontId="5" fillId="0" borderId="36" xfId="1" applyNumberFormat="1" applyFont="1" applyBorder="1" applyAlignment="1" applyProtection="1">
      <alignment horizontal="center" vertical="center" wrapText="1"/>
      <protection locked="0"/>
    </xf>
    <xf numFmtId="3" fontId="5" fillId="0" borderId="38" xfId="1" applyNumberFormat="1" applyFont="1" applyBorder="1" applyAlignment="1" applyProtection="1">
      <alignment horizontal="center" vertical="center" wrapText="1"/>
      <protection locked="0"/>
    </xf>
    <xf numFmtId="1" fontId="5" fillId="0" borderId="36" xfId="1" applyNumberFormat="1" applyFont="1" applyBorder="1" applyAlignment="1" applyProtection="1">
      <alignment horizontal="center" vertical="center" wrapText="1"/>
    </xf>
    <xf numFmtId="1" fontId="5" fillId="0" borderId="56" xfId="1" applyNumberFormat="1" applyFont="1" applyBorder="1" applyAlignment="1" applyProtection="1">
      <alignment horizontal="center" vertical="center" wrapText="1"/>
    </xf>
    <xf numFmtId="3" fontId="5" fillId="0" borderId="36" xfId="1" applyNumberFormat="1" applyFont="1" applyBorder="1" applyAlignment="1" applyProtection="1">
      <alignment horizontal="center" vertical="center" wrapText="1"/>
    </xf>
    <xf numFmtId="3" fontId="5" fillId="0" borderId="38" xfId="1" applyNumberFormat="1" applyFont="1" applyBorder="1" applyAlignment="1" applyProtection="1">
      <alignment horizontal="center" vertical="center" wrapText="1"/>
    </xf>
    <xf numFmtId="1" fontId="5" fillId="0" borderId="59" xfId="1" applyNumberFormat="1" applyFont="1" applyBorder="1" applyAlignment="1" applyProtection="1">
      <alignment horizontal="center" vertical="center" wrapText="1"/>
    </xf>
    <xf numFmtId="1" fontId="5" fillId="0" borderId="37" xfId="1" applyNumberFormat="1" applyFont="1" applyBorder="1" applyAlignment="1" applyProtection="1">
      <alignment horizontal="center" vertical="center" wrapText="1"/>
    </xf>
    <xf numFmtId="1" fontId="5" fillId="0" borderId="53" xfId="1" applyNumberFormat="1" applyFont="1" applyBorder="1" applyAlignment="1" applyProtection="1">
      <alignment horizontal="center" vertical="center" wrapText="1"/>
    </xf>
    <xf numFmtId="9" fontId="7" fillId="0" borderId="48" xfId="2" applyFont="1" applyBorder="1" applyAlignment="1" applyProtection="1">
      <alignment horizontal="center" vertical="center" wrapText="1"/>
      <protection locked="0"/>
    </xf>
    <xf numFmtId="9" fontId="7" fillId="0" borderId="57" xfId="2" applyFont="1" applyBorder="1" applyAlignment="1" applyProtection="1">
      <alignment horizontal="center" vertical="center" wrapText="1"/>
      <protection locked="0"/>
    </xf>
    <xf numFmtId="9" fontId="7" fillId="0" borderId="50" xfId="2" applyFont="1" applyBorder="1" applyAlignment="1" applyProtection="1">
      <alignment horizontal="center" vertical="center" wrapText="1"/>
      <protection locked="0"/>
    </xf>
    <xf numFmtId="9" fontId="7" fillId="0" borderId="48" xfId="2" applyFont="1" applyBorder="1" applyAlignment="1" applyProtection="1">
      <alignment horizontal="center" vertical="center" wrapText="1"/>
      <protection locked="0"/>
    </xf>
    <xf numFmtId="9" fontId="7" fillId="0" borderId="49" xfId="2" applyFont="1" applyBorder="1" applyAlignment="1" applyProtection="1">
      <alignment horizontal="center" vertical="center" wrapText="1"/>
      <protection locked="0"/>
    </xf>
    <xf numFmtId="9" fontId="7" fillId="0" borderId="50" xfId="2" applyFont="1" applyBorder="1" applyAlignment="1" applyProtection="1">
      <alignment horizontal="center" vertical="center" wrapText="1"/>
      <protection locked="0"/>
    </xf>
    <xf numFmtId="9" fontId="7" fillId="0" borderId="88" xfId="2" applyFont="1" applyBorder="1" applyAlignment="1" applyProtection="1">
      <alignment horizontal="center" vertical="center" wrapText="1"/>
      <protection locked="0"/>
    </xf>
    <xf numFmtId="1" fontId="17" fillId="5" borderId="32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44" xfId="1" applyNumberFormat="1" applyFont="1" applyBorder="1" applyAlignment="1" applyProtection="1">
      <alignment horizontal="center" vertical="center" wrapText="1"/>
      <protection locked="0"/>
    </xf>
    <xf numFmtId="1" fontId="17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Border="1" applyAlignment="1" applyProtection="1">
      <alignment horizontal="center" vertical="center" wrapText="1"/>
      <protection locked="0"/>
    </xf>
    <xf numFmtId="1" fontId="17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47" xfId="1" applyNumberFormat="1" applyFont="1" applyBorder="1" applyAlignment="1" applyProtection="1">
      <alignment horizontal="center" vertical="center" wrapText="1"/>
      <protection locked="0"/>
    </xf>
    <xf numFmtId="1" fontId="17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7" fillId="5" borderId="33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3" xfId="0" applyNumberFormat="1" applyFont="1" applyBorder="1" applyAlignment="1" applyProtection="1">
      <alignment horizontal="center" vertical="center" wrapText="1"/>
      <protection locked="0"/>
    </xf>
    <xf numFmtId="1" fontId="17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/>
    </xf>
    <xf numFmtId="1" fontId="13" fillId="0" borderId="22" xfId="1" applyNumberFormat="1" applyFont="1" applyBorder="1" applyAlignment="1" applyProtection="1">
      <alignment horizontal="center" vertical="center" wrapText="1"/>
    </xf>
    <xf numFmtId="1" fontId="17" fillId="5" borderId="30" xfId="1" applyNumberFormat="1" applyFont="1" applyFill="1" applyBorder="1" applyAlignment="1" applyProtection="1">
      <alignment horizontal="center" vertical="center" wrapText="1"/>
    </xf>
    <xf numFmtId="1" fontId="17" fillId="5" borderId="32" xfId="1" applyNumberFormat="1" applyFont="1" applyFill="1" applyBorder="1" applyAlignment="1" applyProtection="1">
      <alignment horizontal="center" vertical="center" wrapText="1"/>
    </xf>
    <xf numFmtId="1" fontId="17" fillId="5" borderId="33" xfId="1" applyNumberFormat="1" applyFont="1" applyFill="1" applyBorder="1" applyAlignment="1" applyProtection="1">
      <alignment horizontal="center" vertical="center" wrapText="1"/>
    </xf>
    <xf numFmtId="1" fontId="17" fillId="5" borderId="35" xfId="1" applyNumberFormat="1" applyFont="1" applyFill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9" fillId="5" borderId="33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19" fillId="5" borderId="23" xfId="0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/>
    </xf>
    <xf numFmtId="1" fontId="13" fillId="0" borderId="31" xfId="1" applyNumberFormat="1" applyFont="1" applyBorder="1" applyAlignment="1" applyProtection="1">
      <alignment horizontal="center" vertical="center" wrapText="1"/>
    </xf>
    <xf numFmtId="1" fontId="13" fillId="0" borderId="17" xfId="1" applyNumberFormat="1" applyFont="1" applyBorder="1" applyAlignment="1" applyProtection="1">
      <alignment horizontal="center" vertical="center" wrapText="1"/>
    </xf>
    <xf numFmtId="0" fontId="17" fillId="5" borderId="30" xfId="0" applyFont="1" applyFill="1" applyBorder="1" applyAlignment="1" applyProtection="1">
      <alignment horizontal="center" vertical="center"/>
    </xf>
    <xf numFmtId="1" fontId="17" fillId="14" borderId="30" xfId="1" applyNumberFormat="1" applyFont="1" applyFill="1" applyBorder="1" applyAlignment="1" applyProtection="1">
      <alignment horizontal="center" vertical="center" wrapText="1"/>
    </xf>
    <xf numFmtId="1" fontId="13" fillId="0" borderId="29" xfId="1" applyNumberFormat="1" applyFont="1" applyBorder="1" applyAlignment="1" applyProtection="1">
      <alignment horizontal="center" vertical="center" wrapText="1"/>
    </xf>
    <xf numFmtId="1" fontId="13" fillId="0" borderId="13" xfId="1" applyNumberFormat="1" applyFont="1" applyBorder="1" applyAlignment="1" applyProtection="1">
      <alignment horizontal="center" vertical="center" wrapText="1"/>
    </xf>
    <xf numFmtId="1" fontId="17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5" xfId="0" applyFont="1" applyFill="1" applyBorder="1" applyAlignment="1" applyProtection="1">
      <alignment horizontal="center" vertical="center"/>
      <protection locked="0"/>
    </xf>
    <xf numFmtId="0" fontId="19" fillId="5" borderId="61" xfId="0" applyFont="1" applyFill="1" applyBorder="1" applyAlignment="1" applyProtection="1">
      <alignment horizontal="center" vertical="center" wrapText="1"/>
      <protection locked="0"/>
    </xf>
    <xf numFmtId="9" fontId="15" fillId="0" borderId="30" xfId="2" applyFont="1" applyBorder="1" applyAlignment="1" applyProtection="1">
      <alignment horizontal="center" vertical="center" wrapText="1"/>
      <protection locked="0"/>
    </xf>
    <xf numFmtId="1" fontId="19" fillId="0" borderId="40" xfId="0" applyNumberFormat="1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89" xfId="0" applyFont="1" applyBorder="1" applyAlignment="1" applyProtection="1">
      <alignment horizontal="center" vertical="center" wrapText="1"/>
      <protection locked="0"/>
    </xf>
    <xf numFmtId="1" fontId="19" fillId="0" borderId="60" xfId="0" applyNumberFormat="1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1" fontId="19" fillId="0" borderId="71" xfId="0" applyNumberFormat="1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1" fontId="19" fillId="0" borderId="89" xfId="1" applyNumberFormat="1" applyFont="1" applyBorder="1" applyAlignment="1" applyProtection="1">
      <alignment horizontal="center" vertical="center" wrapText="1"/>
      <protection locked="0"/>
    </xf>
    <xf numFmtId="0" fontId="19" fillId="0" borderId="60" xfId="0" applyFont="1" applyBorder="1" applyAlignment="1" applyProtection="1">
      <alignment horizontal="center" vertical="center" wrapText="1"/>
      <protection locked="0"/>
    </xf>
    <xf numFmtId="9" fontId="15" fillId="0" borderId="32" xfId="2" applyFont="1" applyBorder="1" applyAlignment="1" applyProtection="1">
      <alignment horizontal="center" vertical="center" wrapText="1"/>
      <protection locked="0"/>
    </xf>
    <xf numFmtId="9" fontId="15" fillId="0" borderId="36" xfId="2" applyFont="1" applyBorder="1" applyAlignment="1" applyProtection="1">
      <alignment horizontal="center" vertical="center" wrapText="1"/>
      <protection locked="0"/>
    </xf>
    <xf numFmtId="9" fontId="15" fillId="0" borderId="37" xfId="2" applyFont="1" applyBorder="1" applyAlignment="1" applyProtection="1">
      <alignment horizontal="center" vertical="center" wrapText="1"/>
      <protection locked="0"/>
    </xf>
    <xf numFmtId="9" fontId="15" fillId="0" borderId="56" xfId="2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1" fontId="19" fillId="0" borderId="20" xfId="1" applyNumberFormat="1" applyFont="1" applyBorder="1" applyAlignment="1" applyProtection="1">
      <alignment horizontal="center" vertical="center" wrapText="1"/>
      <protection locked="0"/>
    </xf>
    <xf numFmtId="9" fontId="15" fillId="0" borderId="59" xfId="2" applyFont="1" applyBorder="1" applyAlignment="1" applyProtection="1">
      <alignment horizontal="center" vertical="center" wrapText="1"/>
      <protection locked="0"/>
    </xf>
    <xf numFmtId="9" fontId="15" fillId="0" borderId="20" xfId="2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9" fontId="15" fillId="0" borderId="35" xfId="2" applyFont="1" applyBorder="1" applyAlignment="1" applyProtection="1">
      <alignment horizontal="center" vertical="center" wrapText="1"/>
      <protection locked="0"/>
    </xf>
    <xf numFmtId="9" fontId="15" fillId="0" borderId="38" xfId="2" applyFont="1" applyBorder="1" applyAlignment="1" applyProtection="1">
      <alignment horizontal="center" vertical="center" wrapText="1"/>
      <protection locked="0"/>
    </xf>
    <xf numFmtId="0" fontId="17" fillId="5" borderId="25" xfId="0" applyFont="1" applyFill="1" applyBorder="1" applyAlignment="1" applyProtection="1">
      <alignment horizontal="center" vertical="center"/>
    </xf>
    <xf numFmtId="1" fontId="17" fillId="5" borderId="19" xfId="1" applyNumberFormat="1" applyFont="1" applyFill="1" applyBorder="1" applyAlignment="1" applyProtection="1">
      <alignment horizontal="center" vertical="center" wrapText="1"/>
    </xf>
    <xf numFmtId="1" fontId="17" fillId="5" borderId="24" xfId="1" applyNumberFormat="1" applyFont="1" applyFill="1" applyBorder="1" applyAlignment="1" applyProtection="1">
      <alignment horizontal="center" vertical="center" wrapText="1"/>
    </xf>
    <xf numFmtId="1" fontId="17" fillId="5" borderId="61" xfId="1" applyNumberFormat="1" applyFont="1" applyFill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1" fontId="17" fillId="5" borderId="13" xfId="1" applyNumberFormat="1" applyFont="1" applyFill="1" applyBorder="1" applyAlignment="1" applyProtection="1">
      <alignment horizontal="center" vertical="center" wrapText="1"/>
    </xf>
    <xf numFmtId="1" fontId="17" fillId="5" borderId="17" xfId="1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" fontId="5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1" fontId="2" fillId="0" borderId="13" xfId="1" applyNumberFormat="1" applyFont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</xf>
    <xf numFmtId="0" fontId="22" fillId="6" borderId="13" xfId="0" applyFont="1" applyFill="1" applyBorder="1" applyAlignment="1" applyProtection="1">
      <alignment horizontal="center" vertical="center" wrapText="1"/>
      <protection locked="0"/>
    </xf>
    <xf numFmtId="0" fontId="13" fillId="7" borderId="13" xfId="0" applyFont="1" applyFill="1" applyBorder="1" applyAlignment="1" applyProtection="1">
      <alignment horizontal="center" vertical="center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vertical="center"/>
      <protection locked="0"/>
    </xf>
    <xf numFmtId="9" fontId="13" fillId="0" borderId="16" xfId="2" applyFont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</xf>
    <xf numFmtId="9" fontId="13" fillId="0" borderId="16" xfId="2" applyFont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1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Protection="1">
      <protection locked="0"/>
    </xf>
    <xf numFmtId="1" fontId="13" fillId="0" borderId="23" xfId="1" applyNumberFormat="1" applyFont="1" applyFill="1" applyBorder="1" applyAlignment="1" applyProtection="1">
      <alignment horizontal="center" vertical="center" wrapText="1"/>
    </xf>
    <xf numFmtId="0" fontId="13" fillId="6" borderId="19" xfId="0" applyFont="1" applyFill="1" applyBorder="1" applyAlignment="1" applyProtection="1">
      <alignment horizontal="center" vertical="center" wrapText="1"/>
      <protection locked="0"/>
    </xf>
    <xf numFmtId="0" fontId="13" fillId="7" borderId="19" xfId="0" applyFont="1" applyFill="1" applyBorder="1" applyAlignment="1" applyProtection="1">
      <alignment horizontal="center" vertical="center" wrapText="1"/>
      <protection locked="0"/>
    </xf>
    <xf numFmtId="0" fontId="13" fillId="8" borderId="19" xfId="0" applyFont="1" applyFill="1" applyBorder="1" applyAlignment="1" applyProtection="1">
      <alignment horizontal="center" vertical="center" wrapText="1"/>
      <protection locked="0"/>
    </xf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7" fillId="15" borderId="35" xfId="0" applyFont="1" applyFill="1" applyBorder="1" applyAlignment="1" applyProtection="1">
      <alignment horizontal="center" vertical="center" wrapText="1"/>
    </xf>
    <xf numFmtId="0" fontId="17" fillId="15" borderId="30" xfId="0" applyFont="1" applyFill="1" applyBorder="1" applyAlignment="1" applyProtection="1">
      <alignment horizontal="center" vertical="center" wrapText="1"/>
    </xf>
    <xf numFmtId="0" fontId="17" fillId="15" borderId="32" xfId="0" applyFont="1" applyFill="1" applyBorder="1" applyAlignment="1" applyProtection="1">
      <alignment horizontal="center" vertical="center" wrapText="1"/>
    </xf>
    <xf numFmtId="0" fontId="17" fillId="15" borderId="33" xfId="0" applyFont="1" applyFill="1" applyBorder="1" applyAlignment="1" applyProtection="1">
      <alignment horizontal="center" vertical="center" wrapText="1"/>
    </xf>
    <xf numFmtId="0" fontId="17" fillId="5" borderId="30" xfId="0" applyFont="1" applyFill="1" applyBorder="1" applyAlignment="1" applyProtection="1">
      <alignment horizontal="center" vertical="center" wrapText="1"/>
      <protection locked="0"/>
    </xf>
    <xf numFmtId="1" fontId="17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7" fillId="5" borderId="79" xfId="0" applyFont="1" applyFill="1" applyBorder="1" applyAlignment="1" applyProtection="1">
      <alignment horizontal="center" vertical="center" wrapText="1"/>
      <protection locked="0"/>
    </xf>
    <xf numFmtId="1" fontId="17" fillId="0" borderId="16" xfId="1" applyNumberFormat="1" applyFont="1" applyBorder="1" applyAlignment="1" applyProtection="1">
      <alignment horizontal="center" vertical="center" wrapText="1"/>
      <protection locked="0"/>
    </xf>
    <xf numFmtId="0" fontId="17" fillId="5" borderId="35" xfId="0" applyFont="1" applyFill="1" applyBorder="1" applyAlignment="1" applyProtection="1">
      <alignment horizontal="center" vertical="center" wrapText="1"/>
    </xf>
    <xf numFmtId="0" fontId="17" fillId="5" borderId="30" xfId="0" applyFont="1" applyFill="1" applyBorder="1" applyAlignment="1" applyProtection="1">
      <alignment horizontal="center" vertical="center" wrapText="1"/>
    </xf>
    <xf numFmtId="1" fontId="17" fillId="5" borderId="33" xfId="0" applyNumberFormat="1" applyFont="1" applyFill="1" applyBorder="1" applyAlignment="1" applyProtection="1">
      <alignment horizontal="center" vertical="center" wrapText="1"/>
    </xf>
    <xf numFmtId="0" fontId="17" fillId="5" borderId="32" xfId="0" applyFont="1" applyFill="1" applyBorder="1" applyAlignment="1" applyProtection="1">
      <alignment horizontal="center" vertical="center" wrapText="1"/>
    </xf>
    <xf numFmtId="1" fontId="13" fillId="0" borderId="22" xfId="1" applyNumberFormat="1" applyFont="1" applyFill="1" applyBorder="1" applyAlignment="1" applyProtection="1">
      <alignment horizontal="center" vertical="center" wrapText="1"/>
    </xf>
    <xf numFmtId="0" fontId="17" fillId="5" borderId="33" xfId="0" applyFont="1" applyFill="1" applyBorder="1" applyAlignment="1" applyProtection="1">
      <alignment horizontal="center" vertical="center" wrapText="1"/>
    </xf>
    <xf numFmtId="0" fontId="17" fillId="5" borderId="32" xfId="0" applyFont="1" applyFill="1" applyBorder="1" applyAlignment="1" applyProtection="1">
      <alignment horizontal="center" vertical="center" wrapText="1"/>
      <protection locked="0"/>
    </xf>
    <xf numFmtId="0" fontId="17" fillId="5" borderId="35" xfId="0" applyFont="1" applyFill="1" applyBorder="1" applyAlignment="1" applyProtection="1">
      <alignment horizontal="center" vertical="center" wrapText="1"/>
      <protection locked="0"/>
    </xf>
    <xf numFmtId="0" fontId="17" fillId="5" borderId="33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" fontId="2" fillId="0" borderId="29" xfId="1" applyNumberFormat="1" applyFont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1" fontId="5" fillId="5" borderId="19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0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9" xfId="1" applyNumberFormat="1" applyFont="1" applyFill="1" applyBorder="1" applyAlignment="1" applyProtection="1">
      <alignment horizontal="center" vertical="center" wrapText="1"/>
    </xf>
    <xf numFmtId="1" fontId="5" fillId="5" borderId="30" xfId="1" applyNumberFormat="1" applyFont="1" applyFill="1" applyBorder="1" applyAlignment="1" applyProtection="1">
      <alignment horizontal="center" vertical="center" wrapText="1"/>
    </xf>
    <xf numFmtId="1" fontId="2" fillId="0" borderId="31" xfId="1" applyNumberFormat="1" applyFont="1" applyBorder="1" applyAlignment="1" applyProtection="1">
      <alignment horizontal="center" vertical="center" wrapText="1"/>
      <protection locked="0"/>
    </xf>
    <xf numFmtId="1" fontId="5" fillId="5" borderId="24" xfId="1" applyNumberFormat="1" applyFont="1" applyFill="1" applyBorder="1" applyAlignment="1" applyProtection="1">
      <alignment horizontal="center" vertical="center" wrapText="1"/>
    </xf>
    <xf numFmtId="1" fontId="5" fillId="5" borderId="32" xfId="1" applyNumberFormat="1" applyFont="1" applyFill="1" applyBorder="1" applyAlignment="1" applyProtection="1">
      <alignment horizontal="center" vertical="center" wrapText="1"/>
    </xf>
    <xf numFmtId="1" fontId="5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" applyNumberFormat="1" applyFont="1" applyBorder="1" applyAlignment="1" applyProtection="1">
      <alignment horizontal="center" vertical="center" wrapText="1"/>
    </xf>
    <xf numFmtId="1" fontId="5" fillId="5" borderId="61" xfId="1" applyNumberFormat="1" applyFont="1" applyFill="1" applyBorder="1" applyAlignment="1" applyProtection="1">
      <alignment horizontal="center" vertical="center" wrapText="1"/>
    </xf>
    <xf numFmtId="1" fontId="5" fillId="5" borderId="33" xfId="1" applyNumberFormat="1" applyFont="1" applyFill="1" applyBorder="1" applyAlignment="1" applyProtection="1">
      <alignment horizontal="center" vertical="center" wrapText="1"/>
    </xf>
    <xf numFmtId="1" fontId="5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2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1" applyNumberFormat="1" applyFont="1" applyBorder="1" applyAlignment="1" applyProtection="1">
      <alignment horizontal="center" vertical="center" wrapText="1"/>
      <protection locked="0"/>
    </xf>
    <xf numFmtId="1" fontId="5" fillId="5" borderId="25" xfId="1" applyNumberFormat="1" applyFont="1" applyFill="1" applyBorder="1" applyAlignment="1" applyProtection="1">
      <alignment horizontal="center" vertical="center" wrapText="1"/>
    </xf>
    <xf numFmtId="1" fontId="5" fillId="5" borderId="35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26" xfId="1" applyNumberFormat="1" applyFont="1" applyBorder="1" applyAlignment="1" applyProtection="1">
      <alignment horizontal="center" vertical="center" wrapText="1"/>
      <protection locked="0"/>
    </xf>
    <xf numFmtId="1" fontId="2" fillId="0" borderId="27" xfId="1" applyNumberFormat="1" applyFont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center" vertical="center" wrapText="1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7" fillId="5" borderId="74" xfId="0" applyFont="1" applyFill="1" applyBorder="1" applyAlignment="1" applyProtection="1">
      <alignment horizontal="center" vertical="center" wrapText="1"/>
      <protection locked="0"/>
    </xf>
    <xf numFmtId="1" fontId="1" fillId="0" borderId="74" xfId="0" applyNumberFormat="1" applyFont="1" applyBorder="1" applyAlignment="1" applyProtection="1">
      <alignment horizontal="center" vertical="center" wrapText="1"/>
      <protection locked="0"/>
    </xf>
    <xf numFmtId="1" fontId="7" fillId="5" borderId="7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" applyNumberFormat="1" applyFont="1" applyBorder="1" applyAlignment="1" applyProtection="1">
      <alignment horizontal="center" vertical="center" wrapText="1"/>
      <protection locked="0"/>
    </xf>
    <xf numFmtId="1" fontId="5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3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1" applyNumberFormat="1" applyFont="1" applyBorder="1" applyAlignment="1" applyProtection="1">
      <alignment horizontal="center" vertical="center" wrapText="1"/>
    </xf>
    <xf numFmtId="1" fontId="2" fillId="0" borderId="16" xfId="1" applyNumberFormat="1" applyFont="1" applyBorder="1" applyAlignment="1" applyProtection="1">
      <alignment horizontal="center" vertical="center" wrapText="1"/>
    </xf>
    <xf numFmtId="1" fontId="5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1" fontId="2" fillId="0" borderId="31" xfId="1" applyNumberFormat="1" applyFont="1" applyBorder="1" applyAlignment="1" applyProtection="1">
      <alignment horizontal="center" vertical="center" wrapText="1"/>
    </xf>
    <xf numFmtId="1" fontId="2" fillId="0" borderId="17" xfId="1" applyNumberFormat="1" applyFont="1" applyBorder="1" applyAlignment="1" applyProtection="1">
      <alignment horizontal="center" vertical="center" wrapText="1"/>
    </xf>
    <xf numFmtId="1" fontId="2" fillId="0" borderId="44" xfId="1" applyNumberFormat="1" applyFont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1" fontId="5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8" xfId="1" applyNumberFormat="1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4" borderId="3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2" fontId="2" fillId="0" borderId="59" xfId="0" applyNumberFormat="1" applyFont="1" applyBorder="1" applyAlignment="1" applyProtection="1">
      <alignment horizontal="center" vertical="center" wrapText="1"/>
      <protection locked="0"/>
    </xf>
    <xf numFmtId="2" fontId="2" fillId="0" borderId="55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2" fontId="2" fillId="0" borderId="54" xfId="0" applyNumberFormat="1" applyFont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1" fontId="5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61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75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36" xfId="2" applyFont="1" applyBorder="1" applyAlignment="1" applyProtection="1">
      <alignment horizontal="center" vertical="center"/>
      <protection locked="0"/>
    </xf>
    <xf numFmtId="9" fontId="1" fillId="0" borderId="37" xfId="2" applyFont="1" applyBorder="1" applyAlignment="1" applyProtection="1">
      <alignment horizontal="center" vertical="center"/>
      <protection locked="0"/>
    </xf>
    <xf numFmtId="3" fontId="5" fillId="0" borderId="20" xfId="1" applyNumberFormat="1" applyFont="1" applyBorder="1" applyAlignment="1" applyProtection="1">
      <alignment horizontal="center" vertical="center" wrapText="1"/>
      <protection locked="0"/>
    </xf>
    <xf numFmtId="3" fontId="5" fillId="0" borderId="37" xfId="1" applyNumberFormat="1" applyFont="1" applyBorder="1" applyAlignment="1" applyProtection="1">
      <alignment horizontal="center" vertical="center" wrapText="1"/>
      <protection locked="0"/>
    </xf>
    <xf numFmtId="9" fontId="1" fillId="0" borderId="56" xfId="2" applyFont="1" applyBorder="1" applyAlignment="1" applyProtection="1">
      <alignment horizontal="center" vertical="center" wrapText="1"/>
      <protection locked="0"/>
    </xf>
    <xf numFmtId="9" fontId="1" fillId="0" borderId="20" xfId="2" applyFont="1" applyBorder="1" applyAlignment="1" applyProtection="1">
      <alignment horizontal="center" vertical="center" wrapText="1"/>
      <protection locked="0"/>
    </xf>
    <xf numFmtId="9" fontId="1" fillId="0" borderId="59" xfId="2" applyFont="1" applyBorder="1" applyAlignment="1" applyProtection="1">
      <alignment horizontal="center" vertical="center" wrapText="1"/>
      <protection locked="0"/>
    </xf>
    <xf numFmtId="9" fontId="1" fillId="0" borderId="56" xfId="2" applyFont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29" xfId="5" applyNumberFormat="1" applyFont="1" applyBorder="1" applyAlignment="1" applyProtection="1">
      <alignment horizontal="center" vertical="center" wrapText="1"/>
    </xf>
    <xf numFmtId="0" fontId="13" fillId="0" borderId="13" xfId="0" applyNumberFormat="1" applyFont="1" applyBorder="1" applyAlignment="1" applyProtection="1">
      <alignment horizontal="center" vertical="center" wrapText="1"/>
    </xf>
    <xf numFmtId="0" fontId="13" fillId="0" borderId="19" xfId="0" applyNumberFormat="1" applyFont="1" applyBorder="1" applyAlignment="1" applyProtection="1">
      <alignment horizontal="center" vertical="center" wrapText="1"/>
    </xf>
    <xf numFmtId="0" fontId="13" fillId="0" borderId="29" xfId="0" applyNumberFormat="1" applyFont="1" applyBorder="1" applyAlignment="1" applyProtection="1">
      <alignment horizontal="center" vertical="center" wrapText="1"/>
    </xf>
    <xf numFmtId="0" fontId="13" fillId="0" borderId="31" xfId="0" applyNumberFormat="1" applyFont="1" applyBorder="1" applyAlignment="1" applyProtection="1">
      <alignment horizontal="center" vertical="center" wrapText="1"/>
    </xf>
    <xf numFmtId="0" fontId="13" fillId="0" borderId="17" xfId="0" applyNumberFormat="1" applyFont="1" applyBorder="1" applyAlignment="1" applyProtection="1">
      <alignment horizontal="center" vertical="center" wrapText="1"/>
    </xf>
    <xf numFmtId="0" fontId="13" fillId="0" borderId="24" xfId="0" applyNumberFormat="1" applyFont="1" applyBorder="1" applyAlignment="1" applyProtection="1">
      <alignment horizontal="center" vertical="center" wrapText="1"/>
    </xf>
    <xf numFmtId="0" fontId="13" fillId="0" borderId="16" xfId="0" applyNumberFormat="1" applyFont="1" applyBorder="1" applyAlignment="1" applyProtection="1">
      <alignment horizontal="center" vertical="center" wrapText="1"/>
    </xf>
    <xf numFmtId="0" fontId="17" fillId="0" borderId="16" xfId="0" applyNumberFormat="1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center" vertical="center" wrapText="1"/>
    </xf>
    <xf numFmtId="3" fontId="5" fillId="0" borderId="56" xfId="1" applyNumberFormat="1" applyFont="1" applyBorder="1" applyAlignment="1" applyProtection="1">
      <alignment horizontal="center" vertical="center" wrapText="1"/>
      <protection locked="0"/>
    </xf>
    <xf numFmtId="3" fontId="5" fillId="0" borderId="15" xfId="1" applyNumberFormat="1" applyFont="1" applyBorder="1" applyAlignment="1" applyProtection="1">
      <alignment horizontal="center" vertical="center" wrapText="1"/>
      <protection locked="0"/>
    </xf>
    <xf numFmtId="3" fontId="5" fillId="0" borderId="59" xfId="1" applyNumberFormat="1" applyFont="1" applyBorder="1" applyAlignment="1" applyProtection="1">
      <alignment horizontal="center" vertical="center" wrapText="1"/>
      <protection locked="0"/>
    </xf>
    <xf numFmtId="9" fontId="17" fillId="0" borderId="16" xfId="2" applyFont="1" applyBorder="1" applyAlignment="1" applyProtection="1">
      <alignment horizontal="center" vertical="center" wrapText="1"/>
      <protection locked="0"/>
    </xf>
    <xf numFmtId="1" fontId="17" fillId="0" borderId="20" xfId="1" applyNumberFormat="1" applyFont="1" applyBorder="1" applyAlignment="1" applyProtection="1">
      <alignment horizontal="center" vertical="center" wrapText="1"/>
      <protection locked="0"/>
    </xf>
    <xf numFmtId="1" fontId="17" fillId="0" borderId="59" xfId="1" applyNumberFormat="1" applyFont="1" applyBorder="1" applyAlignment="1" applyProtection="1">
      <alignment horizontal="center" vertical="center" wrapText="1"/>
      <protection locked="0"/>
    </xf>
    <xf numFmtId="1" fontId="17" fillId="0" borderId="37" xfId="1" applyNumberFormat="1" applyFont="1" applyBorder="1" applyAlignment="1" applyProtection="1">
      <alignment horizontal="center" vertical="center" wrapText="1"/>
      <protection locked="0"/>
    </xf>
    <xf numFmtId="1" fontId="17" fillId="0" borderId="56" xfId="1" applyNumberFormat="1" applyFont="1" applyBorder="1" applyAlignment="1" applyProtection="1">
      <alignment horizontal="center" vertical="center" wrapText="1"/>
      <protection locked="0"/>
    </xf>
    <xf numFmtId="1" fontId="17" fillId="0" borderId="38" xfId="0" applyNumberFormat="1" applyFont="1" applyBorder="1" applyAlignment="1" applyProtection="1">
      <alignment horizontal="center" vertical="center" wrapText="1"/>
      <protection locked="0"/>
    </xf>
  </cellXfs>
  <cellStyles count="6">
    <cellStyle name="Millares" xfId="5" builtinId="3"/>
    <cellStyle name="Moneda" xfId="1" builtinId="4"/>
    <cellStyle name="Moneda 2" xfId="3" xr:uid="{00000000-0005-0000-0000-000002000000}"/>
    <cellStyle name="Normal" xfId="0" builtinId="0"/>
    <cellStyle name="Normal 2 5" xfId="4" xr:uid="{00000000-0005-0000-0000-000004000000}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306916</xdr:colOff>
      <xdr:row>0</xdr:row>
      <xdr:rowOff>0</xdr:rowOff>
    </xdr:from>
    <xdr:to>
      <xdr:col>0</xdr:col>
      <xdr:colOff>1799167</xdr:colOff>
      <xdr:row>4</xdr:row>
      <xdr:rowOff>10583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13C2D-328F-4012-86AE-96D0DF31F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06916" y="0"/>
          <a:ext cx="1492251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0</xdr:rowOff>
    </xdr:from>
    <xdr:to>
      <xdr:col>1</xdr:col>
      <xdr:colOff>63502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A7DE85-70EB-4AB6-9E95-4FE009848E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421822" y="0"/>
          <a:ext cx="1492251" cy="127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0</xdr:row>
      <xdr:rowOff>0</xdr:rowOff>
    </xdr:from>
    <xdr:to>
      <xdr:col>1</xdr:col>
      <xdr:colOff>4536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CD2A8B-1917-4F3D-8A14-8B846E254E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53785" y="0"/>
          <a:ext cx="1492251" cy="127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1730376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D2BC36-12D7-44DC-A18F-1377FDCA93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238125" y="0"/>
          <a:ext cx="1492251" cy="1242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370417</xdr:colOff>
      <xdr:row>0</xdr:row>
      <xdr:rowOff>0</xdr:rowOff>
    </xdr:from>
    <xdr:to>
      <xdr:col>1</xdr:col>
      <xdr:colOff>10585</xdr:colOff>
      <xdr:row>3</xdr:row>
      <xdr:rowOff>226786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12B062-C0FE-4EE5-A37E-24E2FF503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70417" y="0"/>
          <a:ext cx="1492251" cy="12427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1492251</xdr:colOff>
      <xdr:row>3</xdr:row>
      <xdr:rowOff>222250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557DBD-6D75-4031-9F50-378FDA2ECB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0" y="0"/>
          <a:ext cx="1492251" cy="12427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0</xdr:rowOff>
    </xdr:from>
    <xdr:to>
      <xdr:col>0</xdr:col>
      <xdr:colOff>1762126</xdr:colOff>
      <xdr:row>3</xdr:row>
      <xdr:rowOff>195036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F4FA41-E766-4E60-B2D3-BA32F195A5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269875" y="0"/>
          <a:ext cx="1492251" cy="1242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4"/>
  <sheetViews>
    <sheetView tabSelected="1" topLeftCell="A16" zoomScale="80" zoomScaleNormal="80" workbookViewId="0">
      <selection activeCell="S149" sqref="S149"/>
    </sheetView>
  </sheetViews>
  <sheetFormatPr baseColWidth="10" defaultColWidth="11.28515625" defaultRowHeight="15" x14ac:dyDescent="0.2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" style="1" customWidth="1"/>
    <col min="6" max="6" width="20" style="1" customWidth="1"/>
    <col min="7" max="7" width="20.42578125" style="1" customWidth="1"/>
    <col min="8" max="8" width="23.28515625" style="5" customWidth="1"/>
    <col min="9" max="9" width="28.140625" style="1" customWidth="1"/>
    <col min="10" max="41" width="13.140625" style="1" customWidth="1"/>
    <col min="42" max="42" width="16.28515625" style="1" customWidth="1"/>
    <col min="43" max="57" width="13.140625" style="1" customWidth="1"/>
    <col min="58" max="58" width="19.85546875" style="1" customWidth="1"/>
    <col min="59" max="59" width="19.85546875" style="1" hidden="1" customWidth="1"/>
    <col min="60" max="66" width="20.85546875" style="1" customWidth="1"/>
    <col min="67" max="257" width="11.28515625" style="1"/>
    <col min="258" max="1023" width="11.28515625" style="2"/>
    <col min="1024" max="1024" width="10.85546875" style="2" customWidth="1"/>
    <col min="1025" max="16384" width="11.28515625" style="2"/>
  </cols>
  <sheetData>
    <row r="1" spans="1:60" ht="26.25" customHeight="1" x14ac:dyDescent="0.25">
      <c r="A1" s="630" t="s">
        <v>174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</row>
    <row r="2" spans="1:60" ht="26.25" customHeight="1" x14ac:dyDescent="0.25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3"/>
    </row>
    <row r="3" spans="1:60" ht="26.25" customHeight="1" x14ac:dyDescent="0.25">
      <c r="A3" s="630" t="s">
        <v>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30"/>
      <c r="AQ3" s="630"/>
      <c r="AR3" s="630"/>
      <c r="AS3" s="630"/>
      <c r="AT3" s="630"/>
      <c r="AU3" s="630"/>
      <c r="AV3" s="630"/>
      <c r="AW3" s="630"/>
      <c r="AX3" s="630"/>
      <c r="AY3" s="630"/>
      <c r="AZ3" s="630"/>
      <c r="BA3" s="630"/>
      <c r="BB3" s="630"/>
      <c r="BC3" s="630"/>
      <c r="BD3" s="630"/>
      <c r="BE3" s="630"/>
      <c r="BF3" s="630"/>
      <c r="BG3" s="3"/>
    </row>
    <row r="4" spans="1:60" ht="18.75" customHeight="1" x14ac:dyDescent="0.25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0" ht="15.75" customHeight="1" x14ac:dyDescent="0.25"/>
    <row r="6" spans="1:60" ht="15" customHeight="1" x14ac:dyDescent="0.25">
      <c r="A6" s="636" t="s">
        <v>2</v>
      </c>
      <c r="B6" s="637"/>
      <c r="C6" s="637"/>
      <c r="D6" s="637"/>
      <c r="E6" s="637"/>
      <c r="F6" s="637"/>
      <c r="G6" s="637"/>
      <c r="H6" s="637"/>
    </row>
    <row r="7" spans="1:60" ht="15" customHeight="1" x14ac:dyDescent="0.25">
      <c r="A7" s="6" t="s">
        <v>3</v>
      </c>
      <c r="B7" s="583" t="s">
        <v>4</v>
      </c>
      <c r="C7" s="584"/>
      <c r="D7" s="585"/>
      <c r="E7" s="586" t="s">
        <v>5</v>
      </c>
      <c r="F7" s="587"/>
      <c r="G7" s="587"/>
      <c r="H7" s="587"/>
    </row>
    <row r="8" spans="1:60" ht="18" customHeight="1" x14ac:dyDescent="0.25">
      <c r="A8" s="7" t="s">
        <v>6</v>
      </c>
      <c r="B8" s="580" t="s">
        <v>7</v>
      </c>
      <c r="C8" s="581"/>
      <c r="D8" s="582"/>
      <c r="E8" s="588" t="s">
        <v>8</v>
      </c>
      <c r="F8" s="589"/>
      <c r="G8" s="589"/>
      <c r="H8" s="589"/>
    </row>
    <row r="9" spans="1:60" ht="15.75" customHeight="1" x14ac:dyDescent="0.25"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</row>
    <row r="10" spans="1:60" ht="31.5" customHeight="1" thickBot="1" x14ac:dyDescent="0.3">
      <c r="A10" s="632" t="s">
        <v>9</v>
      </c>
      <c r="B10" s="632"/>
      <c r="C10" s="632"/>
      <c r="D10" s="632"/>
      <c r="E10" s="632"/>
      <c r="F10" s="632"/>
      <c r="G10" s="632"/>
      <c r="H10" s="632"/>
      <c r="I10" s="632"/>
      <c r="J10" s="633">
        <v>2022</v>
      </c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3"/>
      <c r="AN10" s="633"/>
      <c r="AO10" s="633"/>
      <c r="AP10" s="633"/>
      <c r="AQ10" s="633"/>
      <c r="AR10" s="633"/>
      <c r="AS10" s="633"/>
      <c r="AT10" s="633"/>
      <c r="AU10" s="633"/>
      <c r="AV10" s="633"/>
      <c r="AW10" s="633"/>
      <c r="AX10" s="633"/>
      <c r="AY10" s="633"/>
      <c r="AZ10" s="633"/>
      <c r="BA10" s="633"/>
      <c r="BB10" s="633"/>
      <c r="BC10" s="633"/>
      <c r="BD10" s="633"/>
      <c r="BE10" s="633"/>
      <c r="BF10" s="617" t="s">
        <v>10</v>
      </c>
      <c r="BG10" s="617" t="s">
        <v>11</v>
      </c>
    </row>
    <row r="11" spans="1:60" ht="15.75" customHeight="1" x14ac:dyDescent="0.25">
      <c r="A11" s="607" t="s">
        <v>12</v>
      </c>
      <c r="B11" s="572" t="s">
        <v>13</v>
      </c>
      <c r="C11" s="592" t="s">
        <v>14</v>
      </c>
      <c r="D11" s="572" t="s">
        <v>15</v>
      </c>
      <c r="E11" s="592" t="s">
        <v>16</v>
      </c>
      <c r="F11" s="619" t="s">
        <v>74</v>
      </c>
      <c r="G11" s="562" t="s">
        <v>17</v>
      </c>
      <c r="H11" s="572" t="s">
        <v>18</v>
      </c>
      <c r="I11" s="620" t="s">
        <v>19</v>
      </c>
      <c r="J11" s="623" t="s">
        <v>20</v>
      </c>
      <c r="K11" s="624"/>
      <c r="L11" s="624"/>
      <c r="M11" s="625"/>
      <c r="N11" s="623" t="s">
        <v>21</v>
      </c>
      <c r="O11" s="624"/>
      <c r="P11" s="624"/>
      <c r="Q11" s="626"/>
      <c r="R11" s="627" t="s">
        <v>22</v>
      </c>
      <c r="S11" s="624"/>
      <c r="T11" s="624"/>
      <c r="U11" s="626"/>
      <c r="V11" s="628" t="s">
        <v>23</v>
      </c>
      <c r="W11" s="629"/>
      <c r="X11" s="629"/>
      <c r="Y11" s="629"/>
      <c r="Z11" s="629" t="s">
        <v>24</v>
      </c>
      <c r="AA11" s="629"/>
      <c r="AB11" s="629"/>
      <c r="AC11" s="629"/>
      <c r="AD11" s="629" t="s">
        <v>25</v>
      </c>
      <c r="AE11" s="629"/>
      <c r="AF11" s="629"/>
      <c r="AG11" s="629"/>
      <c r="AH11" s="629" t="s">
        <v>26</v>
      </c>
      <c r="AI11" s="629"/>
      <c r="AJ11" s="629"/>
      <c r="AK11" s="629"/>
      <c r="AL11" s="629" t="s">
        <v>27</v>
      </c>
      <c r="AM11" s="629"/>
      <c r="AN11" s="629"/>
      <c r="AO11" s="629"/>
      <c r="AP11" s="629" t="s">
        <v>28</v>
      </c>
      <c r="AQ11" s="629"/>
      <c r="AR11" s="629"/>
      <c r="AS11" s="629"/>
      <c r="AT11" s="629" t="s">
        <v>29</v>
      </c>
      <c r="AU11" s="629"/>
      <c r="AV11" s="629"/>
      <c r="AW11" s="629"/>
      <c r="AX11" s="629" t="s">
        <v>30</v>
      </c>
      <c r="AY11" s="629"/>
      <c r="AZ11" s="629"/>
      <c r="BA11" s="629"/>
      <c r="BB11" s="614" t="s">
        <v>31</v>
      </c>
      <c r="BC11" s="614"/>
      <c r="BD11" s="614"/>
      <c r="BE11" s="614"/>
      <c r="BF11" s="617"/>
      <c r="BG11" s="617"/>
    </row>
    <row r="12" spans="1:60" s="1" customFormat="1" ht="15.75" customHeight="1" x14ac:dyDescent="0.25">
      <c r="A12" s="607"/>
      <c r="B12" s="590"/>
      <c r="C12" s="592"/>
      <c r="D12" s="590"/>
      <c r="E12" s="592"/>
      <c r="F12" s="590"/>
      <c r="G12" s="563"/>
      <c r="H12" s="590"/>
      <c r="I12" s="621"/>
      <c r="J12" s="611" t="s">
        <v>32</v>
      </c>
      <c r="K12" s="612"/>
      <c r="L12" s="612"/>
      <c r="M12" s="615"/>
      <c r="N12" s="611" t="s">
        <v>32</v>
      </c>
      <c r="O12" s="612"/>
      <c r="P12" s="612"/>
      <c r="Q12" s="613"/>
      <c r="R12" s="634" t="s">
        <v>32</v>
      </c>
      <c r="S12" s="612"/>
      <c r="T12" s="612"/>
      <c r="U12" s="613"/>
      <c r="V12" s="635" t="s">
        <v>32</v>
      </c>
      <c r="W12" s="616"/>
      <c r="X12" s="616"/>
      <c r="Y12" s="616"/>
      <c r="Z12" s="616" t="s">
        <v>32</v>
      </c>
      <c r="AA12" s="616"/>
      <c r="AB12" s="616"/>
      <c r="AC12" s="616"/>
      <c r="AD12" s="616" t="s">
        <v>32</v>
      </c>
      <c r="AE12" s="616"/>
      <c r="AF12" s="616"/>
      <c r="AG12" s="616"/>
      <c r="AH12" s="616" t="s">
        <v>32</v>
      </c>
      <c r="AI12" s="616"/>
      <c r="AJ12" s="616"/>
      <c r="AK12" s="616"/>
      <c r="AL12" s="616" t="s">
        <v>32</v>
      </c>
      <c r="AM12" s="616"/>
      <c r="AN12" s="616"/>
      <c r="AO12" s="616"/>
      <c r="AP12" s="616" t="s">
        <v>32</v>
      </c>
      <c r="AQ12" s="616"/>
      <c r="AR12" s="616"/>
      <c r="AS12" s="616"/>
      <c r="AT12" s="616" t="s">
        <v>32</v>
      </c>
      <c r="AU12" s="616"/>
      <c r="AV12" s="616"/>
      <c r="AW12" s="616"/>
      <c r="AX12" s="616" t="s">
        <v>32</v>
      </c>
      <c r="AY12" s="616"/>
      <c r="AZ12" s="616"/>
      <c r="BA12" s="616"/>
      <c r="BB12" s="616" t="s">
        <v>32</v>
      </c>
      <c r="BC12" s="616"/>
      <c r="BD12" s="616"/>
      <c r="BE12" s="616"/>
      <c r="BF12" s="617"/>
      <c r="BG12" s="617"/>
    </row>
    <row r="13" spans="1:60" s="1" customFormat="1" ht="15.75" customHeight="1" thickBot="1" x14ac:dyDescent="0.3">
      <c r="A13" s="608"/>
      <c r="B13" s="591"/>
      <c r="C13" s="593"/>
      <c r="D13" s="591"/>
      <c r="E13" s="593"/>
      <c r="F13" s="591"/>
      <c r="G13" s="564"/>
      <c r="H13" s="591"/>
      <c r="I13" s="622"/>
      <c r="J13" s="10" t="s">
        <v>33</v>
      </c>
      <c r="K13" s="11" t="s">
        <v>34</v>
      </c>
      <c r="L13" s="11" t="s">
        <v>35</v>
      </c>
      <c r="M13" s="12" t="s">
        <v>36</v>
      </c>
      <c r="N13" s="10" t="s">
        <v>33</v>
      </c>
      <c r="O13" s="11" t="s">
        <v>34</v>
      </c>
      <c r="P13" s="11" t="s">
        <v>35</v>
      </c>
      <c r="Q13" s="13" t="s">
        <v>36</v>
      </c>
      <c r="R13" s="14" t="s">
        <v>33</v>
      </c>
      <c r="S13" s="11" t="s">
        <v>34</v>
      </c>
      <c r="T13" s="11" t="s">
        <v>35</v>
      </c>
      <c r="U13" s="13" t="s">
        <v>36</v>
      </c>
      <c r="V13" s="15" t="s">
        <v>33</v>
      </c>
      <c r="W13" s="16" t="s">
        <v>34</v>
      </c>
      <c r="X13" s="16" t="s">
        <v>35</v>
      </c>
      <c r="Y13" s="16" t="s">
        <v>36</v>
      </c>
      <c r="Z13" s="16" t="s">
        <v>33</v>
      </c>
      <c r="AA13" s="16" t="s">
        <v>34</v>
      </c>
      <c r="AB13" s="16" t="s">
        <v>35</v>
      </c>
      <c r="AC13" s="16" t="s">
        <v>36</v>
      </c>
      <c r="AD13" s="16" t="s">
        <v>33</v>
      </c>
      <c r="AE13" s="16" t="s">
        <v>34</v>
      </c>
      <c r="AF13" s="16" t="s">
        <v>35</v>
      </c>
      <c r="AG13" s="16" t="s">
        <v>36</v>
      </c>
      <c r="AH13" s="16" t="s">
        <v>33</v>
      </c>
      <c r="AI13" s="16" t="s">
        <v>34</v>
      </c>
      <c r="AJ13" s="16" t="s">
        <v>35</v>
      </c>
      <c r="AK13" s="16" t="s">
        <v>36</v>
      </c>
      <c r="AL13" s="16" t="s">
        <v>33</v>
      </c>
      <c r="AM13" s="16" t="s">
        <v>34</v>
      </c>
      <c r="AN13" s="16" t="s">
        <v>35</v>
      </c>
      <c r="AO13" s="16" t="s">
        <v>36</v>
      </c>
      <c r="AP13" s="16"/>
      <c r="AQ13" s="16" t="s">
        <v>34</v>
      </c>
      <c r="AR13" s="16" t="s">
        <v>35</v>
      </c>
      <c r="AS13" s="16" t="s">
        <v>36</v>
      </c>
      <c r="AT13" s="16" t="s">
        <v>33</v>
      </c>
      <c r="AU13" s="16" t="s">
        <v>34</v>
      </c>
      <c r="AV13" s="16" t="s">
        <v>35</v>
      </c>
      <c r="AW13" s="16" t="s">
        <v>36</v>
      </c>
      <c r="AX13" s="16" t="s">
        <v>33</v>
      </c>
      <c r="AY13" s="16" t="s">
        <v>34</v>
      </c>
      <c r="AZ13" s="16" t="s">
        <v>35</v>
      </c>
      <c r="BA13" s="16" t="s">
        <v>36</v>
      </c>
      <c r="BB13" s="16" t="s">
        <v>33</v>
      </c>
      <c r="BC13" s="16" t="s">
        <v>34</v>
      </c>
      <c r="BD13" s="16" t="s">
        <v>35</v>
      </c>
      <c r="BE13" s="16" t="s">
        <v>36</v>
      </c>
      <c r="BF13" s="618"/>
      <c r="BG13" s="618"/>
    </row>
    <row r="14" spans="1:60" ht="18" customHeight="1" thickBot="1" x14ac:dyDescent="0.3">
      <c r="A14" s="600" t="s">
        <v>194</v>
      </c>
      <c r="B14" s="562">
        <v>15350</v>
      </c>
      <c r="C14" s="572" t="s">
        <v>37</v>
      </c>
      <c r="D14" s="572" t="s">
        <v>189</v>
      </c>
      <c r="E14" s="571" t="s">
        <v>195</v>
      </c>
      <c r="F14" s="18">
        <v>300</v>
      </c>
      <c r="G14" s="19" t="s">
        <v>38</v>
      </c>
      <c r="H14" s="20" t="s">
        <v>38</v>
      </c>
      <c r="I14" s="21" t="s">
        <v>39</v>
      </c>
      <c r="J14" s="22">
        <v>0</v>
      </c>
      <c r="K14" s="23">
        <v>0</v>
      </c>
      <c r="L14" s="190">
        <v>0</v>
      </c>
      <c r="M14" s="202">
        <v>21</v>
      </c>
      <c r="N14" s="25">
        <v>0</v>
      </c>
      <c r="O14" s="23">
        <v>0</v>
      </c>
      <c r="P14" s="23">
        <v>0</v>
      </c>
      <c r="Q14" s="24">
        <v>41</v>
      </c>
      <c r="R14" s="25">
        <v>0</v>
      </c>
      <c r="S14" s="23">
        <v>0</v>
      </c>
      <c r="T14" s="23">
        <v>0</v>
      </c>
      <c r="U14" s="26">
        <v>53</v>
      </c>
      <c r="V14" s="27">
        <v>0</v>
      </c>
      <c r="W14" s="27">
        <v>0</v>
      </c>
      <c r="X14" s="27">
        <v>0</v>
      </c>
      <c r="Y14" s="28">
        <v>0</v>
      </c>
      <c r="Z14" s="27">
        <v>0</v>
      </c>
      <c r="AA14" s="27">
        <v>0</v>
      </c>
      <c r="AB14" s="27">
        <v>0</v>
      </c>
      <c r="AC14" s="28">
        <v>0</v>
      </c>
      <c r="AD14" s="27">
        <v>0</v>
      </c>
      <c r="AE14" s="27">
        <v>0</v>
      </c>
      <c r="AF14" s="27">
        <v>0</v>
      </c>
      <c r="AG14" s="28">
        <v>0</v>
      </c>
      <c r="AH14" s="27">
        <v>0</v>
      </c>
      <c r="AI14" s="27">
        <v>0</v>
      </c>
      <c r="AJ14" s="27">
        <v>0</v>
      </c>
      <c r="AK14" s="28">
        <v>0</v>
      </c>
      <c r="AL14" s="29">
        <v>0</v>
      </c>
      <c r="AM14" s="29">
        <v>0</v>
      </c>
      <c r="AN14" s="29">
        <v>0</v>
      </c>
      <c r="AO14" s="28">
        <v>0</v>
      </c>
      <c r="AP14" s="29">
        <v>0</v>
      </c>
      <c r="AQ14" s="29">
        <v>0</v>
      </c>
      <c r="AR14" s="29">
        <v>0</v>
      </c>
      <c r="AS14" s="28">
        <v>0</v>
      </c>
      <c r="AT14" s="30">
        <v>0</v>
      </c>
      <c r="AU14" s="30">
        <v>0</v>
      </c>
      <c r="AV14" s="29">
        <v>0</v>
      </c>
      <c r="AW14" s="28">
        <v>0</v>
      </c>
      <c r="AX14" s="31">
        <v>0</v>
      </c>
      <c r="AY14" s="31">
        <v>0</v>
      </c>
      <c r="AZ14" s="29">
        <v>0</v>
      </c>
      <c r="BA14" s="28">
        <v>0</v>
      </c>
      <c r="BB14" s="31">
        <v>0</v>
      </c>
      <c r="BC14" s="31">
        <v>0</v>
      </c>
      <c r="BD14" s="29">
        <v>0</v>
      </c>
      <c r="BE14" s="28">
        <v>0</v>
      </c>
      <c r="BF14" s="32">
        <f t="shared" ref="BF14:BF19" si="0">M14+Q14+U14+Y14+AC14+AG14+AK14+AO14+AS14+AW14+BA14+BE14</f>
        <v>115</v>
      </c>
      <c r="BG14" s="33">
        <f>BF14/F14</f>
        <v>0.38333333333333336</v>
      </c>
      <c r="BH14" s="34"/>
    </row>
    <row r="15" spans="1:60" s="1" customFormat="1" ht="18" customHeight="1" x14ac:dyDescent="0.25">
      <c r="A15" s="570"/>
      <c r="B15" s="563"/>
      <c r="C15" s="590"/>
      <c r="D15" s="590"/>
      <c r="E15" s="560"/>
      <c r="F15" s="572">
        <v>1000</v>
      </c>
      <c r="G15" s="638" t="s">
        <v>40</v>
      </c>
      <c r="H15" s="35" t="s">
        <v>41</v>
      </c>
      <c r="I15" s="576" t="s">
        <v>192</v>
      </c>
      <c r="J15" s="36">
        <v>0</v>
      </c>
      <c r="K15" s="37">
        <v>0</v>
      </c>
      <c r="L15" s="191">
        <v>0</v>
      </c>
      <c r="M15" s="203">
        <f>SUM(J15:L15)</f>
        <v>0</v>
      </c>
      <c r="N15" s="40">
        <v>0</v>
      </c>
      <c r="O15" s="38">
        <v>0</v>
      </c>
      <c r="P15" s="38">
        <v>0</v>
      </c>
      <c r="Q15" s="39">
        <f>SUM(N15:P15)</f>
        <v>0</v>
      </c>
      <c r="R15" s="40">
        <v>0</v>
      </c>
      <c r="S15" s="38">
        <v>0</v>
      </c>
      <c r="T15" s="38">
        <v>0</v>
      </c>
      <c r="U15" s="41">
        <f>SUM(R15:T15)</f>
        <v>0</v>
      </c>
      <c r="V15" s="27">
        <v>0</v>
      </c>
      <c r="W15" s="27">
        <v>0</v>
      </c>
      <c r="X15" s="27">
        <v>0</v>
      </c>
      <c r="Y15" s="28">
        <f>SUM(V15:X15)</f>
        <v>0</v>
      </c>
      <c r="Z15" s="27">
        <v>0</v>
      </c>
      <c r="AA15" s="27">
        <v>0</v>
      </c>
      <c r="AB15" s="27">
        <v>0</v>
      </c>
      <c r="AC15" s="28">
        <f>SUM(Z15:AB15)</f>
        <v>0</v>
      </c>
      <c r="AD15" s="27">
        <v>0</v>
      </c>
      <c r="AE15" s="27">
        <v>0</v>
      </c>
      <c r="AF15" s="27">
        <v>0</v>
      </c>
      <c r="AG15" s="28">
        <f>SUM(AD15:AF15)</f>
        <v>0</v>
      </c>
      <c r="AH15" s="27">
        <v>0</v>
      </c>
      <c r="AI15" s="27">
        <v>0</v>
      </c>
      <c r="AJ15" s="27">
        <v>0</v>
      </c>
      <c r="AK15" s="28">
        <f>SUM(AH15:AJ15)</f>
        <v>0</v>
      </c>
      <c r="AL15" s="29">
        <v>0</v>
      </c>
      <c r="AM15" s="29">
        <v>0</v>
      </c>
      <c r="AN15" s="29">
        <v>0</v>
      </c>
      <c r="AO15" s="28">
        <f>SUM(AL15:AN15)</f>
        <v>0</v>
      </c>
      <c r="AP15" s="29">
        <v>0</v>
      </c>
      <c r="AQ15" s="29">
        <v>0</v>
      </c>
      <c r="AR15" s="29">
        <v>0</v>
      </c>
      <c r="AS15" s="28">
        <f>SUM(AP15:AR15)</f>
        <v>0</v>
      </c>
      <c r="AT15" s="29">
        <v>0</v>
      </c>
      <c r="AU15" s="29">
        <v>0</v>
      </c>
      <c r="AV15" s="29">
        <v>0</v>
      </c>
      <c r="AW15" s="28">
        <v>0</v>
      </c>
      <c r="AX15" s="29">
        <v>0</v>
      </c>
      <c r="AY15" s="29">
        <v>0</v>
      </c>
      <c r="AZ15" s="29">
        <v>0</v>
      </c>
      <c r="BA15" s="28">
        <v>0</v>
      </c>
      <c r="BB15" s="29">
        <v>0</v>
      </c>
      <c r="BC15" s="29">
        <v>0</v>
      </c>
      <c r="BD15" s="29">
        <v>0</v>
      </c>
      <c r="BE15" s="28">
        <v>0</v>
      </c>
      <c r="BF15" s="32">
        <f t="shared" si="0"/>
        <v>0</v>
      </c>
      <c r="BG15" s="594">
        <f>BF20/F15</f>
        <v>7.0000000000000007E-2</v>
      </c>
      <c r="BH15" s="34"/>
    </row>
    <row r="16" spans="1:60" s="1" customFormat="1" ht="18" customHeight="1" x14ac:dyDescent="0.25">
      <c r="A16" s="570"/>
      <c r="B16" s="563"/>
      <c r="C16" s="590"/>
      <c r="D16" s="590"/>
      <c r="E16" s="560"/>
      <c r="F16" s="560"/>
      <c r="G16" s="638"/>
      <c r="H16" s="43" t="s">
        <v>42</v>
      </c>
      <c r="I16" s="577"/>
      <c r="J16" s="44">
        <v>0</v>
      </c>
      <c r="K16" s="27">
        <v>0</v>
      </c>
      <c r="L16" s="192">
        <v>0</v>
      </c>
      <c r="M16" s="204">
        <f t="shared" ref="M16:M20" si="1">SUM(J16:L16)</f>
        <v>0</v>
      </c>
      <c r="N16" s="47">
        <v>0</v>
      </c>
      <c r="O16" s="45">
        <v>0</v>
      </c>
      <c r="P16" s="45">
        <v>0</v>
      </c>
      <c r="Q16" s="46">
        <f>SUM(N16:P16)</f>
        <v>0</v>
      </c>
      <c r="R16" s="47">
        <v>0</v>
      </c>
      <c r="S16" s="45">
        <v>0</v>
      </c>
      <c r="T16" s="45">
        <v>0</v>
      </c>
      <c r="U16" s="48">
        <f>SUM(R16:T16)</f>
        <v>0</v>
      </c>
      <c r="V16" s="27">
        <v>0</v>
      </c>
      <c r="W16" s="27">
        <v>0</v>
      </c>
      <c r="X16" s="27">
        <v>0</v>
      </c>
      <c r="Y16" s="28">
        <f>SUM(V16:X16)</f>
        <v>0</v>
      </c>
      <c r="Z16" s="27">
        <v>0</v>
      </c>
      <c r="AA16" s="27">
        <v>0</v>
      </c>
      <c r="AB16" s="27">
        <v>0</v>
      </c>
      <c r="AC16" s="28">
        <f>SUM(Z16:AB16)</f>
        <v>0</v>
      </c>
      <c r="AD16" s="27">
        <v>0</v>
      </c>
      <c r="AE16" s="27">
        <v>0</v>
      </c>
      <c r="AF16" s="27">
        <v>0</v>
      </c>
      <c r="AG16" s="28">
        <f>SUM(AD16:AF16)</f>
        <v>0</v>
      </c>
      <c r="AH16" s="27">
        <v>0</v>
      </c>
      <c r="AI16" s="27">
        <v>0</v>
      </c>
      <c r="AJ16" s="27">
        <v>0</v>
      </c>
      <c r="AK16" s="28">
        <f>SUM(AH16:AJ16)</f>
        <v>0</v>
      </c>
      <c r="AL16" s="29">
        <v>0</v>
      </c>
      <c r="AM16" s="29">
        <v>0</v>
      </c>
      <c r="AN16" s="29">
        <v>0</v>
      </c>
      <c r="AO16" s="28">
        <f>SUM(AL16:AN16)</f>
        <v>0</v>
      </c>
      <c r="AP16" s="29">
        <v>0</v>
      </c>
      <c r="AQ16" s="29">
        <v>0</v>
      </c>
      <c r="AR16" s="29">
        <v>0</v>
      </c>
      <c r="AS16" s="28">
        <f>SUM(AP16:AR16)</f>
        <v>0</v>
      </c>
      <c r="AT16" s="29">
        <v>0</v>
      </c>
      <c r="AU16" s="29">
        <v>0</v>
      </c>
      <c r="AV16" s="29">
        <v>0</v>
      </c>
      <c r="AW16" s="28">
        <v>0</v>
      </c>
      <c r="AX16" s="29">
        <v>0</v>
      </c>
      <c r="AY16" s="29">
        <v>0</v>
      </c>
      <c r="AZ16" s="29">
        <v>0</v>
      </c>
      <c r="BA16" s="28">
        <v>0</v>
      </c>
      <c r="BB16" s="29">
        <v>0</v>
      </c>
      <c r="BC16" s="29">
        <v>0</v>
      </c>
      <c r="BD16" s="29">
        <v>0</v>
      </c>
      <c r="BE16" s="28">
        <v>0</v>
      </c>
      <c r="BF16" s="32">
        <f t="shared" si="0"/>
        <v>0</v>
      </c>
      <c r="BG16" s="594"/>
      <c r="BH16" s="34"/>
    </row>
    <row r="17" spans="1:60" s="1" customFormat="1" ht="18" customHeight="1" x14ac:dyDescent="0.25">
      <c r="A17" s="570"/>
      <c r="B17" s="563"/>
      <c r="C17" s="590"/>
      <c r="D17" s="590"/>
      <c r="E17" s="560"/>
      <c r="F17" s="560"/>
      <c r="G17" s="638"/>
      <c r="H17" s="49" t="s">
        <v>43</v>
      </c>
      <c r="I17" s="577"/>
      <c r="J17" s="44">
        <v>0</v>
      </c>
      <c r="K17" s="27">
        <v>0</v>
      </c>
      <c r="L17" s="192">
        <v>0</v>
      </c>
      <c r="M17" s="204">
        <f t="shared" si="1"/>
        <v>0</v>
      </c>
      <c r="N17" s="47">
        <v>0</v>
      </c>
      <c r="O17" s="45">
        <v>0</v>
      </c>
      <c r="P17" s="45">
        <v>0</v>
      </c>
      <c r="Q17" s="46">
        <f>SUM(N17:P17)</f>
        <v>0</v>
      </c>
      <c r="R17" s="47">
        <v>0</v>
      </c>
      <c r="S17" s="45">
        <v>0</v>
      </c>
      <c r="T17" s="45">
        <v>0</v>
      </c>
      <c r="U17" s="48">
        <f>SUM(R17:T17)</f>
        <v>0</v>
      </c>
      <c r="V17" s="27">
        <v>0</v>
      </c>
      <c r="W17" s="27">
        <v>0</v>
      </c>
      <c r="X17" s="27">
        <v>0</v>
      </c>
      <c r="Y17" s="28">
        <f>SUM(V17:X17)</f>
        <v>0</v>
      </c>
      <c r="Z17" s="27">
        <v>0</v>
      </c>
      <c r="AA17" s="27">
        <v>0</v>
      </c>
      <c r="AB17" s="27">
        <v>0</v>
      </c>
      <c r="AC17" s="28">
        <f>SUM(Z17:AB17)</f>
        <v>0</v>
      </c>
      <c r="AD17" s="27">
        <v>0</v>
      </c>
      <c r="AE17" s="27">
        <v>0</v>
      </c>
      <c r="AF17" s="27">
        <v>0</v>
      </c>
      <c r="AG17" s="28">
        <f>SUM(AD17:AF17)</f>
        <v>0</v>
      </c>
      <c r="AH17" s="27">
        <v>0</v>
      </c>
      <c r="AI17" s="27">
        <v>0</v>
      </c>
      <c r="AJ17" s="27">
        <v>0</v>
      </c>
      <c r="AK17" s="28">
        <f>SUM(AH17:AJ17)</f>
        <v>0</v>
      </c>
      <c r="AL17" s="29">
        <v>0</v>
      </c>
      <c r="AM17" s="29">
        <v>0</v>
      </c>
      <c r="AN17" s="29">
        <v>0</v>
      </c>
      <c r="AO17" s="28">
        <f>SUM(AL17:AN17)</f>
        <v>0</v>
      </c>
      <c r="AP17" s="29">
        <v>0</v>
      </c>
      <c r="AQ17" s="29">
        <v>0</v>
      </c>
      <c r="AR17" s="29">
        <v>0</v>
      </c>
      <c r="AS17" s="28">
        <f>SUM(AP17:AR17)</f>
        <v>0</v>
      </c>
      <c r="AT17" s="29">
        <v>0</v>
      </c>
      <c r="AU17" s="29">
        <v>0</v>
      </c>
      <c r="AV17" s="29">
        <v>0</v>
      </c>
      <c r="AW17" s="28">
        <v>0</v>
      </c>
      <c r="AX17" s="29">
        <v>0</v>
      </c>
      <c r="AY17" s="29">
        <v>0</v>
      </c>
      <c r="AZ17" s="29">
        <v>0</v>
      </c>
      <c r="BA17" s="28">
        <v>0</v>
      </c>
      <c r="BB17" s="29">
        <v>0</v>
      </c>
      <c r="BC17" s="29">
        <v>0</v>
      </c>
      <c r="BD17" s="29">
        <v>0</v>
      </c>
      <c r="BE17" s="28">
        <v>0</v>
      </c>
      <c r="BF17" s="32">
        <f t="shared" si="0"/>
        <v>0</v>
      </c>
      <c r="BG17" s="594"/>
      <c r="BH17" s="34"/>
    </row>
    <row r="18" spans="1:60" s="1" customFormat="1" ht="18" customHeight="1" x14ac:dyDescent="0.25">
      <c r="A18" s="570"/>
      <c r="B18" s="563"/>
      <c r="C18" s="590"/>
      <c r="D18" s="590"/>
      <c r="E18" s="560"/>
      <c r="F18" s="560"/>
      <c r="G18" s="638"/>
      <c r="H18" s="49" t="s">
        <v>44</v>
      </c>
      <c r="I18" s="577"/>
      <c r="J18" s="44">
        <v>60</v>
      </c>
      <c r="K18" s="27">
        <v>10</v>
      </c>
      <c r="L18" s="192">
        <v>0</v>
      </c>
      <c r="M18" s="204">
        <f t="shared" si="1"/>
        <v>70</v>
      </c>
      <c r="N18" s="47">
        <v>0</v>
      </c>
      <c r="O18" s="45">
        <v>0</v>
      </c>
      <c r="P18" s="45">
        <v>0</v>
      </c>
      <c r="Q18" s="46">
        <f>SUM(N18:P18)</f>
        <v>0</v>
      </c>
      <c r="R18" s="47">
        <v>0</v>
      </c>
      <c r="S18" s="45">
        <v>0</v>
      </c>
      <c r="T18" s="45">
        <v>0</v>
      </c>
      <c r="U18" s="48">
        <f>SUM(R18:T18)</f>
        <v>0</v>
      </c>
      <c r="V18" s="27">
        <v>0</v>
      </c>
      <c r="W18" s="27">
        <v>0</v>
      </c>
      <c r="X18" s="27">
        <v>0</v>
      </c>
      <c r="Y18" s="28">
        <f>SUM(V18:X18)</f>
        <v>0</v>
      </c>
      <c r="Z18" s="27">
        <v>0</v>
      </c>
      <c r="AA18" s="27">
        <v>0</v>
      </c>
      <c r="AB18" s="27">
        <v>0</v>
      </c>
      <c r="AC18" s="28">
        <f>SUM(Z18:AB18)</f>
        <v>0</v>
      </c>
      <c r="AD18" s="27">
        <v>0</v>
      </c>
      <c r="AE18" s="27">
        <v>0</v>
      </c>
      <c r="AF18" s="27">
        <v>0</v>
      </c>
      <c r="AG18" s="28">
        <f>SUM(AD18:AF18)</f>
        <v>0</v>
      </c>
      <c r="AH18" s="27">
        <v>0</v>
      </c>
      <c r="AI18" s="27">
        <v>0</v>
      </c>
      <c r="AJ18" s="27">
        <v>0</v>
      </c>
      <c r="AK18" s="28">
        <f>SUM(AH18:AJ18)</f>
        <v>0</v>
      </c>
      <c r="AL18" s="29">
        <v>0</v>
      </c>
      <c r="AM18" s="29">
        <v>0</v>
      </c>
      <c r="AN18" s="29">
        <v>0</v>
      </c>
      <c r="AO18" s="28">
        <f>SUM(AL18:AN18)</f>
        <v>0</v>
      </c>
      <c r="AP18" s="29">
        <v>0</v>
      </c>
      <c r="AQ18" s="29">
        <v>0</v>
      </c>
      <c r="AR18" s="29">
        <v>0</v>
      </c>
      <c r="AS18" s="28">
        <f>SUM(AP18:AR18)</f>
        <v>0</v>
      </c>
      <c r="AT18" s="29">
        <v>0</v>
      </c>
      <c r="AU18" s="29">
        <v>0</v>
      </c>
      <c r="AV18" s="29">
        <v>0</v>
      </c>
      <c r="AW18" s="28">
        <v>0</v>
      </c>
      <c r="AX18" s="29">
        <v>0</v>
      </c>
      <c r="AY18" s="29">
        <v>0</v>
      </c>
      <c r="AZ18" s="29">
        <v>0</v>
      </c>
      <c r="BA18" s="28">
        <v>0</v>
      </c>
      <c r="BB18" s="29">
        <v>0</v>
      </c>
      <c r="BC18" s="29">
        <v>0</v>
      </c>
      <c r="BD18" s="29">
        <v>0</v>
      </c>
      <c r="BE18" s="28">
        <v>0</v>
      </c>
      <c r="BF18" s="32">
        <f t="shared" si="0"/>
        <v>70</v>
      </c>
      <c r="BG18" s="594"/>
      <c r="BH18" s="34"/>
    </row>
    <row r="19" spans="1:60" s="1" customFormat="1" ht="18" customHeight="1" thickBot="1" x14ac:dyDescent="0.3">
      <c r="A19" s="570"/>
      <c r="B19" s="563"/>
      <c r="C19" s="590"/>
      <c r="D19" s="590"/>
      <c r="E19" s="560"/>
      <c r="F19" s="560"/>
      <c r="G19" s="638"/>
      <c r="H19" s="50" t="s">
        <v>45</v>
      </c>
      <c r="I19" s="577"/>
      <c r="J19" s="51">
        <v>0</v>
      </c>
      <c r="K19" s="52">
        <v>0</v>
      </c>
      <c r="L19" s="193">
        <v>0</v>
      </c>
      <c r="M19" s="205">
        <f t="shared" si="1"/>
        <v>0</v>
      </c>
      <c r="N19" s="55">
        <v>0</v>
      </c>
      <c r="O19" s="53">
        <v>0</v>
      </c>
      <c r="P19" s="53">
        <v>0</v>
      </c>
      <c r="Q19" s="54">
        <f>SUM(N19:P19)</f>
        <v>0</v>
      </c>
      <c r="R19" s="55">
        <v>0</v>
      </c>
      <c r="S19" s="53">
        <v>0</v>
      </c>
      <c r="T19" s="53">
        <v>0</v>
      </c>
      <c r="U19" s="56">
        <f>SUM(R19:T19)</f>
        <v>0</v>
      </c>
      <c r="V19" s="27">
        <v>0</v>
      </c>
      <c r="W19" s="27">
        <v>0</v>
      </c>
      <c r="X19" s="27">
        <v>0</v>
      </c>
      <c r="Y19" s="28">
        <f>SUM(V19:X19)</f>
        <v>0</v>
      </c>
      <c r="Z19" s="27">
        <v>0</v>
      </c>
      <c r="AA19" s="27">
        <v>0</v>
      </c>
      <c r="AB19" s="27">
        <v>0</v>
      </c>
      <c r="AC19" s="28">
        <f>SUM(Z19:AB19)</f>
        <v>0</v>
      </c>
      <c r="AD19" s="27">
        <v>0</v>
      </c>
      <c r="AE19" s="27">
        <v>0</v>
      </c>
      <c r="AF19" s="27">
        <v>0</v>
      </c>
      <c r="AG19" s="28">
        <f>SUM(AD19:AF19)</f>
        <v>0</v>
      </c>
      <c r="AH19" s="27">
        <v>0</v>
      </c>
      <c r="AI19" s="27">
        <v>0</v>
      </c>
      <c r="AJ19" s="27">
        <v>0</v>
      </c>
      <c r="AK19" s="28">
        <f>SUM(AH19:AJ19)</f>
        <v>0</v>
      </c>
      <c r="AL19" s="29">
        <v>0</v>
      </c>
      <c r="AM19" s="29">
        <v>0</v>
      </c>
      <c r="AN19" s="29">
        <v>0</v>
      </c>
      <c r="AO19" s="28">
        <f>SUM(AL19:AN19)</f>
        <v>0</v>
      </c>
      <c r="AP19" s="29">
        <v>0</v>
      </c>
      <c r="AQ19" s="29">
        <v>0</v>
      </c>
      <c r="AR19" s="29">
        <v>0</v>
      </c>
      <c r="AS19" s="28">
        <f>SUM(AP19:AR19)</f>
        <v>0</v>
      </c>
      <c r="AT19" s="29">
        <v>0</v>
      </c>
      <c r="AU19" s="29">
        <v>0</v>
      </c>
      <c r="AV19" s="29">
        <v>0</v>
      </c>
      <c r="AW19" s="28">
        <v>0</v>
      </c>
      <c r="AX19" s="29">
        <v>0</v>
      </c>
      <c r="AY19" s="29">
        <v>0</v>
      </c>
      <c r="AZ19" s="29">
        <v>0</v>
      </c>
      <c r="BA19" s="28">
        <v>0</v>
      </c>
      <c r="BB19" s="29">
        <v>0</v>
      </c>
      <c r="BC19" s="29">
        <v>0</v>
      </c>
      <c r="BD19" s="29">
        <v>0</v>
      </c>
      <c r="BE19" s="28">
        <v>0</v>
      </c>
      <c r="BF19" s="32">
        <f t="shared" si="0"/>
        <v>0</v>
      </c>
      <c r="BG19" s="594"/>
      <c r="BH19" s="34"/>
    </row>
    <row r="20" spans="1:60" s="1" customFormat="1" ht="18" customHeight="1" thickBot="1" x14ac:dyDescent="0.3">
      <c r="A20" s="570"/>
      <c r="B20" s="563"/>
      <c r="C20" s="590"/>
      <c r="D20" s="590"/>
      <c r="E20" s="560"/>
      <c r="F20" s="560"/>
      <c r="G20" s="574" t="s">
        <v>46</v>
      </c>
      <c r="H20" s="575"/>
      <c r="I20" s="577"/>
      <c r="J20" s="22">
        <f>SUM(J15:J19)</f>
        <v>60</v>
      </c>
      <c r="K20" s="23">
        <f>SUM(K15:K19)</f>
        <v>10</v>
      </c>
      <c r="L20" s="190">
        <f>SUM(L15:L19)</f>
        <v>0</v>
      </c>
      <c r="M20" s="202">
        <f t="shared" si="1"/>
        <v>70</v>
      </c>
      <c r="N20" s="228">
        <f>SUM(N15:N19)</f>
        <v>0</v>
      </c>
      <c r="O20" s="229">
        <f>SUM(O15:O19)</f>
        <v>0</v>
      </c>
      <c r="P20" s="229">
        <f>SUM(P15:P19)</f>
        <v>0</v>
      </c>
      <c r="Q20" s="57">
        <f>SUM(Q15:Q19)</f>
        <v>0</v>
      </c>
      <c r="R20" s="71">
        <f t="shared" ref="R20:Y20" si="2">SUM(R15:R19)</f>
        <v>0</v>
      </c>
      <c r="S20" s="71">
        <f t="shared" si="2"/>
        <v>0</v>
      </c>
      <c r="T20" s="71">
        <f t="shared" si="2"/>
        <v>0</v>
      </c>
      <c r="U20" s="59">
        <f t="shared" si="2"/>
        <v>0</v>
      </c>
      <c r="V20" s="27">
        <f t="shared" si="2"/>
        <v>0</v>
      </c>
      <c r="W20" s="27">
        <f t="shared" si="2"/>
        <v>0</v>
      </c>
      <c r="X20" s="27">
        <f t="shared" si="2"/>
        <v>0</v>
      </c>
      <c r="Y20" s="28">
        <f t="shared" si="2"/>
        <v>0</v>
      </c>
      <c r="Z20" s="32">
        <v>0</v>
      </c>
      <c r="AA20" s="32">
        <f t="shared" ref="AA20:BF20" si="3">SUM(AA15:AA19)</f>
        <v>0</v>
      </c>
      <c r="AB20" s="32">
        <f t="shared" si="3"/>
        <v>0</v>
      </c>
      <c r="AC20" s="28">
        <f t="shared" si="3"/>
        <v>0</v>
      </c>
      <c r="AD20" s="32">
        <f t="shared" si="3"/>
        <v>0</v>
      </c>
      <c r="AE20" s="32">
        <f t="shared" si="3"/>
        <v>0</v>
      </c>
      <c r="AF20" s="32">
        <f t="shared" si="3"/>
        <v>0</v>
      </c>
      <c r="AG20" s="28">
        <f t="shared" si="3"/>
        <v>0</v>
      </c>
      <c r="AH20" s="32">
        <f t="shared" si="3"/>
        <v>0</v>
      </c>
      <c r="AI20" s="32">
        <f t="shared" si="3"/>
        <v>0</v>
      </c>
      <c r="AJ20" s="32">
        <f t="shared" si="3"/>
        <v>0</v>
      </c>
      <c r="AK20" s="28">
        <f t="shared" si="3"/>
        <v>0</v>
      </c>
      <c r="AL20" s="32">
        <f t="shared" si="3"/>
        <v>0</v>
      </c>
      <c r="AM20" s="32">
        <f t="shared" si="3"/>
        <v>0</v>
      </c>
      <c r="AN20" s="32">
        <f t="shared" si="3"/>
        <v>0</v>
      </c>
      <c r="AO20" s="28">
        <f t="shared" si="3"/>
        <v>0</v>
      </c>
      <c r="AP20" s="27">
        <f t="shared" si="3"/>
        <v>0</v>
      </c>
      <c r="AQ20" s="27">
        <f t="shared" si="3"/>
        <v>0</v>
      </c>
      <c r="AR20" s="27">
        <f t="shared" si="3"/>
        <v>0</v>
      </c>
      <c r="AS20" s="28">
        <f t="shared" si="3"/>
        <v>0</v>
      </c>
      <c r="AT20" s="29">
        <f t="shared" si="3"/>
        <v>0</v>
      </c>
      <c r="AU20" s="29">
        <f t="shared" si="3"/>
        <v>0</v>
      </c>
      <c r="AV20" s="29">
        <f t="shared" si="3"/>
        <v>0</v>
      </c>
      <c r="AW20" s="28">
        <f t="shared" si="3"/>
        <v>0</v>
      </c>
      <c r="AX20" s="29">
        <f t="shared" si="3"/>
        <v>0</v>
      </c>
      <c r="AY20" s="29">
        <f t="shared" si="3"/>
        <v>0</v>
      </c>
      <c r="AZ20" s="29">
        <f t="shared" si="3"/>
        <v>0</v>
      </c>
      <c r="BA20" s="28">
        <f t="shared" si="3"/>
        <v>0</v>
      </c>
      <c r="BB20" s="60">
        <f t="shared" si="3"/>
        <v>0</v>
      </c>
      <c r="BC20" s="60">
        <f t="shared" si="3"/>
        <v>0</v>
      </c>
      <c r="BD20" s="60">
        <f t="shared" si="3"/>
        <v>0</v>
      </c>
      <c r="BE20" s="28">
        <f t="shared" si="3"/>
        <v>0</v>
      </c>
      <c r="BF20" s="32">
        <f t="shared" si="3"/>
        <v>70</v>
      </c>
      <c r="BG20" s="594"/>
      <c r="BH20" s="34"/>
    </row>
    <row r="21" spans="1:60" s="1" customFormat="1" ht="18" customHeight="1" x14ac:dyDescent="0.25">
      <c r="A21" s="570"/>
      <c r="B21" s="563"/>
      <c r="C21" s="590"/>
      <c r="D21" s="590"/>
      <c r="E21" s="560"/>
      <c r="F21" s="560"/>
      <c r="G21" s="603" t="s">
        <v>47</v>
      </c>
      <c r="H21" s="62" t="s">
        <v>48</v>
      </c>
      <c r="I21" s="577"/>
      <c r="J21" s="36">
        <v>77</v>
      </c>
      <c r="K21" s="37">
        <v>0</v>
      </c>
      <c r="L21" s="191">
        <v>0</v>
      </c>
      <c r="M21" s="203">
        <f>SUM(J21:L21)</f>
        <v>77</v>
      </c>
      <c r="N21" s="40">
        <v>0</v>
      </c>
      <c r="O21" s="38">
        <v>0</v>
      </c>
      <c r="P21" s="38">
        <v>0</v>
      </c>
      <c r="Q21" s="39">
        <f>SUM(N21:P21)</f>
        <v>0</v>
      </c>
      <c r="R21" s="40">
        <v>0</v>
      </c>
      <c r="S21" s="38">
        <v>0</v>
      </c>
      <c r="T21" s="38">
        <v>0</v>
      </c>
      <c r="U21" s="41">
        <v>0</v>
      </c>
      <c r="V21" s="27">
        <v>0</v>
      </c>
      <c r="W21" s="27">
        <v>0</v>
      </c>
      <c r="X21" s="27">
        <v>0</v>
      </c>
      <c r="Y21" s="28">
        <v>0</v>
      </c>
      <c r="Z21" s="27">
        <v>0</v>
      </c>
      <c r="AA21" s="27">
        <v>0</v>
      </c>
      <c r="AB21" s="27">
        <v>0</v>
      </c>
      <c r="AC21" s="28">
        <v>0</v>
      </c>
      <c r="AD21" s="27">
        <v>0</v>
      </c>
      <c r="AE21" s="27">
        <v>0</v>
      </c>
      <c r="AF21" s="27">
        <v>0</v>
      </c>
      <c r="AG21" s="28">
        <v>0</v>
      </c>
      <c r="AH21" s="27">
        <v>0</v>
      </c>
      <c r="AI21" s="27">
        <v>0</v>
      </c>
      <c r="AJ21" s="27">
        <v>0</v>
      </c>
      <c r="AK21" s="28">
        <v>0</v>
      </c>
      <c r="AL21" s="29">
        <v>0</v>
      </c>
      <c r="AM21" s="29">
        <v>0</v>
      </c>
      <c r="AN21" s="29">
        <v>0</v>
      </c>
      <c r="AO21" s="28">
        <f>SUM(AL21:AN21)</f>
        <v>0</v>
      </c>
      <c r="AP21" s="29">
        <v>0</v>
      </c>
      <c r="AQ21" s="29">
        <v>0</v>
      </c>
      <c r="AR21" s="29">
        <v>0</v>
      </c>
      <c r="AS21" s="28">
        <f>SUM(AP21:AR21)</f>
        <v>0</v>
      </c>
      <c r="AT21" s="29">
        <v>0</v>
      </c>
      <c r="AU21" s="29">
        <v>0</v>
      </c>
      <c r="AV21" s="29">
        <v>0</v>
      </c>
      <c r="AW21" s="28">
        <v>0</v>
      </c>
      <c r="AX21" s="29">
        <v>0</v>
      </c>
      <c r="AY21" s="29">
        <v>0</v>
      </c>
      <c r="AZ21" s="29">
        <v>0</v>
      </c>
      <c r="BA21" s="28">
        <v>0</v>
      </c>
      <c r="BB21" s="29">
        <v>0</v>
      </c>
      <c r="BC21" s="29">
        <v>0</v>
      </c>
      <c r="BD21" s="29">
        <v>0</v>
      </c>
      <c r="BE21" s="28">
        <v>0</v>
      </c>
      <c r="BF21" s="32">
        <f t="shared" ref="BF21:BF31" si="4">M21+Q21+U21+Y21+AC21+AG21+AK21+AO21+AS21+AW21+BA21+BE21</f>
        <v>77</v>
      </c>
      <c r="BG21" s="594"/>
      <c r="BH21" s="34"/>
    </row>
    <row r="22" spans="1:60" s="1" customFormat="1" ht="15" customHeight="1" x14ac:dyDescent="0.25">
      <c r="A22" s="570"/>
      <c r="B22" s="563"/>
      <c r="C22" s="590"/>
      <c r="D22" s="590"/>
      <c r="E22" s="560"/>
      <c r="F22" s="560"/>
      <c r="G22" s="560"/>
      <c r="H22" s="63" t="s">
        <v>49</v>
      </c>
      <c r="I22" s="577"/>
      <c r="J22" s="44">
        <v>43</v>
      </c>
      <c r="K22" s="27">
        <v>10</v>
      </c>
      <c r="L22" s="192">
        <v>0</v>
      </c>
      <c r="M22" s="204">
        <f>SUM(J22:L22)</f>
        <v>53</v>
      </c>
      <c r="N22" s="47">
        <v>0</v>
      </c>
      <c r="O22" s="45">
        <v>0</v>
      </c>
      <c r="P22" s="45">
        <v>0</v>
      </c>
      <c r="Q22" s="46">
        <v>0</v>
      </c>
      <c r="R22" s="47">
        <v>0</v>
      </c>
      <c r="S22" s="45">
        <v>0</v>
      </c>
      <c r="T22" s="45">
        <v>0</v>
      </c>
      <c r="U22" s="48">
        <v>0</v>
      </c>
      <c r="V22" s="27">
        <v>0</v>
      </c>
      <c r="W22" s="27">
        <v>0</v>
      </c>
      <c r="X22" s="27">
        <v>0</v>
      </c>
      <c r="Y22" s="28">
        <v>0</v>
      </c>
      <c r="Z22" s="27">
        <v>0</v>
      </c>
      <c r="AA22" s="27">
        <v>0</v>
      </c>
      <c r="AB22" s="27">
        <v>0</v>
      </c>
      <c r="AC22" s="28">
        <v>0</v>
      </c>
      <c r="AD22" s="27">
        <v>0</v>
      </c>
      <c r="AE22" s="27">
        <v>0</v>
      </c>
      <c r="AF22" s="27">
        <v>0</v>
      </c>
      <c r="AG22" s="28">
        <v>0</v>
      </c>
      <c r="AH22" s="27">
        <v>0</v>
      </c>
      <c r="AI22" s="27">
        <v>0</v>
      </c>
      <c r="AJ22" s="27">
        <v>0</v>
      </c>
      <c r="AK22" s="28">
        <v>0</v>
      </c>
      <c r="AL22" s="29">
        <v>0</v>
      </c>
      <c r="AM22" s="29">
        <v>0</v>
      </c>
      <c r="AN22" s="29">
        <v>0</v>
      </c>
      <c r="AO22" s="28">
        <f>SUM(AL22:AN22)</f>
        <v>0</v>
      </c>
      <c r="AP22" s="29">
        <v>0</v>
      </c>
      <c r="AQ22" s="29">
        <v>0</v>
      </c>
      <c r="AR22" s="29">
        <v>0</v>
      </c>
      <c r="AS22" s="28">
        <f>SUM(AP22:AR22)</f>
        <v>0</v>
      </c>
      <c r="AT22" s="29">
        <v>0</v>
      </c>
      <c r="AU22" s="29">
        <v>0</v>
      </c>
      <c r="AV22" s="29">
        <v>0</v>
      </c>
      <c r="AW22" s="28">
        <v>0</v>
      </c>
      <c r="AX22" s="29">
        <v>0</v>
      </c>
      <c r="AY22" s="29">
        <v>0</v>
      </c>
      <c r="AZ22" s="29">
        <v>0</v>
      </c>
      <c r="BA22" s="28">
        <v>0</v>
      </c>
      <c r="BB22" s="29">
        <v>0</v>
      </c>
      <c r="BC22" s="29">
        <v>0</v>
      </c>
      <c r="BD22" s="29">
        <v>0</v>
      </c>
      <c r="BE22" s="28">
        <v>0</v>
      </c>
      <c r="BF22" s="32">
        <f t="shared" si="4"/>
        <v>53</v>
      </c>
      <c r="BG22" s="594"/>
      <c r="BH22" s="34"/>
    </row>
    <row r="23" spans="1:60" s="1" customFormat="1" ht="15.75" customHeight="1" thickBot="1" x14ac:dyDescent="0.3">
      <c r="A23" s="570"/>
      <c r="B23" s="563"/>
      <c r="C23" s="590"/>
      <c r="D23" s="590"/>
      <c r="E23" s="560"/>
      <c r="F23" s="560"/>
      <c r="G23" s="561"/>
      <c r="H23" s="64" t="s">
        <v>50</v>
      </c>
      <c r="I23" s="577"/>
      <c r="J23" s="44">
        <v>0</v>
      </c>
      <c r="K23" s="27">
        <v>0</v>
      </c>
      <c r="L23" s="192">
        <v>0</v>
      </c>
      <c r="M23" s="204">
        <f>SUM(J23:L23)</f>
        <v>0</v>
      </c>
      <c r="N23" s="47">
        <v>0</v>
      </c>
      <c r="O23" s="45">
        <v>0</v>
      </c>
      <c r="P23" s="45">
        <v>0</v>
      </c>
      <c r="Q23" s="46">
        <f>SUM(N23:P23)</f>
        <v>0</v>
      </c>
      <c r="R23" s="47">
        <v>0</v>
      </c>
      <c r="S23" s="45">
        <v>0</v>
      </c>
      <c r="T23" s="45">
        <v>0</v>
      </c>
      <c r="U23" s="48">
        <v>0</v>
      </c>
      <c r="V23" s="27">
        <v>0</v>
      </c>
      <c r="W23" s="27">
        <v>0</v>
      </c>
      <c r="X23" s="27">
        <v>0</v>
      </c>
      <c r="Y23" s="28">
        <v>0</v>
      </c>
      <c r="Z23" s="27">
        <v>0</v>
      </c>
      <c r="AA23" s="27">
        <v>0</v>
      </c>
      <c r="AB23" s="27">
        <v>0</v>
      </c>
      <c r="AC23" s="28">
        <v>0</v>
      </c>
      <c r="AD23" s="27">
        <v>0</v>
      </c>
      <c r="AE23" s="27">
        <v>0</v>
      </c>
      <c r="AF23" s="27">
        <v>0</v>
      </c>
      <c r="AG23" s="28">
        <v>0</v>
      </c>
      <c r="AH23" s="27">
        <v>0</v>
      </c>
      <c r="AI23" s="27">
        <v>0</v>
      </c>
      <c r="AJ23" s="27">
        <v>0</v>
      </c>
      <c r="AK23" s="28">
        <v>0</v>
      </c>
      <c r="AL23" s="29">
        <v>0</v>
      </c>
      <c r="AM23" s="29">
        <v>0</v>
      </c>
      <c r="AN23" s="29">
        <v>0</v>
      </c>
      <c r="AO23" s="28">
        <f>SUM(AL23:AN23)</f>
        <v>0</v>
      </c>
      <c r="AP23" s="29">
        <v>0</v>
      </c>
      <c r="AQ23" s="29">
        <v>0</v>
      </c>
      <c r="AR23" s="29">
        <v>0</v>
      </c>
      <c r="AS23" s="28">
        <f>SUM(AP23:AR23)</f>
        <v>0</v>
      </c>
      <c r="AT23" s="29">
        <v>0</v>
      </c>
      <c r="AU23" s="29">
        <v>0</v>
      </c>
      <c r="AV23" s="29">
        <v>0</v>
      </c>
      <c r="AW23" s="28">
        <v>0</v>
      </c>
      <c r="AX23" s="29">
        <v>0</v>
      </c>
      <c r="AY23" s="29">
        <v>0</v>
      </c>
      <c r="AZ23" s="29">
        <v>0</v>
      </c>
      <c r="BA23" s="28">
        <v>0</v>
      </c>
      <c r="BB23" s="29">
        <v>0</v>
      </c>
      <c r="BC23" s="29">
        <v>0</v>
      </c>
      <c r="BD23" s="29">
        <v>0</v>
      </c>
      <c r="BE23" s="28">
        <v>0</v>
      </c>
      <c r="BF23" s="32">
        <f t="shared" si="4"/>
        <v>0</v>
      </c>
      <c r="BG23" s="594"/>
      <c r="BH23" s="34"/>
    </row>
    <row r="24" spans="1:60" s="1" customFormat="1" x14ac:dyDescent="0.25">
      <c r="A24" s="570"/>
      <c r="B24" s="563"/>
      <c r="C24" s="590"/>
      <c r="D24" s="590"/>
      <c r="E24" s="560"/>
      <c r="F24" s="560"/>
      <c r="G24" s="609" t="s">
        <v>51</v>
      </c>
      <c r="H24" s="65" t="s">
        <v>52</v>
      </c>
      <c r="I24" s="577"/>
      <c r="J24" s="44">
        <v>0</v>
      </c>
      <c r="K24" s="27">
        <v>0</v>
      </c>
      <c r="L24" s="192">
        <v>0</v>
      </c>
      <c r="M24" s="204">
        <f>SUM(J24:L24)</f>
        <v>0</v>
      </c>
      <c r="N24" s="47">
        <v>0</v>
      </c>
      <c r="O24" s="45">
        <v>0</v>
      </c>
      <c r="P24" s="45">
        <v>0</v>
      </c>
      <c r="Q24" s="46">
        <f>SUM(N24:P24)</f>
        <v>0</v>
      </c>
      <c r="R24" s="47">
        <v>0</v>
      </c>
      <c r="S24" s="45">
        <v>0</v>
      </c>
      <c r="T24" s="45">
        <v>0</v>
      </c>
      <c r="U24" s="48">
        <f>SUM(R24:T24)</f>
        <v>0</v>
      </c>
      <c r="V24" s="27">
        <v>0</v>
      </c>
      <c r="W24" s="27">
        <v>0</v>
      </c>
      <c r="X24" s="27">
        <v>0</v>
      </c>
      <c r="Y24" s="28">
        <v>0</v>
      </c>
      <c r="Z24" s="27">
        <v>0</v>
      </c>
      <c r="AA24" s="27">
        <v>0</v>
      </c>
      <c r="AB24" s="27">
        <v>0</v>
      </c>
      <c r="AC24" s="28">
        <v>0</v>
      </c>
      <c r="AD24" s="27">
        <v>0</v>
      </c>
      <c r="AE24" s="27">
        <v>0</v>
      </c>
      <c r="AF24" s="27">
        <v>0</v>
      </c>
      <c r="AG24" s="28">
        <v>0</v>
      </c>
      <c r="AH24" s="27">
        <v>0</v>
      </c>
      <c r="AI24" s="27">
        <v>0</v>
      </c>
      <c r="AJ24" s="27">
        <v>0</v>
      </c>
      <c r="AK24" s="28">
        <v>0</v>
      </c>
      <c r="AL24" s="29">
        <v>0</v>
      </c>
      <c r="AM24" s="29">
        <v>0</v>
      </c>
      <c r="AN24" s="29">
        <v>0</v>
      </c>
      <c r="AO24" s="28">
        <f>SUM(AL24:AN24)</f>
        <v>0</v>
      </c>
      <c r="AP24" s="29">
        <v>0</v>
      </c>
      <c r="AQ24" s="29">
        <v>0</v>
      </c>
      <c r="AR24" s="29">
        <v>0</v>
      </c>
      <c r="AS24" s="28">
        <f>SUM(AP24:AR24)</f>
        <v>0</v>
      </c>
      <c r="AT24" s="29">
        <v>0</v>
      </c>
      <c r="AU24" s="29">
        <v>0</v>
      </c>
      <c r="AV24" s="29">
        <v>0</v>
      </c>
      <c r="AW24" s="28">
        <v>0</v>
      </c>
      <c r="AX24" s="29">
        <v>0</v>
      </c>
      <c r="AY24" s="29">
        <v>0</v>
      </c>
      <c r="AZ24" s="29">
        <v>0</v>
      </c>
      <c r="BA24" s="28">
        <v>0</v>
      </c>
      <c r="BB24" s="29">
        <v>0</v>
      </c>
      <c r="BC24" s="29">
        <v>0</v>
      </c>
      <c r="BD24" s="29">
        <v>0</v>
      </c>
      <c r="BE24" s="28">
        <v>0</v>
      </c>
      <c r="BF24" s="32">
        <f t="shared" si="4"/>
        <v>0</v>
      </c>
      <c r="BG24" s="594"/>
      <c r="BH24" s="34"/>
    </row>
    <row r="25" spans="1:60" s="1" customFormat="1" ht="15.75" thickBot="1" x14ac:dyDescent="0.3">
      <c r="A25" s="570"/>
      <c r="B25" s="563"/>
      <c r="C25" s="590"/>
      <c r="D25" s="590"/>
      <c r="E25" s="561"/>
      <c r="F25" s="573"/>
      <c r="G25" s="561"/>
      <c r="H25" s="50" t="s">
        <v>54</v>
      </c>
      <c r="I25" s="577"/>
      <c r="J25" s="51">
        <v>0</v>
      </c>
      <c r="K25" s="52">
        <v>0</v>
      </c>
      <c r="L25" s="193">
        <v>0</v>
      </c>
      <c r="M25" s="205">
        <f>SUM(J25:L25)</f>
        <v>0</v>
      </c>
      <c r="N25" s="55">
        <v>0</v>
      </c>
      <c r="O25" s="53">
        <v>0</v>
      </c>
      <c r="P25" s="53">
        <v>0</v>
      </c>
      <c r="Q25" s="54">
        <f>SUM(N25:P25)</f>
        <v>0</v>
      </c>
      <c r="R25" s="55">
        <v>0</v>
      </c>
      <c r="S25" s="53">
        <v>0</v>
      </c>
      <c r="T25" s="53">
        <v>0</v>
      </c>
      <c r="U25" s="56">
        <f>SUM(R25:T25)</f>
        <v>0</v>
      </c>
      <c r="V25" s="27">
        <v>0</v>
      </c>
      <c r="W25" s="27">
        <v>0</v>
      </c>
      <c r="X25" s="27">
        <v>0</v>
      </c>
      <c r="Y25" s="28">
        <v>0</v>
      </c>
      <c r="Z25" s="27">
        <v>0</v>
      </c>
      <c r="AA25" s="27">
        <v>0</v>
      </c>
      <c r="AB25" s="27">
        <v>0</v>
      </c>
      <c r="AC25" s="28">
        <v>0</v>
      </c>
      <c r="AD25" s="27">
        <v>0</v>
      </c>
      <c r="AE25" s="27">
        <v>0</v>
      </c>
      <c r="AF25" s="27">
        <v>0</v>
      </c>
      <c r="AG25" s="28">
        <v>0</v>
      </c>
      <c r="AH25" s="27">
        <v>0</v>
      </c>
      <c r="AI25" s="27">
        <v>0</v>
      </c>
      <c r="AJ25" s="27">
        <v>0</v>
      </c>
      <c r="AK25" s="28">
        <v>0</v>
      </c>
      <c r="AL25" s="29">
        <v>0</v>
      </c>
      <c r="AM25" s="29">
        <v>0</v>
      </c>
      <c r="AN25" s="29">
        <v>0</v>
      </c>
      <c r="AO25" s="28">
        <f>SUM(AL25:AN25)</f>
        <v>0</v>
      </c>
      <c r="AP25" s="29">
        <v>0</v>
      </c>
      <c r="AQ25" s="29">
        <v>0</v>
      </c>
      <c r="AR25" s="29">
        <v>0</v>
      </c>
      <c r="AS25" s="28">
        <f>SUM(AP25:AR25)</f>
        <v>0</v>
      </c>
      <c r="AT25" s="29">
        <v>0</v>
      </c>
      <c r="AU25" s="29">
        <v>0</v>
      </c>
      <c r="AV25" s="29">
        <v>0</v>
      </c>
      <c r="AW25" s="28">
        <v>0</v>
      </c>
      <c r="AX25" s="29">
        <v>0</v>
      </c>
      <c r="AY25" s="29">
        <v>0</v>
      </c>
      <c r="AZ25" s="29">
        <v>0</v>
      </c>
      <c r="BA25" s="28">
        <v>0</v>
      </c>
      <c r="BB25" s="29">
        <v>0</v>
      </c>
      <c r="BC25" s="29">
        <v>0</v>
      </c>
      <c r="BD25" s="29">
        <v>0</v>
      </c>
      <c r="BE25" s="28">
        <v>0</v>
      </c>
      <c r="BF25" s="32">
        <f t="shared" si="4"/>
        <v>0</v>
      </c>
      <c r="BG25" s="594"/>
      <c r="BH25" s="34"/>
    </row>
    <row r="26" spans="1:60" ht="15.75" customHeight="1" thickBot="1" x14ac:dyDescent="0.3">
      <c r="A26" s="570"/>
      <c r="B26" s="563"/>
      <c r="C26" s="590"/>
      <c r="D26" s="590"/>
      <c r="E26" s="565" t="s">
        <v>196</v>
      </c>
      <c r="F26" s="66">
        <v>350</v>
      </c>
      <c r="G26" s="67" t="s">
        <v>38</v>
      </c>
      <c r="H26" s="19" t="s">
        <v>38</v>
      </c>
      <c r="I26" s="20" t="s">
        <v>39</v>
      </c>
      <c r="J26" s="68">
        <v>0</v>
      </c>
      <c r="K26" s="69">
        <v>0</v>
      </c>
      <c r="L26" s="194">
        <v>0</v>
      </c>
      <c r="M26" s="206">
        <v>25</v>
      </c>
      <c r="N26" s="201">
        <v>0</v>
      </c>
      <c r="O26" s="71">
        <v>0</v>
      </c>
      <c r="P26" s="71">
        <v>0</v>
      </c>
      <c r="Q26" s="72">
        <v>64</v>
      </c>
      <c r="R26" s="73">
        <v>0</v>
      </c>
      <c r="S26" s="71">
        <v>0</v>
      </c>
      <c r="T26" s="71">
        <v>0</v>
      </c>
      <c r="U26" s="74">
        <v>49</v>
      </c>
      <c r="V26" s="60">
        <v>0</v>
      </c>
      <c r="W26" s="29">
        <v>0</v>
      </c>
      <c r="X26" s="29">
        <v>0</v>
      </c>
      <c r="Y26" s="75">
        <v>0</v>
      </c>
      <c r="Z26" s="60">
        <v>0</v>
      </c>
      <c r="AA26" s="29">
        <v>0</v>
      </c>
      <c r="AB26" s="29">
        <v>0</v>
      </c>
      <c r="AC26" s="75">
        <v>0</v>
      </c>
      <c r="AD26" s="60">
        <v>0</v>
      </c>
      <c r="AE26" s="29">
        <v>0</v>
      </c>
      <c r="AF26" s="29">
        <v>0</v>
      </c>
      <c r="AG26" s="75">
        <v>0</v>
      </c>
      <c r="AH26" s="60">
        <v>0</v>
      </c>
      <c r="AI26" s="60">
        <v>0</v>
      </c>
      <c r="AJ26" s="29">
        <v>0</v>
      </c>
      <c r="AK26" s="75">
        <v>0</v>
      </c>
      <c r="AL26" s="60">
        <v>0</v>
      </c>
      <c r="AM26" s="60">
        <v>0</v>
      </c>
      <c r="AN26" s="29">
        <v>0</v>
      </c>
      <c r="AO26" s="75">
        <v>0</v>
      </c>
      <c r="AP26" s="29">
        <v>0</v>
      </c>
      <c r="AQ26" s="29">
        <v>0</v>
      </c>
      <c r="AR26" s="29">
        <v>0</v>
      </c>
      <c r="AS26" s="75">
        <v>0</v>
      </c>
      <c r="AT26" s="31">
        <v>0</v>
      </c>
      <c r="AU26" s="31">
        <v>0</v>
      </c>
      <c r="AV26" s="29">
        <v>0</v>
      </c>
      <c r="AW26" s="75">
        <v>0</v>
      </c>
      <c r="AX26" s="31">
        <v>0</v>
      </c>
      <c r="AY26" s="31">
        <v>0</v>
      </c>
      <c r="AZ26" s="29">
        <v>0</v>
      </c>
      <c r="BA26" s="75">
        <v>0</v>
      </c>
      <c r="BB26" s="30">
        <v>0</v>
      </c>
      <c r="BC26" s="30">
        <v>0</v>
      </c>
      <c r="BD26" s="29">
        <v>0</v>
      </c>
      <c r="BE26" s="75">
        <v>0</v>
      </c>
      <c r="BF26" s="32">
        <f t="shared" si="4"/>
        <v>138</v>
      </c>
      <c r="BG26" s="33">
        <f>BF26/F26</f>
        <v>0.39428571428571429</v>
      </c>
    </row>
    <row r="27" spans="1:60" s="1" customFormat="1" ht="15" customHeight="1" x14ac:dyDescent="0.25">
      <c r="A27" s="570"/>
      <c r="B27" s="563"/>
      <c r="C27" s="590"/>
      <c r="D27" s="590"/>
      <c r="E27" s="566"/>
      <c r="F27" s="572">
        <v>1100</v>
      </c>
      <c r="G27" s="576" t="s">
        <v>40</v>
      </c>
      <c r="H27" s="35" t="s">
        <v>41</v>
      </c>
      <c r="I27" s="576" t="s">
        <v>193</v>
      </c>
      <c r="J27" s="76">
        <v>0</v>
      </c>
      <c r="K27" s="77">
        <v>0</v>
      </c>
      <c r="L27" s="195">
        <v>0</v>
      </c>
      <c r="M27" s="207">
        <f>SUM(J27:L27)</f>
        <v>0</v>
      </c>
      <c r="N27" s="81">
        <v>0</v>
      </c>
      <c r="O27" s="79">
        <v>0</v>
      </c>
      <c r="P27" s="79">
        <v>0</v>
      </c>
      <c r="Q27" s="80">
        <f>SUM(N27:P27)</f>
        <v>0</v>
      </c>
      <c r="R27" s="81">
        <v>0</v>
      </c>
      <c r="S27" s="79">
        <v>0</v>
      </c>
      <c r="T27" s="79">
        <v>0</v>
      </c>
      <c r="U27" s="82">
        <f>SUM(R27:T27)</f>
        <v>0</v>
      </c>
      <c r="V27" s="29">
        <v>0</v>
      </c>
      <c r="W27" s="29">
        <v>0</v>
      </c>
      <c r="X27" s="29">
        <v>0</v>
      </c>
      <c r="Y27" s="75">
        <f>SUM(V27:X27)</f>
        <v>0</v>
      </c>
      <c r="Z27" s="29">
        <v>0</v>
      </c>
      <c r="AA27" s="29">
        <v>0</v>
      </c>
      <c r="AB27" s="29">
        <v>0</v>
      </c>
      <c r="AC27" s="75">
        <f>SUM(Z27:AB27)</f>
        <v>0</v>
      </c>
      <c r="AD27" s="29">
        <v>0</v>
      </c>
      <c r="AE27" s="29">
        <v>0</v>
      </c>
      <c r="AF27" s="29">
        <v>0</v>
      </c>
      <c r="AG27" s="75">
        <f>SUM(AD27:AF27)</f>
        <v>0</v>
      </c>
      <c r="AH27" s="29">
        <v>0</v>
      </c>
      <c r="AI27" s="29">
        <v>0</v>
      </c>
      <c r="AJ27" s="29">
        <v>0</v>
      </c>
      <c r="AK27" s="75">
        <f>SUM(AH27:AJ27)</f>
        <v>0</v>
      </c>
      <c r="AL27" s="29">
        <v>0</v>
      </c>
      <c r="AM27" s="29">
        <v>0</v>
      </c>
      <c r="AN27" s="29">
        <v>0</v>
      </c>
      <c r="AO27" s="75">
        <f>SUM(AL27:AN27)</f>
        <v>0</v>
      </c>
      <c r="AP27" s="29">
        <v>0</v>
      </c>
      <c r="AQ27" s="29">
        <v>0</v>
      </c>
      <c r="AR27" s="29">
        <v>0</v>
      </c>
      <c r="AS27" s="75">
        <f>SUM(AP27:AR27)</f>
        <v>0</v>
      </c>
      <c r="AT27" s="29">
        <v>0</v>
      </c>
      <c r="AU27" s="29">
        <v>0</v>
      </c>
      <c r="AV27" s="29">
        <v>0</v>
      </c>
      <c r="AW27" s="75">
        <v>0</v>
      </c>
      <c r="AX27" s="29">
        <v>0</v>
      </c>
      <c r="AY27" s="29">
        <v>0</v>
      </c>
      <c r="AZ27" s="29">
        <v>0</v>
      </c>
      <c r="BA27" s="75">
        <v>0</v>
      </c>
      <c r="BB27" s="29">
        <v>0</v>
      </c>
      <c r="BC27" s="29">
        <v>0</v>
      </c>
      <c r="BD27" s="29">
        <v>0</v>
      </c>
      <c r="BE27" s="75">
        <v>0</v>
      </c>
      <c r="BF27" s="32">
        <f t="shared" si="4"/>
        <v>0</v>
      </c>
      <c r="BG27" s="594">
        <f>BF32/F27</f>
        <v>3.090909090909091E-2</v>
      </c>
    </row>
    <row r="28" spans="1:60" s="1" customFormat="1" ht="18" customHeight="1" x14ac:dyDescent="0.25">
      <c r="A28" s="570"/>
      <c r="B28" s="563"/>
      <c r="C28" s="590"/>
      <c r="D28" s="590"/>
      <c r="E28" s="566"/>
      <c r="F28" s="560"/>
      <c r="G28" s="577"/>
      <c r="H28" s="43" t="s">
        <v>42</v>
      </c>
      <c r="I28" s="577"/>
      <c r="J28" s="83">
        <v>0</v>
      </c>
      <c r="K28" s="29">
        <v>0</v>
      </c>
      <c r="L28" s="196">
        <v>0</v>
      </c>
      <c r="M28" s="208">
        <f>SUM(J28:L28)</f>
        <v>0</v>
      </c>
      <c r="N28" s="98">
        <v>0</v>
      </c>
      <c r="O28" s="31">
        <v>0</v>
      </c>
      <c r="P28" s="31">
        <v>0</v>
      </c>
      <c r="Q28" s="85">
        <f>SUM(N28:P28)</f>
        <v>0</v>
      </c>
      <c r="R28" s="47">
        <v>0</v>
      </c>
      <c r="S28" s="45">
        <v>0</v>
      </c>
      <c r="T28" s="31">
        <v>0</v>
      </c>
      <c r="U28" s="86">
        <f>SUM(R28:T28)</f>
        <v>0</v>
      </c>
      <c r="V28" s="29">
        <v>0</v>
      </c>
      <c r="W28" s="29">
        <v>0</v>
      </c>
      <c r="X28" s="29">
        <v>0</v>
      </c>
      <c r="Y28" s="75">
        <f>SUM(V28:X28)</f>
        <v>0</v>
      </c>
      <c r="Z28" s="29">
        <v>0</v>
      </c>
      <c r="AA28" s="29">
        <v>0</v>
      </c>
      <c r="AB28" s="29">
        <v>0</v>
      </c>
      <c r="AC28" s="75">
        <f>SUM(Z28:AB28)</f>
        <v>0</v>
      </c>
      <c r="AD28" s="29">
        <v>0</v>
      </c>
      <c r="AE28" s="29">
        <v>0</v>
      </c>
      <c r="AF28" s="29">
        <v>0</v>
      </c>
      <c r="AG28" s="75">
        <f>SUM(AD28:AF28)</f>
        <v>0</v>
      </c>
      <c r="AH28" s="29">
        <v>0</v>
      </c>
      <c r="AI28" s="29">
        <v>0</v>
      </c>
      <c r="AJ28" s="29">
        <v>0</v>
      </c>
      <c r="AK28" s="75">
        <v>0</v>
      </c>
      <c r="AL28" s="29">
        <v>0</v>
      </c>
      <c r="AM28" s="29">
        <v>0</v>
      </c>
      <c r="AN28" s="29">
        <v>0</v>
      </c>
      <c r="AO28" s="75">
        <f>SUM(AL28:AN28)</f>
        <v>0</v>
      </c>
      <c r="AP28" s="29">
        <v>0</v>
      </c>
      <c r="AQ28" s="29">
        <v>0</v>
      </c>
      <c r="AR28" s="29">
        <v>0</v>
      </c>
      <c r="AS28" s="75">
        <f>SUM(AP28:AR28)</f>
        <v>0</v>
      </c>
      <c r="AT28" s="29">
        <v>0</v>
      </c>
      <c r="AU28" s="29">
        <v>0</v>
      </c>
      <c r="AV28" s="29">
        <v>0</v>
      </c>
      <c r="AW28" s="75">
        <v>0</v>
      </c>
      <c r="AX28" s="29">
        <v>0</v>
      </c>
      <c r="AY28" s="29">
        <v>0</v>
      </c>
      <c r="AZ28" s="29">
        <v>0</v>
      </c>
      <c r="BA28" s="75">
        <v>0</v>
      </c>
      <c r="BB28" s="29">
        <v>0</v>
      </c>
      <c r="BC28" s="29">
        <v>0</v>
      </c>
      <c r="BD28" s="29">
        <v>0</v>
      </c>
      <c r="BE28" s="75">
        <v>0</v>
      </c>
      <c r="BF28" s="32">
        <f t="shared" si="4"/>
        <v>0</v>
      </c>
      <c r="BG28" s="594"/>
    </row>
    <row r="29" spans="1:60" s="1" customFormat="1" ht="15" customHeight="1" x14ac:dyDescent="0.25">
      <c r="A29" s="570"/>
      <c r="B29" s="563"/>
      <c r="C29" s="590"/>
      <c r="D29" s="590"/>
      <c r="E29" s="566"/>
      <c r="F29" s="560"/>
      <c r="G29" s="577"/>
      <c r="H29" s="49" t="s">
        <v>43</v>
      </c>
      <c r="I29" s="577"/>
      <c r="J29" s="83">
        <v>4</v>
      </c>
      <c r="K29" s="29">
        <v>0</v>
      </c>
      <c r="L29" s="196">
        <v>0</v>
      </c>
      <c r="M29" s="208">
        <f>SUM(J29:L29)</f>
        <v>4</v>
      </c>
      <c r="N29" s="98">
        <v>0</v>
      </c>
      <c r="O29" s="31">
        <v>0</v>
      </c>
      <c r="P29" s="31">
        <v>0</v>
      </c>
      <c r="Q29" s="85">
        <v>0</v>
      </c>
      <c r="R29" s="47">
        <v>0</v>
      </c>
      <c r="S29" s="45">
        <v>0</v>
      </c>
      <c r="T29" s="31">
        <v>0</v>
      </c>
      <c r="U29" s="86">
        <f>SUM(R29:T29)</f>
        <v>0</v>
      </c>
      <c r="V29" s="29">
        <v>0</v>
      </c>
      <c r="W29" s="29">
        <v>0</v>
      </c>
      <c r="X29" s="29">
        <v>0</v>
      </c>
      <c r="Y29" s="75">
        <f>SUM(V29:X29)</f>
        <v>0</v>
      </c>
      <c r="Z29" s="29">
        <v>0</v>
      </c>
      <c r="AA29" s="29">
        <v>0</v>
      </c>
      <c r="AB29" s="29">
        <v>0</v>
      </c>
      <c r="AC29" s="75">
        <f>SUM(Z29:AB29)</f>
        <v>0</v>
      </c>
      <c r="AD29" s="29">
        <v>0</v>
      </c>
      <c r="AE29" s="29">
        <v>0</v>
      </c>
      <c r="AF29" s="29">
        <v>0</v>
      </c>
      <c r="AG29" s="75">
        <f>SUM(AD29:AF29)</f>
        <v>0</v>
      </c>
      <c r="AH29" s="29">
        <v>0</v>
      </c>
      <c r="AI29" s="29">
        <v>0</v>
      </c>
      <c r="AJ29" s="29">
        <v>0</v>
      </c>
      <c r="AK29" s="75">
        <f>SUM(AH29:AJ29)</f>
        <v>0</v>
      </c>
      <c r="AL29" s="29">
        <v>0</v>
      </c>
      <c r="AM29" s="29">
        <v>0</v>
      </c>
      <c r="AN29" s="29">
        <v>0</v>
      </c>
      <c r="AO29" s="75">
        <f>SUM(AL29:AN29)</f>
        <v>0</v>
      </c>
      <c r="AP29" s="29">
        <v>0</v>
      </c>
      <c r="AQ29" s="29">
        <v>0</v>
      </c>
      <c r="AR29" s="29">
        <v>0</v>
      </c>
      <c r="AS29" s="75">
        <f>SUM(AP29:AR29)</f>
        <v>0</v>
      </c>
      <c r="AT29" s="29">
        <v>0</v>
      </c>
      <c r="AU29" s="29">
        <v>0</v>
      </c>
      <c r="AV29" s="29">
        <v>0</v>
      </c>
      <c r="AW29" s="75">
        <v>0</v>
      </c>
      <c r="AX29" s="29">
        <v>0</v>
      </c>
      <c r="AY29" s="29">
        <v>0</v>
      </c>
      <c r="AZ29" s="29">
        <v>0</v>
      </c>
      <c r="BA29" s="75">
        <v>0</v>
      </c>
      <c r="BB29" s="29">
        <v>0</v>
      </c>
      <c r="BC29" s="29">
        <v>0</v>
      </c>
      <c r="BD29" s="29">
        <v>0</v>
      </c>
      <c r="BE29" s="75">
        <v>0</v>
      </c>
      <c r="BF29" s="32">
        <f t="shared" si="4"/>
        <v>4</v>
      </c>
      <c r="BG29" s="594"/>
    </row>
    <row r="30" spans="1:60" s="1" customFormat="1" ht="15" customHeight="1" x14ac:dyDescent="0.25">
      <c r="A30" s="570"/>
      <c r="B30" s="563"/>
      <c r="C30" s="590"/>
      <c r="D30" s="590"/>
      <c r="E30" s="566"/>
      <c r="F30" s="560"/>
      <c r="G30" s="577"/>
      <c r="H30" s="49" t="s">
        <v>44</v>
      </c>
      <c r="I30" s="577"/>
      <c r="J30" s="83">
        <v>30</v>
      </c>
      <c r="K30" s="29">
        <v>0</v>
      </c>
      <c r="L30" s="196">
        <v>0</v>
      </c>
      <c r="M30" s="208">
        <f>SUM(J30:L30)</f>
        <v>30</v>
      </c>
      <c r="N30" s="98">
        <v>0</v>
      </c>
      <c r="O30" s="31">
        <v>0</v>
      </c>
      <c r="P30" s="31">
        <v>0</v>
      </c>
      <c r="Q30" s="85">
        <f>SUM(N30:P30)</f>
        <v>0</v>
      </c>
      <c r="R30" s="47">
        <v>0</v>
      </c>
      <c r="S30" s="45">
        <v>0</v>
      </c>
      <c r="T30" s="31">
        <v>0</v>
      </c>
      <c r="U30" s="86">
        <f>SUM(R30:T30)</f>
        <v>0</v>
      </c>
      <c r="V30" s="29">
        <v>0</v>
      </c>
      <c r="W30" s="29">
        <v>0</v>
      </c>
      <c r="X30" s="29">
        <v>0</v>
      </c>
      <c r="Y30" s="75">
        <f>SUM(V30:X30)</f>
        <v>0</v>
      </c>
      <c r="Z30" s="29">
        <v>0</v>
      </c>
      <c r="AA30" s="29">
        <v>0</v>
      </c>
      <c r="AB30" s="29">
        <v>0</v>
      </c>
      <c r="AC30" s="75">
        <f>SUM(Z30:AB30)</f>
        <v>0</v>
      </c>
      <c r="AD30" s="29">
        <v>0</v>
      </c>
      <c r="AE30" s="29">
        <v>0</v>
      </c>
      <c r="AF30" s="29">
        <v>0</v>
      </c>
      <c r="AG30" s="75">
        <f>SUM(AD30:AF30)</f>
        <v>0</v>
      </c>
      <c r="AH30" s="29">
        <v>0</v>
      </c>
      <c r="AI30" s="29">
        <v>0</v>
      </c>
      <c r="AJ30" s="29">
        <v>0</v>
      </c>
      <c r="AK30" s="75">
        <f>SUM(AH30:AJ30)</f>
        <v>0</v>
      </c>
      <c r="AL30" s="29">
        <v>0</v>
      </c>
      <c r="AM30" s="29">
        <v>0</v>
      </c>
      <c r="AN30" s="29">
        <v>0</v>
      </c>
      <c r="AO30" s="75">
        <f>SUM(AL30:AN30)</f>
        <v>0</v>
      </c>
      <c r="AP30" s="29">
        <v>0</v>
      </c>
      <c r="AQ30" s="29">
        <v>0</v>
      </c>
      <c r="AR30" s="29">
        <v>0</v>
      </c>
      <c r="AS30" s="75">
        <f>SUM(AP30:AR30)</f>
        <v>0</v>
      </c>
      <c r="AT30" s="29">
        <v>0</v>
      </c>
      <c r="AU30" s="29">
        <v>0</v>
      </c>
      <c r="AV30" s="29">
        <v>0</v>
      </c>
      <c r="AW30" s="75">
        <v>0</v>
      </c>
      <c r="AX30" s="29">
        <v>0</v>
      </c>
      <c r="AY30" s="29">
        <v>0</v>
      </c>
      <c r="AZ30" s="29">
        <v>0</v>
      </c>
      <c r="BA30" s="75">
        <v>0</v>
      </c>
      <c r="BB30" s="29">
        <v>0</v>
      </c>
      <c r="BC30" s="29">
        <v>0</v>
      </c>
      <c r="BD30" s="29">
        <v>0</v>
      </c>
      <c r="BE30" s="75">
        <v>0</v>
      </c>
      <c r="BF30" s="32">
        <f t="shared" si="4"/>
        <v>30</v>
      </c>
      <c r="BG30" s="594"/>
    </row>
    <row r="31" spans="1:60" s="1" customFormat="1" ht="15.75" customHeight="1" thickBot="1" x14ac:dyDescent="0.3">
      <c r="A31" s="570"/>
      <c r="B31" s="563"/>
      <c r="C31" s="590"/>
      <c r="D31" s="590"/>
      <c r="E31" s="566"/>
      <c r="F31" s="560"/>
      <c r="G31" s="578"/>
      <c r="H31" s="50" t="s">
        <v>45</v>
      </c>
      <c r="I31" s="577"/>
      <c r="J31" s="87">
        <v>0</v>
      </c>
      <c r="K31" s="88">
        <v>0</v>
      </c>
      <c r="L31" s="197">
        <v>0</v>
      </c>
      <c r="M31" s="209">
        <f>SUM(J31:L31)</f>
        <v>0</v>
      </c>
      <c r="N31" s="100">
        <v>0</v>
      </c>
      <c r="O31" s="90">
        <v>0</v>
      </c>
      <c r="P31" s="90">
        <v>0</v>
      </c>
      <c r="Q31" s="91">
        <f>SUM(N31:P31)</f>
        <v>0</v>
      </c>
      <c r="R31" s="55">
        <v>0</v>
      </c>
      <c r="S31" s="53">
        <v>0</v>
      </c>
      <c r="T31" s="90">
        <v>0</v>
      </c>
      <c r="U31" s="92">
        <f>SUM(R31:T31)</f>
        <v>0</v>
      </c>
      <c r="V31" s="29">
        <v>0</v>
      </c>
      <c r="W31" s="29">
        <v>0</v>
      </c>
      <c r="X31" s="29"/>
      <c r="Y31" s="75">
        <f>SUM(V31:X31)</f>
        <v>0</v>
      </c>
      <c r="Z31" s="29">
        <v>0</v>
      </c>
      <c r="AA31" s="29">
        <v>0</v>
      </c>
      <c r="AB31" s="29">
        <v>0</v>
      </c>
      <c r="AC31" s="75">
        <f>SUM(Z31:AB31)</f>
        <v>0</v>
      </c>
      <c r="AD31" s="29">
        <v>0</v>
      </c>
      <c r="AE31" s="29">
        <v>0</v>
      </c>
      <c r="AF31" s="29">
        <v>0</v>
      </c>
      <c r="AG31" s="75">
        <f>SUM(AD31:AF31)</f>
        <v>0</v>
      </c>
      <c r="AH31" s="29">
        <v>0</v>
      </c>
      <c r="AI31" s="29">
        <v>0</v>
      </c>
      <c r="AJ31" s="29">
        <v>0</v>
      </c>
      <c r="AK31" s="75">
        <f>SUM(AH31:AJ31)</f>
        <v>0</v>
      </c>
      <c r="AL31" s="29">
        <v>0</v>
      </c>
      <c r="AM31" s="29">
        <v>0</v>
      </c>
      <c r="AN31" s="29">
        <v>0</v>
      </c>
      <c r="AO31" s="75">
        <f>SUM(AL31:AN31)</f>
        <v>0</v>
      </c>
      <c r="AP31" s="29">
        <v>0</v>
      </c>
      <c r="AQ31" s="29">
        <v>0</v>
      </c>
      <c r="AR31" s="29">
        <v>0</v>
      </c>
      <c r="AS31" s="75">
        <f>SUM(AP31:AR31)</f>
        <v>0</v>
      </c>
      <c r="AT31" s="29">
        <v>0</v>
      </c>
      <c r="AU31" s="29">
        <v>0</v>
      </c>
      <c r="AV31" s="29">
        <v>0</v>
      </c>
      <c r="AW31" s="75">
        <v>0</v>
      </c>
      <c r="AX31" s="29">
        <v>0</v>
      </c>
      <c r="AY31" s="29">
        <v>0</v>
      </c>
      <c r="AZ31" s="29">
        <v>0</v>
      </c>
      <c r="BA31" s="75">
        <v>0</v>
      </c>
      <c r="BB31" s="29">
        <v>0</v>
      </c>
      <c r="BC31" s="29">
        <v>0</v>
      </c>
      <c r="BD31" s="29">
        <v>0</v>
      </c>
      <c r="BE31" s="75">
        <v>0</v>
      </c>
      <c r="BF31" s="32">
        <f t="shared" si="4"/>
        <v>0</v>
      </c>
      <c r="BG31" s="594"/>
    </row>
    <row r="32" spans="1:60" s="1" customFormat="1" ht="15.75" customHeight="1" thickBot="1" x14ac:dyDescent="0.3">
      <c r="A32" s="570"/>
      <c r="B32" s="563"/>
      <c r="C32" s="590"/>
      <c r="D32" s="590"/>
      <c r="E32" s="566"/>
      <c r="F32" s="560"/>
      <c r="G32" s="574" t="s">
        <v>46</v>
      </c>
      <c r="H32" s="575"/>
      <c r="I32" s="577"/>
      <c r="J32" s="93">
        <f t="shared" ref="J32:Q32" si="5">SUM(J27:J31)</f>
        <v>34</v>
      </c>
      <c r="K32" s="94">
        <f t="shared" si="5"/>
        <v>0</v>
      </c>
      <c r="L32" s="194">
        <f t="shared" si="5"/>
        <v>0</v>
      </c>
      <c r="M32" s="206">
        <f t="shared" si="5"/>
        <v>34</v>
      </c>
      <c r="N32" s="73">
        <f t="shared" si="5"/>
        <v>0</v>
      </c>
      <c r="O32" s="58">
        <f t="shared" si="5"/>
        <v>0</v>
      </c>
      <c r="P32" s="58">
        <f t="shared" si="5"/>
        <v>0</v>
      </c>
      <c r="Q32" s="72">
        <f t="shared" si="5"/>
        <v>0</v>
      </c>
      <c r="R32" s="73">
        <v>0</v>
      </c>
      <c r="S32" s="58">
        <f t="shared" ref="S32:Y32" si="6">SUM(S27:S31)</f>
        <v>0</v>
      </c>
      <c r="T32" s="58">
        <f t="shared" si="6"/>
        <v>0</v>
      </c>
      <c r="U32" s="74">
        <f t="shared" si="6"/>
        <v>0</v>
      </c>
      <c r="V32" s="27">
        <f t="shared" si="6"/>
        <v>0</v>
      </c>
      <c r="W32" s="27">
        <f t="shared" si="6"/>
        <v>0</v>
      </c>
      <c r="X32" s="27">
        <f t="shared" si="6"/>
        <v>0</v>
      </c>
      <c r="Y32" s="75">
        <f t="shared" si="6"/>
        <v>0</v>
      </c>
      <c r="Z32" s="60">
        <v>0</v>
      </c>
      <c r="AA32" s="27">
        <f t="shared" ref="AA32:BF32" si="7">SUM(AA27:AA31)</f>
        <v>0</v>
      </c>
      <c r="AB32" s="27">
        <f t="shared" si="7"/>
        <v>0</v>
      </c>
      <c r="AC32" s="75">
        <f t="shared" si="7"/>
        <v>0</v>
      </c>
      <c r="AD32" s="27">
        <f t="shared" si="7"/>
        <v>0</v>
      </c>
      <c r="AE32" s="27">
        <f t="shared" si="7"/>
        <v>0</v>
      </c>
      <c r="AF32" s="27">
        <f t="shared" si="7"/>
        <v>0</v>
      </c>
      <c r="AG32" s="75">
        <f t="shared" si="7"/>
        <v>0</v>
      </c>
      <c r="AH32" s="27">
        <f t="shared" si="7"/>
        <v>0</v>
      </c>
      <c r="AI32" s="27">
        <f t="shared" si="7"/>
        <v>0</v>
      </c>
      <c r="AJ32" s="27">
        <f t="shared" si="7"/>
        <v>0</v>
      </c>
      <c r="AK32" s="75">
        <f t="shared" si="7"/>
        <v>0</v>
      </c>
      <c r="AL32" s="27">
        <f t="shared" si="7"/>
        <v>0</v>
      </c>
      <c r="AM32" s="27">
        <f t="shared" si="7"/>
        <v>0</v>
      </c>
      <c r="AN32" s="27">
        <f t="shared" si="7"/>
        <v>0</v>
      </c>
      <c r="AO32" s="75">
        <f t="shared" si="7"/>
        <v>0</v>
      </c>
      <c r="AP32" s="27">
        <f t="shared" si="7"/>
        <v>0</v>
      </c>
      <c r="AQ32" s="27">
        <f t="shared" si="7"/>
        <v>0</v>
      </c>
      <c r="AR32" s="27">
        <f t="shared" si="7"/>
        <v>0</v>
      </c>
      <c r="AS32" s="75">
        <f t="shared" si="7"/>
        <v>0</v>
      </c>
      <c r="AT32" s="29">
        <f t="shared" si="7"/>
        <v>0</v>
      </c>
      <c r="AU32" s="29">
        <f t="shared" si="7"/>
        <v>0</v>
      </c>
      <c r="AV32" s="29">
        <f t="shared" si="7"/>
        <v>0</v>
      </c>
      <c r="AW32" s="28">
        <f t="shared" si="7"/>
        <v>0</v>
      </c>
      <c r="AX32" s="29">
        <f t="shared" si="7"/>
        <v>0</v>
      </c>
      <c r="AY32" s="29">
        <f t="shared" si="7"/>
        <v>0</v>
      </c>
      <c r="AZ32" s="29">
        <f t="shared" si="7"/>
        <v>0</v>
      </c>
      <c r="BA32" s="28">
        <f t="shared" si="7"/>
        <v>0</v>
      </c>
      <c r="BB32" s="29">
        <f t="shared" si="7"/>
        <v>0</v>
      </c>
      <c r="BC32" s="29">
        <f t="shared" si="7"/>
        <v>0</v>
      </c>
      <c r="BD32" s="29">
        <f t="shared" si="7"/>
        <v>0</v>
      </c>
      <c r="BE32" s="28">
        <f t="shared" si="7"/>
        <v>0</v>
      </c>
      <c r="BF32" s="32">
        <f t="shared" si="7"/>
        <v>34</v>
      </c>
      <c r="BG32" s="594"/>
    </row>
    <row r="33" spans="1:59" s="1" customFormat="1" ht="18" customHeight="1" x14ac:dyDescent="0.25">
      <c r="A33" s="570"/>
      <c r="B33" s="563"/>
      <c r="C33" s="590"/>
      <c r="D33" s="590"/>
      <c r="E33" s="566"/>
      <c r="F33" s="560"/>
      <c r="G33" s="603" t="s">
        <v>47</v>
      </c>
      <c r="H33" s="95" t="s">
        <v>48</v>
      </c>
      <c r="I33" s="577"/>
      <c r="J33" s="96">
        <v>7</v>
      </c>
      <c r="K33" s="77">
        <v>0</v>
      </c>
      <c r="L33" s="195">
        <v>0</v>
      </c>
      <c r="M33" s="207">
        <f>SUM(J33:L33)</f>
        <v>7</v>
      </c>
      <c r="N33" s="81">
        <v>0</v>
      </c>
      <c r="O33" s="79">
        <v>0</v>
      </c>
      <c r="P33" s="79">
        <v>0</v>
      </c>
      <c r="Q33" s="80">
        <f>SUM(N33:P33)</f>
        <v>0</v>
      </c>
      <c r="R33" s="40">
        <v>0</v>
      </c>
      <c r="S33" s="38">
        <v>0</v>
      </c>
      <c r="T33" s="79">
        <v>0</v>
      </c>
      <c r="U33" s="82">
        <v>0</v>
      </c>
      <c r="V33" s="29">
        <v>0</v>
      </c>
      <c r="W33" s="29">
        <v>0</v>
      </c>
      <c r="X33" s="29">
        <v>0</v>
      </c>
      <c r="Y33" s="75">
        <v>0</v>
      </c>
      <c r="Z33" s="29">
        <v>0</v>
      </c>
      <c r="AA33" s="29">
        <v>0</v>
      </c>
      <c r="AB33" s="29">
        <v>0</v>
      </c>
      <c r="AC33" s="75">
        <v>0</v>
      </c>
      <c r="AD33" s="29">
        <v>0</v>
      </c>
      <c r="AE33" s="29">
        <v>0</v>
      </c>
      <c r="AF33" s="29">
        <v>0</v>
      </c>
      <c r="AG33" s="75">
        <v>0</v>
      </c>
      <c r="AH33" s="29">
        <v>0</v>
      </c>
      <c r="AI33" s="29">
        <v>0</v>
      </c>
      <c r="AJ33" s="29">
        <v>0</v>
      </c>
      <c r="AK33" s="75">
        <v>0</v>
      </c>
      <c r="AL33" s="29">
        <v>0</v>
      </c>
      <c r="AM33" s="29">
        <v>0</v>
      </c>
      <c r="AN33" s="29">
        <v>0</v>
      </c>
      <c r="AO33" s="75">
        <v>0</v>
      </c>
      <c r="AP33" s="29">
        <v>0</v>
      </c>
      <c r="AQ33" s="29">
        <v>0</v>
      </c>
      <c r="AR33" s="29">
        <v>0</v>
      </c>
      <c r="AS33" s="75">
        <v>0</v>
      </c>
      <c r="AT33" s="29">
        <v>0</v>
      </c>
      <c r="AU33" s="29">
        <v>0</v>
      </c>
      <c r="AV33" s="29">
        <v>0</v>
      </c>
      <c r="AW33" s="75">
        <v>0</v>
      </c>
      <c r="AX33" s="29">
        <v>0</v>
      </c>
      <c r="AY33" s="29">
        <v>0</v>
      </c>
      <c r="AZ33" s="29">
        <v>0</v>
      </c>
      <c r="BA33" s="75">
        <v>0</v>
      </c>
      <c r="BB33" s="29">
        <v>0</v>
      </c>
      <c r="BC33" s="29">
        <v>0</v>
      </c>
      <c r="BD33" s="29">
        <v>0</v>
      </c>
      <c r="BE33" s="75">
        <v>0</v>
      </c>
      <c r="BF33" s="32">
        <f t="shared" ref="BF33:BF43" si="8">M33+Q33+U33+Y33+AC33+AG33+AK33+AO33+AS33+AW33+BA33+BE33</f>
        <v>7</v>
      </c>
      <c r="BG33" s="594"/>
    </row>
    <row r="34" spans="1:59" s="1" customFormat="1" ht="15" customHeight="1" x14ac:dyDescent="0.25">
      <c r="A34" s="570"/>
      <c r="B34" s="563"/>
      <c r="C34" s="590"/>
      <c r="D34" s="590"/>
      <c r="E34" s="566"/>
      <c r="F34" s="560"/>
      <c r="G34" s="560"/>
      <c r="H34" s="49" t="s">
        <v>49</v>
      </c>
      <c r="I34" s="577"/>
      <c r="J34" s="97">
        <v>27</v>
      </c>
      <c r="K34" s="29">
        <v>0</v>
      </c>
      <c r="L34" s="196">
        <v>0</v>
      </c>
      <c r="M34" s="208">
        <f>SUM(J34:L34)</f>
        <v>27</v>
      </c>
      <c r="N34" s="98">
        <v>0</v>
      </c>
      <c r="O34" s="31">
        <v>0</v>
      </c>
      <c r="P34" s="31">
        <v>0</v>
      </c>
      <c r="Q34" s="85">
        <f>SUM(N34:P34)</f>
        <v>0</v>
      </c>
      <c r="R34" s="47">
        <v>0</v>
      </c>
      <c r="S34" s="45">
        <v>0</v>
      </c>
      <c r="T34" s="31">
        <v>0</v>
      </c>
      <c r="U34" s="86">
        <v>0</v>
      </c>
      <c r="V34" s="29">
        <v>0</v>
      </c>
      <c r="W34" s="29">
        <v>0</v>
      </c>
      <c r="X34" s="29">
        <v>0</v>
      </c>
      <c r="Y34" s="75">
        <v>0</v>
      </c>
      <c r="Z34" s="29">
        <v>0</v>
      </c>
      <c r="AA34" s="29">
        <v>0</v>
      </c>
      <c r="AB34" s="29">
        <v>0</v>
      </c>
      <c r="AC34" s="75">
        <v>0</v>
      </c>
      <c r="AD34" s="29">
        <v>0</v>
      </c>
      <c r="AE34" s="29">
        <v>0</v>
      </c>
      <c r="AF34" s="29">
        <v>0</v>
      </c>
      <c r="AG34" s="75">
        <v>0</v>
      </c>
      <c r="AH34" s="29">
        <v>0</v>
      </c>
      <c r="AI34" s="29">
        <v>0</v>
      </c>
      <c r="AJ34" s="29">
        <v>0</v>
      </c>
      <c r="AK34" s="75">
        <v>0</v>
      </c>
      <c r="AL34" s="29">
        <v>0</v>
      </c>
      <c r="AM34" s="29">
        <v>0</v>
      </c>
      <c r="AN34" s="29">
        <v>0</v>
      </c>
      <c r="AO34" s="75">
        <v>0</v>
      </c>
      <c r="AP34" s="29">
        <v>0</v>
      </c>
      <c r="AQ34" s="29">
        <v>0</v>
      </c>
      <c r="AR34" s="29">
        <v>0</v>
      </c>
      <c r="AS34" s="75">
        <v>0</v>
      </c>
      <c r="AT34" s="29">
        <v>0</v>
      </c>
      <c r="AU34" s="29">
        <v>0</v>
      </c>
      <c r="AV34" s="29">
        <v>0</v>
      </c>
      <c r="AW34" s="75">
        <v>0</v>
      </c>
      <c r="AX34" s="29">
        <v>0</v>
      </c>
      <c r="AY34" s="29">
        <v>0</v>
      </c>
      <c r="AZ34" s="29">
        <v>0</v>
      </c>
      <c r="BA34" s="75">
        <v>0</v>
      </c>
      <c r="BB34" s="29">
        <v>0</v>
      </c>
      <c r="BC34" s="29">
        <v>0</v>
      </c>
      <c r="BD34" s="29">
        <v>0</v>
      </c>
      <c r="BE34" s="75">
        <v>0</v>
      </c>
      <c r="BF34" s="32">
        <f t="shared" si="8"/>
        <v>27</v>
      </c>
      <c r="BG34" s="594"/>
    </row>
    <row r="35" spans="1:59" s="1" customFormat="1" ht="15.75" customHeight="1" thickBot="1" x14ac:dyDescent="0.3">
      <c r="A35" s="570"/>
      <c r="B35" s="563"/>
      <c r="C35" s="590"/>
      <c r="D35" s="590"/>
      <c r="E35" s="566"/>
      <c r="F35" s="560"/>
      <c r="G35" s="561"/>
      <c r="H35" s="49" t="s">
        <v>50</v>
      </c>
      <c r="I35" s="577"/>
      <c r="J35" s="97">
        <v>0</v>
      </c>
      <c r="K35" s="29">
        <v>0</v>
      </c>
      <c r="L35" s="196">
        <v>0</v>
      </c>
      <c r="M35" s="208">
        <f>SUM(J35:L35)</f>
        <v>0</v>
      </c>
      <c r="N35" s="98">
        <v>0</v>
      </c>
      <c r="O35" s="31">
        <v>0</v>
      </c>
      <c r="P35" s="31">
        <v>0</v>
      </c>
      <c r="Q35" s="85">
        <f>SUM(N35:P35)</f>
        <v>0</v>
      </c>
      <c r="R35" s="98">
        <v>0</v>
      </c>
      <c r="S35" s="31">
        <v>0</v>
      </c>
      <c r="T35" s="31">
        <v>0</v>
      </c>
      <c r="U35" s="86">
        <v>0</v>
      </c>
      <c r="V35" s="29">
        <v>0</v>
      </c>
      <c r="W35" s="29">
        <v>0</v>
      </c>
      <c r="X35" s="29">
        <v>0</v>
      </c>
      <c r="Y35" s="75">
        <v>0</v>
      </c>
      <c r="Z35" s="29">
        <v>0</v>
      </c>
      <c r="AA35" s="29">
        <v>0</v>
      </c>
      <c r="AB35" s="29">
        <v>0</v>
      </c>
      <c r="AC35" s="75">
        <v>0</v>
      </c>
      <c r="AD35" s="29">
        <v>0</v>
      </c>
      <c r="AE35" s="29">
        <v>0</v>
      </c>
      <c r="AF35" s="29">
        <v>0</v>
      </c>
      <c r="AG35" s="75">
        <v>0</v>
      </c>
      <c r="AH35" s="29">
        <v>0</v>
      </c>
      <c r="AI35" s="29">
        <v>0</v>
      </c>
      <c r="AJ35" s="29">
        <v>0</v>
      </c>
      <c r="AK35" s="75">
        <v>0</v>
      </c>
      <c r="AL35" s="29">
        <v>0</v>
      </c>
      <c r="AM35" s="29">
        <v>0</v>
      </c>
      <c r="AN35" s="29">
        <v>0</v>
      </c>
      <c r="AO35" s="75">
        <v>0</v>
      </c>
      <c r="AP35" s="29">
        <v>0</v>
      </c>
      <c r="AQ35" s="29">
        <v>0</v>
      </c>
      <c r="AR35" s="29">
        <v>0</v>
      </c>
      <c r="AS35" s="75">
        <v>0</v>
      </c>
      <c r="AT35" s="29">
        <v>0</v>
      </c>
      <c r="AU35" s="29">
        <v>0</v>
      </c>
      <c r="AV35" s="29">
        <v>0</v>
      </c>
      <c r="AW35" s="75">
        <v>0</v>
      </c>
      <c r="AX35" s="29">
        <v>0</v>
      </c>
      <c r="AY35" s="29">
        <v>0</v>
      </c>
      <c r="AZ35" s="29">
        <v>0</v>
      </c>
      <c r="BA35" s="75">
        <v>0</v>
      </c>
      <c r="BB35" s="29">
        <v>0</v>
      </c>
      <c r="BC35" s="29">
        <v>0</v>
      </c>
      <c r="BD35" s="29">
        <v>0</v>
      </c>
      <c r="BE35" s="75">
        <v>0</v>
      </c>
      <c r="BF35" s="32">
        <f t="shared" si="8"/>
        <v>0</v>
      </c>
      <c r="BG35" s="594"/>
    </row>
    <row r="36" spans="1:59" s="1" customFormat="1" ht="15" customHeight="1" x14ac:dyDescent="0.25">
      <c r="A36" s="570"/>
      <c r="B36" s="563"/>
      <c r="C36" s="590"/>
      <c r="D36" s="590"/>
      <c r="E36" s="566"/>
      <c r="F36" s="560"/>
      <c r="G36" s="609" t="s">
        <v>51</v>
      </c>
      <c r="H36" s="49" t="s">
        <v>52</v>
      </c>
      <c r="I36" s="577"/>
      <c r="J36" s="97">
        <v>0</v>
      </c>
      <c r="K36" s="29">
        <v>0</v>
      </c>
      <c r="L36" s="196">
        <v>0</v>
      </c>
      <c r="M36" s="208">
        <f>SUM(J36:L36)</f>
        <v>0</v>
      </c>
      <c r="N36" s="98">
        <v>0</v>
      </c>
      <c r="O36" s="31">
        <v>0</v>
      </c>
      <c r="P36" s="31">
        <v>0</v>
      </c>
      <c r="Q36" s="85">
        <f>SUM(N36:P36)</f>
        <v>0</v>
      </c>
      <c r="R36" s="98">
        <v>0</v>
      </c>
      <c r="S36" s="31">
        <v>0</v>
      </c>
      <c r="T36" s="31">
        <v>0</v>
      </c>
      <c r="U36" s="86">
        <v>0</v>
      </c>
      <c r="V36" s="29">
        <v>0</v>
      </c>
      <c r="W36" s="29">
        <v>0</v>
      </c>
      <c r="X36" s="29">
        <v>0</v>
      </c>
      <c r="Y36" s="75">
        <v>0</v>
      </c>
      <c r="Z36" s="29">
        <v>0</v>
      </c>
      <c r="AA36" s="29">
        <v>0</v>
      </c>
      <c r="AB36" s="29">
        <v>0</v>
      </c>
      <c r="AC36" s="75">
        <v>0</v>
      </c>
      <c r="AD36" s="29">
        <v>0</v>
      </c>
      <c r="AE36" s="29">
        <v>0</v>
      </c>
      <c r="AF36" s="29">
        <v>0</v>
      </c>
      <c r="AG36" s="75">
        <v>0</v>
      </c>
      <c r="AH36" s="29">
        <v>0</v>
      </c>
      <c r="AI36" s="29">
        <v>0</v>
      </c>
      <c r="AJ36" s="29">
        <v>0</v>
      </c>
      <c r="AK36" s="75">
        <v>0</v>
      </c>
      <c r="AL36" s="29">
        <v>0</v>
      </c>
      <c r="AM36" s="29">
        <v>0</v>
      </c>
      <c r="AN36" s="29">
        <v>0</v>
      </c>
      <c r="AO36" s="75">
        <v>0</v>
      </c>
      <c r="AP36" s="29">
        <v>0</v>
      </c>
      <c r="AQ36" s="29">
        <v>0</v>
      </c>
      <c r="AR36" s="29">
        <v>0</v>
      </c>
      <c r="AS36" s="75">
        <v>0</v>
      </c>
      <c r="AT36" s="29">
        <v>0</v>
      </c>
      <c r="AU36" s="29">
        <v>0</v>
      </c>
      <c r="AV36" s="29">
        <v>0</v>
      </c>
      <c r="AW36" s="75">
        <v>0</v>
      </c>
      <c r="AX36" s="29">
        <v>0</v>
      </c>
      <c r="AY36" s="29">
        <v>0</v>
      </c>
      <c r="AZ36" s="29">
        <v>0</v>
      </c>
      <c r="BA36" s="75">
        <v>0</v>
      </c>
      <c r="BB36" s="29">
        <v>0</v>
      </c>
      <c r="BC36" s="29">
        <v>0</v>
      </c>
      <c r="BD36" s="29">
        <v>0</v>
      </c>
      <c r="BE36" s="75">
        <v>0</v>
      </c>
      <c r="BF36" s="32">
        <f t="shared" si="8"/>
        <v>0</v>
      </c>
      <c r="BG36" s="594"/>
    </row>
    <row r="37" spans="1:59" s="1" customFormat="1" ht="15.75" customHeight="1" thickBot="1" x14ac:dyDescent="0.3">
      <c r="A37" s="570"/>
      <c r="B37" s="563"/>
      <c r="C37" s="590"/>
      <c r="D37" s="590"/>
      <c r="E37" s="602"/>
      <c r="F37" s="573"/>
      <c r="G37" s="573"/>
      <c r="H37" s="50" t="s">
        <v>54</v>
      </c>
      <c r="I37" s="577"/>
      <c r="J37" s="99">
        <v>0</v>
      </c>
      <c r="K37" s="88">
        <v>0</v>
      </c>
      <c r="L37" s="197">
        <v>0</v>
      </c>
      <c r="M37" s="209">
        <f>SUM(J37:L37)</f>
        <v>0</v>
      </c>
      <c r="N37" s="100">
        <v>0</v>
      </c>
      <c r="O37" s="90">
        <v>0</v>
      </c>
      <c r="P37" s="90">
        <v>0</v>
      </c>
      <c r="Q37" s="91">
        <f>SUM(N37:P37)</f>
        <v>0</v>
      </c>
      <c r="R37" s="100">
        <v>0</v>
      </c>
      <c r="S37" s="90">
        <v>0</v>
      </c>
      <c r="T37" s="90">
        <v>0</v>
      </c>
      <c r="U37" s="92">
        <f>SUM(R37:T37)</f>
        <v>0</v>
      </c>
      <c r="V37" s="29">
        <v>0</v>
      </c>
      <c r="W37" s="29">
        <v>0</v>
      </c>
      <c r="X37" s="29">
        <v>0</v>
      </c>
      <c r="Y37" s="75">
        <v>0</v>
      </c>
      <c r="Z37" s="29">
        <v>0</v>
      </c>
      <c r="AA37" s="29">
        <v>0</v>
      </c>
      <c r="AB37" s="29">
        <v>0</v>
      </c>
      <c r="AC37" s="75">
        <v>0</v>
      </c>
      <c r="AD37" s="29">
        <v>0</v>
      </c>
      <c r="AE37" s="29">
        <v>0</v>
      </c>
      <c r="AF37" s="29">
        <v>0</v>
      </c>
      <c r="AG37" s="75">
        <v>0</v>
      </c>
      <c r="AH37" s="29">
        <v>0</v>
      </c>
      <c r="AI37" s="29">
        <v>0</v>
      </c>
      <c r="AJ37" s="29">
        <v>0</v>
      </c>
      <c r="AK37" s="75">
        <v>0</v>
      </c>
      <c r="AL37" s="29">
        <v>0</v>
      </c>
      <c r="AM37" s="29">
        <v>0</v>
      </c>
      <c r="AN37" s="29">
        <v>0</v>
      </c>
      <c r="AO37" s="75">
        <v>0</v>
      </c>
      <c r="AP37" s="29">
        <v>0</v>
      </c>
      <c r="AQ37" s="29">
        <v>0</v>
      </c>
      <c r="AR37" s="29">
        <v>0</v>
      </c>
      <c r="AS37" s="75">
        <v>0</v>
      </c>
      <c r="AT37" s="29">
        <v>0</v>
      </c>
      <c r="AU37" s="29">
        <v>0</v>
      </c>
      <c r="AV37" s="29">
        <v>0</v>
      </c>
      <c r="AW37" s="75">
        <v>0</v>
      </c>
      <c r="AX37" s="29">
        <v>0</v>
      </c>
      <c r="AY37" s="29">
        <v>0</v>
      </c>
      <c r="AZ37" s="29">
        <v>0</v>
      </c>
      <c r="BA37" s="75">
        <v>0</v>
      </c>
      <c r="BB37" s="29">
        <v>0</v>
      </c>
      <c r="BC37" s="29">
        <v>0</v>
      </c>
      <c r="BD37" s="29">
        <v>0</v>
      </c>
      <c r="BE37" s="75">
        <v>0</v>
      </c>
      <c r="BF37" s="32">
        <f t="shared" si="8"/>
        <v>0</v>
      </c>
      <c r="BG37" s="594"/>
    </row>
    <row r="38" spans="1:59" s="1" customFormat="1" ht="27.75" thickBot="1" x14ac:dyDescent="0.3">
      <c r="A38" s="570"/>
      <c r="B38" s="563"/>
      <c r="C38" s="590"/>
      <c r="D38" s="590"/>
      <c r="E38" s="19" t="s">
        <v>197</v>
      </c>
      <c r="F38" s="101">
        <v>90</v>
      </c>
      <c r="G38" s="19" t="s">
        <v>38</v>
      </c>
      <c r="H38" s="67" t="s">
        <v>38</v>
      </c>
      <c r="I38" s="19" t="s">
        <v>55</v>
      </c>
      <c r="J38" s="102">
        <v>0</v>
      </c>
      <c r="K38" s="69">
        <v>0</v>
      </c>
      <c r="L38" s="194">
        <v>0</v>
      </c>
      <c r="M38" s="206">
        <v>1</v>
      </c>
      <c r="N38" s="104">
        <v>0</v>
      </c>
      <c r="O38" s="69">
        <v>0</v>
      </c>
      <c r="P38" s="69">
        <v>0</v>
      </c>
      <c r="Q38" s="103">
        <v>46</v>
      </c>
      <c r="R38" s="104">
        <v>0</v>
      </c>
      <c r="S38" s="69">
        <v>0</v>
      </c>
      <c r="T38" s="69">
        <v>0</v>
      </c>
      <c r="U38" s="70">
        <v>45</v>
      </c>
      <c r="V38" s="60">
        <v>0</v>
      </c>
      <c r="W38" s="29">
        <v>0</v>
      </c>
      <c r="X38" s="29">
        <v>0</v>
      </c>
      <c r="Y38" s="75">
        <v>0</v>
      </c>
      <c r="Z38" s="60">
        <v>0</v>
      </c>
      <c r="AA38" s="29">
        <v>0</v>
      </c>
      <c r="AB38" s="29">
        <v>0</v>
      </c>
      <c r="AC38" s="75">
        <v>0</v>
      </c>
      <c r="AD38" s="60">
        <v>0</v>
      </c>
      <c r="AE38" s="29">
        <v>0</v>
      </c>
      <c r="AF38" s="29">
        <v>0</v>
      </c>
      <c r="AG38" s="75">
        <v>0</v>
      </c>
      <c r="AH38" s="60">
        <v>0</v>
      </c>
      <c r="AI38" s="60">
        <v>0</v>
      </c>
      <c r="AJ38" s="29">
        <v>0</v>
      </c>
      <c r="AK38" s="75">
        <v>0</v>
      </c>
      <c r="AL38" s="60">
        <v>0</v>
      </c>
      <c r="AM38" s="60">
        <v>0</v>
      </c>
      <c r="AN38" s="29">
        <v>0</v>
      </c>
      <c r="AO38" s="75">
        <v>0</v>
      </c>
      <c r="AP38" s="29">
        <v>0</v>
      </c>
      <c r="AQ38" s="29">
        <v>0</v>
      </c>
      <c r="AR38" s="29">
        <v>0</v>
      </c>
      <c r="AS38" s="75">
        <v>0</v>
      </c>
      <c r="AT38" s="31">
        <v>0</v>
      </c>
      <c r="AU38" s="31">
        <v>0</v>
      </c>
      <c r="AV38" s="29">
        <v>0</v>
      </c>
      <c r="AW38" s="75">
        <v>0</v>
      </c>
      <c r="AX38" s="31">
        <v>0</v>
      </c>
      <c r="AY38" s="31">
        <v>0</v>
      </c>
      <c r="AZ38" s="29">
        <v>0</v>
      </c>
      <c r="BA38" s="75">
        <v>0</v>
      </c>
      <c r="BB38" s="31">
        <v>0</v>
      </c>
      <c r="BC38" s="31">
        <v>0</v>
      </c>
      <c r="BD38" s="29">
        <v>0</v>
      </c>
      <c r="BE38" s="75">
        <v>0</v>
      </c>
      <c r="BF38" s="32">
        <f t="shared" si="8"/>
        <v>92</v>
      </c>
      <c r="BG38" s="33">
        <f>BF38/F38</f>
        <v>1.0222222222222221</v>
      </c>
    </row>
    <row r="39" spans="1:59" s="1" customFormat="1" ht="15" customHeight="1" x14ac:dyDescent="0.25">
      <c r="A39" s="570"/>
      <c r="B39" s="563"/>
      <c r="C39" s="590"/>
      <c r="D39" s="590"/>
      <c r="E39" s="571" t="s">
        <v>56</v>
      </c>
      <c r="F39" s="572">
        <v>500</v>
      </c>
      <c r="G39" s="642" t="s">
        <v>40</v>
      </c>
      <c r="H39" s="105" t="s">
        <v>41</v>
      </c>
      <c r="I39" s="576" t="s">
        <v>198</v>
      </c>
      <c r="J39" s="96">
        <v>0</v>
      </c>
      <c r="K39" s="77">
        <v>0</v>
      </c>
      <c r="L39" s="195">
        <v>0</v>
      </c>
      <c r="M39" s="207">
        <f t="shared" ref="M39:M49" si="9">SUM(J39:L39)</f>
        <v>0</v>
      </c>
      <c r="N39" s="107">
        <v>0</v>
      </c>
      <c r="O39" s="77">
        <v>0</v>
      </c>
      <c r="P39" s="77">
        <v>0</v>
      </c>
      <c r="Q39" s="106">
        <f>SUM(N39:P39)</f>
        <v>0</v>
      </c>
      <c r="R39" s="107">
        <v>0</v>
      </c>
      <c r="S39" s="77">
        <v>0</v>
      </c>
      <c r="T39" s="77">
        <v>0</v>
      </c>
      <c r="U39" s="78">
        <f>SUM(R39:T39)</f>
        <v>0</v>
      </c>
      <c r="V39" s="29">
        <v>0</v>
      </c>
      <c r="W39" s="29">
        <v>0</v>
      </c>
      <c r="X39" s="29">
        <v>0</v>
      </c>
      <c r="Y39" s="75">
        <f>SUM(V39:X39)</f>
        <v>0</v>
      </c>
      <c r="Z39" s="29">
        <v>0</v>
      </c>
      <c r="AA39" s="29">
        <v>0</v>
      </c>
      <c r="AB39" s="29">
        <v>0</v>
      </c>
      <c r="AC39" s="75">
        <f>SUM(Z39:AB39)</f>
        <v>0</v>
      </c>
      <c r="AD39" s="29">
        <v>0</v>
      </c>
      <c r="AE39" s="29">
        <v>0</v>
      </c>
      <c r="AF39" s="29">
        <v>0</v>
      </c>
      <c r="AG39" s="75">
        <f>SUM(AD39:AF39)</f>
        <v>0</v>
      </c>
      <c r="AH39" s="29">
        <v>0</v>
      </c>
      <c r="AI39" s="29">
        <v>0</v>
      </c>
      <c r="AJ39" s="29">
        <v>0</v>
      </c>
      <c r="AK39" s="75">
        <f>SUM(AH39:AJ39)</f>
        <v>0</v>
      </c>
      <c r="AL39" s="29">
        <v>0</v>
      </c>
      <c r="AM39" s="29">
        <v>0</v>
      </c>
      <c r="AN39" s="29">
        <v>0</v>
      </c>
      <c r="AO39" s="75">
        <f>SUM(AL39:AN39)</f>
        <v>0</v>
      </c>
      <c r="AP39" s="29">
        <v>0</v>
      </c>
      <c r="AQ39" s="29">
        <v>0</v>
      </c>
      <c r="AR39" s="29">
        <v>0</v>
      </c>
      <c r="AS39" s="75">
        <f>SUM(AP39:AR39)</f>
        <v>0</v>
      </c>
      <c r="AT39" s="29">
        <v>0</v>
      </c>
      <c r="AU39" s="29">
        <v>0</v>
      </c>
      <c r="AV39" s="29">
        <v>0</v>
      </c>
      <c r="AW39" s="75">
        <v>0</v>
      </c>
      <c r="AX39" s="29">
        <v>0</v>
      </c>
      <c r="AY39" s="29">
        <v>0</v>
      </c>
      <c r="AZ39" s="29">
        <v>0</v>
      </c>
      <c r="BA39" s="75">
        <v>0</v>
      </c>
      <c r="BB39" s="29">
        <v>0</v>
      </c>
      <c r="BC39" s="29">
        <v>0</v>
      </c>
      <c r="BD39" s="29">
        <v>0</v>
      </c>
      <c r="BE39" s="75">
        <v>0</v>
      </c>
      <c r="BF39" s="32">
        <f t="shared" si="8"/>
        <v>0</v>
      </c>
      <c r="BG39" s="594">
        <f>BF44/F39</f>
        <v>0.33</v>
      </c>
    </row>
    <row r="40" spans="1:59" ht="18" customHeight="1" x14ac:dyDescent="0.25">
      <c r="A40" s="570"/>
      <c r="B40" s="563"/>
      <c r="C40" s="590"/>
      <c r="D40" s="590"/>
      <c r="E40" s="560"/>
      <c r="F40" s="560"/>
      <c r="G40" s="638"/>
      <c r="H40" s="43" t="s">
        <v>42</v>
      </c>
      <c r="I40" s="577"/>
      <c r="J40" s="97">
        <v>0</v>
      </c>
      <c r="K40" s="29">
        <v>0</v>
      </c>
      <c r="L40" s="196">
        <v>0</v>
      </c>
      <c r="M40" s="208">
        <f t="shared" si="9"/>
        <v>0</v>
      </c>
      <c r="N40" s="109">
        <v>2</v>
      </c>
      <c r="O40" s="29">
        <v>0</v>
      </c>
      <c r="P40" s="29">
        <v>0</v>
      </c>
      <c r="Q40" s="108">
        <f>SUM(N40:P40)</f>
        <v>2</v>
      </c>
      <c r="R40" s="109">
        <v>2</v>
      </c>
      <c r="S40" s="29">
        <v>0</v>
      </c>
      <c r="T40" s="29">
        <v>0</v>
      </c>
      <c r="U40" s="84">
        <f>SUM(R40:T40)</f>
        <v>2</v>
      </c>
      <c r="V40" s="29">
        <v>0</v>
      </c>
      <c r="W40" s="29">
        <v>0</v>
      </c>
      <c r="X40" s="29">
        <v>0</v>
      </c>
      <c r="Y40" s="75">
        <f>SUM(V40:X40)</f>
        <v>0</v>
      </c>
      <c r="Z40" s="29">
        <v>0</v>
      </c>
      <c r="AA40" s="29">
        <v>0</v>
      </c>
      <c r="AB40" s="29">
        <v>0</v>
      </c>
      <c r="AC40" s="75">
        <f>SUM(Z40:AB40)</f>
        <v>0</v>
      </c>
      <c r="AD40" s="29">
        <v>0</v>
      </c>
      <c r="AE40" s="29">
        <v>0</v>
      </c>
      <c r="AF40" s="29">
        <v>0</v>
      </c>
      <c r="AG40" s="75">
        <f>SUM(AD40:AF40)</f>
        <v>0</v>
      </c>
      <c r="AH40" s="29">
        <v>0</v>
      </c>
      <c r="AI40" s="29">
        <v>0</v>
      </c>
      <c r="AJ40" s="29">
        <v>0</v>
      </c>
      <c r="AK40" s="75">
        <f>SUM(AH40:AJ40)</f>
        <v>0</v>
      </c>
      <c r="AL40" s="29">
        <v>0</v>
      </c>
      <c r="AM40" s="29">
        <v>0</v>
      </c>
      <c r="AN40" s="29">
        <v>0</v>
      </c>
      <c r="AO40" s="75">
        <f>SUM(AL40:AN40)</f>
        <v>0</v>
      </c>
      <c r="AP40" s="29">
        <v>0</v>
      </c>
      <c r="AQ40" s="29">
        <v>0</v>
      </c>
      <c r="AR40" s="29">
        <v>0</v>
      </c>
      <c r="AS40" s="75">
        <f>SUM(AP40:AR40)</f>
        <v>0</v>
      </c>
      <c r="AT40" s="29">
        <v>0</v>
      </c>
      <c r="AU40" s="29">
        <v>0</v>
      </c>
      <c r="AV40" s="29">
        <v>0</v>
      </c>
      <c r="AW40" s="75">
        <v>0</v>
      </c>
      <c r="AX40" s="29">
        <v>0</v>
      </c>
      <c r="AY40" s="29">
        <v>0</v>
      </c>
      <c r="AZ40" s="29">
        <v>0</v>
      </c>
      <c r="BA40" s="75">
        <v>0</v>
      </c>
      <c r="BB40" s="29">
        <v>0</v>
      </c>
      <c r="BC40" s="29">
        <v>0</v>
      </c>
      <c r="BD40" s="29">
        <v>0</v>
      </c>
      <c r="BE40" s="75">
        <v>0</v>
      </c>
      <c r="BF40" s="32">
        <f t="shared" si="8"/>
        <v>4</v>
      </c>
      <c r="BG40" s="594"/>
    </row>
    <row r="41" spans="1:59" s="1" customFormat="1" ht="15" customHeight="1" x14ac:dyDescent="0.25">
      <c r="A41" s="570"/>
      <c r="B41" s="563"/>
      <c r="C41" s="590"/>
      <c r="D41" s="590"/>
      <c r="E41" s="560"/>
      <c r="F41" s="560"/>
      <c r="G41" s="638"/>
      <c r="H41" s="49" t="s">
        <v>43</v>
      </c>
      <c r="I41" s="577"/>
      <c r="J41" s="97">
        <v>10</v>
      </c>
      <c r="K41" s="29">
        <v>0</v>
      </c>
      <c r="L41" s="196">
        <v>0</v>
      </c>
      <c r="M41" s="208">
        <f t="shared" si="9"/>
        <v>10</v>
      </c>
      <c r="N41" s="109">
        <v>21</v>
      </c>
      <c r="O41" s="29">
        <v>0</v>
      </c>
      <c r="P41" s="29">
        <v>0</v>
      </c>
      <c r="Q41" s="108">
        <f>SUM(N41:P41)</f>
        <v>21</v>
      </c>
      <c r="R41" s="109">
        <v>14</v>
      </c>
      <c r="S41" s="29">
        <v>0</v>
      </c>
      <c r="T41" s="29">
        <v>0</v>
      </c>
      <c r="U41" s="84">
        <f>SUM(R41:T41)</f>
        <v>14</v>
      </c>
      <c r="V41" s="29">
        <v>0</v>
      </c>
      <c r="W41" s="29">
        <v>0</v>
      </c>
      <c r="X41" s="29">
        <v>0</v>
      </c>
      <c r="Y41" s="75">
        <f>SUM(V41:X41)</f>
        <v>0</v>
      </c>
      <c r="Z41" s="29">
        <v>0</v>
      </c>
      <c r="AA41" s="29">
        <v>0</v>
      </c>
      <c r="AB41" s="29">
        <v>0</v>
      </c>
      <c r="AC41" s="75">
        <f>SUM(Z41:AB41)</f>
        <v>0</v>
      </c>
      <c r="AD41" s="29">
        <v>0</v>
      </c>
      <c r="AE41" s="29">
        <v>0</v>
      </c>
      <c r="AF41" s="29">
        <v>0</v>
      </c>
      <c r="AG41" s="75">
        <f>SUM(AD41:AF41)</f>
        <v>0</v>
      </c>
      <c r="AH41" s="29">
        <v>0</v>
      </c>
      <c r="AI41" s="29">
        <v>0</v>
      </c>
      <c r="AJ41" s="29">
        <v>0</v>
      </c>
      <c r="AK41" s="75">
        <f>SUM(AH41:AJ41)</f>
        <v>0</v>
      </c>
      <c r="AL41" s="29">
        <v>0</v>
      </c>
      <c r="AM41" s="29">
        <v>0</v>
      </c>
      <c r="AN41" s="29">
        <v>0</v>
      </c>
      <c r="AO41" s="75">
        <f>SUM(AL41:AN41)</f>
        <v>0</v>
      </c>
      <c r="AP41" s="29">
        <v>0</v>
      </c>
      <c r="AQ41" s="29">
        <v>0</v>
      </c>
      <c r="AR41" s="29">
        <v>0</v>
      </c>
      <c r="AS41" s="75">
        <f>SUM(AP41:AR41)</f>
        <v>0</v>
      </c>
      <c r="AT41" s="29">
        <v>0</v>
      </c>
      <c r="AU41" s="29">
        <v>0</v>
      </c>
      <c r="AV41" s="29">
        <v>0</v>
      </c>
      <c r="AW41" s="75">
        <v>0</v>
      </c>
      <c r="AX41" s="29">
        <v>0</v>
      </c>
      <c r="AY41" s="29">
        <v>0</v>
      </c>
      <c r="AZ41" s="29">
        <v>0</v>
      </c>
      <c r="BA41" s="75">
        <v>0</v>
      </c>
      <c r="BB41" s="29">
        <v>0</v>
      </c>
      <c r="BC41" s="29">
        <v>0</v>
      </c>
      <c r="BD41" s="29">
        <v>0</v>
      </c>
      <c r="BE41" s="75">
        <v>0</v>
      </c>
      <c r="BF41" s="32">
        <f t="shared" si="8"/>
        <v>45</v>
      </c>
      <c r="BG41" s="594"/>
    </row>
    <row r="42" spans="1:59" s="1" customFormat="1" ht="15" customHeight="1" x14ac:dyDescent="0.25">
      <c r="A42" s="570"/>
      <c r="B42" s="563"/>
      <c r="C42" s="590"/>
      <c r="D42" s="590"/>
      <c r="E42" s="560"/>
      <c r="F42" s="560"/>
      <c r="G42" s="638"/>
      <c r="H42" s="49" t="s">
        <v>44</v>
      </c>
      <c r="I42" s="577"/>
      <c r="J42" s="97">
        <v>19</v>
      </c>
      <c r="K42" s="29">
        <v>0</v>
      </c>
      <c r="L42" s="196">
        <v>0</v>
      </c>
      <c r="M42" s="208">
        <f t="shared" si="9"/>
        <v>19</v>
      </c>
      <c r="N42" s="109">
        <v>32</v>
      </c>
      <c r="O42" s="29">
        <v>0</v>
      </c>
      <c r="P42" s="29">
        <v>0</v>
      </c>
      <c r="Q42" s="108">
        <f>SUM(N42:P42)</f>
        <v>32</v>
      </c>
      <c r="R42" s="109">
        <v>55</v>
      </c>
      <c r="S42" s="29">
        <v>0</v>
      </c>
      <c r="T42" s="29">
        <v>0</v>
      </c>
      <c r="U42" s="84">
        <f>SUM(R42:T42)</f>
        <v>55</v>
      </c>
      <c r="V42" s="29">
        <v>0</v>
      </c>
      <c r="W42" s="29">
        <v>0</v>
      </c>
      <c r="X42" s="29">
        <v>0</v>
      </c>
      <c r="Y42" s="75">
        <f>SUM(V42:X42)</f>
        <v>0</v>
      </c>
      <c r="Z42" s="29">
        <v>0</v>
      </c>
      <c r="AA42" s="29">
        <v>0</v>
      </c>
      <c r="AB42" s="29">
        <v>0</v>
      </c>
      <c r="AC42" s="75">
        <f>SUM(Z42:AB42)</f>
        <v>0</v>
      </c>
      <c r="AD42" s="29">
        <v>0</v>
      </c>
      <c r="AE42" s="29">
        <v>0</v>
      </c>
      <c r="AF42" s="29">
        <v>0</v>
      </c>
      <c r="AG42" s="75">
        <f>SUM(AD42:AF42)</f>
        <v>0</v>
      </c>
      <c r="AH42" s="29">
        <v>0</v>
      </c>
      <c r="AI42" s="29">
        <v>0</v>
      </c>
      <c r="AJ42" s="29">
        <v>0</v>
      </c>
      <c r="AK42" s="75">
        <f>SUM(AH42:AJ42)</f>
        <v>0</v>
      </c>
      <c r="AL42" s="29">
        <v>0</v>
      </c>
      <c r="AM42" s="29">
        <v>0</v>
      </c>
      <c r="AN42" s="29">
        <v>0</v>
      </c>
      <c r="AO42" s="75">
        <f>SUM(AL42:AN42)</f>
        <v>0</v>
      </c>
      <c r="AP42" s="29">
        <v>0</v>
      </c>
      <c r="AQ42" s="29">
        <v>0</v>
      </c>
      <c r="AR42" s="29">
        <v>0</v>
      </c>
      <c r="AS42" s="75">
        <f>SUM(AP42:AR42)</f>
        <v>0</v>
      </c>
      <c r="AT42" s="29">
        <v>0</v>
      </c>
      <c r="AU42" s="29">
        <v>0</v>
      </c>
      <c r="AV42" s="29">
        <v>0</v>
      </c>
      <c r="AW42" s="75">
        <v>0</v>
      </c>
      <c r="AX42" s="29">
        <v>0</v>
      </c>
      <c r="AY42" s="29">
        <v>0</v>
      </c>
      <c r="AZ42" s="29">
        <v>0</v>
      </c>
      <c r="BA42" s="75">
        <v>0</v>
      </c>
      <c r="BB42" s="29">
        <v>0</v>
      </c>
      <c r="BC42" s="29">
        <v>0</v>
      </c>
      <c r="BD42" s="29">
        <v>0</v>
      </c>
      <c r="BE42" s="75">
        <v>0</v>
      </c>
      <c r="BF42" s="32">
        <f t="shared" si="8"/>
        <v>106</v>
      </c>
      <c r="BG42" s="594"/>
    </row>
    <row r="43" spans="1:59" s="1" customFormat="1" ht="15.75" customHeight="1" thickBot="1" x14ac:dyDescent="0.3">
      <c r="A43" s="570"/>
      <c r="B43" s="563"/>
      <c r="C43" s="590"/>
      <c r="D43" s="590"/>
      <c r="E43" s="560"/>
      <c r="F43" s="560"/>
      <c r="G43" s="638"/>
      <c r="H43" s="50" t="s">
        <v>45</v>
      </c>
      <c r="I43" s="577"/>
      <c r="J43" s="99">
        <v>1</v>
      </c>
      <c r="K43" s="88">
        <v>0</v>
      </c>
      <c r="L43" s="197">
        <v>0</v>
      </c>
      <c r="M43" s="209">
        <f t="shared" si="9"/>
        <v>1</v>
      </c>
      <c r="N43" s="109">
        <v>5</v>
      </c>
      <c r="O43" s="29">
        <v>0</v>
      </c>
      <c r="P43" s="29">
        <v>0</v>
      </c>
      <c r="Q43" s="108">
        <f>SUM(N43:P43)</f>
        <v>5</v>
      </c>
      <c r="R43" s="109">
        <v>4</v>
      </c>
      <c r="S43" s="29">
        <v>0</v>
      </c>
      <c r="T43" s="29">
        <v>0</v>
      </c>
      <c r="U43" s="84">
        <f>SUM(R43:T43)</f>
        <v>4</v>
      </c>
      <c r="V43" s="29">
        <v>0</v>
      </c>
      <c r="W43" s="29">
        <v>0</v>
      </c>
      <c r="X43" s="29">
        <v>0</v>
      </c>
      <c r="Y43" s="75">
        <f>SUM(V43:X43)</f>
        <v>0</v>
      </c>
      <c r="Z43" s="29">
        <v>0</v>
      </c>
      <c r="AA43" s="29">
        <v>0</v>
      </c>
      <c r="AB43" s="29">
        <v>0</v>
      </c>
      <c r="AC43" s="75">
        <f>SUM(Z43:AB43)</f>
        <v>0</v>
      </c>
      <c r="AD43" s="29">
        <v>0</v>
      </c>
      <c r="AE43" s="29">
        <v>0</v>
      </c>
      <c r="AF43" s="29">
        <v>0</v>
      </c>
      <c r="AG43" s="75">
        <f>SUM(AD43:AF43)</f>
        <v>0</v>
      </c>
      <c r="AH43" s="29">
        <v>0</v>
      </c>
      <c r="AI43" s="29">
        <v>0</v>
      </c>
      <c r="AJ43" s="29">
        <v>0</v>
      </c>
      <c r="AK43" s="75">
        <f>SUM(AH43:AJ43)</f>
        <v>0</v>
      </c>
      <c r="AL43" s="29">
        <v>0</v>
      </c>
      <c r="AM43" s="29">
        <v>0</v>
      </c>
      <c r="AN43" s="29">
        <v>0</v>
      </c>
      <c r="AO43" s="75">
        <f>SUM(AL43:AN43)</f>
        <v>0</v>
      </c>
      <c r="AP43" s="29">
        <v>0</v>
      </c>
      <c r="AQ43" s="29">
        <v>0</v>
      </c>
      <c r="AR43" s="29">
        <v>0</v>
      </c>
      <c r="AS43" s="75">
        <f>SUM(AP43:AR43)</f>
        <v>0</v>
      </c>
      <c r="AT43" s="29">
        <v>0</v>
      </c>
      <c r="AU43" s="29">
        <v>0</v>
      </c>
      <c r="AV43" s="29">
        <v>0</v>
      </c>
      <c r="AW43" s="75">
        <v>0</v>
      </c>
      <c r="AX43" s="29">
        <v>0</v>
      </c>
      <c r="AY43" s="29">
        <v>0</v>
      </c>
      <c r="AZ43" s="29">
        <v>0</v>
      </c>
      <c r="BA43" s="75">
        <v>0</v>
      </c>
      <c r="BB43" s="29">
        <v>0</v>
      </c>
      <c r="BC43" s="29">
        <v>0</v>
      </c>
      <c r="BD43" s="29">
        <v>0</v>
      </c>
      <c r="BE43" s="75">
        <v>0</v>
      </c>
      <c r="BF43" s="32">
        <f t="shared" si="8"/>
        <v>10</v>
      </c>
      <c r="BG43" s="594"/>
    </row>
    <row r="44" spans="1:59" s="1" customFormat="1" ht="15.75" customHeight="1" thickBot="1" x14ac:dyDescent="0.3">
      <c r="A44" s="570"/>
      <c r="B44" s="563"/>
      <c r="C44" s="590"/>
      <c r="D44" s="590"/>
      <c r="E44" s="560"/>
      <c r="F44" s="560"/>
      <c r="G44" s="579" t="s">
        <v>46</v>
      </c>
      <c r="H44" s="579"/>
      <c r="I44" s="577"/>
      <c r="J44" s="102">
        <f>SUM(J39:J43)</f>
        <v>30</v>
      </c>
      <c r="K44" s="69">
        <f>SUM(K39:K43)</f>
        <v>0</v>
      </c>
      <c r="L44" s="194">
        <f>SUM(L39:L43)</f>
        <v>0</v>
      </c>
      <c r="M44" s="206">
        <f t="shared" si="9"/>
        <v>30</v>
      </c>
      <c r="N44" s="110">
        <v>60</v>
      </c>
      <c r="O44" s="29">
        <f>SUM(O39:O43)</f>
        <v>0</v>
      </c>
      <c r="P44" s="29">
        <f>SUM(P39:P43)</f>
        <v>0</v>
      </c>
      <c r="Q44" s="108">
        <f>SUM(Q39:Q43)</f>
        <v>60</v>
      </c>
      <c r="R44" s="110">
        <v>75</v>
      </c>
      <c r="S44" s="29">
        <f t="shared" ref="S44:Y44" si="10">SUM(S39:S43)</f>
        <v>0</v>
      </c>
      <c r="T44" s="29">
        <f t="shared" si="10"/>
        <v>0</v>
      </c>
      <c r="U44" s="84">
        <f t="shared" si="10"/>
        <v>75</v>
      </c>
      <c r="V44" s="27">
        <v>0</v>
      </c>
      <c r="W44" s="27">
        <f t="shared" si="10"/>
        <v>0</v>
      </c>
      <c r="X44" s="27">
        <f t="shared" si="10"/>
        <v>0</v>
      </c>
      <c r="Y44" s="75">
        <f t="shared" si="10"/>
        <v>0</v>
      </c>
      <c r="Z44" s="60">
        <v>0</v>
      </c>
      <c r="AA44" s="27">
        <f t="shared" ref="AA44:BF45" si="11">SUM(AA39:AA43)</f>
        <v>0</v>
      </c>
      <c r="AB44" s="27">
        <f t="shared" si="11"/>
        <v>0</v>
      </c>
      <c r="AC44" s="75">
        <f t="shared" si="11"/>
        <v>0</v>
      </c>
      <c r="AD44" s="27">
        <f t="shared" si="11"/>
        <v>0</v>
      </c>
      <c r="AE44" s="27">
        <f t="shared" si="11"/>
        <v>0</v>
      </c>
      <c r="AF44" s="27">
        <f t="shared" si="11"/>
        <v>0</v>
      </c>
      <c r="AG44" s="75">
        <f t="shared" si="11"/>
        <v>0</v>
      </c>
      <c r="AH44" s="27">
        <f t="shared" si="11"/>
        <v>0</v>
      </c>
      <c r="AI44" s="27">
        <f t="shared" si="11"/>
        <v>0</v>
      </c>
      <c r="AJ44" s="27">
        <f t="shared" si="11"/>
        <v>0</v>
      </c>
      <c r="AK44" s="75">
        <f t="shared" si="11"/>
        <v>0</v>
      </c>
      <c r="AL44" s="27">
        <f t="shared" si="11"/>
        <v>0</v>
      </c>
      <c r="AM44" s="27">
        <f t="shared" si="11"/>
        <v>0</v>
      </c>
      <c r="AN44" s="27">
        <f t="shared" si="11"/>
        <v>0</v>
      </c>
      <c r="AO44" s="75">
        <f t="shared" si="11"/>
        <v>0</v>
      </c>
      <c r="AP44" s="27">
        <f t="shared" si="11"/>
        <v>0</v>
      </c>
      <c r="AQ44" s="27">
        <f t="shared" si="11"/>
        <v>0</v>
      </c>
      <c r="AR44" s="27">
        <f t="shared" si="11"/>
        <v>0</v>
      </c>
      <c r="AS44" s="75">
        <f t="shared" si="11"/>
        <v>0</v>
      </c>
      <c r="AT44" s="29">
        <f t="shared" si="11"/>
        <v>0</v>
      </c>
      <c r="AU44" s="29">
        <f t="shared" si="11"/>
        <v>0</v>
      </c>
      <c r="AV44" s="29">
        <f t="shared" si="11"/>
        <v>0</v>
      </c>
      <c r="AW44" s="28">
        <f t="shared" si="11"/>
        <v>0</v>
      </c>
      <c r="AX44" s="29">
        <f t="shared" si="11"/>
        <v>0</v>
      </c>
      <c r="AY44" s="29">
        <f t="shared" si="11"/>
        <v>0</v>
      </c>
      <c r="AZ44" s="29">
        <f t="shared" si="11"/>
        <v>0</v>
      </c>
      <c r="BA44" s="28">
        <f t="shared" si="11"/>
        <v>0</v>
      </c>
      <c r="BB44" s="29">
        <f t="shared" si="11"/>
        <v>0</v>
      </c>
      <c r="BC44" s="29">
        <f t="shared" si="11"/>
        <v>0</v>
      </c>
      <c r="BD44" s="29">
        <f t="shared" si="11"/>
        <v>0</v>
      </c>
      <c r="BE44" s="28">
        <f t="shared" si="11"/>
        <v>0</v>
      </c>
      <c r="BF44" s="32">
        <f t="shared" si="11"/>
        <v>165</v>
      </c>
      <c r="BG44" s="594"/>
    </row>
    <row r="45" spans="1:59" s="1" customFormat="1" ht="18" customHeight="1" x14ac:dyDescent="0.25">
      <c r="A45" s="570"/>
      <c r="B45" s="563"/>
      <c r="C45" s="590"/>
      <c r="D45" s="590"/>
      <c r="E45" s="560"/>
      <c r="F45" s="560"/>
      <c r="G45" s="603" t="s">
        <v>47</v>
      </c>
      <c r="H45" s="65" t="s">
        <v>48</v>
      </c>
      <c r="I45" s="577"/>
      <c r="J45" s="96">
        <v>30</v>
      </c>
      <c r="K45" s="77">
        <v>0</v>
      </c>
      <c r="L45" s="195">
        <v>0</v>
      </c>
      <c r="M45" s="207">
        <f t="shared" si="9"/>
        <v>30</v>
      </c>
      <c r="N45" s="109">
        <v>59</v>
      </c>
      <c r="O45" s="29">
        <v>0</v>
      </c>
      <c r="P45" s="29">
        <v>0</v>
      </c>
      <c r="Q45" s="108">
        <f>SUM(N45:P45)</f>
        <v>59</v>
      </c>
      <c r="R45" s="109">
        <v>74</v>
      </c>
      <c r="S45" s="29">
        <v>0</v>
      </c>
      <c r="T45" s="29">
        <v>0</v>
      </c>
      <c r="U45" s="84">
        <v>74</v>
      </c>
      <c r="V45" s="29">
        <v>0</v>
      </c>
      <c r="W45" s="29">
        <v>0</v>
      </c>
      <c r="X45" s="29">
        <v>0</v>
      </c>
      <c r="Y45" s="75">
        <v>0</v>
      </c>
      <c r="Z45" s="29">
        <v>0</v>
      </c>
      <c r="AA45" s="29">
        <v>0</v>
      </c>
      <c r="AB45" s="29">
        <v>0</v>
      </c>
      <c r="AC45" s="75">
        <f t="shared" si="11"/>
        <v>0</v>
      </c>
      <c r="AD45" s="29">
        <v>0</v>
      </c>
      <c r="AE45" s="29">
        <v>0</v>
      </c>
      <c r="AF45" s="29">
        <v>0</v>
      </c>
      <c r="AG45" s="75">
        <v>0</v>
      </c>
      <c r="AH45" s="29">
        <v>0</v>
      </c>
      <c r="AI45" s="29">
        <v>0</v>
      </c>
      <c r="AJ45" s="29">
        <v>0</v>
      </c>
      <c r="AK45" s="75">
        <v>0</v>
      </c>
      <c r="AL45" s="29">
        <v>0</v>
      </c>
      <c r="AM45" s="29">
        <v>0</v>
      </c>
      <c r="AN45" s="29">
        <v>0</v>
      </c>
      <c r="AO45" s="75">
        <v>0</v>
      </c>
      <c r="AP45" s="29">
        <v>0</v>
      </c>
      <c r="AQ45" s="29">
        <v>0</v>
      </c>
      <c r="AR45" s="29">
        <v>0</v>
      </c>
      <c r="AS45" s="75">
        <v>0</v>
      </c>
      <c r="AT45" s="29">
        <v>0</v>
      </c>
      <c r="AU45" s="29">
        <v>0</v>
      </c>
      <c r="AV45" s="29">
        <v>0</v>
      </c>
      <c r="AW45" s="75">
        <v>0</v>
      </c>
      <c r="AX45" s="29">
        <v>0</v>
      </c>
      <c r="AY45" s="29">
        <v>0</v>
      </c>
      <c r="AZ45" s="29">
        <v>0</v>
      </c>
      <c r="BA45" s="75">
        <v>0</v>
      </c>
      <c r="BB45" s="29">
        <v>0</v>
      </c>
      <c r="BC45" s="29">
        <v>0</v>
      </c>
      <c r="BD45" s="29">
        <v>0</v>
      </c>
      <c r="BE45" s="75">
        <v>0</v>
      </c>
      <c r="BF45" s="32">
        <f t="shared" ref="BF45:BF59" si="12">M45+Q45+U45+Y45+AC45+AG45+AK45+AO45+AS45+AW45+BA45+BE45</f>
        <v>163</v>
      </c>
      <c r="BG45" s="594"/>
    </row>
    <row r="46" spans="1:59" s="1" customFormat="1" ht="15" customHeight="1" x14ac:dyDescent="0.25">
      <c r="A46" s="570"/>
      <c r="B46" s="563"/>
      <c r="C46" s="590"/>
      <c r="D46" s="590"/>
      <c r="E46" s="560"/>
      <c r="F46" s="560"/>
      <c r="G46" s="560"/>
      <c r="H46" s="49" t="s">
        <v>49</v>
      </c>
      <c r="I46" s="577"/>
      <c r="J46" s="97">
        <v>0</v>
      </c>
      <c r="K46" s="29">
        <v>0</v>
      </c>
      <c r="L46" s="196">
        <v>0</v>
      </c>
      <c r="M46" s="208">
        <f t="shared" si="9"/>
        <v>0</v>
      </c>
      <c r="N46" s="109">
        <v>0</v>
      </c>
      <c r="O46" s="29">
        <v>0</v>
      </c>
      <c r="P46" s="29">
        <v>0</v>
      </c>
      <c r="Q46" s="108">
        <f>SUM(N46:P46)</f>
        <v>0</v>
      </c>
      <c r="R46" s="109">
        <v>1</v>
      </c>
      <c r="S46" s="29">
        <v>0</v>
      </c>
      <c r="T46" s="29">
        <v>0</v>
      </c>
      <c r="U46" s="84">
        <v>1</v>
      </c>
      <c r="V46" s="29">
        <v>0</v>
      </c>
      <c r="W46" s="29">
        <v>0</v>
      </c>
      <c r="X46" s="29">
        <v>0</v>
      </c>
      <c r="Y46" s="75">
        <v>0</v>
      </c>
      <c r="Z46" s="29">
        <v>0</v>
      </c>
      <c r="AA46" s="29">
        <v>0</v>
      </c>
      <c r="AB46" s="29">
        <v>0</v>
      </c>
      <c r="AC46" s="75">
        <v>0</v>
      </c>
      <c r="AD46" s="29">
        <v>0</v>
      </c>
      <c r="AE46" s="29">
        <v>0</v>
      </c>
      <c r="AF46" s="29">
        <v>0</v>
      </c>
      <c r="AG46" s="75">
        <v>0</v>
      </c>
      <c r="AH46" s="29">
        <v>0</v>
      </c>
      <c r="AI46" s="29">
        <v>0</v>
      </c>
      <c r="AJ46" s="29">
        <v>0</v>
      </c>
      <c r="AK46" s="75">
        <v>0</v>
      </c>
      <c r="AL46" s="29">
        <v>0</v>
      </c>
      <c r="AM46" s="29">
        <v>0</v>
      </c>
      <c r="AN46" s="29">
        <v>0</v>
      </c>
      <c r="AO46" s="75">
        <v>0</v>
      </c>
      <c r="AP46" s="29">
        <v>0</v>
      </c>
      <c r="AQ46" s="29">
        <v>0</v>
      </c>
      <c r="AR46" s="29">
        <v>0</v>
      </c>
      <c r="AS46" s="75">
        <v>0</v>
      </c>
      <c r="AT46" s="29">
        <v>0</v>
      </c>
      <c r="AU46" s="29">
        <v>0</v>
      </c>
      <c r="AV46" s="29">
        <v>0</v>
      </c>
      <c r="AW46" s="75">
        <v>0</v>
      </c>
      <c r="AX46" s="29">
        <v>0</v>
      </c>
      <c r="AY46" s="29">
        <v>0</v>
      </c>
      <c r="AZ46" s="29">
        <v>0</v>
      </c>
      <c r="BA46" s="75">
        <v>0</v>
      </c>
      <c r="BB46" s="29">
        <v>0</v>
      </c>
      <c r="BC46" s="29">
        <v>0</v>
      </c>
      <c r="BD46" s="29">
        <v>0</v>
      </c>
      <c r="BE46" s="75">
        <v>0</v>
      </c>
      <c r="BF46" s="32">
        <f t="shared" si="12"/>
        <v>1</v>
      </c>
      <c r="BG46" s="594"/>
    </row>
    <row r="47" spans="1:59" s="1" customFormat="1" ht="15.75" customHeight="1" thickBot="1" x14ac:dyDescent="0.3">
      <c r="A47" s="570"/>
      <c r="B47" s="563"/>
      <c r="C47" s="590"/>
      <c r="D47" s="590"/>
      <c r="E47" s="560"/>
      <c r="F47" s="560"/>
      <c r="G47" s="573"/>
      <c r="H47" s="49" t="s">
        <v>50</v>
      </c>
      <c r="I47" s="577"/>
      <c r="J47" s="97">
        <v>0</v>
      </c>
      <c r="K47" s="29">
        <v>0</v>
      </c>
      <c r="L47" s="196">
        <v>0</v>
      </c>
      <c r="M47" s="208">
        <f t="shared" si="9"/>
        <v>0</v>
      </c>
      <c r="N47" s="109">
        <v>1</v>
      </c>
      <c r="O47" s="29">
        <v>0</v>
      </c>
      <c r="P47" s="29">
        <v>0</v>
      </c>
      <c r="Q47" s="108">
        <f>SUM(N47:P47)</f>
        <v>1</v>
      </c>
      <c r="R47" s="109">
        <v>0</v>
      </c>
      <c r="S47" s="29">
        <v>0</v>
      </c>
      <c r="T47" s="29">
        <v>0</v>
      </c>
      <c r="U47" s="84">
        <f>SUM(R47:T47)</f>
        <v>0</v>
      </c>
      <c r="V47" s="29">
        <v>0</v>
      </c>
      <c r="W47" s="29">
        <v>0</v>
      </c>
      <c r="X47" s="29">
        <v>0</v>
      </c>
      <c r="Y47" s="75">
        <v>0</v>
      </c>
      <c r="Z47" s="29">
        <v>0</v>
      </c>
      <c r="AA47" s="29">
        <v>0</v>
      </c>
      <c r="AB47" s="29">
        <v>0</v>
      </c>
      <c r="AC47" s="75">
        <v>0</v>
      </c>
      <c r="AD47" s="29">
        <v>0</v>
      </c>
      <c r="AE47" s="29">
        <v>0</v>
      </c>
      <c r="AF47" s="29">
        <v>0</v>
      </c>
      <c r="AG47" s="75">
        <v>0</v>
      </c>
      <c r="AH47" s="29">
        <v>0</v>
      </c>
      <c r="AI47" s="29">
        <v>0</v>
      </c>
      <c r="AJ47" s="29">
        <v>0</v>
      </c>
      <c r="AK47" s="75">
        <v>0</v>
      </c>
      <c r="AL47" s="29">
        <v>0</v>
      </c>
      <c r="AM47" s="29">
        <v>0</v>
      </c>
      <c r="AN47" s="29">
        <v>0</v>
      </c>
      <c r="AO47" s="75">
        <v>0</v>
      </c>
      <c r="AP47" s="29">
        <v>0</v>
      </c>
      <c r="AQ47" s="29">
        <v>0</v>
      </c>
      <c r="AR47" s="29">
        <v>0</v>
      </c>
      <c r="AS47" s="75">
        <v>0</v>
      </c>
      <c r="AT47" s="29">
        <v>0</v>
      </c>
      <c r="AU47" s="29">
        <v>0</v>
      </c>
      <c r="AV47" s="29">
        <v>0</v>
      </c>
      <c r="AW47" s="75">
        <v>0</v>
      </c>
      <c r="AX47" s="29">
        <v>0</v>
      </c>
      <c r="AY47" s="29">
        <v>0</v>
      </c>
      <c r="AZ47" s="29">
        <v>0</v>
      </c>
      <c r="BA47" s="75">
        <v>0</v>
      </c>
      <c r="BB47" s="29">
        <v>0</v>
      </c>
      <c r="BC47" s="29">
        <v>0</v>
      </c>
      <c r="BD47" s="29">
        <v>0</v>
      </c>
      <c r="BE47" s="75">
        <v>0</v>
      </c>
      <c r="BF47" s="32">
        <f t="shared" si="12"/>
        <v>1</v>
      </c>
      <c r="BG47" s="594"/>
    </row>
    <row r="48" spans="1:59" s="1" customFormat="1" ht="15" customHeight="1" x14ac:dyDescent="0.25">
      <c r="A48" s="570"/>
      <c r="B48" s="563"/>
      <c r="C48" s="590"/>
      <c r="D48" s="590"/>
      <c r="E48" s="560"/>
      <c r="F48" s="560"/>
      <c r="G48" s="571" t="s">
        <v>51</v>
      </c>
      <c r="H48" s="49" t="s">
        <v>52</v>
      </c>
      <c r="I48" s="577"/>
      <c r="J48" s="97">
        <v>0</v>
      </c>
      <c r="K48" s="29">
        <v>0</v>
      </c>
      <c r="L48" s="196">
        <v>0</v>
      </c>
      <c r="M48" s="208">
        <f t="shared" si="9"/>
        <v>0</v>
      </c>
      <c r="N48" s="109">
        <v>0</v>
      </c>
      <c r="O48" s="29">
        <v>0</v>
      </c>
      <c r="P48" s="29">
        <v>0</v>
      </c>
      <c r="Q48" s="108">
        <f>SUM(N48:P48)</f>
        <v>0</v>
      </c>
      <c r="R48" s="109">
        <v>0</v>
      </c>
      <c r="S48" s="29">
        <v>0</v>
      </c>
      <c r="T48" s="29">
        <v>0</v>
      </c>
      <c r="U48" s="84">
        <v>0</v>
      </c>
      <c r="V48" s="29">
        <v>0</v>
      </c>
      <c r="W48" s="29">
        <v>0</v>
      </c>
      <c r="X48" s="29">
        <v>0</v>
      </c>
      <c r="Y48" s="75">
        <v>0</v>
      </c>
      <c r="Z48" s="29">
        <v>0</v>
      </c>
      <c r="AA48" s="29">
        <v>0</v>
      </c>
      <c r="AB48" s="29">
        <v>0</v>
      </c>
      <c r="AC48" s="75">
        <v>0</v>
      </c>
      <c r="AD48" s="29">
        <v>0</v>
      </c>
      <c r="AE48" s="29">
        <v>0</v>
      </c>
      <c r="AF48" s="29">
        <v>0</v>
      </c>
      <c r="AG48" s="75">
        <v>0</v>
      </c>
      <c r="AH48" s="29">
        <v>0</v>
      </c>
      <c r="AI48" s="29">
        <v>0</v>
      </c>
      <c r="AJ48" s="29">
        <v>0</v>
      </c>
      <c r="AK48" s="75">
        <v>0</v>
      </c>
      <c r="AL48" s="29">
        <v>0</v>
      </c>
      <c r="AM48" s="29">
        <v>0</v>
      </c>
      <c r="AN48" s="29">
        <v>0</v>
      </c>
      <c r="AO48" s="75">
        <v>0</v>
      </c>
      <c r="AP48" s="29">
        <v>0</v>
      </c>
      <c r="AQ48" s="29">
        <v>0</v>
      </c>
      <c r="AR48" s="29">
        <v>0</v>
      </c>
      <c r="AS48" s="75">
        <v>0</v>
      </c>
      <c r="AT48" s="29">
        <v>0</v>
      </c>
      <c r="AU48" s="29">
        <v>0</v>
      </c>
      <c r="AV48" s="29">
        <v>0</v>
      </c>
      <c r="AW48" s="75">
        <v>0</v>
      </c>
      <c r="AX48" s="29">
        <v>0</v>
      </c>
      <c r="AY48" s="29">
        <v>0</v>
      </c>
      <c r="AZ48" s="29">
        <v>0</v>
      </c>
      <c r="BA48" s="75">
        <v>0</v>
      </c>
      <c r="BB48" s="29">
        <v>0</v>
      </c>
      <c r="BC48" s="29">
        <v>0</v>
      </c>
      <c r="BD48" s="29">
        <v>0</v>
      </c>
      <c r="BE48" s="75">
        <v>0</v>
      </c>
      <c r="BF48" s="32">
        <f t="shared" si="12"/>
        <v>0</v>
      </c>
      <c r="BG48" s="594"/>
    </row>
    <row r="49" spans="1:59" s="1" customFormat="1" ht="15.75" customHeight="1" thickBot="1" x14ac:dyDescent="0.3">
      <c r="A49" s="570"/>
      <c r="B49" s="563"/>
      <c r="C49" s="590"/>
      <c r="D49" s="590"/>
      <c r="E49" s="561"/>
      <c r="F49" s="561"/>
      <c r="G49" s="561"/>
      <c r="H49" s="111" t="s">
        <v>54</v>
      </c>
      <c r="I49" s="578"/>
      <c r="J49" s="97">
        <v>0</v>
      </c>
      <c r="K49" s="29">
        <v>0</v>
      </c>
      <c r="L49" s="196">
        <v>0</v>
      </c>
      <c r="M49" s="208">
        <f t="shared" si="9"/>
        <v>0</v>
      </c>
      <c r="N49" s="109">
        <v>0</v>
      </c>
      <c r="O49" s="29">
        <v>0</v>
      </c>
      <c r="P49" s="29">
        <v>0</v>
      </c>
      <c r="Q49" s="108">
        <f>SUM(N49:P49)</f>
        <v>0</v>
      </c>
      <c r="R49" s="109">
        <v>0</v>
      </c>
      <c r="S49" s="29">
        <v>0</v>
      </c>
      <c r="T49" s="29">
        <v>0</v>
      </c>
      <c r="U49" s="84">
        <f>SUM(R49:T49)</f>
        <v>0</v>
      </c>
      <c r="V49" s="29">
        <v>0</v>
      </c>
      <c r="W49" s="29">
        <v>0</v>
      </c>
      <c r="X49" s="29">
        <v>0</v>
      </c>
      <c r="Y49" s="75">
        <v>0</v>
      </c>
      <c r="Z49" s="29">
        <v>0</v>
      </c>
      <c r="AA49" s="29">
        <v>0</v>
      </c>
      <c r="AB49" s="29">
        <v>0</v>
      </c>
      <c r="AC49" s="75">
        <v>0</v>
      </c>
      <c r="AD49" s="29">
        <v>0</v>
      </c>
      <c r="AE49" s="29">
        <v>0</v>
      </c>
      <c r="AF49" s="29">
        <v>0</v>
      </c>
      <c r="AG49" s="75">
        <v>0</v>
      </c>
      <c r="AH49" s="29">
        <v>0</v>
      </c>
      <c r="AI49" s="29">
        <v>0</v>
      </c>
      <c r="AJ49" s="29">
        <v>0</v>
      </c>
      <c r="AK49" s="75">
        <v>0</v>
      </c>
      <c r="AL49" s="29">
        <v>0</v>
      </c>
      <c r="AM49" s="29">
        <v>0</v>
      </c>
      <c r="AN49" s="29">
        <v>0</v>
      </c>
      <c r="AO49" s="75">
        <v>0</v>
      </c>
      <c r="AP49" s="29">
        <v>0</v>
      </c>
      <c r="AQ49" s="29">
        <v>0</v>
      </c>
      <c r="AR49" s="29">
        <v>0</v>
      </c>
      <c r="AS49" s="75">
        <v>0</v>
      </c>
      <c r="AT49" s="29">
        <v>0</v>
      </c>
      <c r="AU49" s="29">
        <v>0</v>
      </c>
      <c r="AV49" s="29">
        <v>0</v>
      </c>
      <c r="AW49" s="75">
        <v>0</v>
      </c>
      <c r="AX49" s="29">
        <v>0</v>
      </c>
      <c r="AY49" s="29">
        <v>0</v>
      </c>
      <c r="AZ49" s="29">
        <v>0</v>
      </c>
      <c r="BA49" s="75">
        <v>0</v>
      </c>
      <c r="BB49" s="29">
        <v>0</v>
      </c>
      <c r="BC49" s="29">
        <v>0</v>
      </c>
      <c r="BD49" s="29">
        <v>0</v>
      </c>
      <c r="BE49" s="75">
        <v>0</v>
      </c>
      <c r="BF49" s="32">
        <f t="shared" si="12"/>
        <v>0</v>
      </c>
      <c r="BG49" s="594"/>
    </row>
    <row r="50" spans="1:59" ht="41.25" customHeight="1" thickBot="1" x14ac:dyDescent="0.3">
      <c r="A50" s="570"/>
      <c r="B50" s="563"/>
      <c r="C50" s="590"/>
      <c r="D50" s="590"/>
      <c r="E50" s="112" t="s">
        <v>57</v>
      </c>
      <c r="F50" s="113">
        <v>0.83</v>
      </c>
      <c r="G50" s="112" t="s">
        <v>38</v>
      </c>
      <c r="H50" s="114" t="s">
        <v>38</v>
      </c>
      <c r="I50" s="115" t="s">
        <v>58</v>
      </c>
      <c r="J50" s="116">
        <v>0</v>
      </c>
      <c r="K50" s="117">
        <v>0</v>
      </c>
      <c r="L50" s="198">
        <v>0</v>
      </c>
      <c r="M50" s="210">
        <v>1</v>
      </c>
      <c r="N50" s="120">
        <v>0</v>
      </c>
      <c r="O50" s="117">
        <v>0</v>
      </c>
      <c r="P50" s="117">
        <v>0</v>
      </c>
      <c r="Q50" s="119">
        <v>1</v>
      </c>
      <c r="R50" s="120">
        <v>0</v>
      </c>
      <c r="S50" s="117">
        <v>0</v>
      </c>
      <c r="T50" s="117">
        <v>0</v>
      </c>
      <c r="U50" s="118">
        <v>0.8397</v>
      </c>
      <c r="V50" s="121">
        <v>0</v>
      </c>
      <c r="W50" s="117">
        <v>0</v>
      </c>
      <c r="X50" s="122">
        <v>0</v>
      </c>
      <c r="Y50" s="123">
        <v>0</v>
      </c>
      <c r="Z50" s="121">
        <v>0</v>
      </c>
      <c r="AA50" s="117">
        <v>0</v>
      </c>
      <c r="AB50" s="117">
        <v>0</v>
      </c>
      <c r="AC50" s="123">
        <v>0</v>
      </c>
      <c r="AD50" s="121">
        <v>0</v>
      </c>
      <c r="AE50" s="117">
        <v>0</v>
      </c>
      <c r="AF50" s="117">
        <v>0</v>
      </c>
      <c r="AG50" s="123">
        <v>0</v>
      </c>
      <c r="AH50" s="121">
        <v>0</v>
      </c>
      <c r="AI50" s="121">
        <v>0</v>
      </c>
      <c r="AJ50" s="117">
        <v>0</v>
      </c>
      <c r="AK50" s="123">
        <v>0</v>
      </c>
      <c r="AL50" s="121">
        <v>0</v>
      </c>
      <c r="AM50" s="121">
        <v>0</v>
      </c>
      <c r="AN50" s="117">
        <v>0</v>
      </c>
      <c r="AO50" s="123">
        <v>0</v>
      </c>
      <c r="AP50" s="117">
        <v>0</v>
      </c>
      <c r="AQ50" s="117">
        <v>0</v>
      </c>
      <c r="AR50" s="117">
        <v>0</v>
      </c>
      <c r="AS50" s="123">
        <v>0</v>
      </c>
      <c r="AT50" s="124">
        <v>0</v>
      </c>
      <c r="AU50" s="124">
        <v>0</v>
      </c>
      <c r="AV50" s="117">
        <v>0</v>
      </c>
      <c r="AW50" s="123">
        <v>0</v>
      </c>
      <c r="AX50" s="124">
        <v>0</v>
      </c>
      <c r="AY50" s="124">
        <v>0</v>
      </c>
      <c r="AZ50" s="117">
        <v>0</v>
      </c>
      <c r="BA50" s="123">
        <v>0</v>
      </c>
      <c r="BB50" s="124">
        <v>0</v>
      </c>
      <c r="BC50" s="124">
        <v>0</v>
      </c>
      <c r="BD50" s="117">
        <v>0</v>
      </c>
      <c r="BE50" s="123">
        <v>0</v>
      </c>
      <c r="BF50" s="32">
        <f t="shared" si="12"/>
        <v>2.8397000000000001</v>
      </c>
      <c r="BG50" s="33">
        <f>BF50/F50</f>
        <v>3.4213253012048197</v>
      </c>
    </row>
    <row r="51" spans="1:59" ht="54.75" thickBot="1" x14ac:dyDescent="0.3">
      <c r="A51" s="570"/>
      <c r="B51" s="563"/>
      <c r="C51" s="590"/>
      <c r="D51" s="590"/>
      <c r="E51" s="125" t="s">
        <v>199</v>
      </c>
      <c r="F51" s="126">
        <v>6</v>
      </c>
      <c r="G51" s="19" t="s">
        <v>38</v>
      </c>
      <c r="H51" s="67" t="s">
        <v>38</v>
      </c>
      <c r="I51" s="19" t="s">
        <v>39</v>
      </c>
      <c r="J51" s="1112">
        <v>0</v>
      </c>
      <c r="K51" s="1113">
        <v>0</v>
      </c>
      <c r="L51" s="1114">
        <v>0</v>
      </c>
      <c r="M51" s="211">
        <v>0</v>
      </c>
      <c r="N51" s="1119">
        <v>0</v>
      </c>
      <c r="O51" s="1113">
        <v>0</v>
      </c>
      <c r="P51" s="1113">
        <v>0</v>
      </c>
      <c r="Q51" s="128">
        <v>0</v>
      </c>
      <c r="R51" s="1120">
        <v>0</v>
      </c>
      <c r="S51" s="1113">
        <v>0</v>
      </c>
      <c r="T51" s="1113">
        <v>0</v>
      </c>
      <c r="U51" s="127">
        <v>0</v>
      </c>
      <c r="V51" s="121"/>
      <c r="W51" s="117"/>
      <c r="X51" s="122"/>
      <c r="Y51" s="123"/>
      <c r="Z51" s="121"/>
      <c r="AA51" s="117"/>
      <c r="AB51" s="117"/>
      <c r="AC51" s="123"/>
      <c r="AD51" s="121"/>
      <c r="AE51" s="117"/>
      <c r="AF51" s="117"/>
      <c r="AG51" s="123"/>
      <c r="AH51" s="121"/>
      <c r="AI51" s="121"/>
      <c r="AJ51" s="117"/>
      <c r="AK51" s="123"/>
      <c r="AL51" s="121"/>
      <c r="AM51" s="121"/>
      <c r="AN51" s="117"/>
      <c r="AO51" s="123"/>
      <c r="AP51" s="121"/>
      <c r="AQ51" s="121"/>
      <c r="AR51" s="117"/>
      <c r="AS51" s="123"/>
      <c r="AT51" s="124"/>
      <c r="AU51" s="124"/>
      <c r="AV51" s="117"/>
      <c r="AW51" s="123"/>
      <c r="AX51" s="129"/>
      <c r="AY51" s="129"/>
      <c r="AZ51" s="117"/>
      <c r="BA51" s="123"/>
      <c r="BB51" s="129"/>
      <c r="BC51" s="129"/>
      <c r="BD51" s="117"/>
      <c r="BE51" s="123"/>
      <c r="BF51" s="32"/>
      <c r="BG51" s="33"/>
    </row>
    <row r="52" spans="1:59" ht="54.75" thickBot="1" x14ac:dyDescent="0.3">
      <c r="A52" s="570"/>
      <c r="B52" s="563"/>
      <c r="C52" s="590"/>
      <c r="D52" s="590"/>
      <c r="E52" s="130" t="s">
        <v>200</v>
      </c>
      <c r="F52" s="131">
        <v>4</v>
      </c>
      <c r="G52" s="132" t="s">
        <v>38</v>
      </c>
      <c r="H52" s="21" t="s">
        <v>38</v>
      </c>
      <c r="I52" s="132" t="s">
        <v>39</v>
      </c>
      <c r="J52" s="1115">
        <v>0</v>
      </c>
      <c r="K52" s="1113">
        <v>0</v>
      </c>
      <c r="L52" s="1114">
        <v>0</v>
      </c>
      <c r="M52" s="211">
        <v>0</v>
      </c>
      <c r="N52" s="1119">
        <v>0</v>
      </c>
      <c r="O52" s="1113">
        <v>0</v>
      </c>
      <c r="P52" s="1113">
        <v>0</v>
      </c>
      <c r="Q52" s="128">
        <v>0</v>
      </c>
      <c r="R52" s="1120">
        <v>0</v>
      </c>
      <c r="S52" s="1113">
        <v>0</v>
      </c>
      <c r="T52" s="1113">
        <v>0</v>
      </c>
      <c r="U52" s="127">
        <v>0</v>
      </c>
      <c r="V52" s="121"/>
      <c r="W52" s="117"/>
      <c r="X52" s="122"/>
      <c r="Y52" s="123"/>
      <c r="Z52" s="121"/>
      <c r="AA52" s="117"/>
      <c r="AB52" s="117"/>
      <c r="AC52" s="123"/>
      <c r="AD52" s="121"/>
      <c r="AE52" s="117"/>
      <c r="AF52" s="117"/>
      <c r="AG52" s="123"/>
      <c r="AH52" s="121"/>
      <c r="AI52" s="121"/>
      <c r="AJ52" s="117"/>
      <c r="AK52" s="123"/>
      <c r="AL52" s="121"/>
      <c r="AM52" s="121"/>
      <c r="AN52" s="117"/>
      <c r="AO52" s="123"/>
      <c r="AP52" s="121"/>
      <c r="AQ52" s="121"/>
      <c r="AR52" s="117"/>
      <c r="AS52" s="123"/>
      <c r="AT52" s="124"/>
      <c r="AU52" s="124"/>
      <c r="AV52" s="117"/>
      <c r="AW52" s="123"/>
      <c r="AX52" s="129"/>
      <c r="AY52" s="129"/>
      <c r="AZ52" s="117"/>
      <c r="BA52" s="123"/>
      <c r="BB52" s="129"/>
      <c r="BC52" s="129"/>
      <c r="BD52" s="117"/>
      <c r="BE52" s="123"/>
      <c r="BF52" s="32"/>
      <c r="BG52" s="33"/>
    </row>
    <row r="53" spans="1:59" ht="41.25" thickBot="1" x14ac:dyDescent="0.3">
      <c r="A53" s="601"/>
      <c r="B53" s="563"/>
      <c r="C53" s="590"/>
      <c r="D53" s="590"/>
      <c r="E53" s="133" t="s">
        <v>201</v>
      </c>
      <c r="F53" s="134">
        <v>0.6</v>
      </c>
      <c r="G53" s="19" t="s">
        <v>38</v>
      </c>
      <c r="H53" s="67" t="s">
        <v>38</v>
      </c>
      <c r="I53" s="133" t="s">
        <v>202</v>
      </c>
      <c r="J53" s="1116">
        <v>0</v>
      </c>
      <c r="K53" s="1117">
        <v>0</v>
      </c>
      <c r="L53" s="1118">
        <v>0</v>
      </c>
      <c r="M53" s="212">
        <v>0</v>
      </c>
      <c r="N53" s="1119">
        <v>0</v>
      </c>
      <c r="O53" s="1113">
        <v>0</v>
      </c>
      <c r="P53" s="1113">
        <v>0</v>
      </c>
      <c r="Q53" s="128">
        <v>0</v>
      </c>
      <c r="R53" s="1120">
        <v>0</v>
      </c>
      <c r="S53" s="1113">
        <v>0</v>
      </c>
      <c r="T53" s="1113">
        <v>0</v>
      </c>
      <c r="U53" s="127">
        <v>0</v>
      </c>
      <c r="V53" s="121"/>
      <c r="W53" s="117"/>
      <c r="X53" s="122"/>
      <c r="Y53" s="123"/>
      <c r="Z53" s="121"/>
      <c r="AA53" s="117"/>
      <c r="AB53" s="117"/>
      <c r="AC53" s="123"/>
      <c r="AD53" s="121"/>
      <c r="AE53" s="117"/>
      <c r="AF53" s="117"/>
      <c r="AG53" s="123"/>
      <c r="AH53" s="121"/>
      <c r="AI53" s="121"/>
      <c r="AJ53" s="117"/>
      <c r="AK53" s="123"/>
      <c r="AL53" s="121"/>
      <c r="AM53" s="121"/>
      <c r="AN53" s="117"/>
      <c r="AO53" s="123"/>
      <c r="AP53" s="121"/>
      <c r="AQ53" s="121"/>
      <c r="AR53" s="117"/>
      <c r="AS53" s="123"/>
      <c r="AT53" s="124"/>
      <c r="AU53" s="124"/>
      <c r="AV53" s="117"/>
      <c r="AW53" s="123"/>
      <c r="AX53" s="129"/>
      <c r="AY53" s="129"/>
      <c r="AZ53" s="117"/>
      <c r="BA53" s="123"/>
      <c r="BB53" s="129"/>
      <c r="BC53" s="129"/>
      <c r="BD53" s="117"/>
      <c r="BE53" s="123"/>
      <c r="BF53" s="32"/>
      <c r="BG53" s="33"/>
    </row>
    <row r="54" spans="1:59" ht="18.75" customHeight="1" thickBot="1" x14ac:dyDescent="0.3">
      <c r="A54" s="606" t="s">
        <v>217</v>
      </c>
      <c r="B54" s="563"/>
      <c r="C54" s="590"/>
      <c r="D54" s="590"/>
      <c r="E54" s="571" t="s">
        <v>221</v>
      </c>
      <c r="F54" s="135">
        <v>30</v>
      </c>
      <c r="G54" s="19" t="s">
        <v>38</v>
      </c>
      <c r="H54" s="136" t="s">
        <v>38</v>
      </c>
      <c r="I54" s="137" t="s">
        <v>39</v>
      </c>
      <c r="J54" s="68">
        <v>0</v>
      </c>
      <c r="K54" s="69">
        <v>0</v>
      </c>
      <c r="L54" s="194">
        <v>0</v>
      </c>
      <c r="M54" s="206">
        <v>0</v>
      </c>
      <c r="N54" s="110">
        <v>0</v>
      </c>
      <c r="O54" s="60">
        <v>0</v>
      </c>
      <c r="P54" s="29">
        <v>0</v>
      </c>
      <c r="Q54" s="108">
        <v>2</v>
      </c>
      <c r="R54" s="110">
        <v>0</v>
      </c>
      <c r="S54" s="60">
        <v>0</v>
      </c>
      <c r="T54" s="29">
        <v>0</v>
      </c>
      <c r="U54" s="84">
        <v>4</v>
      </c>
      <c r="V54" s="60">
        <v>0</v>
      </c>
      <c r="W54" s="60">
        <v>0</v>
      </c>
      <c r="X54" s="29">
        <v>0</v>
      </c>
      <c r="Y54" s="75">
        <v>0</v>
      </c>
      <c r="Z54" s="60">
        <v>0</v>
      </c>
      <c r="AA54" s="29">
        <v>0</v>
      </c>
      <c r="AB54" s="29">
        <v>0</v>
      </c>
      <c r="AC54" s="75">
        <v>0</v>
      </c>
      <c r="AD54" s="60">
        <v>0</v>
      </c>
      <c r="AE54" s="29">
        <v>0</v>
      </c>
      <c r="AF54" s="29">
        <v>0</v>
      </c>
      <c r="AG54" s="75">
        <v>0</v>
      </c>
      <c r="AH54" s="60">
        <v>0</v>
      </c>
      <c r="AI54" s="60">
        <v>0</v>
      </c>
      <c r="AJ54" s="29">
        <v>0</v>
      </c>
      <c r="AK54" s="75">
        <v>0</v>
      </c>
      <c r="AL54" s="60">
        <v>0</v>
      </c>
      <c r="AM54" s="60">
        <v>0</v>
      </c>
      <c r="AN54" s="29">
        <v>0</v>
      </c>
      <c r="AO54" s="75">
        <v>0</v>
      </c>
      <c r="AP54" s="29">
        <v>0</v>
      </c>
      <c r="AQ54" s="29">
        <v>0</v>
      </c>
      <c r="AR54" s="29">
        <v>0</v>
      </c>
      <c r="AS54" s="75">
        <v>0</v>
      </c>
      <c r="AT54" s="31">
        <v>0</v>
      </c>
      <c r="AU54" s="31">
        <v>0</v>
      </c>
      <c r="AV54" s="29">
        <v>0</v>
      </c>
      <c r="AW54" s="75">
        <v>0</v>
      </c>
      <c r="AX54" s="31">
        <v>0</v>
      </c>
      <c r="AY54" s="31">
        <v>0</v>
      </c>
      <c r="AZ54" s="29">
        <v>0</v>
      </c>
      <c r="BA54" s="75">
        <v>0</v>
      </c>
      <c r="BB54" s="31">
        <v>0</v>
      </c>
      <c r="BC54" s="31">
        <v>0</v>
      </c>
      <c r="BD54" s="29">
        <v>0</v>
      </c>
      <c r="BE54" s="75">
        <v>0</v>
      </c>
      <c r="BF54" s="32">
        <f t="shared" si="12"/>
        <v>6</v>
      </c>
      <c r="BG54" s="33">
        <f>BF54/F54</f>
        <v>0.2</v>
      </c>
    </row>
    <row r="55" spans="1:59" s="1" customFormat="1" ht="15" customHeight="1" x14ac:dyDescent="0.25">
      <c r="A55" s="607"/>
      <c r="B55" s="563"/>
      <c r="C55" s="590"/>
      <c r="D55" s="590"/>
      <c r="E55" s="590"/>
      <c r="F55" s="572">
        <v>500</v>
      </c>
      <c r="G55" s="576" t="s">
        <v>40</v>
      </c>
      <c r="H55" s="35" t="s">
        <v>41</v>
      </c>
      <c r="I55" s="576" t="s">
        <v>220</v>
      </c>
      <c r="J55" s="96">
        <v>0</v>
      </c>
      <c r="K55" s="77">
        <v>0</v>
      </c>
      <c r="L55" s="195">
        <v>0</v>
      </c>
      <c r="M55" s="216">
        <f>SUM(J55:L55)</f>
        <v>0</v>
      </c>
      <c r="N55" s="109">
        <v>0</v>
      </c>
      <c r="O55" s="29">
        <v>0</v>
      </c>
      <c r="P55" s="29">
        <v>0</v>
      </c>
      <c r="Q55" s="220">
        <f t="shared" ref="Q55:Q65" si="13">SUM(N55:P55)</f>
        <v>0</v>
      </c>
      <c r="R55" s="109">
        <v>0</v>
      </c>
      <c r="S55" s="29">
        <v>0</v>
      </c>
      <c r="T55" s="29">
        <v>0</v>
      </c>
      <c r="U55" s="223">
        <f>SUM(R55:T55)</f>
        <v>0</v>
      </c>
      <c r="V55" s="29">
        <v>0</v>
      </c>
      <c r="W55" s="29">
        <v>0</v>
      </c>
      <c r="X55" s="29">
        <v>0</v>
      </c>
      <c r="Y55" s="75">
        <f>SUM(V55:X55)</f>
        <v>0</v>
      </c>
      <c r="Z55" s="29">
        <v>0</v>
      </c>
      <c r="AA55" s="29">
        <v>0</v>
      </c>
      <c r="AB55" s="29">
        <v>0</v>
      </c>
      <c r="AC55" s="75">
        <f>SUM(Z55:AB55)</f>
        <v>0</v>
      </c>
      <c r="AD55" s="29">
        <v>0</v>
      </c>
      <c r="AE55" s="29">
        <v>0</v>
      </c>
      <c r="AF55" s="29">
        <v>0</v>
      </c>
      <c r="AG55" s="75">
        <f>SUM(AD55:AF55)</f>
        <v>0</v>
      </c>
      <c r="AH55" s="29">
        <v>0</v>
      </c>
      <c r="AI55" s="29">
        <v>0</v>
      </c>
      <c r="AJ55" s="29">
        <v>0</v>
      </c>
      <c r="AK55" s="75">
        <f>SUM(AH55:AJ55)</f>
        <v>0</v>
      </c>
      <c r="AL55" s="29">
        <v>0</v>
      </c>
      <c r="AM55" s="29">
        <v>0</v>
      </c>
      <c r="AN55" s="29">
        <v>0</v>
      </c>
      <c r="AO55" s="75">
        <f>SUM(AL55:AN55)</f>
        <v>0</v>
      </c>
      <c r="AP55" s="29">
        <v>0</v>
      </c>
      <c r="AQ55" s="29">
        <v>0</v>
      </c>
      <c r="AR55" s="29">
        <v>0</v>
      </c>
      <c r="AS55" s="75">
        <f>SUM(AP55:AR55)</f>
        <v>0</v>
      </c>
      <c r="AT55" s="29">
        <v>0</v>
      </c>
      <c r="AU55" s="29">
        <v>0</v>
      </c>
      <c r="AV55" s="29">
        <v>0</v>
      </c>
      <c r="AW55" s="75">
        <v>0</v>
      </c>
      <c r="AX55" s="29">
        <v>0</v>
      </c>
      <c r="AY55" s="29">
        <v>0</v>
      </c>
      <c r="AZ55" s="29">
        <v>0</v>
      </c>
      <c r="BA55" s="75">
        <v>0</v>
      </c>
      <c r="BB55" s="29">
        <v>0</v>
      </c>
      <c r="BC55" s="29">
        <v>0</v>
      </c>
      <c r="BD55" s="29">
        <v>0</v>
      </c>
      <c r="BE55" s="75">
        <v>0</v>
      </c>
      <c r="BF55" s="32">
        <f t="shared" si="12"/>
        <v>0</v>
      </c>
      <c r="BG55" s="594">
        <f>BF60/F55</f>
        <v>0.13800000000000001</v>
      </c>
    </row>
    <row r="56" spans="1:59" s="1" customFormat="1" ht="18" customHeight="1" x14ac:dyDescent="0.25">
      <c r="A56" s="607"/>
      <c r="B56" s="563"/>
      <c r="C56" s="590"/>
      <c r="D56" s="590"/>
      <c r="E56" s="590"/>
      <c r="F56" s="590"/>
      <c r="G56" s="577"/>
      <c r="H56" s="43" t="s">
        <v>42</v>
      </c>
      <c r="I56" s="577"/>
      <c r="J56" s="97">
        <v>0</v>
      </c>
      <c r="K56" s="29">
        <v>0</v>
      </c>
      <c r="L56" s="196">
        <v>0</v>
      </c>
      <c r="M56" s="217">
        <f>SUM(J56:L56)</f>
        <v>0</v>
      </c>
      <c r="N56" s="109">
        <v>0</v>
      </c>
      <c r="O56" s="29">
        <v>0</v>
      </c>
      <c r="P56" s="29">
        <v>0</v>
      </c>
      <c r="Q56" s="220">
        <f t="shared" si="13"/>
        <v>0</v>
      </c>
      <c r="R56" s="109">
        <v>0</v>
      </c>
      <c r="S56" s="29">
        <v>0</v>
      </c>
      <c r="T56" s="29">
        <v>0</v>
      </c>
      <c r="U56" s="223">
        <f>SUM(R56:T56)</f>
        <v>0</v>
      </c>
      <c r="V56" s="29">
        <v>0</v>
      </c>
      <c r="W56" s="29">
        <v>0</v>
      </c>
      <c r="X56" s="29">
        <v>0</v>
      </c>
      <c r="Y56" s="75">
        <f>SUM(V56:X56)</f>
        <v>0</v>
      </c>
      <c r="Z56" s="29">
        <v>0</v>
      </c>
      <c r="AA56" s="29">
        <v>0</v>
      </c>
      <c r="AB56" s="29">
        <v>0</v>
      </c>
      <c r="AC56" s="75">
        <f>SUM(Z56:AB56)</f>
        <v>0</v>
      </c>
      <c r="AD56" s="29">
        <v>0</v>
      </c>
      <c r="AE56" s="29">
        <v>0</v>
      </c>
      <c r="AF56" s="29">
        <v>0</v>
      </c>
      <c r="AG56" s="75">
        <f>SUM(AD56:AF56)</f>
        <v>0</v>
      </c>
      <c r="AH56" s="29">
        <v>0</v>
      </c>
      <c r="AI56" s="29">
        <v>0</v>
      </c>
      <c r="AJ56" s="29">
        <v>0</v>
      </c>
      <c r="AK56" s="75">
        <f>SUM(AH56:AJ56)</f>
        <v>0</v>
      </c>
      <c r="AL56" s="29">
        <v>0</v>
      </c>
      <c r="AM56" s="29">
        <v>0</v>
      </c>
      <c r="AN56" s="29">
        <v>0</v>
      </c>
      <c r="AO56" s="75">
        <f>SUM(AL56:AN56)</f>
        <v>0</v>
      </c>
      <c r="AP56" s="29">
        <v>0</v>
      </c>
      <c r="AQ56" s="29">
        <v>0</v>
      </c>
      <c r="AR56" s="29">
        <v>0</v>
      </c>
      <c r="AS56" s="75">
        <f>SUM(AP56:AR56)</f>
        <v>0</v>
      </c>
      <c r="AT56" s="29">
        <v>0</v>
      </c>
      <c r="AU56" s="29">
        <v>0</v>
      </c>
      <c r="AV56" s="29">
        <v>0</v>
      </c>
      <c r="AW56" s="75">
        <v>0</v>
      </c>
      <c r="AX56" s="29">
        <v>0</v>
      </c>
      <c r="AY56" s="29">
        <v>0</v>
      </c>
      <c r="AZ56" s="29">
        <v>0</v>
      </c>
      <c r="BA56" s="75">
        <v>0</v>
      </c>
      <c r="BB56" s="29">
        <v>0</v>
      </c>
      <c r="BC56" s="29">
        <v>0</v>
      </c>
      <c r="BD56" s="29">
        <v>0</v>
      </c>
      <c r="BE56" s="75">
        <v>0</v>
      </c>
      <c r="BF56" s="32">
        <f t="shared" si="12"/>
        <v>0</v>
      </c>
      <c r="BG56" s="594"/>
    </row>
    <row r="57" spans="1:59" s="1" customFormat="1" ht="15" customHeight="1" x14ac:dyDescent="0.25">
      <c r="A57" s="607"/>
      <c r="B57" s="563"/>
      <c r="C57" s="590"/>
      <c r="D57" s="590"/>
      <c r="E57" s="590"/>
      <c r="F57" s="590"/>
      <c r="G57" s="577"/>
      <c r="H57" s="49" t="s">
        <v>43</v>
      </c>
      <c r="I57" s="577"/>
      <c r="J57" s="97">
        <v>0</v>
      </c>
      <c r="K57" s="29">
        <v>0</v>
      </c>
      <c r="L57" s="196">
        <v>0</v>
      </c>
      <c r="M57" s="217">
        <f>SUM(J57:L57)</f>
        <v>0</v>
      </c>
      <c r="N57" s="109">
        <v>0</v>
      </c>
      <c r="O57" s="29">
        <v>0</v>
      </c>
      <c r="P57" s="29">
        <v>0</v>
      </c>
      <c r="Q57" s="220">
        <f t="shared" si="13"/>
        <v>0</v>
      </c>
      <c r="R57" s="109">
        <v>0</v>
      </c>
      <c r="S57" s="29">
        <v>0</v>
      </c>
      <c r="T57" s="29">
        <v>0</v>
      </c>
      <c r="U57" s="223">
        <f>SUM(R57:T57)</f>
        <v>0</v>
      </c>
      <c r="V57" s="29">
        <v>0</v>
      </c>
      <c r="W57" s="29">
        <v>0</v>
      </c>
      <c r="X57" s="29">
        <v>0</v>
      </c>
      <c r="Y57" s="75">
        <f>SUM(V57:X57)</f>
        <v>0</v>
      </c>
      <c r="Z57" s="29">
        <v>0</v>
      </c>
      <c r="AA57" s="29">
        <v>0</v>
      </c>
      <c r="AB57" s="29">
        <v>0</v>
      </c>
      <c r="AC57" s="75">
        <f>SUM(Z57:AB57)</f>
        <v>0</v>
      </c>
      <c r="AD57" s="29">
        <v>0</v>
      </c>
      <c r="AE57" s="29">
        <v>0</v>
      </c>
      <c r="AF57" s="29">
        <v>0</v>
      </c>
      <c r="AG57" s="75">
        <v>0</v>
      </c>
      <c r="AH57" s="29">
        <v>0</v>
      </c>
      <c r="AI57" s="29">
        <v>0</v>
      </c>
      <c r="AJ57" s="29">
        <v>0</v>
      </c>
      <c r="AK57" s="75">
        <f>SUM(AH57:AJ57)</f>
        <v>0</v>
      </c>
      <c r="AL57" s="29">
        <v>0</v>
      </c>
      <c r="AM57" s="29">
        <v>0</v>
      </c>
      <c r="AN57" s="29">
        <v>0</v>
      </c>
      <c r="AO57" s="75">
        <f>SUM(AL57:AN57)</f>
        <v>0</v>
      </c>
      <c r="AP57" s="29">
        <v>0</v>
      </c>
      <c r="AQ57" s="29">
        <v>0</v>
      </c>
      <c r="AR57" s="29">
        <v>0</v>
      </c>
      <c r="AS57" s="75">
        <f>SUM(AP57:AR57)</f>
        <v>0</v>
      </c>
      <c r="AT57" s="29">
        <v>0</v>
      </c>
      <c r="AU57" s="29">
        <v>0</v>
      </c>
      <c r="AV57" s="29">
        <v>0</v>
      </c>
      <c r="AW57" s="75">
        <v>0</v>
      </c>
      <c r="AX57" s="29">
        <v>0</v>
      </c>
      <c r="AY57" s="29">
        <v>0</v>
      </c>
      <c r="AZ57" s="29">
        <v>0</v>
      </c>
      <c r="BA57" s="75">
        <v>0</v>
      </c>
      <c r="BB57" s="29">
        <v>0</v>
      </c>
      <c r="BC57" s="29">
        <v>0</v>
      </c>
      <c r="BD57" s="29">
        <v>0</v>
      </c>
      <c r="BE57" s="75">
        <v>0</v>
      </c>
      <c r="BF57" s="32">
        <f t="shared" si="12"/>
        <v>0</v>
      </c>
      <c r="BG57" s="594"/>
    </row>
    <row r="58" spans="1:59" s="1" customFormat="1" ht="15" customHeight="1" x14ac:dyDescent="0.25">
      <c r="A58" s="607"/>
      <c r="B58" s="563"/>
      <c r="C58" s="590"/>
      <c r="D58" s="590"/>
      <c r="E58" s="590"/>
      <c r="F58" s="590"/>
      <c r="G58" s="577"/>
      <c r="H58" s="49" t="s">
        <v>44</v>
      </c>
      <c r="I58" s="577"/>
      <c r="J58" s="97">
        <v>0</v>
      </c>
      <c r="K58" s="29">
        <v>0</v>
      </c>
      <c r="L58" s="196">
        <v>0</v>
      </c>
      <c r="M58" s="217">
        <f>SUM(J58:L58)</f>
        <v>0</v>
      </c>
      <c r="N58" s="109">
        <v>7</v>
      </c>
      <c r="O58" s="29">
        <v>20</v>
      </c>
      <c r="P58" s="29">
        <v>0</v>
      </c>
      <c r="Q58" s="220">
        <f t="shared" si="13"/>
        <v>27</v>
      </c>
      <c r="R58" s="109">
        <v>14</v>
      </c>
      <c r="S58" s="29">
        <v>28</v>
      </c>
      <c r="T58" s="29">
        <v>0</v>
      </c>
      <c r="U58" s="223">
        <f>SUM(R58:T58)</f>
        <v>42</v>
      </c>
      <c r="V58" s="29">
        <v>0</v>
      </c>
      <c r="W58" s="29">
        <v>0</v>
      </c>
      <c r="X58" s="29">
        <v>0</v>
      </c>
      <c r="Y58" s="75">
        <f>SUM(V58:X58)</f>
        <v>0</v>
      </c>
      <c r="Z58" s="29">
        <v>0</v>
      </c>
      <c r="AA58" s="29">
        <v>0</v>
      </c>
      <c r="AB58" s="29">
        <v>0</v>
      </c>
      <c r="AC58" s="75">
        <f>SUM(Z58:AB58)</f>
        <v>0</v>
      </c>
      <c r="AD58" s="29">
        <v>0</v>
      </c>
      <c r="AE58" s="29">
        <v>0</v>
      </c>
      <c r="AF58" s="29">
        <v>0</v>
      </c>
      <c r="AG58" s="75">
        <f>SUM(AD58:AF58)</f>
        <v>0</v>
      </c>
      <c r="AH58" s="29">
        <v>0</v>
      </c>
      <c r="AI58" s="29">
        <v>0</v>
      </c>
      <c r="AJ58" s="29">
        <v>0</v>
      </c>
      <c r="AK58" s="75">
        <f>SUM(AH58:AJ58)</f>
        <v>0</v>
      </c>
      <c r="AL58" s="29">
        <v>0</v>
      </c>
      <c r="AM58" s="29">
        <v>0</v>
      </c>
      <c r="AN58" s="29">
        <v>0</v>
      </c>
      <c r="AO58" s="75">
        <f>SUM(AL58:AN58)</f>
        <v>0</v>
      </c>
      <c r="AP58" s="29">
        <v>0</v>
      </c>
      <c r="AQ58" s="29">
        <v>0</v>
      </c>
      <c r="AR58" s="29">
        <v>0</v>
      </c>
      <c r="AS58" s="75">
        <f>SUM(AP58:AR58)</f>
        <v>0</v>
      </c>
      <c r="AT58" s="29">
        <v>0</v>
      </c>
      <c r="AU58" s="29">
        <v>0</v>
      </c>
      <c r="AV58" s="29">
        <v>0</v>
      </c>
      <c r="AW58" s="75">
        <v>0</v>
      </c>
      <c r="AX58" s="29">
        <v>0</v>
      </c>
      <c r="AY58" s="29">
        <v>0</v>
      </c>
      <c r="AZ58" s="29">
        <v>0</v>
      </c>
      <c r="BA58" s="75">
        <v>0</v>
      </c>
      <c r="BB58" s="29">
        <v>0</v>
      </c>
      <c r="BC58" s="29">
        <v>0</v>
      </c>
      <c r="BD58" s="29">
        <v>0</v>
      </c>
      <c r="BE58" s="75">
        <v>0</v>
      </c>
      <c r="BF58" s="32">
        <f t="shared" si="12"/>
        <v>69</v>
      </c>
      <c r="BG58" s="594"/>
    </row>
    <row r="59" spans="1:59" s="1" customFormat="1" ht="15.75" customHeight="1" thickBot="1" x14ac:dyDescent="0.3">
      <c r="A59" s="607"/>
      <c r="B59" s="563"/>
      <c r="C59" s="590"/>
      <c r="D59" s="590"/>
      <c r="E59" s="590"/>
      <c r="F59" s="590"/>
      <c r="G59" s="578"/>
      <c r="H59" s="50" t="s">
        <v>45</v>
      </c>
      <c r="I59" s="577"/>
      <c r="J59" s="99">
        <v>0</v>
      </c>
      <c r="K59" s="88">
        <v>0</v>
      </c>
      <c r="L59" s="197">
        <v>0</v>
      </c>
      <c r="M59" s="218">
        <f>SUM(J59:L59)</f>
        <v>0</v>
      </c>
      <c r="N59" s="145">
        <v>0</v>
      </c>
      <c r="O59" s="88">
        <v>0</v>
      </c>
      <c r="P59" s="88">
        <v>0</v>
      </c>
      <c r="Q59" s="221">
        <f t="shared" si="13"/>
        <v>0</v>
      </c>
      <c r="R59" s="145">
        <v>0</v>
      </c>
      <c r="S59" s="88">
        <v>0</v>
      </c>
      <c r="T59" s="88">
        <v>0</v>
      </c>
      <c r="U59" s="224">
        <f>SUM(R59:T59)</f>
        <v>0</v>
      </c>
      <c r="V59" s="88">
        <v>0</v>
      </c>
      <c r="W59" s="88">
        <v>0</v>
      </c>
      <c r="X59" s="88">
        <v>0</v>
      </c>
      <c r="Y59" s="146">
        <f>SUM(V59:X59)</f>
        <v>0</v>
      </c>
      <c r="Z59" s="88">
        <v>0</v>
      </c>
      <c r="AA59" s="88">
        <v>0</v>
      </c>
      <c r="AB59" s="88">
        <v>0</v>
      </c>
      <c r="AC59" s="146">
        <f>SUM(Z59:AB59)</f>
        <v>0</v>
      </c>
      <c r="AD59" s="88">
        <v>0</v>
      </c>
      <c r="AE59" s="88">
        <v>0</v>
      </c>
      <c r="AF59" s="88">
        <v>0</v>
      </c>
      <c r="AG59" s="146">
        <f>SUM(AD59:AF59)</f>
        <v>0</v>
      </c>
      <c r="AH59" s="88">
        <v>0</v>
      </c>
      <c r="AI59" s="88">
        <v>0</v>
      </c>
      <c r="AJ59" s="88">
        <v>0</v>
      </c>
      <c r="AK59" s="146">
        <f>SUM(AH59:AJ59)</f>
        <v>0</v>
      </c>
      <c r="AL59" s="88">
        <v>0</v>
      </c>
      <c r="AM59" s="88">
        <v>0</v>
      </c>
      <c r="AN59" s="88">
        <v>0</v>
      </c>
      <c r="AO59" s="146">
        <f>SUM(AL59:AN59)</f>
        <v>0</v>
      </c>
      <c r="AP59" s="88">
        <v>0</v>
      </c>
      <c r="AQ59" s="88">
        <v>0</v>
      </c>
      <c r="AR59" s="88">
        <v>0</v>
      </c>
      <c r="AS59" s="146">
        <f>SUM(AP59:AR59)</f>
        <v>0</v>
      </c>
      <c r="AT59" s="88">
        <v>0</v>
      </c>
      <c r="AU59" s="88">
        <v>0</v>
      </c>
      <c r="AV59" s="88">
        <v>0</v>
      </c>
      <c r="AW59" s="146">
        <v>0</v>
      </c>
      <c r="AX59" s="88">
        <v>0</v>
      </c>
      <c r="AY59" s="88">
        <v>0</v>
      </c>
      <c r="AZ59" s="88">
        <v>0</v>
      </c>
      <c r="BA59" s="146">
        <v>0</v>
      </c>
      <c r="BB59" s="88">
        <v>0</v>
      </c>
      <c r="BC59" s="88">
        <v>0</v>
      </c>
      <c r="BD59" s="88">
        <v>0</v>
      </c>
      <c r="BE59" s="146">
        <v>0</v>
      </c>
      <c r="BF59" s="147">
        <f t="shared" si="12"/>
        <v>0</v>
      </c>
      <c r="BG59" s="594"/>
    </row>
    <row r="60" spans="1:59" s="1" customFormat="1" ht="15.75" customHeight="1" thickBot="1" x14ac:dyDescent="0.3">
      <c r="A60" s="607"/>
      <c r="B60" s="563"/>
      <c r="C60" s="590"/>
      <c r="D60" s="590"/>
      <c r="E60" s="590"/>
      <c r="F60" s="590"/>
      <c r="G60" s="574" t="s">
        <v>46</v>
      </c>
      <c r="H60" s="579"/>
      <c r="I60" s="577"/>
      <c r="J60" s="68">
        <f>SUM(J55:J59)</f>
        <v>0</v>
      </c>
      <c r="K60" s="69">
        <f>SUM(K55:K59)</f>
        <v>0</v>
      </c>
      <c r="L60" s="194">
        <f>SUM(L55:L59)</f>
        <v>0</v>
      </c>
      <c r="M60" s="215">
        <f>SUM(M55:M59)</f>
        <v>0</v>
      </c>
      <c r="N60" s="225">
        <f>SUM(N55:N59)</f>
        <v>7</v>
      </c>
      <c r="O60" s="226">
        <f t="shared" ref="O60:P60" si="14">SUM(O55:O59)</f>
        <v>20</v>
      </c>
      <c r="P60" s="226">
        <f t="shared" si="14"/>
        <v>0</v>
      </c>
      <c r="Q60" s="171">
        <f t="shared" si="13"/>
        <v>27</v>
      </c>
      <c r="R60" s="225">
        <v>14</v>
      </c>
      <c r="S60" s="226">
        <v>28</v>
      </c>
      <c r="T60" s="168">
        <f t="shared" ref="T60:Y60" si="15">SUM(T55:T59)</f>
        <v>0</v>
      </c>
      <c r="U60" s="169">
        <f t="shared" si="15"/>
        <v>42</v>
      </c>
      <c r="V60" s="23">
        <f t="shared" si="15"/>
        <v>0</v>
      </c>
      <c r="W60" s="23">
        <f t="shared" si="15"/>
        <v>0</v>
      </c>
      <c r="X60" s="23">
        <f t="shared" si="15"/>
        <v>0</v>
      </c>
      <c r="Y60" s="148">
        <f t="shared" si="15"/>
        <v>0</v>
      </c>
      <c r="Z60" s="94">
        <v>0</v>
      </c>
      <c r="AA60" s="23">
        <f t="shared" ref="AA60:BF60" si="16">SUM(AA55:AA59)</f>
        <v>0</v>
      </c>
      <c r="AB60" s="23">
        <f t="shared" si="16"/>
        <v>0</v>
      </c>
      <c r="AC60" s="148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148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148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148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148">
        <f t="shared" si="16"/>
        <v>0</v>
      </c>
      <c r="AT60" s="69">
        <f t="shared" si="16"/>
        <v>0</v>
      </c>
      <c r="AU60" s="69">
        <f t="shared" si="16"/>
        <v>0</v>
      </c>
      <c r="AV60" s="69">
        <f t="shared" si="16"/>
        <v>0</v>
      </c>
      <c r="AW60" s="153">
        <f t="shared" si="16"/>
        <v>0</v>
      </c>
      <c r="AX60" s="69">
        <f t="shared" si="16"/>
        <v>0</v>
      </c>
      <c r="AY60" s="69">
        <v>0</v>
      </c>
      <c r="AZ60" s="69">
        <f t="shared" si="16"/>
        <v>0</v>
      </c>
      <c r="BA60" s="153">
        <v>0</v>
      </c>
      <c r="BB60" s="69">
        <f t="shared" si="16"/>
        <v>0</v>
      </c>
      <c r="BC60" s="69">
        <f t="shared" si="16"/>
        <v>0</v>
      </c>
      <c r="BD60" s="69">
        <f t="shared" si="16"/>
        <v>0</v>
      </c>
      <c r="BE60" s="153">
        <f t="shared" si="16"/>
        <v>0</v>
      </c>
      <c r="BF60" s="149">
        <f t="shared" si="16"/>
        <v>69</v>
      </c>
      <c r="BG60" s="595"/>
    </row>
    <row r="61" spans="1:59" s="1" customFormat="1" ht="18" customHeight="1" x14ac:dyDescent="0.25">
      <c r="A61" s="607"/>
      <c r="B61" s="563"/>
      <c r="C61" s="590"/>
      <c r="D61" s="590"/>
      <c r="E61" s="590"/>
      <c r="F61" s="590"/>
      <c r="G61" s="603" t="s">
        <v>47</v>
      </c>
      <c r="H61" s="65" t="s">
        <v>48</v>
      </c>
      <c r="I61" s="577"/>
      <c r="J61" s="96">
        <v>0</v>
      </c>
      <c r="K61" s="77">
        <v>0</v>
      </c>
      <c r="L61" s="195">
        <v>0</v>
      </c>
      <c r="M61" s="207">
        <f>SUM(J61:L61)</f>
        <v>0</v>
      </c>
      <c r="N61" s="107">
        <v>7</v>
      </c>
      <c r="O61" s="375">
        <v>20</v>
      </c>
      <c r="P61" s="375">
        <v>0</v>
      </c>
      <c r="Q61" s="106">
        <f t="shared" si="13"/>
        <v>27</v>
      </c>
      <c r="R61" s="107">
        <v>14</v>
      </c>
      <c r="S61" s="375">
        <v>28</v>
      </c>
      <c r="T61" s="375">
        <v>0</v>
      </c>
      <c r="U61" s="78">
        <f>SUM(R61:T61)</f>
        <v>42</v>
      </c>
      <c r="V61" s="375">
        <v>0</v>
      </c>
      <c r="W61" s="375">
        <v>0</v>
      </c>
      <c r="X61" s="375">
        <v>0</v>
      </c>
      <c r="Y61" s="151">
        <v>0</v>
      </c>
      <c r="Z61" s="375">
        <v>0</v>
      </c>
      <c r="AA61" s="375">
        <v>0</v>
      </c>
      <c r="AB61" s="375">
        <v>0</v>
      </c>
      <c r="AC61" s="151">
        <v>0</v>
      </c>
      <c r="AD61" s="375">
        <v>0</v>
      </c>
      <c r="AE61" s="375">
        <v>0</v>
      </c>
      <c r="AF61" s="375">
        <v>0</v>
      </c>
      <c r="AG61" s="151">
        <v>0</v>
      </c>
      <c r="AH61" s="375">
        <v>0</v>
      </c>
      <c r="AI61" s="375">
        <v>0</v>
      </c>
      <c r="AJ61" s="375">
        <v>0</v>
      </c>
      <c r="AK61" s="151">
        <v>0</v>
      </c>
      <c r="AL61" s="375">
        <v>0</v>
      </c>
      <c r="AM61" s="375">
        <v>0</v>
      </c>
      <c r="AN61" s="375">
        <v>0</v>
      </c>
      <c r="AO61" s="151">
        <v>0</v>
      </c>
      <c r="AP61" s="375">
        <v>0</v>
      </c>
      <c r="AQ61" s="375">
        <v>0</v>
      </c>
      <c r="AR61" s="375">
        <v>0</v>
      </c>
      <c r="AS61" s="151">
        <v>0</v>
      </c>
      <c r="AT61" s="79">
        <v>0</v>
      </c>
      <c r="AU61" s="79">
        <v>0</v>
      </c>
      <c r="AV61" s="375">
        <v>0</v>
      </c>
      <c r="AW61" s="151">
        <v>0</v>
      </c>
      <c r="AX61" s="79">
        <v>0</v>
      </c>
      <c r="AY61" s="79">
        <v>0</v>
      </c>
      <c r="AZ61" s="375">
        <v>0</v>
      </c>
      <c r="BA61" s="151">
        <v>0</v>
      </c>
      <c r="BB61" s="79">
        <v>0</v>
      </c>
      <c r="BC61" s="79">
        <v>0</v>
      </c>
      <c r="BD61" s="375">
        <v>0</v>
      </c>
      <c r="BE61" s="151">
        <v>0</v>
      </c>
      <c r="BF61" s="152">
        <f t="shared" ref="BF61:BF71" si="17">M61+Q61+U61+Y61+AC61+AG61+AK61+AO61+AS61+AW61+BA61+BE61</f>
        <v>69</v>
      </c>
      <c r="BG61" s="594"/>
    </row>
    <row r="62" spans="1:59" s="1" customFormat="1" ht="15" customHeight="1" x14ac:dyDescent="0.25">
      <c r="A62" s="607"/>
      <c r="B62" s="563"/>
      <c r="C62" s="590"/>
      <c r="D62" s="590"/>
      <c r="E62" s="590"/>
      <c r="F62" s="590"/>
      <c r="G62" s="590"/>
      <c r="H62" s="49" t="s">
        <v>49</v>
      </c>
      <c r="I62" s="577"/>
      <c r="J62" s="97">
        <v>0</v>
      </c>
      <c r="K62" s="29">
        <v>0</v>
      </c>
      <c r="L62" s="196">
        <v>0</v>
      </c>
      <c r="M62" s="208">
        <f>SUM(J62:L62)</f>
        <v>0</v>
      </c>
      <c r="N62" s="109">
        <v>0</v>
      </c>
      <c r="O62" s="29">
        <v>0</v>
      </c>
      <c r="P62" s="29">
        <v>0</v>
      </c>
      <c r="Q62" s="108">
        <f t="shared" si="13"/>
        <v>0</v>
      </c>
      <c r="R62" s="109">
        <v>0</v>
      </c>
      <c r="S62" s="29">
        <v>0</v>
      </c>
      <c r="T62" s="29">
        <v>0</v>
      </c>
      <c r="U62" s="84">
        <f>SUM(R62:T62)</f>
        <v>0</v>
      </c>
      <c r="V62" s="29">
        <v>0</v>
      </c>
      <c r="W62" s="29">
        <v>0</v>
      </c>
      <c r="X62" s="29">
        <v>0</v>
      </c>
      <c r="Y62" s="75">
        <v>0</v>
      </c>
      <c r="Z62" s="29">
        <v>0</v>
      </c>
      <c r="AA62" s="29">
        <v>0</v>
      </c>
      <c r="AB62" s="29">
        <v>0</v>
      </c>
      <c r="AC62" s="75">
        <v>0</v>
      </c>
      <c r="AD62" s="29">
        <v>0</v>
      </c>
      <c r="AE62" s="29">
        <v>0</v>
      </c>
      <c r="AF62" s="29">
        <v>0</v>
      </c>
      <c r="AG62" s="75">
        <v>0</v>
      </c>
      <c r="AH62" s="29">
        <v>0</v>
      </c>
      <c r="AI62" s="29">
        <v>0</v>
      </c>
      <c r="AJ62" s="29">
        <v>0</v>
      </c>
      <c r="AK62" s="75">
        <v>0</v>
      </c>
      <c r="AL62" s="29">
        <v>0</v>
      </c>
      <c r="AM62" s="29">
        <v>0</v>
      </c>
      <c r="AN62" s="29">
        <v>0</v>
      </c>
      <c r="AO62" s="75">
        <v>0</v>
      </c>
      <c r="AP62" s="29">
        <v>0</v>
      </c>
      <c r="AQ62" s="29">
        <v>0</v>
      </c>
      <c r="AR62" s="29">
        <v>0</v>
      </c>
      <c r="AS62" s="75">
        <v>0</v>
      </c>
      <c r="AT62" s="31">
        <v>0</v>
      </c>
      <c r="AU62" s="31">
        <v>0</v>
      </c>
      <c r="AV62" s="29">
        <v>0</v>
      </c>
      <c r="AW62" s="75">
        <v>0</v>
      </c>
      <c r="AX62" s="31">
        <v>0</v>
      </c>
      <c r="AY62" s="31">
        <v>0</v>
      </c>
      <c r="AZ62" s="29">
        <v>0</v>
      </c>
      <c r="BA62" s="75">
        <v>0</v>
      </c>
      <c r="BB62" s="31">
        <v>0</v>
      </c>
      <c r="BC62" s="31">
        <v>0</v>
      </c>
      <c r="BD62" s="29">
        <v>0</v>
      </c>
      <c r="BE62" s="75">
        <v>0</v>
      </c>
      <c r="BF62" s="32">
        <f t="shared" si="17"/>
        <v>0</v>
      </c>
      <c r="BG62" s="594"/>
    </row>
    <row r="63" spans="1:59" s="1" customFormat="1" ht="15.75" customHeight="1" thickBot="1" x14ac:dyDescent="0.3">
      <c r="A63" s="607"/>
      <c r="B63" s="563"/>
      <c r="C63" s="590"/>
      <c r="D63" s="590"/>
      <c r="E63" s="590"/>
      <c r="F63" s="590"/>
      <c r="G63" s="591"/>
      <c r="H63" s="49" t="s">
        <v>50</v>
      </c>
      <c r="I63" s="577"/>
      <c r="J63" s="97">
        <v>0</v>
      </c>
      <c r="K63" s="29">
        <v>0</v>
      </c>
      <c r="L63" s="196">
        <v>0</v>
      </c>
      <c r="M63" s="208">
        <f>SUM(J63:L63)</f>
        <v>0</v>
      </c>
      <c r="N63" s="109">
        <v>0</v>
      </c>
      <c r="O63" s="29">
        <v>0</v>
      </c>
      <c r="P63" s="29">
        <v>0</v>
      </c>
      <c r="Q63" s="108">
        <f t="shared" si="13"/>
        <v>0</v>
      </c>
      <c r="R63" s="109">
        <v>0</v>
      </c>
      <c r="S63" s="29">
        <v>0</v>
      </c>
      <c r="T63" s="29">
        <v>0</v>
      </c>
      <c r="U63" s="84">
        <v>0</v>
      </c>
      <c r="V63" s="29">
        <v>0</v>
      </c>
      <c r="W63" s="29">
        <v>0</v>
      </c>
      <c r="X63" s="29">
        <v>0</v>
      </c>
      <c r="Y63" s="75">
        <v>0</v>
      </c>
      <c r="Z63" s="29">
        <v>0</v>
      </c>
      <c r="AA63" s="29">
        <v>0</v>
      </c>
      <c r="AB63" s="29">
        <v>0</v>
      </c>
      <c r="AC63" s="75">
        <v>0</v>
      </c>
      <c r="AD63" s="29">
        <v>0</v>
      </c>
      <c r="AE63" s="29">
        <v>0</v>
      </c>
      <c r="AF63" s="29">
        <v>0</v>
      </c>
      <c r="AG63" s="75">
        <v>0</v>
      </c>
      <c r="AH63" s="29">
        <v>0</v>
      </c>
      <c r="AI63" s="29">
        <v>0</v>
      </c>
      <c r="AJ63" s="29">
        <v>0</v>
      </c>
      <c r="AK63" s="75">
        <v>0</v>
      </c>
      <c r="AL63" s="29">
        <v>0</v>
      </c>
      <c r="AM63" s="29">
        <v>0</v>
      </c>
      <c r="AN63" s="29">
        <v>0</v>
      </c>
      <c r="AO63" s="75">
        <v>0</v>
      </c>
      <c r="AP63" s="29">
        <v>0</v>
      </c>
      <c r="AQ63" s="29">
        <v>0</v>
      </c>
      <c r="AR63" s="29">
        <v>0</v>
      </c>
      <c r="AS63" s="75">
        <v>0</v>
      </c>
      <c r="AT63" s="31">
        <v>0</v>
      </c>
      <c r="AU63" s="31">
        <v>0</v>
      </c>
      <c r="AV63" s="29">
        <v>0</v>
      </c>
      <c r="AW63" s="75">
        <v>0</v>
      </c>
      <c r="AX63" s="31">
        <v>0</v>
      </c>
      <c r="AY63" s="31">
        <v>0</v>
      </c>
      <c r="AZ63" s="29">
        <v>0</v>
      </c>
      <c r="BA63" s="75">
        <v>0</v>
      </c>
      <c r="BB63" s="31">
        <v>0</v>
      </c>
      <c r="BC63" s="31">
        <v>0</v>
      </c>
      <c r="BD63" s="29">
        <v>0</v>
      </c>
      <c r="BE63" s="75">
        <v>0</v>
      </c>
      <c r="BF63" s="32">
        <f t="shared" si="17"/>
        <v>0</v>
      </c>
      <c r="BG63" s="594"/>
    </row>
    <row r="64" spans="1:59" s="1" customFormat="1" ht="15" customHeight="1" x14ac:dyDescent="0.25">
      <c r="A64" s="607"/>
      <c r="B64" s="563"/>
      <c r="C64" s="590"/>
      <c r="D64" s="590"/>
      <c r="E64" s="590"/>
      <c r="F64" s="590"/>
      <c r="G64" s="609" t="s">
        <v>51</v>
      </c>
      <c r="H64" s="49" t="s">
        <v>52</v>
      </c>
      <c r="I64" s="577"/>
      <c r="J64" s="97">
        <v>0</v>
      </c>
      <c r="K64" s="29">
        <v>0</v>
      </c>
      <c r="L64" s="196">
        <v>0</v>
      </c>
      <c r="M64" s="208">
        <f>SUM(J64:L64)</f>
        <v>0</v>
      </c>
      <c r="N64" s="109">
        <v>0</v>
      </c>
      <c r="O64" s="29">
        <v>0</v>
      </c>
      <c r="P64" s="29">
        <v>0</v>
      </c>
      <c r="Q64" s="108">
        <f t="shared" si="13"/>
        <v>0</v>
      </c>
      <c r="R64" s="109">
        <v>0</v>
      </c>
      <c r="S64" s="29">
        <v>0</v>
      </c>
      <c r="T64" s="29">
        <v>0</v>
      </c>
      <c r="U64" s="84">
        <f>SUM(R64:T64)</f>
        <v>0</v>
      </c>
      <c r="V64" s="29">
        <v>0</v>
      </c>
      <c r="W64" s="29">
        <v>0</v>
      </c>
      <c r="X64" s="29">
        <v>0</v>
      </c>
      <c r="Y64" s="75">
        <v>0</v>
      </c>
      <c r="Z64" s="29">
        <v>0</v>
      </c>
      <c r="AA64" s="29">
        <v>0</v>
      </c>
      <c r="AB64" s="29">
        <v>0</v>
      </c>
      <c r="AC64" s="75">
        <v>0</v>
      </c>
      <c r="AD64" s="29">
        <v>0</v>
      </c>
      <c r="AE64" s="29">
        <v>0</v>
      </c>
      <c r="AF64" s="29">
        <v>0</v>
      </c>
      <c r="AG64" s="75">
        <v>0</v>
      </c>
      <c r="AH64" s="29">
        <v>0</v>
      </c>
      <c r="AI64" s="29">
        <v>0</v>
      </c>
      <c r="AJ64" s="29">
        <v>0</v>
      </c>
      <c r="AK64" s="75">
        <v>0</v>
      </c>
      <c r="AL64" s="29">
        <v>0</v>
      </c>
      <c r="AM64" s="29">
        <v>0</v>
      </c>
      <c r="AN64" s="29">
        <v>0</v>
      </c>
      <c r="AO64" s="75">
        <v>0</v>
      </c>
      <c r="AP64" s="29">
        <v>0</v>
      </c>
      <c r="AQ64" s="29">
        <v>0</v>
      </c>
      <c r="AR64" s="29">
        <v>0</v>
      </c>
      <c r="AS64" s="75">
        <v>0</v>
      </c>
      <c r="AT64" s="31">
        <v>0</v>
      </c>
      <c r="AU64" s="31">
        <v>0</v>
      </c>
      <c r="AV64" s="29">
        <v>0</v>
      </c>
      <c r="AW64" s="75">
        <v>0</v>
      </c>
      <c r="AX64" s="31">
        <v>0</v>
      </c>
      <c r="AY64" s="31">
        <v>0</v>
      </c>
      <c r="AZ64" s="29">
        <v>0</v>
      </c>
      <c r="BA64" s="75">
        <v>0</v>
      </c>
      <c r="BB64" s="31">
        <v>0</v>
      </c>
      <c r="BC64" s="31">
        <v>0</v>
      </c>
      <c r="BD64" s="29">
        <v>0</v>
      </c>
      <c r="BE64" s="75">
        <v>0</v>
      </c>
      <c r="BF64" s="32">
        <f t="shared" si="17"/>
        <v>0</v>
      </c>
      <c r="BG64" s="594"/>
    </row>
    <row r="65" spans="1:59" s="1" customFormat="1" ht="15.75" customHeight="1" thickBot="1" x14ac:dyDescent="0.3">
      <c r="A65" s="607"/>
      <c r="B65" s="563"/>
      <c r="C65" s="590"/>
      <c r="D65" s="590"/>
      <c r="E65" s="591"/>
      <c r="F65" s="591"/>
      <c r="G65" s="591"/>
      <c r="H65" s="111" t="s">
        <v>54</v>
      </c>
      <c r="I65" s="578"/>
      <c r="J65" s="99">
        <v>0</v>
      </c>
      <c r="K65" s="88">
        <v>0</v>
      </c>
      <c r="L65" s="373">
        <v>0</v>
      </c>
      <c r="M65" s="209">
        <f>SUM(J65:L65)</f>
        <v>0</v>
      </c>
      <c r="N65" s="145">
        <v>0</v>
      </c>
      <c r="O65" s="88">
        <v>0</v>
      </c>
      <c r="P65" s="88">
        <v>0</v>
      </c>
      <c r="Q65" s="144">
        <f t="shared" si="13"/>
        <v>0</v>
      </c>
      <c r="R65" s="145">
        <v>0</v>
      </c>
      <c r="S65" s="88">
        <v>0</v>
      </c>
      <c r="T65" s="88">
        <v>0</v>
      </c>
      <c r="U65" s="89">
        <f>SUM(R65:T65)</f>
        <v>0</v>
      </c>
      <c r="V65" s="88">
        <v>0</v>
      </c>
      <c r="W65" s="88">
        <v>0</v>
      </c>
      <c r="X65" s="88">
        <v>0</v>
      </c>
      <c r="Y65" s="146">
        <v>0</v>
      </c>
      <c r="Z65" s="88">
        <v>0</v>
      </c>
      <c r="AA65" s="88">
        <v>0</v>
      </c>
      <c r="AB65" s="88">
        <v>0</v>
      </c>
      <c r="AC65" s="146">
        <v>0</v>
      </c>
      <c r="AD65" s="88">
        <v>0</v>
      </c>
      <c r="AE65" s="88">
        <v>0</v>
      </c>
      <c r="AF65" s="88">
        <v>0</v>
      </c>
      <c r="AG65" s="146">
        <v>0</v>
      </c>
      <c r="AH65" s="88">
        <v>0</v>
      </c>
      <c r="AI65" s="88">
        <v>0</v>
      </c>
      <c r="AJ65" s="88">
        <v>0</v>
      </c>
      <c r="AK65" s="146">
        <v>0</v>
      </c>
      <c r="AL65" s="88">
        <v>0</v>
      </c>
      <c r="AM65" s="88">
        <v>0</v>
      </c>
      <c r="AN65" s="88">
        <v>0</v>
      </c>
      <c r="AO65" s="146">
        <v>0</v>
      </c>
      <c r="AP65" s="88">
        <v>0</v>
      </c>
      <c r="AQ65" s="88">
        <v>0</v>
      </c>
      <c r="AR65" s="88">
        <v>0</v>
      </c>
      <c r="AS65" s="146">
        <v>0</v>
      </c>
      <c r="AT65" s="90">
        <v>0</v>
      </c>
      <c r="AU65" s="90">
        <v>0</v>
      </c>
      <c r="AV65" s="88">
        <v>0</v>
      </c>
      <c r="AW65" s="146">
        <v>0</v>
      </c>
      <c r="AX65" s="90">
        <v>0</v>
      </c>
      <c r="AY65" s="90">
        <v>0</v>
      </c>
      <c r="AZ65" s="88">
        <v>0</v>
      </c>
      <c r="BA65" s="146">
        <v>0</v>
      </c>
      <c r="BB65" s="90">
        <v>0</v>
      </c>
      <c r="BC65" s="90">
        <v>0</v>
      </c>
      <c r="BD65" s="88">
        <v>0</v>
      </c>
      <c r="BE65" s="146">
        <v>0</v>
      </c>
      <c r="BF65" s="147">
        <f t="shared" si="17"/>
        <v>0</v>
      </c>
      <c r="BG65" s="594"/>
    </row>
    <row r="66" spans="1:59" ht="15.75" customHeight="1" thickBot="1" x14ac:dyDescent="0.3">
      <c r="A66" s="607"/>
      <c r="B66" s="563"/>
      <c r="C66" s="590"/>
      <c r="D66" s="590"/>
      <c r="E66" s="571" t="s">
        <v>60</v>
      </c>
      <c r="F66" s="135">
        <v>60</v>
      </c>
      <c r="G66" s="19" t="s">
        <v>38</v>
      </c>
      <c r="H66" s="19" t="s">
        <v>38</v>
      </c>
      <c r="I66" s="20" t="s">
        <v>39</v>
      </c>
      <c r="J66" s="68">
        <v>0</v>
      </c>
      <c r="K66" s="69">
        <v>0</v>
      </c>
      <c r="L66" s="194">
        <v>0</v>
      </c>
      <c r="M66" s="206">
        <v>0</v>
      </c>
      <c r="N66" s="104">
        <v>0</v>
      </c>
      <c r="O66" s="94">
        <v>0</v>
      </c>
      <c r="P66" s="69">
        <v>0</v>
      </c>
      <c r="Q66" s="103">
        <v>0</v>
      </c>
      <c r="R66" s="104">
        <v>0</v>
      </c>
      <c r="S66" s="94">
        <v>0</v>
      </c>
      <c r="T66" s="69">
        <v>0</v>
      </c>
      <c r="U66" s="70">
        <v>5</v>
      </c>
      <c r="V66" s="94">
        <v>0</v>
      </c>
      <c r="W66" s="69">
        <v>0</v>
      </c>
      <c r="X66" s="69">
        <v>0</v>
      </c>
      <c r="Y66" s="148">
        <v>0</v>
      </c>
      <c r="Z66" s="94">
        <v>0</v>
      </c>
      <c r="AA66" s="69">
        <v>0</v>
      </c>
      <c r="AB66" s="69">
        <v>0</v>
      </c>
      <c r="AC66" s="148">
        <v>0</v>
      </c>
      <c r="AD66" s="94">
        <v>0</v>
      </c>
      <c r="AE66" s="69">
        <v>0</v>
      </c>
      <c r="AF66" s="69">
        <v>0</v>
      </c>
      <c r="AG66" s="148">
        <v>0</v>
      </c>
      <c r="AH66" s="94">
        <v>0</v>
      </c>
      <c r="AI66" s="94">
        <v>0</v>
      </c>
      <c r="AJ66" s="69">
        <v>0</v>
      </c>
      <c r="AK66" s="148">
        <v>0</v>
      </c>
      <c r="AL66" s="94">
        <v>0</v>
      </c>
      <c r="AM66" s="94">
        <v>0</v>
      </c>
      <c r="AN66" s="69">
        <v>0</v>
      </c>
      <c r="AO66" s="148">
        <v>0</v>
      </c>
      <c r="AP66" s="94">
        <v>0</v>
      </c>
      <c r="AQ66" s="94">
        <v>0</v>
      </c>
      <c r="AR66" s="69">
        <v>0</v>
      </c>
      <c r="AS66" s="148">
        <v>0</v>
      </c>
      <c r="AT66" s="71">
        <v>0</v>
      </c>
      <c r="AU66" s="71">
        <v>0</v>
      </c>
      <c r="AV66" s="69">
        <v>0</v>
      </c>
      <c r="AW66" s="148">
        <v>0</v>
      </c>
      <c r="AX66" s="71">
        <v>0</v>
      </c>
      <c r="AY66" s="71">
        <v>0</v>
      </c>
      <c r="AZ66" s="69">
        <v>0</v>
      </c>
      <c r="BA66" s="148">
        <v>0</v>
      </c>
      <c r="BB66" s="71">
        <v>0</v>
      </c>
      <c r="BC66" s="71">
        <v>0</v>
      </c>
      <c r="BD66" s="69">
        <v>0</v>
      </c>
      <c r="BE66" s="148">
        <v>0</v>
      </c>
      <c r="BF66" s="149">
        <f t="shared" si="17"/>
        <v>5</v>
      </c>
      <c r="BG66" s="364">
        <f>BF66/F66</f>
        <v>8.3333333333333329E-2</v>
      </c>
    </row>
    <row r="67" spans="1:59" s="1" customFormat="1" ht="15" customHeight="1" x14ac:dyDescent="0.25">
      <c r="A67" s="607"/>
      <c r="B67" s="563"/>
      <c r="C67" s="590"/>
      <c r="D67" s="590"/>
      <c r="E67" s="590"/>
      <c r="F67" s="562">
        <v>400</v>
      </c>
      <c r="G67" s="577" t="s">
        <v>40</v>
      </c>
      <c r="H67" s="35" t="s">
        <v>41</v>
      </c>
      <c r="I67" s="577" t="s">
        <v>203</v>
      </c>
      <c r="J67" s="96">
        <v>0</v>
      </c>
      <c r="K67" s="375">
        <v>0</v>
      </c>
      <c r="L67" s="372">
        <v>0</v>
      </c>
      <c r="M67" s="216">
        <f>SUM(J67:L67)</f>
        <v>0</v>
      </c>
      <c r="N67" s="107">
        <v>0</v>
      </c>
      <c r="O67" s="375">
        <v>0</v>
      </c>
      <c r="P67" s="375">
        <v>0</v>
      </c>
      <c r="Q67" s="219">
        <f t="shared" ref="Q67:Q77" si="18">SUM(N67:P67)</f>
        <v>0</v>
      </c>
      <c r="R67" s="107">
        <v>0</v>
      </c>
      <c r="S67" s="375">
        <v>0</v>
      </c>
      <c r="T67" s="375">
        <v>0</v>
      </c>
      <c r="U67" s="222">
        <f>SUM(R67:T67)</f>
        <v>0</v>
      </c>
      <c r="V67" s="375">
        <v>0</v>
      </c>
      <c r="W67" s="375">
        <v>0</v>
      </c>
      <c r="X67" s="375">
        <v>0</v>
      </c>
      <c r="Y67" s="151">
        <v>0</v>
      </c>
      <c r="Z67" s="375">
        <v>0</v>
      </c>
      <c r="AA67" s="375">
        <v>0</v>
      </c>
      <c r="AB67" s="375">
        <v>0</v>
      </c>
      <c r="AC67" s="151">
        <f>SUM(Z67:AB67)</f>
        <v>0</v>
      </c>
      <c r="AD67" s="375">
        <v>0</v>
      </c>
      <c r="AE67" s="375">
        <v>0</v>
      </c>
      <c r="AF67" s="375">
        <v>0</v>
      </c>
      <c r="AG67" s="151">
        <f>SUM(AD67:AF67)</f>
        <v>0</v>
      </c>
      <c r="AH67" s="375">
        <v>0</v>
      </c>
      <c r="AI67" s="375">
        <v>0</v>
      </c>
      <c r="AJ67" s="375">
        <v>0</v>
      </c>
      <c r="AK67" s="151">
        <f>SUM(AH67:AJ67)</f>
        <v>0</v>
      </c>
      <c r="AL67" s="375">
        <v>0</v>
      </c>
      <c r="AM67" s="375">
        <v>0</v>
      </c>
      <c r="AN67" s="375">
        <v>0</v>
      </c>
      <c r="AO67" s="151">
        <f>SUM(AL67:AN67)</f>
        <v>0</v>
      </c>
      <c r="AP67" s="375">
        <v>0</v>
      </c>
      <c r="AQ67" s="375">
        <v>0</v>
      </c>
      <c r="AR67" s="375">
        <v>0</v>
      </c>
      <c r="AS67" s="151">
        <f>SUM(AP67:AR67)</f>
        <v>0</v>
      </c>
      <c r="AT67" s="79">
        <v>0</v>
      </c>
      <c r="AU67" s="79">
        <v>0</v>
      </c>
      <c r="AV67" s="375">
        <v>0</v>
      </c>
      <c r="AW67" s="151">
        <v>0</v>
      </c>
      <c r="AX67" s="79">
        <v>0</v>
      </c>
      <c r="AY67" s="79">
        <v>0</v>
      </c>
      <c r="AZ67" s="375">
        <v>0</v>
      </c>
      <c r="BA67" s="151">
        <v>0</v>
      </c>
      <c r="BB67" s="79">
        <v>0</v>
      </c>
      <c r="BC67" s="79">
        <v>0</v>
      </c>
      <c r="BD67" s="375">
        <v>0</v>
      </c>
      <c r="BE67" s="151">
        <v>0</v>
      </c>
      <c r="BF67" s="152">
        <f t="shared" si="17"/>
        <v>0</v>
      </c>
      <c r="BG67" s="594">
        <f>BF72/F67</f>
        <v>0.28999999999999998</v>
      </c>
    </row>
    <row r="68" spans="1:59" s="1" customFormat="1" ht="18" customHeight="1" x14ac:dyDescent="0.25">
      <c r="A68" s="607"/>
      <c r="B68" s="563"/>
      <c r="C68" s="590"/>
      <c r="D68" s="590"/>
      <c r="E68" s="590"/>
      <c r="F68" s="563"/>
      <c r="G68" s="577"/>
      <c r="H68" s="43" t="s">
        <v>42</v>
      </c>
      <c r="I68" s="577"/>
      <c r="J68" s="97">
        <v>0</v>
      </c>
      <c r="K68" s="29">
        <v>0</v>
      </c>
      <c r="L68" s="196">
        <v>0</v>
      </c>
      <c r="M68" s="217">
        <f>SUM(J68:L68)</f>
        <v>0</v>
      </c>
      <c r="N68" s="109">
        <v>0</v>
      </c>
      <c r="O68" s="29">
        <v>0</v>
      </c>
      <c r="P68" s="29">
        <v>0</v>
      </c>
      <c r="Q68" s="220">
        <f t="shared" si="18"/>
        <v>0</v>
      </c>
      <c r="R68" s="109">
        <v>0</v>
      </c>
      <c r="S68" s="29">
        <v>0</v>
      </c>
      <c r="T68" s="29">
        <v>0</v>
      </c>
      <c r="U68" s="223">
        <f>SUM(R68:T68)</f>
        <v>0</v>
      </c>
      <c r="V68" s="29">
        <v>0</v>
      </c>
      <c r="W68" s="29">
        <v>0</v>
      </c>
      <c r="X68" s="29">
        <v>0</v>
      </c>
      <c r="Y68" s="75">
        <v>0</v>
      </c>
      <c r="Z68" s="29">
        <v>0</v>
      </c>
      <c r="AA68" s="29">
        <v>0</v>
      </c>
      <c r="AB68" s="29">
        <v>0</v>
      </c>
      <c r="AC68" s="75">
        <f>SUM(Z68:AB68)</f>
        <v>0</v>
      </c>
      <c r="AD68" s="29">
        <v>0</v>
      </c>
      <c r="AE68" s="29">
        <v>0</v>
      </c>
      <c r="AF68" s="29">
        <v>0</v>
      </c>
      <c r="AG68" s="75">
        <f>SUM(AD68:AF68)</f>
        <v>0</v>
      </c>
      <c r="AH68" s="29">
        <v>0</v>
      </c>
      <c r="AI68" s="29">
        <v>0</v>
      </c>
      <c r="AJ68" s="29">
        <v>0</v>
      </c>
      <c r="AK68" s="75">
        <f>SUM(AH68:AJ68)</f>
        <v>0</v>
      </c>
      <c r="AL68" s="29">
        <v>0</v>
      </c>
      <c r="AM68" s="29">
        <v>0</v>
      </c>
      <c r="AN68" s="29">
        <v>0</v>
      </c>
      <c r="AO68" s="75">
        <f>SUM(AL68:AN68)</f>
        <v>0</v>
      </c>
      <c r="AP68" s="29">
        <v>0</v>
      </c>
      <c r="AQ68" s="29">
        <v>0</v>
      </c>
      <c r="AR68" s="29">
        <v>0</v>
      </c>
      <c r="AS68" s="75">
        <f>SUM(AP68:AR68)</f>
        <v>0</v>
      </c>
      <c r="AT68" s="31">
        <v>0</v>
      </c>
      <c r="AU68" s="31">
        <v>0</v>
      </c>
      <c r="AV68" s="29">
        <v>0</v>
      </c>
      <c r="AW68" s="75">
        <v>0</v>
      </c>
      <c r="AX68" s="31">
        <v>0</v>
      </c>
      <c r="AY68" s="31">
        <v>0</v>
      </c>
      <c r="AZ68" s="29">
        <v>0</v>
      </c>
      <c r="BA68" s="75">
        <v>0</v>
      </c>
      <c r="BB68" s="31">
        <v>0</v>
      </c>
      <c r="BC68" s="31">
        <v>0</v>
      </c>
      <c r="BD68" s="29">
        <v>0</v>
      </c>
      <c r="BE68" s="75">
        <v>0</v>
      </c>
      <c r="BF68" s="32">
        <f t="shared" si="17"/>
        <v>0</v>
      </c>
      <c r="BG68" s="594"/>
    </row>
    <row r="69" spans="1:59" s="1" customFormat="1" ht="15" customHeight="1" x14ac:dyDescent="0.25">
      <c r="A69" s="607"/>
      <c r="B69" s="563"/>
      <c r="C69" s="590"/>
      <c r="D69" s="590"/>
      <c r="E69" s="590"/>
      <c r="F69" s="563"/>
      <c r="G69" s="577"/>
      <c r="H69" s="49" t="s">
        <v>43</v>
      </c>
      <c r="I69" s="577"/>
      <c r="J69" s="97">
        <v>0</v>
      </c>
      <c r="K69" s="29">
        <v>0</v>
      </c>
      <c r="L69" s="196">
        <v>0</v>
      </c>
      <c r="M69" s="217">
        <f>SUM(J69:L69)</f>
        <v>0</v>
      </c>
      <c r="N69" s="109">
        <v>0</v>
      </c>
      <c r="O69" s="29">
        <v>12</v>
      </c>
      <c r="P69" s="29">
        <v>0</v>
      </c>
      <c r="Q69" s="220">
        <f t="shared" si="18"/>
        <v>12</v>
      </c>
      <c r="R69" s="109">
        <v>0</v>
      </c>
      <c r="S69" s="29">
        <v>18</v>
      </c>
      <c r="T69" s="29">
        <v>0</v>
      </c>
      <c r="U69" s="223">
        <f>SUM(R69:T69)</f>
        <v>18</v>
      </c>
      <c r="V69" s="29">
        <v>0</v>
      </c>
      <c r="W69" s="29">
        <v>0</v>
      </c>
      <c r="X69" s="29">
        <v>0</v>
      </c>
      <c r="Y69" s="75">
        <v>0</v>
      </c>
      <c r="Z69" s="29">
        <v>0</v>
      </c>
      <c r="AA69" s="29">
        <v>0</v>
      </c>
      <c r="AB69" s="29">
        <v>0</v>
      </c>
      <c r="AC69" s="75">
        <f>SUM(Z69:AB69)</f>
        <v>0</v>
      </c>
      <c r="AD69" s="29">
        <v>0</v>
      </c>
      <c r="AE69" s="29">
        <v>0</v>
      </c>
      <c r="AF69" s="29">
        <v>0</v>
      </c>
      <c r="AG69" s="75">
        <f>SUM(AD69:AF69)</f>
        <v>0</v>
      </c>
      <c r="AH69" s="29">
        <v>0</v>
      </c>
      <c r="AI69" s="29">
        <v>0</v>
      </c>
      <c r="AJ69" s="29">
        <v>0</v>
      </c>
      <c r="AK69" s="75">
        <f>SUM(AH69:AJ69)</f>
        <v>0</v>
      </c>
      <c r="AL69" s="29">
        <v>0</v>
      </c>
      <c r="AM69" s="29">
        <v>0</v>
      </c>
      <c r="AN69" s="29">
        <v>0</v>
      </c>
      <c r="AO69" s="75">
        <f>SUM(AL69:AN69)</f>
        <v>0</v>
      </c>
      <c r="AP69" s="29">
        <v>0</v>
      </c>
      <c r="AQ69" s="29">
        <v>0</v>
      </c>
      <c r="AR69" s="29">
        <v>0</v>
      </c>
      <c r="AS69" s="75">
        <v>0</v>
      </c>
      <c r="AT69" s="31">
        <v>0</v>
      </c>
      <c r="AU69" s="31">
        <v>0</v>
      </c>
      <c r="AV69" s="29">
        <v>0</v>
      </c>
      <c r="AW69" s="75">
        <v>0</v>
      </c>
      <c r="AX69" s="31">
        <v>0</v>
      </c>
      <c r="AY69" s="31">
        <v>0</v>
      </c>
      <c r="AZ69" s="29">
        <v>0</v>
      </c>
      <c r="BA69" s="75">
        <v>0</v>
      </c>
      <c r="BB69" s="31">
        <v>0</v>
      </c>
      <c r="BC69" s="31">
        <v>0</v>
      </c>
      <c r="BD69" s="29">
        <v>0</v>
      </c>
      <c r="BE69" s="75">
        <v>0</v>
      </c>
      <c r="BF69" s="32">
        <f t="shared" si="17"/>
        <v>30</v>
      </c>
      <c r="BG69" s="594"/>
    </row>
    <row r="70" spans="1:59" s="1" customFormat="1" ht="15" customHeight="1" x14ac:dyDescent="0.25">
      <c r="A70" s="607"/>
      <c r="B70" s="563"/>
      <c r="C70" s="590"/>
      <c r="D70" s="590"/>
      <c r="E70" s="590"/>
      <c r="F70" s="563"/>
      <c r="G70" s="577"/>
      <c r="H70" s="49" t="s">
        <v>44</v>
      </c>
      <c r="I70" s="577"/>
      <c r="J70" s="97">
        <v>0</v>
      </c>
      <c r="K70" s="29">
        <v>0</v>
      </c>
      <c r="L70" s="196">
        <v>0</v>
      </c>
      <c r="M70" s="217">
        <f>SUM(J70:L70)</f>
        <v>0</v>
      </c>
      <c r="N70" s="109">
        <v>0</v>
      </c>
      <c r="O70" s="29">
        <v>48</v>
      </c>
      <c r="P70" s="29">
        <v>0</v>
      </c>
      <c r="Q70" s="220">
        <f t="shared" si="18"/>
        <v>48</v>
      </c>
      <c r="R70" s="109">
        <v>0</v>
      </c>
      <c r="S70" s="29">
        <v>32</v>
      </c>
      <c r="T70" s="29">
        <v>0</v>
      </c>
      <c r="U70" s="223">
        <f>SUM(R70:T70)</f>
        <v>32</v>
      </c>
      <c r="V70" s="29">
        <v>0</v>
      </c>
      <c r="W70" s="29">
        <v>0</v>
      </c>
      <c r="X70" s="29">
        <v>0</v>
      </c>
      <c r="Y70" s="75">
        <v>0</v>
      </c>
      <c r="Z70" s="29">
        <v>0</v>
      </c>
      <c r="AA70" s="29">
        <v>0</v>
      </c>
      <c r="AB70" s="29">
        <v>0</v>
      </c>
      <c r="AC70" s="75">
        <f>SUM(Z70:AB70)</f>
        <v>0</v>
      </c>
      <c r="AD70" s="29">
        <v>0</v>
      </c>
      <c r="AE70" s="29">
        <v>0</v>
      </c>
      <c r="AF70" s="29">
        <v>0</v>
      </c>
      <c r="AG70" s="75">
        <f>SUM(AD70:AF70)</f>
        <v>0</v>
      </c>
      <c r="AH70" s="29">
        <v>0</v>
      </c>
      <c r="AI70" s="29">
        <v>0</v>
      </c>
      <c r="AJ70" s="29">
        <v>0</v>
      </c>
      <c r="AK70" s="75">
        <f>SUM(AH70:AJ70)</f>
        <v>0</v>
      </c>
      <c r="AL70" s="29">
        <v>0</v>
      </c>
      <c r="AM70" s="29">
        <v>0</v>
      </c>
      <c r="AN70" s="29">
        <v>0</v>
      </c>
      <c r="AO70" s="75">
        <f>SUM(AL70:AN70)</f>
        <v>0</v>
      </c>
      <c r="AP70" s="29">
        <v>0</v>
      </c>
      <c r="AQ70" s="29">
        <v>0</v>
      </c>
      <c r="AR70" s="29">
        <v>0</v>
      </c>
      <c r="AS70" s="75">
        <f>SUM(AP70:AR70)</f>
        <v>0</v>
      </c>
      <c r="AT70" s="31">
        <v>0</v>
      </c>
      <c r="AU70" s="31">
        <v>0</v>
      </c>
      <c r="AV70" s="29">
        <v>0</v>
      </c>
      <c r="AW70" s="75">
        <v>0</v>
      </c>
      <c r="AX70" s="31">
        <v>0</v>
      </c>
      <c r="AY70" s="31">
        <v>0</v>
      </c>
      <c r="AZ70" s="29">
        <v>0</v>
      </c>
      <c r="BA70" s="75">
        <v>0</v>
      </c>
      <c r="BB70" s="31">
        <v>0</v>
      </c>
      <c r="BC70" s="31">
        <v>0</v>
      </c>
      <c r="BD70" s="29">
        <v>0</v>
      </c>
      <c r="BE70" s="75">
        <v>0</v>
      </c>
      <c r="BF70" s="32">
        <f t="shared" si="17"/>
        <v>80</v>
      </c>
      <c r="BG70" s="594"/>
    </row>
    <row r="71" spans="1:59" s="1" customFormat="1" ht="15.75" customHeight="1" thickBot="1" x14ac:dyDescent="0.3">
      <c r="A71" s="607"/>
      <c r="B71" s="563"/>
      <c r="C71" s="590"/>
      <c r="D71" s="590"/>
      <c r="E71" s="590"/>
      <c r="F71" s="563"/>
      <c r="G71" s="577"/>
      <c r="H71" s="50" t="s">
        <v>45</v>
      </c>
      <c r="I71" s="577"/>
      <c r="J71" s="99">
        <v>0</v>
      </c>
      <c r="K71" s="88">
        <v>0</v>
      </c>
      <c r="L71" s="373">
        <v>0</v>
      </c>
      <c r="M71" s="218">
        <f>SUM(J71:L71)</f>
        <v>0</v>
      </c>
      <c r="N71" s="145">
        <v>0</v>
      </c>
      <c r="O71" s="88">
        <v>3</v>
      </c>
      <c r="P71" s="88">
        <v>0</v>
      </c>
      <c r="Q71" s="221">
        <f t="shared" si="18"/>
        <v>3</v>
      </c>
      <c r="R71" s="145">
        <v>0</v>
      </c>
      <c r="S71" s="88">
        <v>3</v>
      </c>
      <c r="T71" s="88">
        <v>0</v>
      </c>
      <c r="U71" s="224">
        <f>SUM(R71:T71)</f>
        <v>3</v>
      </c>
      <c r="V71" s="88">
        <v>0</v>
      </c>
      <c r="W71" s="88">
        <v>0</v>
      </c>
      <c r="X71" s="88">
        <v>0</v>
      </c>
      <c r="Y71" s="146">
        <v>0</v>
      </c>
      <c r="Z71" s="88">
        <v>0</v>
      </c>
      <c r="AA71" s="88">
        <v>0</v>
      </c>
      <c r="AB71" s="88">
        <v>0</v>
      </c>
      <c r="AC71" s="146">
        <f>SUM(Z71:AB71)</f>
        <v>0</v>
      </c>
      <c r="AD71" s="88">
        <v>0</v>
      </c>
      <c r="AE71" s="88">
        <v>0</v>
      </c>
      <c r="AF71" s="88">
        <v>0</v>
      </c>
      <c r="AG71" s="146">
        <f>SUM(AD71:AF71)</f>
        <v>0</v>
      </c>
      <c r="AH71" s="88">
        <v>0</v>
      </c>
      <c r="AI71" s="88">
        <v>0</v>
      </c>
      <c r="AJ71" s="88">
        <v>0</v>
      </c>
      <c r="AK71" s="146">
        <f>SUM(AH71:AJ71)</f>
        <v>0</v>
      </c>
      <c r="AL71" s="88">
        <v>0</v>
      </c>
      <c r="AM71" s="88">
        <v>0</v>
      </c>
      <c r="AN71" s="88">
        <v>0</v>
      </c>
      <c r="AO71" s="146">
        <f>SUM(AL71:AN71)</f>
        <v>0</v>
      </c>
      <c r="AP71" s="88">
        <v>0</v>
      </c>
      <c r="AQ71" s="88">
        <v>0</v>
      </c>
      <c r="AR71" s="88">
        <v>0</v>
      </c>
      <c r="AS71" s="146">
        <f>SUM(AP71:AR71)</f>
        <v>0</v>
      </c>
      <c r="AT71" s="90">
        <v>0</v>
      </c>
      <c r="AU71" s="90">
        <v>0</v>
      </c>
      <c r="AV71" s="88">
        <v>0</v>
      </c>
      <c r="AW71" s="146">
        <v>0</v>
      </c>
      <c r="AX71" s="90">
        <v>0</v>
      </c>
      <c r="AY71" s="90">
        <v>0</v>
      </c>
      <c r="AZ71" s="88">
        <v>0</v>
      </c>
      <c r="BA71" s="146">
        <v>0</v>
      </c>
      <c r="BB71" s="90">
        <v>0</v>
      </c>
      <c r="BC71" s="90">
        <v>0</v>
      </c>
      <c r="BD71" s="88">
        <v>0</v>
      </c>
      <c r="BE71" s="146">
        <v>0</v>
      </c>
      <c r="BF71" s="147">
        <f t="shared" si="17"/>
        <v>6</v>
      </c>
      <c r="BG71" s="594"/>
    </row>
    <row r="72" spans="1:59" s="1" customFormat="1" ht="15.75" customHeight="1" thickBot="1" x14ac:dyDescent="0.3">
      <c r="A72" s="607"/>
      <c r="B72" s="563"/>
      <c r="C72" s="590"/>
      <c r="D72" s="590"/>
      <c r="E72" s="590"/>
      <c r="F72" s="590"/>
      <c r="G72" s="574" t="s">
        <v>46</v>
      </c>
      <c r="H72" s="575"/>
      <c r="I72" s="577"/>
      <c r="J72" s="170">
        <f t="shared" ref="J72:P72" si="19">SUM(J67:J71)</f>
        <v>0</v>
      </c>
      <c r="K72" s="168">
        <f t="shared" si="19"/>
        <v>0</v>
      </c>
      <c r="L72" s="200">
        <f t="shared" si="19"/>
        <v>0</v>
      </c>
      <c r="M72" s="215">
        <f t="shared" si="19"/>
        <v>0</v>
      </c>
      <c r="N72" s="225">
        <f t="shared" si="19"/>
        <v>0</v>
      </c>
      <c r="O72" s="226">
        <f t="shared" si="19"/>
        <v>63</v>
      </c>
      <c r="P72" s="168">
        <f t="shared" si="19"/>
        <v>0</v>
      </c>
      <c r="Q72" s="171">
        <f t="shared" si="18"/>
        <v>63</v>
      </c>
      <c r="R72" s="225">
        <v>0</v>
      </c>
      <c r="S72" s="226">
        <v>53</v>
      </c>
      <c r="T72" s="168">
        <f>SUM(T67:T71)</f>
        <v>0</v>
      </c>
      <c r="U72" s="169">
        <f>SUM(U67:U71)</f>
        <v>53</v>
      </c>
      <c r="V72" s="94">
        <v>0</v>
      </c>
      <c r="W72" s="69">
        <v>0</v>
      </c>
      <c r="X72" s="69">
        <v>0</v>
      </c>
      <c r="Y72" s="148">
        <v>0</v>
      </c>
      <c r="Z72" s="94">
        <v>0</v>
      </c>
      <c r="AA72" s="23">
        <f t="shared" ref="AA72:BB72" si="20">SUM(AA67:AA71)</f>
        <v>0</v>
      </c>
      <c r="AB72" s="23">
        <f t="shared" si="20"/>
        <v>0</v>
      </c>
      <c r="AC72" s="148">
        <f t="shared" si="20"/>
        <v>0</v>
      </c>
      <c r="AD72" s="23">
        <f t="shared" si="20"/>
        <v>0</v>
      </c>
      <c r="AE72" s="23">
        <f t="shared" si="20"/>
        <v>0</v>
      </c>
      <c r="AF72" s="23">
        <f t="shared" si="20"/>
        <v>0</v>
      </c>
      <c r="AG72" s="148">
        <f t="shared" si="20"/>
        <v>0</v>
      </c>
      <c r="AH72" s="23">
        <f t="shared" si="20"/>
        <v>0</v>
      </c>
      <c r="AI72" s="23">
        <f t="shared" si="20"/>
        <v>0</v>
      </c>
      <c r="AJ72" s="23">
        <f t="shared" si="20"/>
        <v>0</v>
      </c>
      <c r="AK72" s="148">
        <f t="shared" si="20"/>
        <v>0</v>
      </c>
      <c r="AL72" s="23">
        <f t="shared" si="20"/>
        <v>0</v>
      </c>
      <c r="AM72" s="23">
        <f t="shared" si="20"/>
        <v>0</v>
      </c>
      <c r="AN72" s="23">
        <f t="shared" si="20"/>
        <v>0</v>
      </c>
      <c r="AO72" s="148">
        <f t="shared" si="20"/>
        <v>0</v>
      </c>
      <c r="AP72" s="23">
        <f t="shared" si="20"/>
        <v>0</v>
      </c>
      <c r="AQ72" s="23">
        <f t="shared" si="20"/>
        <v>0</v>
      </c>
      <c r="AR72" s="23">
        <f t="shared" si="20"/>
        <v>0</v>
      </c>
      <c r="AS72" s="148">
        <f t="shared" si="20"/>
        <v>0</v>
      </c>
      <c r="AT72" s="71">
        <f t="shared" si="20"/>
        <v>0</v>
      </c>
      <c r="AU72" s="71">
        <f t="shared" si="20"/>
        <v>0</v>
      </c>
      <c r="AV72" s="69">
        <f t="shared" si="20"/>
        <v>0</v>
      </c>
      <c r="AW72" s="153">
        <v>0</v>
      </c>
      <c r="AX72" s="71">
        <f t="shared" si="20"/>
        <v>0</v>
      </c>
      <c r="AY72" s="71">
        <f t="shared" si="20"/>
        <v>0</v>
      </c>
      <c r="AZ72" s="69">
        <f t="shared" si="20"/>
        <v>0</v>
      </c>
      <c r="BA72" s="153">
        <v>0</v>
      </c>
      <c r="BB72" s="71">
        <f t="shared" si="20"/>
        <v>0</v>
      </c>
      <c r="BC72" s="71">
        <v>0</v>
      </c>
      <c r="BD72" s="69">
        <v>0</v>
      </c>
      <c r="BE72" s="148">
        <v>0</v>
      </c>
      <c r="BF72" s="149">
        <f>SUM(BF67:BF71)</f>
        <v>116</v>
      </c>
      <c r="BG72" s="595"/>
    </row>
    <row r="73" spans="1:59" s="1" customFormat="1" ht="18" customHeight="1" x14ac:dyDescent="0.25">
      <c r="A73" s="607"/>
      <c r="B73" s="563"/>
      <c r="C73" s="590"/>
      <c r="D73" s="590"/>
      <c r="E73" s="590"/>
      <c r="F73" s="590"/>
      <c r="G73" s="603" t="s">
        <v>47</v>
      </c>
      <c r="H73" s="65" t="s">
        <v>48</v>
      </c>
      <c r="I73" s="577"/>
      <c r="J73" s="96">
        <v>0</v>
      </c>
      <c r="K73" s="375">
        <v>0</v>
      </c>
      <c r="L73" s="372">
        <v>0</v>
      </c>
      <c r="M73" s="216">
        <f>SUM(J73:L73)</f>
        <v>0</v>
      </c>
      <c r="N73" s="107">
        <v>0</v>
      </c>
      <c r="O73" s="375">
        <v>19</v>
      </c>
      <c r="P73" s="375">
        <v>0</v>
      </c>
      <c r="Q73" s="219">
        <f t="shared" si="18"/>
        <v>19</v>
      </c>
      <c r="R73" s="107">
        <v>0</v>
      </c>
      <c r="S73" s="375">
        <v>53</v>
      </c>
      <c r="T73" s="375">
        <v>0</v>
      </c>
      <c r="U73" s="222">
        <v>53</v>
      </c>
      <c r="V73" s="375">
        <v>0</v>
      </c>
      <c r="W73" s="375">
        <v>0</v>
      </c>
      <c r="X73" s="375">
        <v>0</v>
      </c>
      <c r="Y73" s="151">
        <v>0</v>
      </c>
      <c r="Z73" s="375">
        <v>0</v>
      </c>
      <c r="AA73" s="375">
        <v>0</v>
      </c>
      <c r="AB73" s="375">
        <v>0</v>
      </c>
      <c r="AC73" s="151">
        <v>0</v>
      </c>
      <c r="AD73" s="375">
        <v>0</v>
      </c>
      <c r="AE73" s="375">
        <v>0</v>
      </c>
      <c r="AF73" s="375">
        <v>0</v>
      </c>
      <c r="AG73" s="151">
        <v>0</v>
      </c>
      <c r="AH73" s="375">
        <v>0</v>
      </c>
      <c r="AI73" s="375">
        <v>0</v>
      </c>
      <c r="AJ73" s="375">
        <v>0</v>
      </c>
      <c r="AK73" s="151">
        <v>0</v>
      </c>
      <c r="AL73" s="375">
        <v>0</v>
      </c>
      <c r="AM73" s="375">
        <v>0</v>
      </c>
      <c r="AN73" s="375">
        <v>0</v>
      </c>
      <c r="AO73" s="151">
        <v>0</v>
      </c>
      <c r="AP73" s="375">
        <v>0</v>
      </c>
      <c r="AQ73" s="375">
        <v>0</v>
      </c>
      <c r="AR73" s="375">
        <v>0</v>
      </c>
      <c r="AS73" s="151">
        <v>0</v>
      </c>
      <c r="AT73" s="79">
        <v>0</v>
      </c>
      <c r="AU73" s="79">
        <v>0</v>
      </c>
      <c r="AV73" s="375">
        <v>0</v>
      </c>
      <c r="AW73" s="151">
        <v>0</v>
      </c>
      <c r="AX73" s="79">
        <v>0</v>
      </c>
      <c r="AY73" s="79">
        <v>0</v>
      </c>
      <c r="AZ73" s="375">
        <v>0</v>
      </c>
      <c r="BA73" s="151">
        <v>0</v>
      </c>
      <c r="BB73" s="79">
        <v>0</v>
      </c>
      <c r="BC73" s="79">
        <v>0</v>
      </c>
      <c r="BD73" s="375">
        <v>0</v>
      </c>
      <c r="BE73" s="151">
        <v>0</v>
      </c>
      <c r="BF73" s="152">
        <f t="shared" ref="BF73:BF83" si="21">M73+Q73+U73+Y73+AC73+AG73+AK73+AO73+AS73+AW73+BA73+BE73</f>
        <v>72</v>
      </c>
      <c r="BG73" s="594"/>
    </row>
    <row r="74" spans="1:59" s="1" customFormat="1" ht="15" customHeight="1" x14ac:dyDescent="0.25">
      <c r="A74" s="607"/>
      <c r="B74" s="563"/>
      <c r="C74" s="590"/>
      <c r="D74" s="590"/>
      <c r="E74" s="590"/>
      <c r="F74" s="590"/>
      <c r="G74" s="590"/>
      <c r="H74" s="49" t="s">
        <v>49</v>
      </c>
      <c r="I74" s="577"/>
      <c r="J74" s="97">
        <v>0</v>
      </c>
      <c r="K74" s="29">
        <v>0</v>
      </c>
      <c r="L74" s="196">
        <v>0</v>
      </c>
      <c r="M74" s="217">
        <f>SUM(J74:L74)</f>
        <v>0</v>
      </c>
      <c r="N74" s="109">
        <v>0</v>
      </c>
      <c r="O74" s="29">
        <v>18</v>
      </c>
      <c r="P74" s="29">
        <v>0</v>
      </c>
      <c r="Q74" s="220">
        <f t="shared" si="18"/>
        <v>18</v>
      </c>
      <c r="R74" s="109">
        <v>0</v>
      </c>
      <c r="S74" s="29">
        <v>0</v>
      </c>
      <c r="T74" s="29">
        <v>0</v>
      </c>
      <c r="U74" s="223">
        <v>0</v>
      </c>
      <c r="V74" s="29">
        <v>0</v>
      </c>
      <c r="W74" s="29">
        <v>0</v>
      </c>
      <c r="X74" s="29">
        <v>0</v>
      </c>
      <c r="Y74" s="75">
        <v>0</v>
      </c>
      <c r="Z74" s="29">
        <v>0</v>
      </c>
      <c r="AA74" s="29">
        <v>0</v>
      </c>
      <c r="AB74" s="29">
        <v>0</v>
      </c>
      <c r="AC74" s="75">
        <v>0</v>
      </c>
      <c r="AD74" s="29">
        <v>0</v>
      </c>
      <c r="AE74" s="29">
        <v>0</v>
      </c>
      <c r="AF74" s="29">
        <v>0</v>
      </c>
      <c r="AG74" s="75">
        <v>0</v>
      </c>
      <c r="AH74" s="29">
        <v>0</v>
      </c>
      <c r="AI74" s="29">
        <v>0</v>
      </c>
      <c r="AJ74" s="29">
        <v>0</v>
      </c>
      <c r="AK74" s="75">
        <v>0</v>
      </c>
      <c r="AL74" s="29">
        <v>0</v>
      </c>
      <c r="AM74" s="29">
        <v>0</v>
      </c>
      <c r="AN74" s="29">
        <v>0</v>
      </c>
      <c r="AO74" s="75">
        <v>0</v>
      </c>
      <c r="AP74" s="29">
        <v>0</v>
      </c>
      <c r="AQ74" s="29">
        <v>0</v>
      </c>
      <c r="AR74" s="29">
        <v>0</v>
      </c>
      <c r="AS74" s="75">
        <v>0</v>
      </c>
      <c r="AT74" s="31">
        <v>0</v>
      </c>
      <c r="AU74" s="31">
        <v>0</v>
      </c>
      <c r="AV74" s="29">
        <v>0</v>
      </c>
      <c r="AW74" s="75">
        <v>0</v>
      </c>
      <c r="AX74" s="31">
        <v>0</v>
      </c>
      <c r="AY74" s="31">
        <v>0</v>
      </c>
      <c r="AZ74" s="29">
        <v>0</v>
      </c>
      <c r="BA74" s="75">
        <v>0</v>
      </c>
      <c r="BB74" s="31">
        <v>0</v>
      </c>
      <c r="BC74" s="31">
        <v>0</v>
      </c>
      <c r="BD74" s="29">
        <v>0</v>
      </c>
      <c r="BE74" s="75">
        <v>0</v>
      </c>
      <c r="BF74" s="32">
        <f t="shared" si="21"/>
        <v>18</v>
      </c>
      <c r="BG74" s="594"/>
    </row>
    <row r="75" spans="1:59" s="1" customFormat="1" ht="15.75" customHeight="1" thickBot="1" x14ac:dyDescent="0.3">
      <c r="A75" s="607"/>
      <c r="B75" s="563"/>
      <c r="C75" s="590"/>
      <c r="D75" s="590"/>
      <c r="E75" s="590"/>
      <c r="F75" s="590"/>
      <c r="G75" s="591"/>
      <c r="H75" s="49" t="s">
        <v>50</v>
      </c>
      <c r="I75" s="577"/>
      <c r="J75" s="97">
        <v>0</v>
      </c>
      <c r="K75" s="29">
        <v>0</v>
      </c>
      <c r="L75" s="196">
        <v>0</v>
      </c>
      <c r="M75" s="217">
        <f>SUM(J75:L75)</f>
        <v>0</v>
      </c>
      <c r="N75" s="109">
        <v>0</v>
      </c>
      <c r="O75" s="29">
        <v>26</v>
      </c>
      <c r="P75" s="29">
        <v>0</v>
      </c>
      <c r="Q75" s="220">
        <f t="shared" si="18"/>
        <v>26</v>
      </c>
      <c r="R75" s="109">
        <v>0</v>
      </c>
      <c r="S75" s="29">
        <v>0</v>
      </c>
      <c r="T75" s="29">
        <v>0</v>
      </c>
      <c r="U75" s="223">
        <v>0</v>
      </c>
      <c r="V75" s="29">
        <v>0</v>
      </c>
      <c r="W75" s="29">
        <v>0</v>
      </c>
      <c r="X75" s="29">
        <v>0</v>
      </c>
      <c r="Y75" s="75">
        <v>0</v>
      </c>
      <c r="Z75" s="29">
        <v>0</v>
      </c>
      <c r="AA75" s="29">
        <v>0</v>
      </c>
      <c r="AB75" s="29">
        <v>0</v>
      </c>
      <c r="AC75" s="75">
        <v>0</v>
      </c>
      <c r="AD75" s="29">
        <v>0</v>
      </c>
      <c r="AE75" s="29">
        <v>0</v>
      </c>
      <c r="AF75" s="29">
        <v>0</v>
      </c>
      <c r="AG75" s="75">
        <v>0</v>
      </c>
      <c r="AH75" s="29">
        <v>0</v>
      </c>
      <c r="AI75" s="29">
        <v>0</v>
      </c>
      <c r="AJ75" s="29">
        <v>0</v>
      </c>
      <c r="AK75" s="75">
        <v>0</v>
      </c>
      <c r="AL75" s="29">
        <v>0</v>
      </c>
      <c r="AM75" s="29">
        <v>0</v>
      </c>
      <c r="AN75" s="29">
        <v>0</v>
      </c>
      <c r="AO75" s="75">
        <v>0</v>
      </c>
      <c r="AP75" s="29">
        <v>0</v>
      </c>
      <c r="AQ75" s="29">
        <v>0</v>
      </c>
      <c r="AR75" s="29">
        <v>0</v>
      </c>
      <c r="AS75" s="75">
        <v>0</v>
      </c>
      <c r="AT75" s="31">
        <v>0</v>
      </c>
      <c r="AU75" s="31">
        <v>0</v>
      </c>
      <c r="AV75" s="29">
        <v>0</v>
      </c>
      <c r="AW75" s="75">
        <v>0</v>
      </c>
      <c r="AX75" s="31">
        <v>0</v>
      </c>
      <c r="AY75" s="31">
        <v>0</v>
      </c>
      <c r="AZ75" s="29">
        <v>0</v>
      </c>
      <c r="BA75" s="75">
        <v>0</v>
      </c>
      <c r="BB75" s="31">
        <v>0</v>
      </c>
      <c r="BC75" s="31">
        <v>0</v>
      </c>
      <c r="BD75" s="29">
        <v>0</v>
      </c>
      <c r="BE75" s="75">
        <v>0</v>
      </c>
      <c r="BF75" s="32">
        <f t="shared" si="21"/>
        <v>26</v>
      </c>
      <c r="BG75" s="594"/>
    </row>
    <row r="76" spans="1:59" s="1" customFormat="1" ht="15" customHeight="1" x14ac:dyDescent="0.25">
      <c r="A76" s="607"/>
      <c r="B76" s="563"/>
      <c r="C76" s="590"/>
      <c r="D76" s="590"/>
      <c r="E76" s="590"/>
      <c r="F76" s="590"/>
      <c r="G76" s="609" t="s">
        <v>51</v>
      </c>
      <c r="H76" s="49" t="s">
        <v>52</v>
      </c>
      <c r="I76" s="577"/>
      <c r="J76" s="97">
        <v>0</v>
      </c>
      <c r="K76" s="29">
        <v>0</v>
      </c>
      <c r="L76" s="196">
        <v>0</v>
      </c>
      <c r="M76" s="217">
        <f>SUM(J76:L76)</f>
        <v>0</v>
      </c>
      <c r="N76" s="109">
        <v>0</v>
      </c>
      <c r="O76" s="29">
        <v>1</v>
      </c>
      <c r="P76" s="29">
        <v>0</v>
      </c>
      <c r="Q76" s="220">
        <f t="shared" si="18"/>
        <v>1</v>
      </c>
      <c r="R76" s="109">
        <v>0</v>
      </c>
      <c r="S76" s="29">
        <v>0</v>
      </c>
      <c r="T76" s="29">
        <v>0</v>
      </c>
      <c r="U76" s="223">
        <f>SUM(R76:T76)</f>
        <v>0</v>
      </c>
      <c r="V76" s="29">
        <v>0</v>
      </c>
      <c r="W76" s="29">
        <v>0</v>
      </c>
      <c r="X76" s="29">
        <v>0</v>
      </c>
      <c r="Y76" s="75">
        <v>0</v>
      </c>
      <c r="Z76" s="29">
        <v>0</v>
      </c>
      <c r="AA76" s="29">
        <v>0</v>
      </c>
      <c r="AB76" s="29">
        <v>0</v>
      </c>
      <c r="AC76" s="75">
        <v>0</v>
      </c>
      <c r="AD76" s="29">
        <v>0</v>
      </c>
      <c r="AE76" s="29">
        <v>0</v>
      </c>
      <c r="AF76" s="29">
        <v>0</v>
      </c>
      <c r="AG76" s="75">
        <v>0</v>
      </c>
      <c r="AH76" s="29">
        <v>0</v>
      </c>
      <c r="AI76" s="29">
        <v>0</v>
      </c>
      <c r="AJ76" s="29">
        <v>0</v>
      </c>
      <c r="AK76" s="75">
        <v>0</v>
      </c>
      <c r="AL76" s="29">
        <v>0</v>
      </c>
      <c r="AM76" s="29">
        <v>0</v>
      </c>
      <c r="AN76" s="29">
        <v>0</v>
      </c>
      <c r="AO76" s="75">
        <v>0</v>
      </c>
      <c r="AP76" s="29">
        <v>0</v>
      </c>
      <c r="AQ76" s="29">
        <v>0</v>
      </c>
      <c r="AR76" s="29">
        <v>0</v>
      </c>
      <c r="AS76" s="75">
        <v>0</v>
      </c>
      <c r="AT76" s="31">
        <v>0</v>
      </c>
      <c r="AU76" s="31">
        <v>0</v>
      </c>
      <c r="AV76" s="29">
        <v>0</v>
      </c>
      <c r="AW76" s="75">
        <v>0</v>
      </c>
      <c r="AX76" s="31">
        <v>0</v>
      </c>
      <c r="AY76" s="31">
        <v>0</v>
      </c>
      <c r="AZ76" s="29">
        <v>0</v>
      </c>
      <c r="BA76" s="75">
        <v>0</v>
      </c>
      <c r="BB76" s="31">
        <v>0</v>
      </c>
      <c r="BC76" s="31">
        <v>0</v>
      </c>
      <c r="BD76" s="29">
        <v>0</v>
      </c>
      <c r="BE76" s="75">
        <v>0</v>
      </c>
      <c r="BF76" s="32">
        <f t="shared" si="21"/>
        <v>1</v>
      </c>
      <c r="BG76" s="594"/>
    </row>
    <row r="77" spans="1:59" s="1" customFormat="1" ht="15.75" customHeight="1" thickBot="1" x14ac:dyDescent="0.3">
      <c r="A77" s="608"/>
      <c r="B77" s="563"/>
      <c r="C77" s="590"/>
      <c r="D77" s="590"/>
      <c r="E77" s="591"/>
      <c r="F77" s="610"/>
      <c r="G77" s="610"/>
      <c r="H77" s="50" t="s">
        <v>54</v>
      </c>
      <c r="I77" s="578"/>
      <c r="J77" s="99">
        <v>0</v>
      </c>
      <c r="K77" s="88">
        <v>0</v>
      </c>
      <c r="L77" s="373">
        <v>0</v>
      </c>
      <c r="M77" s="218">
        <f>SUM(J77:L77)</f>
        <v>0</v>
      </c>
      <c r="N77" s="145">
        <v>0</v>
      </c>
      <c r="O77" s="88">
        <v>12</v>
      </c>
      <c r="P77" s="88">
        <v>0</v>
      </c>
      <c r="Q77" s="221">
        <f t="shared" si="18"/>
        <v>12</v>
      </c>
      <c r="R77" s="145">
        <v>0</v>
      </c>
      <c r="S77" s="88">
        <v>0</v>
      </c>
      <c r="T77" s="88">
        <v>0</v>
      </c>
      <c r="U77" s="224">
        <v>0</v>
      </c>
      <c r="V77" s="88">
        <v>0</v>
      </c>
      <c r="W77" s="88">
        <v>0</v>
      </c>
      <c r="X77" s="88">
        <v>0</v>
      </c>
      <c r="Y77" s="146">
        <v>0</v>
      </c>
      <c r="Z77" s="88">
        <v>0</v>
      </c>
      <c r="AA77" s="88">
        <v>0</v>
      </c>
      <c r="AB77" s="88">
        <v>0</v>
      </c>
      <c r="AC77" s="146">
        <v>0</v>
      </c>
      <c r="AD77" s="88">
        <v>0</v>
      </c>
      <c r="AE77" s="88">
        <v>0</v>
      </c>
      <c r="AF77" s="88">
        <v>0</v>
      </c>
      <c r="AG77" s="146">
        <v>0</v>
      </c>
      <c r="AH77" s="88">
        <v>0</v>
      </c>
      <c r="AI77" s="88">
        <v>0</v>
      </c>
      <c r="AJ77" s="88">
        <v>0</v>
      </c>
      <c r="AK77" s="146">
        <v>0</v>
      </c>
      <c r="AL77" s="88">
        <v>0</v>
      </c>
      <c r="AM77" s="88">
        <v>0</v>
      </c>
      <c r="AN77" s="88">
        <v>0</v>
      </c>
      <c r="AO77" s="146">
        <v>0</v>
      </c>
      <c r="AP77" s="88">
        <v>0</v>
      </c>
      <c r="AQ77" s="88">
        <v>0</v>
      </c>
      <c r="AR77" s="88">
        <v>0</v>
      </c>
      <c r="AS77" s="146">
        <v>0</v>
      </c>
      <c r="AT77" s="90">
        <v>0</v>
      </c>
      <c r="AU77" s="90">
        <v>0</v>
      </c>
      <c r="AV77" s="88">
        <v>0</v>
      </c>
      <c r="AW77" s="146">
        <v>0</v>
      </c>
      <c r="AX77" s="90">
        <v>0</v>
      </c>
      <c r="AY77" s="90">
        <v>0</v>
      </c>
      <c r="AZ77" s="88">
        <v>0</v>
      </c>
      <c r="BA77" s="146">
        <v>0</v>
      </c>
      <c r="BB77" s="90">
        <v>0</v>
      </c>
      <c r="BC77" s="90">
        <v>0</v>
      </c>
      <c r="BD77" s="88">
        <v>0</v>
      </c>
      <c r="BE77" s="146">
        <v>0</v>
      </c>
      <c r="BF77" s="147">
        <f t="shared" si="21"/>
        <v>12</v>
      </c>
      <c r="BG77" s="594"/>
    </row>
    <row r="78" spans="1:59" ht="18.75" customHeight="1" thickBot="1" x14ac:dyDescent="0.3">
      <c r="A78" s="639" t="s">
        <v>218</v>
      </c>
      <c r="B78" s="563"/>
      <c r="C78" s="590"/>
      <c r="D78" s="590"/>
      <c r="E78" s="565" t="s">
        <v>61</v>
      </c>
      <c r="F78" s="138">
        <v>20</v>
      </c>
      <c r="G78" s="19" t="s">
        <v>38</v>
      </c>
      <c r="H78" s="20" t="s">
        <v>38</v>
      </c>
      <c r="I78" s="139" t="s">
        <v>62</v>
      </c>
      <c r="J78" s="170">
        <v>0</v>
      </c>
      <c r="K78" s="168">
        <v>0</v>
      </c>
      <c r="L78" s="200">
        <v>0</v>
      </c>
      <c r="M78" s="206">
        <v>0</v>
      </c>
      <c r="N78" s="172">
        <v>0</v>
      </c>
      <c r="O78" s="168">
        <v>0</v>
      </c>
      <c r="P78" s="168">
        <v>0</v>
      </c>
      <c r="Q78" s="103">
        <v>0</v>
      </c>
      <c r="R78" s="172">
        <v>0</v>
      </c>
      <c r="S78" s="168">
        <v>0</v>
      </c>
      <c r="T78" s="168">
        <v>0</v>
      </c>
      <c r="U78" s="70">
        <v>6</v>
      </c>
      <c r="V78" s="94">
        <v>0</v>
      </c>
      <c r="W78" s="69">
        <v>0</v>
      </c>
      <c r="X78" s="69">
        <v>0</v>
      </c>
      <c r="Y78" s="148">
        <v>0</v>
      </c>
      <c r="Z78" s="94">
        <v>0</v>
      </c>
      <c r="AA78" s="69">
        <v>0</v>
      </c>
      <c r="AB78" s="69">
        <v>0</v>
      </c>
      <c r="AC78" s="148">
        <v>0</v>
      </c>
      <c r="AD78" s="94">
        <v>0</v>
      </c>
      <c r="AE78" s="69">
        <v>0</v>
      </c>
      <c r="AF78" s="69">
        <v>0</v>
      </c>
      <c r="AG78" s="148">
        <v>0</v>
      </c>
      <c r="AH78" s="94">
        <v>0</v>
      </c>
      <c r="AI78" s="94">
        <v>0</v>
      </c>
      <c r="AJ78" s="69">
        <v>0</v>
      </c>
      <c r="AK78" s="148">
        <v>0</v>
      </c>
      <c r="AL78" s="94">
        <v>0</v>
      </c>
      <c r="AM78" s="94">
        <v>0</v>
      </c>
      <c r="AN78" s="69">
        <v>0</v>
      </c>
      <c r="AO78" s="148">
        <v>0</v>
      </c>
      <c r="AP78" s="94">
        <v>0</v>
      </c>
      <c r="AQ78" s="94">
        <v>0</v>
      </c>
      <c r="AR78" s="69">
        <v>0</v>
      </c>
      <c r="AS78" s="148">
        <v>0</v>
      </c>
      <c r="AT78" s="71">
        <v>0</v>
      </c>
      <c r="AU78" s="71">
        <v>0</v>
      </c>
      <c r="AV78" s="69">
        <v>0</v>
      </c>
      <c r="AW78" s="148">
        <v>0</v>
      </c>
      <c r="AX78" s="71">
        <v>0</v>
      </c>
      <c r="AY78" s="71">
        <v>0</v>
      </c>
      <c r="AZ78" s="69">
        <v>0</v>
      </c>
      <c r="BA78" s="148">
        <v>0</v>
      </c>
      <c r="BB78" s="71">
        <v>0</v>
      </c>
      <c r="BC78" s="71">
        <v>0</v>
      </c>
      <c r="BD78" s="69">
        <v>0</v>
      </c>
      <c r="BE78" s="148">
        <v>0</v>
      </c>
      <c r="BF78" s="149">
        <f t="shared" si="21"/>
        <v>6</v>
      </c>
      <c r="BG78" s="364">
        <f>BF78/F78</f>
        <v>0.3</v>
      </c>
    </row>
    <row r="79" spans="1:59" s="1" customFormat="1" ht="15" customHeight="1" x14ac:dyDescent="0.25">
      <c r="A79" s="640"/>
      <c r="B79" s="563"/>
      <c r="C79" s="590"/>
      <c r="D79" s="590"/>
      <c r="E79" s="566"/>
      <c r="F79" s="605">
        <v>500</v>
      </c>
      <c r="G79" s="638" t="s">
        <v>40</v>
      </c>
      <c r="H79" s="35" t="s">
        <v>41</v>
      </c>
      <c r="I79" s="576" t="s">
        <v>204</v>
      </c>
      <c r="J79" s="96">
        <v>0</v>
      </c>
      <c r="K79" s="375">
        <v>0</v>
      </c>
      <c r="L79" s="372">
        <v>0</v>
      </c>
      <c r="M79" s="216">
        <f>SUM(J79:L79)</f>
        <v>0</v>
      </c>
      <c r="N79" s="107">
        <v>0</v>
      </c>
      <c r="O79" s="375">
        <v>0</v>
      </c>
      <c r="P79" s="375">
        <v>0</v>
      </c>
      <c r="Q79" s="219">
        <f>SUM(N79:P79)</f>
        <v>0</v>
      </c>
      <c r="R79" s="107">
        <v>0</v>
      </c>
      <c r="S79" s="375">
        <v>0</v>
      </c>
      <c r="T79" s="375">
        <v>0</v>
      </c>
      <c r="U79" s="222">
        <f>SUM(R79:T79)</f>
        <v>0</v>
      </c>
      <c r="V79" s="375">
        <v>0</v>
      </c>
      <c r="W79" s="375">
        <v>0</v>
      </c>
      <c r="X79" s="375">
        <v>0</v>
      </c>
      <c r="Y79" s="151">
        <f>SUM(V79:X79)</f>
        <v>0</v>
      </c>
      <c r="Z79" s="375">
        <v>0</v>
      </c>
      <c r="AA79" s="375">
        <v>0</v>
      </c>
      <c r="AB79" s="375">
        <v>0</v>
      </c>
      <c r="AC79" s="151">
        <f>SUM(Z79:AB79)</f>
        <v>0</v>
      </c>
      <c r="AD79" s="375">
        <v>0</v>
      </c>
      <c r="AE79" s="375">
        <v>0</v>
      </c>
      <c r="AF79" s="375">
        <v>0</v>
      </c>
      <c r="AG79" s="151">
        <f>SUM(AD79:AF79)</f>
        <v>0</v>
      </c>
      <c r="AH79" s="375">
        <v>0</v>
      </c>
      <c r="AI79" s="375">
        <v>0</v>
      </c>
      <c r="AJ79" s="375">
        <v>0</v>
      </c>
      <c r="AK79" s="151">
        <f>SUM(AH79:AJ79)</f>
        <v>0</v>
      </c>
      <c r="AL79" s="375">
        <v>0</v>
      </c>
      <c r="AM79" s="375">
        <v>0</v>
      </c>
      <c r="AN79" s="375">
        <v>0</v>
      </c>
      <c r="AO79" s="151">
        <f>SUM(AL79:AN79)</f>
        <v>0</v>
      </c>
      <c r="AP79" s="375">
        <v>0</v>
      </c>
      <c r="AQ79" s="375">
        <v>0</v>
      </c>
      <c r="AR79" s="375">
        <v>0</v>
      </c>
      <c r="AS79" s="151">
        <v>0</v>
      </c>
      <c r="AT79" s="79">
        <v>0</v>
      </c>
      <c r="AU79" s="79">
        <v>0</v>
      </c>
      <c r="AV79" s="375">
        <v>0</v>
      </c>
      <c r="AW79" s="151">
        <v>0</v>
      </c>
      <c r="AX79" s="79">
        <v>0</v>
      </c>
      <c r="AY79" s="79">
        <v>0</v>
      </c>
      <c r="AZ79" s="375">
        <v>0</v>
      </c>
      <c r="BA79" s="151">
        <v>0</v>
      </c>
      <c r="BB79" s="79">
        <v>0</v>
      </c>
      <c r="BC79" s="79">
        <v>0</v>
      </c>
      <c r="BD79" s="375">
        <v>0</v>
      </c>
      <c r="BE79" s="151">
        <v>0</v>
      </c>
      <c r="BF79" s="152">
        <f t="shared" si="21"/>
        <v>0</v>
      </c>
      <c r="BG79" s="594">
        <f>BF84/F79</f>
        <v>0.91800000000000004</v>
      </c>
    </row>
    <row r="80" spans="1:59" s="1" customFormat="1" ht="18" customHeight="1" x14ac:dyDescent="0.25">
      <c r="A80" s="640"/>
      <c r="B80" s="563"/>
      <c r="C80" s="590"/>
      <c r="D80" s="590"/>
      <c r="E80" s="566"/>
      <c r="F80" s="560"/>
      <c r="G80" s="638"/>
      <c r="H80" s="43" t="s">
        <v>42</v>
      </c>
      <c r="I80" s="577"/>
      <c r="J80" s="97">
        <v>0</v>
      </c>
      <c r="K80" s="29">
        <v>0</v>
      </c>
      <c r="L80" s="196">
        <v>0</v>
      </c>
      <c r="M80" s="217">
        <f>SUM(J80:L80)</f>
        <v>0</v>
      </c>
      <c r="N80" s="109">
        <v>0</v>
      </c>
      <c r="O80" s="29">
        <v>0</v>
      </c>
      <c r="P80" s="29">
        <v>0</v>
      </c>
      <c r="Q80" s="220">
        <f>SUM(N80:P80)</f>
        <v>0</v>
      </c>
      <c r="R80" s="109">
        <v>0</v>
      </c>
      <c r="S80" s="29">
        <v>0</v>
      </c>
      <c r="T80" s="29">
        <v>0</v>
      </c>
      <c r="U80" s="223">
        <f>SUM(R80:T80)</f>
        <v>0</v>
      </c>
      <c r="V80" s="29">
        <v>0</v>
      </c>
      <c r="W80" s="29">
        <v>0</v>
      </c>
      <c r="X80" s="29">
        <v>0</v>
      </c>
      <c r="Y80" s="75">
        <f>SUM(V80:X80)</f>
        <v>0</v>
      </c>
      <c r="Z80" s="29">
        <v>0</v>
      </c>
      <c r="AA80" s="29">
        <v>0</v>
      </c>
      <c r="AB80" s="29">
        <v>0</v>
      </c>
      <c r="AC80" s="75">
        <f>SUM(Z80:AB80)</f>
        <v>0</v>
      </c>
      <c r="AD80" s="29">
        <v>0</v>
      </c>
      <c r="AE80" s="29">
        <v>0</v>
      </c>
      <c r="AF80" s="29">
        <v>0</v>
      </c>
      <c r="AG80" s="75">
        <f>SUM(AD80:AF80)</f>
        <v>0</v>
      </c>
      <c r="AH80" s="29">
        <v>0</v>
      </c>
      <c r="AI80" s="29">
        <v>0</v>
      </c>
      <c r="AJ80" s="29">
        <v>0</v>
      </c>
      <c r="AK80" s="75">
        <f>SUM(AH80:AJ80)</f>
        <v>0</v>
      </c>
      <c r="AL80" s="29">
        <v>0</v>
      </c>
      <c r="AM80" s="29">
        <v>0</v>
      </c>
      <c r="AN80" s="29">
        <v>0</v>
      </c>
      <c r="AO80" s="75">
        <f>SUM(AL80:AN80)</f>
        <v>0</v>
      </c>
      <c r="AP80" s="29">
        <v>0</v>
      </c>
      <c r="AQ80" s="29">
        <v>0</v>
      </c>
      <c r="AR80" s="29">
        <v>0</v>
      </c>
      <c r="AS80" s="75">
        <v>0</v>
      </c>
      <c r="AT80" s="31">
        <v>0</v>
      </c>
      <c r="AU80" s="31">
        <v>0</v>
      </c>
      <c r="AV80" s="29">
        <v>0</v>
      </c>
      <c r="AW80" s="75">
        <v>0</v>
      </c>
      <c r="AX80" s="31">
        <v>0</v>
      </c>
      <c r="AY80" s="31">
        <v>0</v>
      </c>
      <c r="AZ80" s="29">
        <v>0</v>
      </c>
      <c r="BA80" s="75">
        <v>0</v>
      </c>
      <c r="BB80" s="31">
        <v>0</v>
      </c>
      <c r="BC80" s="31">
        <v>0</v>
      </c>
      <c r="BD80" s="29">
        <v>0</v>
      </c>
      <c r="BE80" s="75">
        <v>0</v>
      </c>
      <c r="BF80" s="32">
        <f t="shared" si="21"/>
        <v>0</v>
      </c>
      <c r="BG80" s="594"/>
    </row>
    <row r="81" spans="1:59" s="1" customFormat="1" ht="15" customHeight="1" x14ac:dyDescent="0.25">
      <c r="A81" s="640"/>
      <c r="B81" s="563"/>
      <c r="C81" s="590"/>
      <c r="D81" s="590"/>
      <c r="E81" s="566"/>
      <c r="F81" s="560"/>
      <c r="G81" s="638"/>
      <c r="H81" s="49" t="s">
        <v>43</v>
      </c>
      <c r="I81" s="577"/>
      <c r="J81" s="97">
        <v>0</v>
      </c>
      <c r="K81" s="29">
        <v>0</v>
      </c>
      <c r="L81" s="196">
        <v>0</v>
      </c>
      <c r="M81" s="217">
        <f>SUM(J81:L81)</f>
        <v>0</v>
      </c>
      <c r="N81" s="109">
        <v>0</v>
      </c>
      <c r="O81" s="29">
        <v>0</v>
      </c>
      <c r="P81" s="29">
        <v>0</v>
      </c>
      <c r="Q81" s="220">
        <f>SUM(N81:P81)</f>
        <v>0</v>
      </c>
      <c r="R81" s="109">
        <v>0</v>
      </c>
      <c r="S81" s="29">
        <v>0</v>
      </c>
      <c r="T81" s="29">
        <v>0</v>
      </c>
      <c r="U81" s="223">
        <f>SUM(R81:T81)</f>
        <v>0</v>
      </c>
      <c r="V81" s="29">
        <v>0</v>
      </c>
      <c r="W81" s="29">
        <v>0</v>
      </c>
      <c r="X81" s="29">
        <v>0</v>
      </c>
      <c r="Y81" s="75">
        <f>SUM(V81:X81)</f>
        <v>0</v>
      </c>
      <c r="Z81" s="29">
        <v>0</v>
      </c>
      <c r="AA81" s="29">
        <v>0</v>
      </c>
      <c r="AB81" s="29">
        <v>0</v>
      </c>
      <c r="AC81" s="75">
        <f>SUM(Z81:AB81)</f>
        <v>0</v>
      </c>
      <c r="AD81" s="29">
        <v>0</v>
      </c>
      <c r="AE81" s="29">
        <v>0</v>
      </c>
      <c r="AF81" s="29">
        <v>0</v>
      </c>
      <c r="AG81" s="75">
        <v>0</v>
      </c>
      <c r="AH81" s="29">
        <v>0</v>
      </c>
      <c r="AI81" s="29">
        <v>0</v>
      </c>
      <c r="AJ81" s="29">
        <v>0</v>
      </c>
      <c r="AK81" s="75">
        <f>SUM(AH81:AJ81)</f>
        <v>0</v>
      </c>
      <c r="AL81" s="29">
        <v>0</v>
      </c>
      <c r="AM81" s="29">
        <v>0</v>
      </c>
      <c r="AN81" s="29">
        <v>0</v>
      </c>
      <c r="AO81" s="75">
        <f>SUM(AL81:AN81)</f>
        <v>0</v>
      </c>
      <c r="AP81" s="29">
        <v>0</v>
      </c>
      <c r="AQ81" s="29">
        <v>0</v>
      </c>
      <c r="AR81" s="29">
        <v>0</v>
      </c>
      <c r="AS81" s="75">
        <v>0</v>
      </c>
      <c r="AT81" s="31">
        <v>0</v>
      </c>
      <c r="AU81" s="31">
        <v>0</v>
      </c>
      <c r="AV81" s="29">
        <v>0</v>
      </c>
      <c r="AW81" s="75">
        <v>0</v>
      </c>
      <c r="AX81" s="31">
        <v>0</v>
      </c>
      <c r="AY81" s="31">
        <v>0</v>
      </c>
      <c r="AZ81" s="29">
        <v>0</v>
      </c>
      <c r="BA81" s="75">
        <v>0</v>
      </c>
      <c r="BB81" s="31">
        <v>0</v>
      </c>
      <c r="BC81" s="31">
        <v>0</v>
      </c>
      <c r="BD81" s="29">
        <v>0</v>
      </c>
      <c r="BE81" s="75">
        <v>0</v>
      </c>
      <c r="BF81" s="32">
        <f t="shared" si="21"/>
        <v>0</v>
      </c>
      <c r="BG81" s="594"/>
    </row>
    <row r="82" spans="1:59" s="1" customFormat="1" ht="15" customHeight="1" x14ac:dyDescent="0.25">
      <c r="A82" s="640"/>
      <c r="B82" s="563"/>
      <c r="C82" s="590"/>
      <c r="D82" s="590"/>
      <c r="E82" s="566"/>
      <c r="F82" s="560"/>
      <c r="G82" s="638"/>
      <c r="H82" s="49" t="s">
        <v>44</v>
      </c>
      <c r="I82" s="577"/>
      <c r="J82" s="97">
        <v>0</v>
      </c>
      <c r="K82" s="29">
        <v>0</v>
      </c>
      <c r="L82" s="196">
        <v>0</v>
      </c>
      <c r="M82" s="217">
        <f>SUM(J82:L82)</f>
        <v>0</v>
      </c>
      <c r="N82" s="109">
        <v>0</v>
      </c>
      <c r="O82" s="29">
        <v>0</v>
      </c>
      <c r="P82" s="29">
        <v>0</v>
      </c>
      <c r="Q82" s="220">
        <f>SUM(N82:P82)</f>
        <v>0</v>
      </c>
      <c r="R82" s="109">
        <v>400</v>
      </c>
      <c r="S82" s="29">
        <v>59</v>
      </c>
      <c r="T82" s="29">
        <v>0</v>
      </c>
      <c r="U82" s="223">
        <f>SUM(R82:T82)</f>
        <v>459</v>
      </c>
      <c r="V82" s="29">
        <v>0</v>
      </c>
      <c r="W82" s="29">
        <v>0</v>
      </c>
      <c r="X82" s="29">
        <v>0</v>
      </c>
      <c r="Y82" s="75">
        <f>SUM(V82:X82)</f>
        <v>0</v>
      </c>
      <c r="Z82" s="29">
        <v>0</v>
      </c>
      <c r="AA82" s="29">
        <v>0</v>
      </c>
      <c r="AB82" s="29">
        <v>0</v>
      </c>
      <c r="AC82" s="75">
        <f>SUM(Z82:AB82)</f>
        <v>0</v>
      </c>
      <c r="AD82" s="29">
        <v>0</v>
      </c>
      <c r="AE82" s="29">
        <v>0</v>
      </c>
      <c r="AF82" s="29">
        <v>0</v>
      </c>
      <c r="AG82" s="75">
        <f>SUM(AD82:AF82)</f>
        <v>0</v>
      </c>
      <c r="AH82" s="29">
        <v>0</v>
      </c>
      <c r="AI82" s="29">
        <v>0</v>
      </c>
      <c r="AJ82" s="29">
        <v>0</v>
      </c>
      <c r="AK82" s="75">
        <f>SUM(AH82:AJ82)</f>
        <v>0</v>
      </c>
      <c r="AL82" s="29">
        <v>0</v>
      </c>
      <c r="AM82" s="29">
        <v>0</v>
      </c>
      <c r="AN82" s="29">
        <v>0</v>
      </c>
      <c r="AO82" s="75">
        <f>SUM(AL82:AN82)</f>
        <v>0</v>
      </c>
      <c r="AP82" s="29">
        <v>0</v>
      </c>
      <c r="AQ82" s="29">
        <v>0</v>
      </c>
      <c r="AR82" s="29">
        <v>0</v>
      </c>
      <c r="AS82" s="75">
        <v>0</v>
      </c>
      <c r="AT82" s="31">
        <v>0</v>
      </c>
      <c r="AU82" s="31">
        <v>0</v>
      </c>
      <c r="AV82" s="29">
        <v>0</v>
      </c>
      <c r="AW82" s="75">
        <v>0</v>
      </c>
      <c r="AX82" s="31">
        <v>0</v>
      </c>
      <c r="AY82" s="31">
        <v>0</v>
      </c>
      <c r="AZ82" s="29">
        <v>0</v>
      </c>
      <c r="BA82" s="75">
        <v>0</v>
      </c>
      <c r="BB82" s="31">
        <v>0</v>
      </c>
      <c r="BC82" s="31">
        <v>0</v>
      </c>
      <c r="BD82" s="29">
        <v>0</v>
      </c>
      <c r="BE82" s="75">
        <v>0</v>
      </c>
      <c r="BF82" s="32">
        <f t="shared" si="21"/>
        <v>459</v>
      </c>
      <c r="BG82" s="594"/>
    </row>
    <row r="83" spans="1:59" s="1" customFormat="1" ht="15.75" customHeight="1" thickBot="1" x14ac:dyDescent="0.3">
      <c r="A83" s="640"/>
      <c r="B83" s="563"/>
      <c r="C83" s="590"/>
      <c r="D83" s="590"/>
      <c r="E83" s="566"/>
      <c r="F83" s="560"/>
      <c r="G83" s="638"/>
      <c r="H83" s="50" t="s">
        <v>45</v>
      </c>
      <c r="I83" s="577"/>
      <c r="J83" s="99">
        <v>0</v>
      </c>
      <c r="K83" s="88">
        <v>0</v>
      </c>
      <c r="L83" s="373">
        <v>0</v>
      </c>
      <c r="M83" s="218">
        <f>SUM(J83:L83)</f>
        <v>0</v>
      </c>
      <c r="N83" s="145">
        <v>0</v>
      </c>
      <c r="O83" s="88">
        <v>0</v>
      </c>
      <c r="P83" s="88">
        <v>0</v>
      </c>
      <c r="Q83" s="221">
        <f>SUM(N83:P83)</f>
        <v>0</v>
      </c>
      <c r="R83" s="145">
        <v>0</v>
      </c>
      <c r="S83" s="88">
        <v>0</v>
      </c>
      <c r="T83" s="88">
        <v>0</v>
      </c>
      <c r="U83" s="224">
        <f>SUM(R83:T83)</f>
        <v>0</v>
      </c>
      <c r="V83" s="88">
        <v>0</v>
      </c>
      <c r="W83" s="88">
        <v>0</v>
      </c>
      <c r="X83" s="88">
        <v>0</v>
      </c>
      <c r="Y83" s="146">
        <f>SUM(V83:X83)</f>
        <v>0</v>
      </c>
      <c r="Z83" s="88">
        <v>0</v>
      </c>
      <c r="AA83" s="88">
        <v>0</v>
      </c>
      <c r="AB83" s="88">
        <v>0</v>
      </c>
      <c r="AC83" s="146">
        <f>SUM(Z83:AB83)</f>
        <v>0</v>
      </c>
      <c r="AD83" s="88">
        <v>0</v>
      </c>
      <c r="AE83" s="88">
        <v>0</v>
      </c>
      <c r="AF83" s="88">
        <v>0</v>
      </c>
      <c r="AG83" s="146">
        <v>0</v>
      </c>
      <c r="AH83" s="88">
        <v>0</v>
      </c>
      <c r="AI83" s="88">
        <v>0</v>
      </c>
      <c r="AJ83" s="88">
        <v>0</v>
      </c>
      <c r="AK83" s="146">
        <f>SUM(AH83:AJ83)</f>
        <v>0</v>
      </c>
      <c r="AL83" s="88">
        <v>0</v>
      </c>
      <c r="AM83" s="88">
        <v>0</v>
      </c>
      <c r="AN83" s="88">
        <v>0</v>
      </c>
      <c r="AO83" s="146">
        <f>SUM(AL83:AN83)</f>
        <v>0</v>
      </c>
      <c r="AP83" s="88">
        <v>0</v>
      </c>
      <c r="AQ83" s="88">
        <v>0</v>
      </c>
      <c r="AR83" s="88">
        <v>0</v>
      </c>
      <c r="AS83" s="146">
        <v>0</v>
      </c>
      <c r="AT83" s="90">
        <v>0</v>
      </c>
      <c r="AU83" s="90">
        <v>0</v>
      </c>
      <c r="AV83" s="88">
        <v>0</v>
      </c>
      <c r="AW83" s="146">
        <v>0</v>
      </c>
      <c r="AX83" s="90">
        <v>0</v>
      </c>
      <c r="AY83" s="90">
        <v>0</v>
      </c>
      <c r="AZ83" s="88">
        <v>0</v>
      </c>
      <c r="BA83" s="146">
        <v>0</v>
      </c>
      <c r="BB83" s="90">
        <v>0</v>
      </c>
      <c r="BC83" s="90">
        <v>0</v>
      </c>
      <c r="BD83" s="88">
        <v>0</v>
      </c>
      <c r="BE83" s="146">
        <v>0</v>
      </c>
      <c r="BF83" s="147">
        <f t="shared" si="21"/>
        <v>0</v>
      </c>
      <c r="BG83" s="594"/>
    </row>
    <row r="84" spans="1:59" s="1" customFormat="1" ht="15.75" customHeight="1" thickBot="1" x14ac:dyDescent="0.3">
      <c r="A84" s="640"/>
      <c r="B84" s="563"/>
      <c r="C84" s="590"/>
      <c r="D84" s="590"/>
      <c r="E84" s="566"/>
      <c r="F84" s="560"/>
      <c r="G84" s="574" t="s">
        <v>46</v>
      </c>
      <c r="H84" s="575"/>
      <c r="I84" s="577"/>
      <c r="J84" s="170">
        <f t="shared" ref="J84:Q84" si="22">SUM(J79:J83)</f>
        <v>0</v>
      </c>
      <c r="K84" s="168">
        <f t="shared" si="22"/>
        <v>0</v>
      </c>
      <c r="L84" s="200">
        <f t="shared" si="22"/>
        <v>0</v>
      </c>
      <c r="M84" s="215">
        <f t="shared" si="22"/>
        <v>0</v>
      </c>
      <c r="N84" s="172">
        <f t="shared" si="22"/>
        <v>0</v>
      </c>
      <c r="O84" s="168">
        <f t="shared" si="22"/>
        <v>0</v>
      </c>
      <c r="P84" s="168">
        <f t="shared" si="22"/>
        <v>0</v>
      </c>
      <c r="Q84" s="171">
        <f t="shared" si="22"/>
        <v>0</v>
      </c>
      <c r="R84" s="225">
        <v>400</v>
      </c>
      <c r="S84" s="226">
        <v>59</v>
      </c>
      <c r="T84" s="168">
        <f t="shared" ref="T84:Y84" si="23">SUM(T79:T83)</f>
        <v>0</v>
      </c>
      <c r="U84" s="169">
        <f t="shared" si="23"/>
        <v>459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148">
        <f t="shared" si="23"/>
        <v>0</v>
      </c>
      <c r="Z84" s="94">
        <v>0</v>
      </c>
      <c r="AA84" s="23">
        <f t="shared" ref="AA84:AO84" si="24">SUM(AA79:AA83)</f>
        <v>0</v>
      </c>
      <c r="AB84" s="23">
        <f t="shared" si="24"/>
        <v>0</v>
      </c>
      <c r="AC84" s="148">
        <f t="shared" si="24"/>
        <v>0</v>
      </c>
      <c r="AD84" s="23">
        <f t="shared" si="24"/>
        <v>0</v>
      </c>
      <c r="AE84" s="23">
        <f t="shared" si="24"/>
        <v>0</v>
      </c>
      <c r="AF84" s="23">
        <f t="shared" si="24"/>
        <v>0</v>
      </c>
      <c r="AG84" s="148">
        <f t="shared" si="24"/>
        <v>0</v>
      </c>
      <c r="AH84" s="23">
        <f t="shared" si="24"/>
        <v>0</v>
      </c>
      <c r="AI84" s="23">
        <f t="shared" si="24"/>
        <v>0</v>
      </c>
      <c r="AJ84" s="23">
        <f t="shared" si="24"/>
        <v>0</v>
      </c>
      <c r="AK84" s="148">
        <f t="shared" si="24"/>
        <v>0</v>
      </c>
      <c r="AL84" s="23">
        <f t="shared" si="24"/>
        <v>0</v>
      </c>
      <c r="AM84" s="23">
        <f t="shared" si="24"/>
        <v>0</v>
      </c>
      <c r="AN84" s="23">
        <f t="shared" si="24"/>
        <v>0</v>
      </c>
      <c r="AO84" s="148">
        <f t="shared" si="24"/>
        <v>0</v>
      </c>
      <c r="AP84" s="94">
        <v>0</v>
      </c>
      <c r="AQ84" s="94">
        <v>0</v>
      </c>
      <c r="AR84" s="69">
        <v>0</v>
      </c>
      <c r="AS84" s="148">
        <v>0</v>
      </c>
      <c r="AT84" s="71">
        <v>0</v>
      </c>
      <c r="AU84" s="71">
        <v>0</v>
      </c>
      <c r="AV84" s="69">
        <v>0</v>
      </c>
      <c r="AW84" s="148">
        <v>0</v>
      </c>
      <c r="AX84" s="71">
        <v>0</v>
      </c>
      <c r="AY84" s="71">
        <v>0</v>
      </c>
      <c r="AZ84" s="69">
        <v>0</v>
      </c>
      <c r="BA84" s="148">
        <v>0</v>
      </c>
      <c r="BB84" s="71">
        <f>SUM(BB79:BB83)</f>
        <v>0</v>
      </c>
      <c r="BC84" s="71">
        <f>SUM(BC79:BC83)</f>
        <v>0</v>
      </c>
      <c r="BD84" s="69">
        <f>SUM(BD79:BD83)</f>
        <v>0</v>
      </c>
      <c r="BE84" s="153">
        <f>SUM(BE79:BE83)</f>
        <v>0</v>
      </c>
      <c r="BF84" s="149">
        <f>SUM(BF79:BF83)</f>
        <v>459</v>
      </c>
      <c r="BG84" s="595"/>
    </row>
    <row r="85" spans="1:59" s="1" customFormat="1" ht="18" customHeight="1" x14ac:dyDescent="0.25">
      <c r="A85" s="640"/>
      <c r="B85" s="563"/>
      <c r="C85" s="590"/>
      <c r="D85" s="590"/>
      <c r="E85" s="566"/>
      <c r="F85" s="560"/>
      <c r="G85" s="604" t="s">
        <v>47</v>
      </c>
      <c r="H85" s="65" t="s">
        <v>48</v>
      </c>
      <c r="I85" s="577"/>
      <c r="J85" s="96">
        <v>0</v>
      </c>
      <c r="K85" s="375">
        <v>0</v>
      </c>
      <c r="L85" s="372">
        <v>0</v>
      </c>
      <c r="M85" s="216">
        <f>SUM(J85:L85)</f>
        <v>0</v>
      </c>
      <c r="N85" s="107">
        <v>0</v>
      </c>
      <c r="O85" s="375">
        <v>0</v>
      </c>
      <c r="P85" s="375">
        <v>0</v>
      </c>
      <c r="Q85" s="219">
        <f>SUM(N85:P85)</f>
        <v>0</v>
      </c>
      <c r="R85" s="107">
        <v>400</v>
      </c>
      <c r="S85" s="375">
        <v>59</v>
      </c>
      <c r="T85" s="375">
        <v>0</v>
      </c>
      <c r="U85" s="222">
        <v>459</v>
      </c>
      <c r="V85" s="375">
        <v>0</v>
      </c>
      <c r="W85" s="375">
        <v>0</v>
      </c>
      <c r="X85" s="375">
        <v>0</v>
      </c>
      <c r="Y85" s="151">
        <v>0</v>
      </c>
      <c r="Z85" s="375">
        <v>0</v>
      </c>
      <c r="AA85" s="375">
        <v>0</v>
      </c>
      <c r="AB85" s="375">
        <v>0</v>
      </c>
      <c r="AC85" s="151">
        <v>0</v>
      </c>
      <c r="AD85" s="375">
        <v>0</v>
      </c>
      <c r="AE85" s="375">
        <v>0</v>
      </c>
      <c r="AF85" s="375">
        <v>0</v>
      </c>
      <c r="AG85" s="151">
        <v>0</v>
      </c>
      <c r="AH85" s="375">
        <v>0</v>
      </c>
      <c r="AI85" s="375">
        <v>0</v>
      </c>
      <c r="AJ85" s="375">
        <v>0</v>
      </c>
      <c r="AK85" s="151">
        <v>0</v>
      </c>
      <c r="AL85" s="375">
        <v>0</v>
      </c>
      <c r="AM85" s="375">
        <v>0</v>
      </c>
      <c r="AN85" s="375">
        <v>0</v>
      </c>
      <c r="AO85" s="151">
        <v>0</v>
      </c>
      <c r="AP85" s="375">
        <v>0</v>
      </c>
      <c r="AQ85" s="375">
        <v>0</v>
      </c>
      <c r="AR85" s="375">
        <v>0</v>
      </c>
      <c r="AS85" s="151">
        <v>0</v>
      </c>
      <c r="AT85" s="79">
        <v>0</v>
      </c>
      <c r="AU85" s="79">
        <v>0</v>
      </c>
      <c r="AV85" s="375">
        <v>0</v>
      </c>
      <c r="AW85" s="151">
        <v>0</v>
      </c>
      <c r="AX85" s="79">
        <v>0</v>
      </c>
      <c r="AY85" s="79">
        <v>0</v>
      </c>
      <c r="AZ85" s="375">
        <v>0</v>
      </c>
      <c r="BA85" s="151">
        <v>0</v>
      </c>
      <c r="BB85" s="79">
        <v>0</v>
      </c>
      <c r="BC85" s="79">
        <v>0</v>
      </c>
      <c r="BD85" s="375">
        <v>0</v>
      </c>
      <c r="BE85" s="151">
        <v>0</v>
      </c>
      <c r="BF85" s="152">
        <f t="shared" ref="BF85:BF95" si="25">M85+Q85+U85+Y85+AC85+AG85+AK85+AO85+AS85+AW85+BA85+BE85</f>
        <v>459</v>
      </c>
      <c r="BG85" s="594"/>
    </row>
    <row r="86" spans="1:59" s="1" customFormat="1" ht="15" customHeight="1" x14ac:dyDescent="0.25">
      <c r="A86" s="640"/>
      <c r="B86" s="563"/>
      <c r="C86" s="590"/>
      <c r="D86" s="590"/>
      <c r="E86" s="566"/>
      <c r="F86" s="560"/>
      <c r="G86" s="560"/>
      <c r="H86" s="49" t="s">
        <v>49</v>
      </c>
      <c r="I86" s="577"/>
      <c r="J86" s="97">
        <v>0</v>
      </c>
      <c r="K86" s="29">
        <v>0</v>
      </c>
      <c r="L86" s="196">
        <v>0</v>
      </c>
      <c r="M86" s="217">
        <f>SUM(J86:L86)</f>
        <v>0</v>
      </c>
      <c r="N86" s="109">
        <v>0</v>
      </c>
      <c r="O86" s="29">
        <v>0</v>
      </c>
      <c r="P86" s="29">
        <v>0</v>
      </c>
      <c r="Q86" s="220">
        <f>SUM(N86:P86)</f>
        <v>0</v>
      </c>
      <c r="R86" s="109">
        <v>0</v>
      </c>
      <c r="S86" s="29">
        <v>0</v>
      </c>
      <c r="T86" s="29">
        <v>0</v>
      </c>
      <c r="U86" s="223">
        <f>SUM(R86:T86)</f>
        <v>0</v>
      </c>
      <c r="V86" s="29">
        <v>0</v>
      </c>
      <c r="W86" s="29">
        <v>0</v>
      </c>
      <c r="X86" s="29">
        <v>0</v>
      </c>
      <c r="Y86" s="75">
        <v>0</v>
      </c>
      <c r="Z86" s="29">
        <v>0</v>
      </c>
      <c r="AA86" s="29">
        <v>0</v>
      </c>
      <c r="AB86" s="29">
        <v>0</v>
      </c>
      <c r="AC86" s="75">
        <v>0</v>
      </c>
      <c r="AD86" s="29">
        <v>0</v>
      </c>
      <c r="AE86" s="29">
        <v>0</v>
      </c>
      <c r="AF86" s="29">
        <v>0</v>
      </c>
      <c r="AG86" s="75">
        <v>0</v>
      </c>
      <c r="AH86" s="29">
        <v>0</v>
      </c>
      <c r="AI86" s="29">
        <v>0</v>
      </c>
      <c r="AJ86" s="29">
        <v>0</v>
      </c>
      <c r="AK86" s="75">
        <v>0</v>
      </c>
      <c r="AL86" s="29">
        <v>0</v>
      </c>
      <c r="AM86" s="29">
        <v>0</v>
      </c>
      <c r="AN86" s="29">
        <v>0</v>
      </c>
      <c r="AO86" s="75">
        <v>0</v>
      </c>
      <c r="AP86" s="29">
        <v>0</v>
      </c>
      <c r="AQ86" s="29">
        <v>0</v>
      </c>
      <c r="AR86" s="29">
        <v>0</v>
      </c>
      <c r="AS86" s="75">
        <v>0</v>
      </c>
      <c r="AT86" s="31">
        <v>0</v>
      </c>
      <c r="AU86" s="31">
        <v>0</v>
      </c>
      <c r="AV86" s="29">
        <v>0</v>
      </c>
      <c r="AW86" s="75">
        <v>0</v>
      </c>
      <c r="AX86" s="31">
        <v>0</v>
      </c>
      <c r="AY86" s="31">
        <v>0</v>
      </c>
      <c r="AZ86" s="29">
        <v>0</v>
      </c>
      <c r="BA86" s="75">
        <v>0</v>
      </c>
      <c r="BB86" s="31">
        <v>0</v>
      </c>
      <c r="BC86" s="31">
        <v>0</v>
      </c>
      <c r="BD86" s="29">
        <v>0</v>
      </c>
      <c r="BE86" s="75">
        <v>0</v>
      </c>
      <c r="BF86" s="32">
        <f t="shared" si="25"/>
        <v>0</v>
      </c>
      <c r="BG86" s="594"/>
    </row>
    <row r="87" spans="1:59" s="1" customFormat="1" ht="15.75" customHeight="1" thickBot="1" x14ac:dyDescent="0.3">
      <c r="A87" s="640"/>
      <c r="B87" s="563"/>
      <c r="C87" s="590"/>
      <c r="D87" s="590"/>
      <c r="E87" s="566"/>
      <c r="F87" s="560"/>
      <c r="G87" s="573"/>
      <c r="H87" s="49" t="s">
        <v>50</v>
      </c>
      <c r="I87" s="577"/>
      <c r="J87" s="97">
        <v>0</v>
      </c>
      <c r="K87" s="29">
        <v>0</v>
      </c>
      <c r="L87" s="196">
        <v>0</v>
      </c>
      <c r="M87" s="217">
        <f>SUM(J87:L87)</f>
        <v>0</v>
      </c>
      <c r="N87" s="109">
        <v>0</v>
      </c>
      <c r="O87" s="29">
        <v>0</v>
      </c>
      <c r="P87" s="29">
        <v>0</v>
      </c>
      <c r="Q87" s="220">
        <f>SUM(N87:P87)</f>
        <v>0</v>
      </c>
      <c r="R87" s="109">
        <v>0</v>
      </c>
      <c r="S87" s="29">
        <v>0</v>
      </c>
      <c r="T87" s="29">
        <v>0</v>
      </c>
      <c r="U87" s="223">
        <v>0</v>
      </c>
      <c r="V87" s="29">
        <v>0</v>
      </c>
      <c r="W87" s="29">
        <v>0</v>
      </c>
      <c r="X87" s="29">
        <v>0</v>
      </c>
      <c r="Y87" s="75">
        <v>0</v>
      </c>
      <c r="Z87" s="29">
        <v>0</v>
      </c>
      <c r="AA87" s="29">
        <v>0</v>
      </c>
      <c r="AB87" s="29">
        <v>0</v>
      </c>
      <c r="AC87" s="75">
        <v>0</v>
      </c>
      <c r="AD87" s="29">
        <v>0</v>
      </c>
      <c r="AE87" s="29">
        <v>0</v>
      </c>
      <c r="AF87" s="29">
        <v>0</v>
      </c>
      <c r="AG87" s="75">
        <v>0</v>
      </c>
      <c r="AH87" s="29">
        <v>0</v>
      </c>
      <c r="AI87" s="29">
        <v>0</v>
      </c>
      <c r="AJ87" s="29">
        <v>0</v>
      </c>
      <c r="AK87" s="75">
        <v>0</v>
      </c>
      <c r="AL87" s="29">
        <v>0</v>
      </c>
      <c r="AM87" s="29">
        <v>0</v>
      </c>
      <c r="AN87" s="29">
        <v>0</v>
      </c>
      <c r="AO87" s="75">
        <v>0</v>
      </c>
      <c r="AP87" s="29">
        <v>0</v>
      </c>
      <c r="AQ87" s="29">
        <v>0</v>
      </c>
      <c r="AR87" s="29">
        <v>0</v>
      </c>
      <c r="AS87" s="75">
        <v>0</v>
      </c>
      <c r="AT87" s="31">
        <v>0</v>
      </c>
      <c r="AU87" s="31">
        <v>0</v>
      </c>
      <c r="AV87" s="29">
        <v>0</v>
      </c>
      <c r="AW87" s="75">
        <v>0</v>
      </c>
      <c r="AX87" s="31">
        <v>0</v>
      </c>
      <c r="AY87" s="31">
        <v>0</v>
      </c>
      <c r="AZ87" s="29">
        <v>0</v>
      </c>
      <c r="BA87" s="75">
        <v>0</v>
      </c>
      <c r="BB87" s="31">
        <v>0</v>
      </c>
      <c r="BC87" s="31">
        <v>0</v>
      </c>
      <c r="BD87" s="29">
        <v>0</v>
      </c>
      <c r="BE87" s="75">
        <v>0</v>
      </c>
      <c r="BF87" s="32">
        <f t="shared" si="25"/>
        <v>0</v>
      </c>
      <c r="BG87" s="594"/>
    </row>
    <row r="88" spans="1:59" s="1" customFormat="1" ht="15" customHeight="1" x14ac:dyDescent="0.25">
      <c r="A88" s="640"/>
      <c r="B88" s="563"/>
      <c r="C88" s="590"/>
      <c r="D88" s="590"/>
      <c r="E88" s="566"/>
      <c r="F88" s="560"/>
      <c r="G88" s="571" t="s">
        <v>51</v>
      </c>
      <c r="H88" s="49" t="s">
        <v>52</v>
      </c>
      <c r="I88" s="577"/>
      <c r="J88" s="97">
        <v>0</v>
      </c>
      <c r="K88" s="29">
        <v>0</v>
      </c>
      <c r="L88" s="196">
        <v>0</v>
      </c>
      <c r="M88" s="217">
        <f>SUM(J88:L88)</f>
        <v>0</v>
      </c>
      <c r="N88" s="109">
        <v>0</v>
      </c>
      <c r="O88" s="29">
        <v>0</v>
      </c>
      <c r="P88" s="29">
        <v>0</v>
      </c>
      <c r="Q88" s="220">
        <f>SUM(N88:P88)</f>
        <v>0</v>
      </c>
      <c r="R88" s="109">
        <v>0</v>
      </c>
      <c r="S88" s="29">
        <v>0</v>
      </c>
      <c r="T88" s="29">
        <v>0</v>
      </c>
      <c r="U88" s="223">
        <f>SUM(R88:T88)</f>
        <v>0</v>
      </c>
      <c r="V88" s="29">
        <v>0</v>
      </c>
      <c r="W88" s="29">
        <v>0</v>
      </c>
      <c r="X88" s="29">
        <v>0</v>
      </c>
      <c r="Y88" s="75">
        <v>0</v>
      </c>
      <c r="Z88" s="29">
        <v>0</v>
      </c>
      <c r="AA88" s="29">
        <v>0</v>
      </c>
      <c r="AB88" s="29">
        <v>0</v>
      </c>
      <c r="AC88" s="75">
        <v>0</v>
      </c>
      <c r="AD88" s="29">
        <v>0</v>
      </c>
      <c r="AE88" s="29">
        <v>0</v>
      </c>
      <c r="AF88" s="29">
        <v>0</v>
      </c>
      <c r="AG88" s="75">
        <v>0</v>
      </c>
      <c r="AH88" s="29">
        <v>0</v>
      </c>
      <c r="AI88" s="29">
        <v>0</v>
      </c>
      <c r="AJ88" s="29">
        <v>0</v>
      </c>
      <c r="AK88" s="75">
        <v>0</v>
      </c>
      <c r="AL88" s="29">
        <v>0</v>
      </c>
      <c r="AM88" s="29">
        <v>0</v>
      </c>
      <c r="AN88" s="29">
        <v>0</v>
      </c>
      <c r="AO88" s="75">
        <v>0</v>
      </c>
      <c r="AP88" s="29">
        <v>0</v>
      </c>
      <c r="AQ88" s="29">
        <v>0</v>
      </c>
      <c r="AR88" s="29">
        <v>0</v>
      </c>
      <c r="AS88" s="75">
        <v>0</v>
      </c>
      <c r="AT88" s="31">
        <v>0</v>
      </c>
      <c r="AU88" s="31">
        <v>0</v>
      </c>
      <c r="AV88" s="29">
        <v>0</v>
      </c>
      <c r="AW88" s="75">
        <v>0</v>
      </c>
      <c r="AX88" s="31">
        <v>0</v>
      </c>
      <c r="AY88" s="31">
        <v>0</v>
      </c>
      <c r="AZ88" s="29">
        <v>0</v>
      </c>
      <c r="BA88" s="75">
        <v>0</v>
      </c>
      <c r="BB88" s="31">
        <v>0</v>
      </c>
      <c r="BC88" s="31">
        <v>0</v>
      </c>
      <c r="BD88" s="29">
        <v>0</v>
      </c>
      <c r="BE88" s="75">
        <v>0</v>
      </c>
      <c r="BF88" s="32">
        <f t="shared" si="25"/>
        <v>0</v>
      </c>
      <c r="BG88" s="594"/>
    </row>
    <row r="89" spans="1:59" s="1" customFormat="1" ht="15.75" customHeight="1" thickBot="1" x14ac:dyDescent="0.3">
      <c r="A89" s="640"/>
      <c r="B89" s="563"/>
      <c r="C89" s="590"/>
      <c r="D89" s="590"/>
      <c r="E89" s="602"/>
      <c r="F89" s="573"/>
      <c r="G89" s="573"/>
      <c r="H89" s="50" t="s">
        <v>54</v>
      </c>
      <c r="I89" s="577"/>
      <c r="J89" s="99">
        <v>0</v>
      </c>
      <c r="K89" s="88">
        <v>0</v>
      </c>
      <c r="L89" s="373">
        <v>0</v>
      </c>
      <c r="M89" s="218">
        <f>SUM(J89:L89)</f>
        <v>0</v>
      </c>
      <c r="N89" s="145">
        <v>0</v>
      </c>
      <c r="O89" s="88">
        <v>0</v>
      </c>
      <c r="P89" s="88">
        <v>0</v>
      </c>
      <c r="Q89" s="221">
        <f>SUM(N89:P89)</f>
        <v>0</v>
      </c>
      <c r="R89" s="145">
        <v>0</v>
      </c>
      <c r="S89" s="88">
        <v>0</v>
      </c>
      <c r="T89" s="88">
        <v>0</v>
      </c>
      <c r="U89" s="224">
        <v>0</v>
      </c>
      <c r="V89" s="88">
        <v>0</v>
      </c>
      <c r="W89" s="88">
        <v>0</v>
      </c>
      <c r="X89" s="88">
        <v>0</v>
      </c>
      <c r="Y89" s="146">
        <v>0</v>
      </c>
      <c r="Z89" s="88">
        <v>0</v>
      </c>
      <c r="AA89" s="88">
        <v>0</v>
      </c>
      <c r="AB89" s="88">
        <v>0</v>
      </c>
      <c r="AC89" s="146">
        <v>0</v>
      </c>
      <c r="AD89" s="88">
        <v>0</v>
      </c>
      <c r="AE89" s="88">
        <v>0</v>
      </c>
      <c r="AF89" s="88">
        <v>0</v>
      </c>
      <c r="AG89" s="146">
        <v>0</v>
      </c>
      <c r="AH89" s="88">
        <v>0</v>
      </c>
      <c r="AI89" s="88">
        <v>0</v>
      </c>
      <c r="AJ89" s="88">
        <v>0</v>
      </c>
      <c r="AK89" s="146">
        <v>0</v>
      </c>
      <c r="AL89" s="88">
        <v>0</v>
      </c>
      <c r="AM89" s="88">
        <v>0</v>
      </c>
      <c r="AN89" s="88">
        <v>0</v>
      </c>
      <c r="AO89" s="146">
        <v>0</v>
      </c>
      <c r="AP89" s="88">
        <v>0</v>
      </c>
      <c r="AQ89" s="88">
        <v>0</v>
      </c>
      <c r="AR89" s="88">
        <v>0</v>
      </c>
      <c r="AS89" s="146">
        <v>0</v>
      </c>
      <c r="AT89" s="90">
        <v>0</v>
      </c>
      <c r="AU89" s="90">
        <v>0</v>
      </c>
      <c r="AV89" s="88">
        <v>0</v>
      </c>
      <c r="AW89" s="146">
        <v>0</v>
      </c>
      <c r="AX89" s="90">
        <v>0</v>
      </c>
      <c r="AY89" s="90">
        <v>0</v>
      </c>
      <c r="AZ89" s="88">
        <v>0</v>
      </c>
      <c r="BA89" s="146">
        <v>0</v>
      </c>
      <c r="BB89" s="90">
        <v>0</v>
      </c>
      <c r="BC89" s="90">
        <v>0</v>
      </c>
      <c r="BD89" s="88">
        <v>0</v>
      </c>
      <c r="BE89" s="146">
        <v>0</v>
      </c>
      <c r="BF89" s="147">
        <f t="shared" si="25"/>
        <v>0</v>
      </c>
      <c r="BG89" s="594"/>
    </row>
    <row r="90" spans="1:59" ht="20.25" customHeight="1" thickBot="1" x14ac:dyDescent="0.3">
      <c r="A90" s="640"/>
      <c r="B90" s="563"/>
      <c r="C90" s="590"/>
      <c r="D90" s="590"/>
      <c r="E90" s="571" t="s">
        <v>63</v>
      </c>
      <c r="F90" s="135">
        <v>20</v>
      </c>
      <c r="G90" s="19" t="s">
        <v>38</v>
      </c>
      <c r="H90" s="136" t="s">
        <v>38</v>
      </c>
      <c r="I90" s="137" t="s">
        <v>62</v>
      </c>
      <c r="J90" s="68">
        <v>0</v>
      </c>
      <c r="K90" s="69">
        <v>0</v>
      </c>
      <c r="L90" s="194">
        <v>0</v>
      </c>
      <c r="M90" s="206">
        <v>0</v>
      </c>
      <c r="N90" s="136">
        <v>0</v>
      </c>
      <c r="O90" s="69">
        <v>0</v>
      </c>
      <c r="P90" s="69">
        <v>0</v>
      </c>
      <c r="Q90" s="103">
        <v>0</v>
      </c>
      <c r="R90" s="136">
        <v>0</v>
      </c>
      <c r="S90" s="69">
        <v>0</v>
      </c>
      <c r="T90" s="69">
        <v>0</v>
      </c>
      <c r="U90" s="70">
        <v>0</v>
      </c>
      <c r="V90" s="69">
        <v>0</v>
      </c>
      <c r="W90" s="69">
        <v>0</v>
      </c>
      <c r="X90" s="69">
        <v>0</v>
      </c>
      <c r="Y90" s="148">
        <v>0</v>
      </c>
      <c r="Z90" s="69">
        <v>0</v>
      </c>
      <c r="AA90" s="69">
        <v>0</v>
      </c>
      <c r="AB90" s="69">
        <v>0</v>
      </c>
      <c r="AC90" s="148">
        <v>0</v>
      </c>
      <c r="AD90" s="69">
        <v>0</v>
      </c>
      <c r="AE90" s="69">
        <v>0</v>
      </c>
      <c r="AF90" s="69">
        <v>0</v>
      </c>
      <c r="AG90" s="148">
        <v>0</v>
      </c>
      <c r="AH90" s="69">
        <v>0</v>
      </c>
      <c r="AI90" s="69">
        <v>0</v>
      </c>
      <c r="AJ90" s="69">
        <v>0</v>
      </c>
      <c r="AK90" s="148">
        <v>0</v>
      </c>
      <c r="AL90" s="94">
        <v>0</v>
      </c>
      <c r="AM90" s="94">
        <v>0</v>
      </c>
      <c r="AN90" s="69">
        <v>0</v>
      </c>
      <c r="AO90" s="148">
        <v>0</v>
      </c>
      <c r="AP90" s="94">
        <v>0</v>
      </c>
      <c r="AQ90" s="94">
        <v>0</v>
      </c>
      <c r="AR90" s="69">
        <v>0</v>
      </c>
      <c r="AS90" s="148">
        <v>0</v>
      </c>
      <c r="AT90" s="71">
        <v>0</v>
      </c>
      <c r="AU90" s="71">
        <v>0</v>
      </c>
      <c r="AV90" s="69">
        <v>0</v>
      </c>
      <c r="AW90" s="148">
        <v>0</v>
      </c>
      <c r="AX90" s="71">
        <v>0</v>
      </c>
      <c r="AY90" s="71">
        <v>0</v>
      </c>
      <c r="AZ90" s="69">
        <v>0</v>
      </c>
      <c r="BA90" s="148">
        <v>0</v>
      </c>
      <c r="BB90" s="71">
        <v>0</v>
      </c>
      <c r="BC90" s="71">
        <v>0</v>
      </c>
      <c r="BD90" s="69">
        <v>0</v>
      </c>
      <c r="BE90" s="148">
        <v>0</v>
      </c>
      <c r="BF90" s="149">
        <f t="shared" si="25"/>
        <v>0</v>
      </c>
      <c r="BG90" s="364">
        <f>BF90/F90</f>
        <v>0</v>
      </c>
    </row>
    <row r="91" spans="1:59" s="1" customFormat="1" ht="15" customHeight="1" x14ac:dyDescent="0.25">
      <c r="A91" s="640"/>
      <c r="B91" s="563"/>
      <c r="C91" s="590"/>
      <c r="D91" s="590"/>
      <c r="E91" s="560"/>
      <c r="F91" s="569">
        <v>500</v>
      </c>
      <c r="G91" s="577" t="s">
        <v>40</v>
      </c>
      <c r="H91" s="35" t="s">
        <v>41</v>
      </c>
      <c r="I91" s="576" t="s">
        <v>205</v>
      </c>
      <c r="J91" s="96">
        <v>0</v>
      </c>
      <c r="K91" s="375">
        <v>0</v>
      </c>
      <c r="L91" s="372">
        <v>0</v>
      </c>
      <c r="M91" s="207">
        <f>SUM(J91:L91)</f>
        <v>0</v>
      </c>
      <c r="N91" s="107">
        <v>0</v>
      </c>
      <c r="O91" s="375">
        <v>0</v>
      </c>
      <c r="P91" s="375">
        <v>0</v>
      </c>
      <c r="Q91" s="106">
        <f>SUM(N91:P91)</f>
        <v>0</v>
      </c>
      <c r="R91" s="107">
        <v>0</v>
      </c>
      <c r="S91" s="375">
        <v>0</v>
      </c>
      <c r="T91" s="375">
        <v>0</v>
      </c>
      <c r="U91" s="78">
        <f>SUM(R91:T91)</f>
        <v>0</v>
      </c>
      <c r="V91" s="375">
        <v>0</v>
      </c>
      <c r="W91" s="375">
        <v>0</v>
      </c>
      <c r="X91" s="375">
        <v>0</v>
      </c>
      <c r="Y91" s="151">
        <v>0</v>
      </c>
      <c r="Z91" s="375">
        <v>0</v>
      </c>
      <c r="AA91" s="375">
        <v>0</v>
      </c>
      <c r="AB91" s="375">
        <v>0</v>
      </c>
      <c r="AC91" s="151">
        <f>SUM(Z91:AB91)</f>
        <v>0</v>
      </c>
      <c r="AD91" s="375">
        <v>0</v>
      </c>
      <c r="AE91" s="375">
        <v>0</v>
      </c>
      <c r="AF91" s="375">
        <v>0</v>
      </c>
      <c r="AG91" s="151">
        <f>SUM(AD91:AF91)</f>
        <v>0</v>
      </c>
      <c r="AH91" s="375">
        <v>0</v>
      </c>
      <c r="AI91" s="375">
        <v>0</v>
      </c>
      <c r="AJ91" s="375">
        <v>0</v>
      </c>
      <c r="AK91" s="151">
        <f>SUM(AH91:AJ91)</f>
        <v>0</v>
      </c>
      <c r="AL91" s="375">
        <v>0</v>
      </c>
      <c r="AM91" s="375">
        <v>0</v>
      </c>
      <c r="AN91" s="375">
        <v>0</v>
      </c>
      <c r="AO91" s="151">
        <f>SUM(AL91:AN91)</f>
        <v>0</v>
      </c>
      <c r="AP91" s="375">
        <v>0</v>
      </c>
      <c r="AQ91" s="375">
        <v>0</v>
      </c>
      <c r="AR91" s="375">
        <v>0</v>
      </c>
      <c r="AS91" s="151">
        <v>0</v>
      </c>
      <c r="AT91" s="79">
        <v>0</v>
      </c>
      <c r="AU91" s="79">
        <v>0</v>
      </c>
      <c r="AV91" s="375">
        <v>0</v>
      </c>
      <c r="AW91" s="151">
        <v>0</v>
      </c>
      <c r="AX91" s="79">
        <v>0</v>
      </c>
      <c r="AY91" s="79">
        <v>0</v>
      </c>
      <c r="AZ91" s="375">
        <v>0</v>
      </c>
      <c r="BA91" s="151">
        <v>0</v>
      </c>
      <c r="BB91" s="79">
        <v>0</v>
      </c>
      <c r="BC91" s="79">
        <v>0</v>
      </c>
      <c r="BD91" s="375">
        <v>0</v>
      </c>
      <c r="BE91" s="151">
        <v>0</v>
      </c>
      <c r="BF91" s="152">
        <f t="shared" si="25"/>
        <v>0</v>
      </c>
      <c r="BG91" s="594">
        <f>BF96/F91</f>
        <v>0</v>
      </c>
    </row>
    <row r="92" spans="1:59" s="1" customFormat="1" ht="18" customHeight="1" x14ac:dyDescent="0.25">
      <c r="A92" s="640"/>
      <c r="B92" s="563"/>
      <c r="C92" s="590"/>
      <c r="D92" s="590"/>
      <c r="E92" s="560"/>
      <c r="F92" s="570"/>
      <c r="G92" s="577"/>
      <c r="H92" s="43" t="s">
        <v>42</v>
      </c>
      <c r="I92" s="577"/>
      <c r="J92" s="97">
        <v>0</v>
      </c>
      <c r="K92" s="29">
        <v>0</v>
      </c>
      <c r="L92" s="196">
        <v>0</v>
      </c>
      <c r="M92" s="208">
        <f>SUM(J92:L92)</f>
        <v>0</v>
      </c>
      <c r="N92" s="109">
        <v>0</v>
      </c>
      <c r="O92" s="29">
        <v>0</v>
      </c>
      <c r="P92" s="29">
        <v>0</v>
      </c>
      <c r="Q92" s="108">
        <f>SUM(N92:P92)</f>
        <v>0</v>
      </c>
      <c r="R92" s="109">
        <v>0</v>
      </c>
      <c r="S92" s="29">
        <v>0</v>
      </c>
      <c r="T92" s="29">
        <v>0</v>
      </c>
      <c r="U92" s="84">
        <f>SUM(R92:T92)</f>
        <v>0</v>
      </c>
      <c r="V92" s="29">
        <v>0</v>
      </c>
      <c r="W92" s="29">
        <v>0</v>
      </c>
      <c r="X92" s="29">
        <v>0</v>
      </c>
      <c r="Y92" s="75">
        <v>0</v>
      </c>
      <c r="Z92" s="29">
        <v>0</v>
      </c>
      <c r="AA92" s="29">
        <v>0</v>
      </c>
      <c r="AB92" s="29">
        <v>0</v>
      </c>
      <c r="AC92" s="75">
        <f>SUM(Z92:AB92)</f>
        <v>0</v>
      </c>
      <c r="AD92" s="29">
        <v>0</v>
      </c>
      <c r="AE92" s="29">
        <v>0</v>
      </c>
      <c r="AF92" s="29">
        <v>0</v>
      </c>
      <c r="AG92" s="75">
        <f>SUM(AD92:AF92)</f>
        <v>0</v>
      </c>
      <c r="AH92" s="29">
        <v>0</v>
      </c>
      <c r="AI92" s="29">
        <v>0</v>
      </c>
      <c r="AJ92" s="29">
        <v>0</v>
      </c>
      <c r="AK92" s="75">
        <f>SUM(AH92:AJ92)</f>
        <v>0</v>
      </c>
      <c r="AL92" s="29">
        <v>0</v>
      </c>
      <c r="AM92" s="29">
        <v>0</v>
      </c>
      <c r="AN92" s="29">
        <v>0</v>
      </c>
      <c r="AO92" s="75">
        <f>SUM(AL92:AN92)</f>
        <v>0</v>
      </c>
      <c r="AP92" s="29">
        <v>0</v>
      </c>
      <c r="AQ92" s="29">
        <v>0</v>
      </c>
      <c r="AR92" s="29">
        <v>0</v>
      </c>
      <c r="AS92" s="75">
        <v>0</v>
      </c>
      <c r="AT92" s="31">
        <v>0</v>
      </c>
      <c r="AU92" s="31">
        <v>0</v>
      </c>
      <c r="AV92" s="29">
        <v>0</v>
      </c>
      <c r="AW92" s="75">
        <v>0</v>
      </c>
      <c r="AX92" s="31">
        <v>0</v>
      </c>
      <c r="AY92" s="31">
        <v>0</v>
      </c>
      <c r="AZ92" s="29">
        <v>0</v>
      </c>
      <c r="BA92" s="75">
        <v>0</v>
      </c>
      <c r="BB92" s="31">
        <v>0</v>
      </c>
      <c r="BC92" s="31">
        <v>0</v>
      </c>
      <c r="BD92" s="29">
        <v>0</v>
      </c>
      <c r="BE92" s="75">
        <v>0</v>
      </c>
      <c r="BF92" s="32">
        <f t="shared" si="25"/>
        <v>0</v>
      </c>
      <c r="BG92" s="594"/>
    </row>
    <row r="93" spans="1:59" s="1" customFormat="1" ht="15" customHeight="1" x14ac:dyDescent="0.25">
      <c r="A93" s="640"/>
      <c r="B93" s="563"/>
      <c r="C93" s="590"/>
      <c r="D93" s="590"/>
      <c r="E93" s="560"/>
      <c r="F93" s="570"/>
      <c r="G93" s="577"/>
      <c r="H93" s="49" t="s">
        <v>43</v>
      </c>
      <c r="I93" s="577"/>
      <c r="J93" s="97">
        <v>0</v>
      </c>
      <c r="K93" s="29">
        <v>0</v>
      </c>
      <c r="L93" s="196">
        <v>0</v>
      </c>
      <c r="M93" s="208">
        <f>SUM(J93:L93)</f>
        <v>0</v>
      </c>
      <c r="N93" s="109">
        <v>0</v>
      </c>
      <c r="O93" s="29">
        <v>0</v>
      </c>
      <c r="P93" s="29">
        <v>0</v>
      </c>
      <c r="Q93" s="108">
        <f>SUM(N93:P93)</f>
        <v>0</v>
      </c>
      <c r="R93" s="109">
        <v>0</v>
      </c>
      <c r="S93" s="29">
        <v>0</v>
      </c>
      <c r="T93" s="29">
        <v>0</v>
      </c>
      <c r="U93" s="84">
        <f>SUM(R93:T93)</f>
        <v>0</v>
      </c>
      <c r="V93" s="29">
        <v>0</v>
      </c>
      <c r="W93" s="29">
        <v>0</v>
      </c>
      <c r="X93" s="29">
        <v>0</v>
      </c>
      <c r="Y93" s="75">
        <v>0</v>
      </c>
      <c r="Z93" s="29">
        <v>0</v>
      </c>
      <c r="AA93" s="29">
        <v>0</v>
      </c>
      <c r="AB93" s="29">
        <v>0</v>
      </c>
      <c r="AC93" s="75">
        <f>SUM(Z93:AB93)</f>
        <v>0</v>
      </c>
      <c r="AD93" s="29">
        <v>0</v>
      </c>
      <c r="AE93" s="29">
        <v>0</v>
      </c>
      <c r="AF93" s="29">
        <v>0</v>
      </c>
      <c r="AG93" s="75">
        <f>SUM(AD93:AF93)</f>
        <v>0</v>
      </c>
      <c r="AH93" s="29">
        <v>0</v>
      </c>
      <c r="AI93" s="29">
        <v>0</v>
      </c>
      <c r="AJ93" s="29">
        <v>0</v>
      </c>
      <c r="AK93" s="75">
        <f>SUM(AH93:AJ93)</f>
        <v>0</v>
      </c>
      <c r="AL93" s="29">
        <v>0</v>
      </c>
      <c r="AM93" s="29">
        <v>0</v>
      </c>
      <c r="AN93" s="29">
        <v>0</v>
      </c>
      <c r="AO93" s="75">
        <f>SUM(AL93:AN93)</f>
        <v>0</v>
      </c>
      <c r="AP93" s="29">
        <v>0</v>
      </c>
      <c r="AQ93" s="29">
        <v>0</v>
      </c>
      <c r="AR93" s="29">
        <v>0</v>
      </c>
      <c r="AS93" s="75">
        <v>0</v>
      </c>
      <c r="AT93" s="31">
        <v>0</v>
      </c>
      <c r="AU93" s="31">
        <v>0</v>
      </c>
      <c r="AV93" s="29">
        <v>0</v>
      </c>
      <c r="AW93" s="75">
        <v>0</v>
      </c>
      <c r="AX93" s="31">
        <v>0</v>
      </c>
      <c r="AY93" s="31">
        <v>0</v>
      </c>
      <c r="AZ93" s="29">
        <v>0</v>
      </c>
      <c r="BA93" s="75">
        <v>0</v>
      </c>
      <c r="BB93" s="31">
        <v>0</v>
      </c>
      <c r="BC93" s="31">
        <v>0</v>
      </c>
      <c r="BD93" s="29">
        <v>0</v>
      </c>
      <c r="BE93" s="75">
        <v>0</v>
      </c>
      <c r="BF93" s="32">
        <f t="shared" si="25"/>
        <v>0</v>
      </c>
      <c r="BG93" s="594"/>
    </row>
    <row r="94" spans="1:59" s="1" customFormat="1" ht="15" customHeight="1" x14ac:dyDescent="0.25">
      <c r="A94" s="640"/>
      <c r="B94" s="563"/>
      <c r="C94" s="590"/>
      <c r="D94" s="590"/>
      <c r="E94" s="560"/>
      <c r="F94" s="570"/>
      <c r="G94" s="577"/>
      <c r="H94" s="49" t="s">
        <v>44</v>
      </c>
      <c r="I94" s="577"/>
      <c r="J94" s="97">
        <v>0</v>
      </c>
      <c r="K94" s="29">
        <v>0</v>
      </c>
      <c r="L94" s="196">
        <v>0</v>
      </c>
      <c r="M94" s="208">
        <f>SUM(J94:L94)</f>
        <v>0</v>
      </c>
      <c r="N94" s="109">
        <v>0</v>
      </c>
      <c r="O94" s="29">
        <v>0</v>
      </c>
      <c r="P94" s="29">
        <v>0</v>
      </c>
      <c r="Q94" s="108">
        <f>SUM(N94:P94)</f>
        <v>0</v>
      </c>
      <c r="R94" s="109">
        <v>0</v>
      </c>
      <c r="S94" s="29">
        <v>0</v>
      </c>
      <c r="T94" s="29">
        <v>0</v>
      </c>
      <c r="U94" s="84">
        <f>SUM(R94:T94)</f>
        <v>0</v>
      </c>
      <c r="V94" s="29">
        <v>0</v>
      </c>
      <c r="W94" s="29">
        <v>0</v>
      </c>
      <c r="X94" s="29">
        <v>0</v>
      </c>
      <c r="Y94" s="75">
        <v>0</v>
      </c>
      <c r="Z94" s="29">
        <v>0</v>
      </c>
      <c r="AA94" s="29">
        <v>0</v>
      </c>
      <c r="AB94" s="29">
        <v>0</v>
      </c>
      <c r="AC94" s="75">
        <f>SUM(Z94:AB94)</f>
        <v>0</v>
      </c>
      <c r="AD94" s="29">
        <v>0</v>
      </c>
      <c r="AE94" s="29">
        <v>0</v>
      </c>
      <c r="AF94" s="29">
        <v>0</v>
      </c>
      <c r="AG94" s="75">
        <f>SUM(AD94:AF94)</f>
        <v>0</v>
      </c>
      <c r="AH94" s="29">
        <v>0</v>
      </c>
      <c r="AI94" s="29">
        <v>0</v>
      </c>
      <c r="AJ94" s="29">
        <v>0</v>
      </c>
      <c r="AK94" s="75">
        <f>SUM(AH94:AJ94)</f>
        <v>0</v>
      </c>
      <c r="AL94" s="29">
        <v>0</v>
      </c>
      <c r="AM94" s="29">
        <v>0</v>
      </c>
      <c r="AN94" s="29">
        <v>0</v>
      </c>
      <c r="AO94" s="75">
        <f>SUM(AL94:AN94)</f>
        <v>0</v>
      </c>
      <c r="AP94" s="29">
        <v>0</v>
      </c>
      <c r="AQ94" s="29">
        <v>0</v>
      </c>
      <c r="AR94" s="29">
        <v>0</v>
      </c>
      <c r="AS94" s="75">
        <v>0</v>
      </c>
      <c r="AT94" s="31">
        <v>0</v>
      </c>
      <c r="AU94" s="31">
        <v>0</v>
      </c>
      <c r="AV94" s="29">
        <v>0</v>
      </c>
      <c r="AW94" s="75">
        <v>0</v>
      </c>
      <c r="AX94" s="31">
        <v>0</v>
      </c>
      <c r="AY94" s="31">
        <v>0</v>
      </c>
      <c r="AZ94" s="29">
        <v>0</v>
      </c>
      <c r="BA94" s="75">
        <v>0</v>
      </c>
      <c r="BB94" s="31">
        <v>0</v>
      </c>
      <c r="BC94" s="31">
        <v>0</v>
      </c>
      <c r="BD94" s="29">
        <v>0</v>
      </c>
      <c r="BE94" s="75">
        <v>0</v>
      </c>
      <c r="BF94" s="32">
        <f t="shared" si="25"/>
        <v>0</v>
      </c>
      <c r="BG94" s="594"/>
    </row>
    <row r="95" spans="1:59" s="1" customFormat="1" ht="15.75" customHeight="1" thickBot="1" x14ac:dyDescent="0.3">
      <c r="A95" s="640"/>
      <c r="B95" s="563"/>
      <c r="C95" s="590"/>
      <c r="D95" s="590"/>
      <c r="E95" s="560"/>
      <c r="F95" s="570"/>
      <c r="G95" s="577"/>
      <c r="H95" s="50" t="s">
        <v>45</v>
      </c>
      <c r="I95" s="577"/>
      <c r="J95" s="97">
        <v>0</v>
      </c>
      <c r="K95" s="29">
        <v>0</v>
      </c>
      <c r="L95" s="196">
        <v>0</v>
      </c>
      <c r="M95" s="208">
        <f>SUM(J95:L95)</f>
        <v>0</v>
      </c>
      <c r="N95" s="109">
        <v>0</v>
      </c>
      <c r="O95" s="29">
        <v>0</v>
      </c>
      <c r="P95" s="29">
        <v>0</v>
      </c>
      <c r="Q95" s="108">
        <f>SUM(N95:P95)</f>
        <v>0</v>
      </c>
      <c r="R95" s="109">
        <v>0</v>
      </c>
      <c r="S95" s="29">
        <v>0</v>
      </c>
      <c r="T95" s="29">
        <v>0</v>
      </c>
      <c r="U95" s="84">
        <f>SUM(R95:T95)</f>
        <v>0</v>
      </c>
      <c r="V95" s="29">
        <v>0</v>
      </c>
      <c r="W95" s="29">
        <v>0</v>
      </c>
      <c r="X95" s="29">
        <v>0</v>
      </c>
      <c r="Y95" s="75">
        <v>0</v>
      </c>
      <c r="Z95" s="29">
        <v>0</v>
      </c>
      <c r="AA95" s="29">
        <v>0</v>
      </c>
      <c r="AB95" s="29">
        <v>0</v>
      </c>
      <c r="AC95" s="75">
        <f>SUM(Z95:AB95)</f>
        <v>0</v>
      </c>
      <c r="AD95" s="29">
        <v>0</v>
      </c>
      <c r="AE95" s="29">
        <v>0</v>
      </c>
      <c r="AF95" s="29">
        <v>0</v>
      </c>
      <c r="AG95" s="75">
        <f>SUM(AD95:AF95)</f>
        <v>0</v>
      </c>
      <c r="AH95" s="29">
        <v>0</v>
      </c>
      <c r="AI95" s="29">
        <v>0</v>
      </c>
      <c r="AJ95" s="29">
        <v>0</v>
      </c>
      <c r="AK95" s="75">
        <f>SUM(AH95:AJ95)</f>
        <v>0</v>
      </c>
      <c r="AL95" s="29">
        <v>0</v>
      </c>
      <c r="AM95" s="29">
        <v>0</v>
      </c>
      <c r="AN95" s="29">
        <v>0</v>
      </c>
      <c r="AO95" s="75">
        <f>SUM(AL95:AN95)</f>
        <v>0</v>
      </c>
      <c r="AP95" s="29">
        <v>0</v>
      </c>
      <c r="AQ95" s="29">
        <v>0</v>
      </c>
      <c r="AR95" s="29">
        <v>0</v>
      </c>
      <c r="AS95" s="75">
        <v>0</v>
      </c>
      <c r="AT95" s="31">
        <v>0</v>
      </c>
      <c r="AU95" s="31">
        <v>0</v>
      </c>
      <c r="AV95" s="29">
        <v>0</v>
      </c>
      <c r="AW95" s="75">
        <v>0</v>
      </c>
      <c r="AX95" s="31">
        <v>0</v>
      </c>
      <c r="AY95" s="31">
        <v>0</v>
      </c>
      <c r="AZ95" s="29">
        <v>0</v>
      </c>
      <c r="BA95" s="75">
        <v>0</v>
      </c>
      <c r="BB95" s="31">
        <v>0</v>
      </c>
      <c r="BC95" s="31">
        <v>0</v>
      </c>
      <c r="BD95" s="29">
        <v>0</v>
      </c>
      <c r="BE95" s="75">
        <v>0</v>
      </c>
      <c r="BF95" s="32">
        <f t="shared" si="25"/>
        <v>0</v>
      </c>
      <c r="BG95" s="594"/>
    </row>
    <row r="96" spans="1:59" s="1" customFormat="1" ht="15.75" customHeight="1" thickBot="1" x14ac:dyDescent="0.3">
      <c r="A96" s="640"/>
      <c r="B96" s="563"/>
      <c r="C96" s="590"/>
      <c r="D96" s="590"/>
      <c r="E96" s="560"/>
      <c r="F96" s="560"/>
      <c r="G96" s="574" t="s">
        <v>46</v>
      </c>
      <c r="H96" s="575"/>
      <c r="I96" s="577"/>
      <c r="J96" s="97">
        <f t="shared" ref="J96:U96" si="26">SUM(J91:J95)</f>
        <v>0</v>
      </c>
      <c r="K96" s="29">
        <f t="shared" si="26"/>
        <v>0</v>
      </c>
      <c r="L96" s="196">
        <f t="shared" si="26"/>
        <v>0</v>
      </c>
      <c r="M96" s="208">
        <f t="shared" si="26"/>
        <v>0</v>
      </c>
      <c r="N96" s="109">
        <f t="shared" si="26"/>
        <v>0</v>
      </c>
      <c r="O96" s="29">
        <f t="shared" si="26"/>
        <v>0</v>
      </c>
      <c r="P96" s="29">
        <f t="shared" si="26"/>
        <v>0</v>
      </c>
      <c r="Q96" s="108">
        <f t="shared" si="26"/>
        <v>0</v>
      </c>
      <c r="R96" s="109">
        <f t="shared" si="26"/>
        <v>0</v>
      </c>
      <c r="S96" s="29">
        <f t="shared" si="26"/>
        <v>0</v>
      </c>
      <c r="T96" s="29">
        <f t="shared" si="26"/>
        <v>0</v>
      </c>
      <c r="U96" s="84">
        <f t="shared" si="26"/>
        <v>0</v>
      </c>
      <c r="V96" s="60">
        <v>0</v>
      </c>
      <c r="W96" s="29">
        <v>0</v>
      </c>
      <c r="X96" s="29">
        <v>0</v>
      </c>
      <c r="Y96" s="75">
        <v>0</v>
      </c>
      <c r="Z96" s="60">
        <v>0</v>
      </c>
      <c r="AA96" s="27">
        <f t="shared" ref="AA96:AO96" si="27">SUM(AA91:AA95)</f>
        <v>0</v>
      </c>
      <c r="AB96" s="27">
        <f t="shared" si="27"/>
        <v>0</v>
      </c>
      <c r="AC96" s="75">
        <f t="shared" si="27"/>
        <v>0</v>
      </c>
      <c r="AD96" s="27">
        <f t="shared" si="27"/>
        <v>0</v>
      </c>
      <c r="AE96" s="27">
        <f t="shared" si="27"/>
        <v>0</v>
      </c>
      <c r="AF96" s="27">
        <f t="shared" si="27"/>
        <v>0</v>
      </c>
      <c r="AG96" s="75">
        <f t="shared" si="27"/>
        <v>0</v>
      </c>
      <c r="AH96" s="27">
        <f t="shared" si="27"/>
        <v>0</v>
      </c>
      <c r="AI96" s="27">
        <f t="shared" si="27"/>
        <v>0</v>
      </c>
      <c r="AJ96" s="27">
        <f t="shared" si="27"/>
        <v>0</v>
      </c>
      <c r="AK96" s="75">
        <f t="shared" si="27"/>
        <v>0</v>
      </c>
      <c r="AL96" s="27">
        <f t="shared" si="27"/>
        <v>0</v>
      </c>
      <c r="AM96" s="27">
        <f t="shared" si="27"/>
        <v>0</v>
      </c>
      <c r="AN96" s="27">
        <f t="shared" si="27"/>
        <v>0</v>
      </c>
      <c r="AO96" s="75">
        <f t="shared" si="27"/>
        <v>0</v>
      </c>
      <c r="AP96" s="60">
        <v>0</v>
      </c>
      <c r="AQ96" s="60">
        <v>0</v>
      </c>
      <c r="AR96" s="29">
        <v>0</v>
      </c>
      <c r="AS96" s="75">
        <v>0</v>
      </c>
      <c r="AT96" s="31">
        <v>0</v>
      </c>
      <c r="AU96" s="31">
        <v>0</v>
      </c>
      <c r="AV96" s="29">
        <v>0</v>
      </c>
      <c r="AW96" s="75">
        <v>0</v>
      </c>
      <c r="AX96" s="31">
        <f t="shared" ref="AX96:BF96" si="28">SUM(AX91:AX95)</f>
        <v>0</v>
      </c>
      <c r="AY96" s="31">
        <f t="shared" si="28"/>
        <v>0</v>
      </c>
      <c r="AZ96" s="29">
        <f t="shared" si="28"/>
        <v>0</v>
      </c>
      <c r="BA96" s="28">
        <v>0</v>
      </c>
      <c r="BB96" s="31">
        <f t="shared" si="28"/>
        <v>0</v>
      </c>
      <c r="BC96" s="31">
        <f t="shared" si="28"/>
        <v>0</v>
      </c>
      <c r="BD96" s="29">
        <f t="shared" si="28"/>
        <v>0</v>
      </c>
      <c r="BE96" s="28">
        <f t="shared" si="28"/>
        <v>0</v>
      </c>
      <c r="BF96" s="32">
        <f t="shared" si="28"/>
        <v>0</v>
      </c>
      <c r="BG96" s="594"/>
    </row>
    <row r="97" spans="1:59" s="1" customFormat="1" ht="18" customHeight="1" x14ac:dyDescent="0.25">
      <c r="A97" s="640"/>
      <c r="B97" s="563"/>
      <c r="C97" s="590"/>
      <c r="D97" s="590"/>
      <c r="E97" s="560"/>
      <c r="F97" s="560"/>
      <c r="G97" s="603" t="s">
        <v>47</v>
      </c>
      <c r="H97" s="62" t="s">
        <v>48</v>
      </c>
      <c r="I97" s="577"/>
      <c r="J97" s="97">
        <v>0</v>
      </c>
      <c r="K97" s="29">
        <v>0</v>
      </c>
      <c r="L97" s="196">
        <v>0</v>
      </c>
      <c r="M97" s="208">
        <f>SUM(J97:L97)</f>
        <v>0</v>
      </c>
      <c r="N97" s="109">
        <v>0</v>
      </c>
      <c r="O97" s="29">
        <v>0</v>
      </c>
      <c r="P97" s="29">
        <v>0</v>
      </c>
      <c r="Q97" s="108">
        <f>SUM(N97:P97)</f>
        <v>0</v>
      </c>
      <c r="R97" s="109">
        <v>0</v>
      </c>
      <c r="S97" s="29">
        <v>0</v>
      </c>
      <c r="T97" s="29">
        <v>0</v>
      </c>
      <c r="U97" s="84">
        <f>SUM(R97:T97)</f>
        <v>0</v>
      </c>
      <c r="V97" s="29">
        <v>0</v>
      </c>
      <c r="W97" s="29">
        <v>0</v>
      </c>
      <c r="X97" s="29">
        <v>0</v>
      </c>
      <c r="Y97" s="75">
        <v>0</v>
      </c>
      <c r="Z97" s="29">
        <v>0</v>
      </c>
      <c r="AA97" s="29">
        <v>0</v>
      </c>
      <c r="AB97" s="29">
        <v>0</v>
      </c>
      <c r="AC97" s="75">
        <v>0</v>
      </c>
      <c r="AD97" s="29">
        <v>0</v>
      </c>
      <c r="AE97" s="29">
        <v>0</v>
      </c>
      <c r="AF97" s="29">
        <v>0</v>
      </c>
      <c r="AG97" s="75">
        <v>0</v>
      </c>
      <c r="AH97" s="29">
        <v>0</v>
      </c>
      <c r="AI97" s="29">
        <v>0</v>
      </c>
      <c r="AJ97" s="29">
        <v>0</v>
      </c>
      <c r="AK97" s="75">
        <v>0</v>
      </c>
      <c r="AL97" s="29">
        <v>0</v>
      </c>
      <c r="AM97" s="29">
        <v>0</v>
      </c>
      <c r="AN97" s="29">
        <v>0</v>
      </c>
      <c r="AO97" s="75">
        <v>0</v>
      </c>
      <c r="AP97" s="29">
        <v>0</v>
      </c>
      <c r="AQ97" s="29">
        <v>0</v>
      </c>
      <c r="AR97" s="29">
        <v>0</v>
      </c>
      <c r="AS97" s="75">
        <v>0</v>
      </c>
      <c r="AT97" s="31">
        <v>0</v>
      </c>
      <c r="AU97" s="31">
        <v>0</v>
      </c>
      <c r="AV97" s="29">
        <v>0</v>
      </c>
      <c r="AW97" s="75">
        <v>0</v>
      </c>
      <c r="AX97" s="31">
        <v>0</v>
      </c>
      <c r="AY97" s="31">
        <v>0</v>
      </c>
      <c r="AZ97" s="29">
        <v>0</v>
      </c>
      <c r="BA97" s="75">
        <v>0</v>
      </c>
      <c r="BB97" s="31">
        <v>0</v>
      </c>
      <c r="BC97" s="31">
        <v>0</v>
      </c>
      <c r="BD97" s="29">
        <v>0</v>
      </c>
      <c r="BE97" s="75">
        <v>0</v>
      </c>
      <c r="BF97" s="32">
        <f t="shared" ref="BF97:BF107" si="29">M97+Q97+U97+Y97+AC97+AG97+AK97+AO97+AS97+AW97+BA97+BE97</f>
        <v>0</v>
      </c>
      <c r="BG97" s="594"/>
    </row>
    <row r="98" spans="1:59" s="1" customFormat="1" ht="15" customHeight="1" x14ac:dyDescent="0.25">
      <c r="A98" s="640"/>
      <c r="B98" s="563"/>
      <c r="C98" s="590"/>
      <c r="D98" s="590"/>
      <c r="E98" s="560"/>
      <c r="F98" s="560"/>
      <c r="G98" s="560"/>
      <c r="H98" s="63" t="s">
        <v>49</v>
      </c>
      <c r="I98" s="577"/>
      <c r="J98" s="97">
        <v>0</v>
      </c>
      <c r="K98" s="29">
        <v>0</v>
      </c>
      <c r="L98" s="196">
        <v>0</v>
      </c>
      <c r="M98" s="208">
        <f>SUM(J98:L98)</f>
        <v>0</v>
      </c>
      <c r="N98" s="109">
        <v>0</v>
      </c>
      <c r="O98" s="29">
        <v>0</v>
      </c>
      <c r="P98" s="29">
        <v>0</v>
      </c>
      <c r="Q98" s="108">
        <f>SUM(N98:P98)</f>
        <v>0</v>
      </c>
      <c r="R98" s="109">
        <v>0</v>
      </c>
      <c r="S98" s="29">
        <v>0</v>
      </c>
      <c r="T98" s="29">
        <v>0</v>
      </c>
      <c r="U98" s="84">
        <f>SUM(R98:T98)</f>
        <v>0</v>
      </c>
      <c r="V98" s="29">
        <v>0</v>
      </c>
      <c r="W98" s="29">
        <v>0</v>
      </c>
      <c r="X98" s="29">
        <v>0</v>
      </c>
      <c r="Y98" s="75">
        <v>0</v>
      </c>
      <c r="Z98" s="29">
        <v>0</v>
      </c>
      <c r="AA98" s="29">
        <v>0</v>
      </c>
      <c r="AB98" s="29">
        <v>0</v>
      </c>
      <c r="AC98" s="75">
        <v>0</v>
      </c>
      <c r="AD98" s="29">
        <v>0</v>
      </c>
      <c r="AE98" s="29">
        <v>0</v>
      </c>
      <c r="AF98" s="29">
        <v>0</v>
      </c>
      <c r="AG98" s="75">
        <v>0</v>
      </c>
      <c r="AH98" s="29">
        <v>0</v>
      </c>
      <c r="AI98" s="29">
        <v>0</v>
      </c>
      <c r="AJ98" s="29">
        <v>0</v>
      </c>
      <c r="AK98" s="75">
        <v>0</v>
      </c>
      <c r="AL98" s="29">
        <v>0</v>
      </c>
      <c r="AM98" s="29">
        <v>0</v>
      </c>
      <c r="AN98" s="29">
        <v>0</v>
      </c>
      <c r="AO98" s="75">
        <v>0</v>
      </c>
      <c r="AP98" s="29">
        <v>0</v>
      </c>
      <c r="AQ98" s="29">
        <v>0</v>
      </c>
      <c r="AR98" s="29">
        <v>0</v>
      </c>
      <c r="AS98" s="75">
        <v>0</v>
      </c>
      <c r="AT98" s="31">
        <v>0</v>
      </c>
      <c r="AU98" s="31">
        <v>0</v>
      </c>
      <c r="AV98" s="29">
        <v>0</v>
      </c>
      <c r="AW98" s="75">
        <v>0</v>
      </c>
      <c r="AX98" s="31">
        <v>0</v>
      </c>
      <c r="AY98" s="31">
        <v>0</v>
      </c>
      <c r="AZ98" s="29">
        <v>0</v>
      </c>
      <c r="BA98" s="75">
        <v>0</v>
      </c>
      <c r="BB98" s="31">
        <v>0</v>
      </c>
      <c r="BC98" s="31">
        <v>0</v>
      </c>
      <c r="BD98" s="29">
        <v>0</v>
      </c>
      <c r="BE98" s="75">
        <v>0</v>
      </c>
      <c r="BF98" s="32">
        <f t="shared" si="29"/>
        <v>0</v>
      </c>
      <c r="BG98" s="594"/>
    </row>
    <row r="99" spans="1:59" s="1" customFormat="1" ht="15.75" customHeight="1" thickBot="1" x14ac:dyDescent="0.3">
      <c r="A99" s="640"/>
      <c r="B99" s="563"/>
      <c r="C99" s="590"/>
      <c r="D99" s="590"/>
      <c r="E99" s="560"/>
      <c r="F99" s="560"/>
      <c r="G99" s="561"/>
      <c r="H99" s="63" t="s">
        <v>50</v>
      </c>
      <c r="I99" s="577"/>
      <c r="J99" s="97">
        <v>0</v>
      </c>
      <c r="K99" s="29">
        <v>0</v>
      </c>
      <c r="L99" s="196">
        <v>0</v>
      </c>
      <c r="M99" s="208">
        <f>SUM(J99:L99)</f>
        <v>0</v>
      </c>
      <c r="N99" s="109">
        <v>0</v>
      </c>
      <c r="O99" s="29">
        <v>0</v>
      </c>
      <c r="P99" s="29">
        <v>0</v>
      </c>
      <c r="Q99" s="108">
        <f>SUM(N99:P99)</f>
        <v>0</v>
      </c>
      <c r="R99" s="109">
        <v>0</v>
      </c>
      <c r="S99" s="29">
        <v>0</v>
      </c>
      <c r="T99" s="29">
        <v>0</v>
      </c>
      <c r="U99" s="84">
        <f>SUM(R99:T99)</f>
        <v>0</v>
      </c>
      <c r="V99" s="29">
        <v>0</v>
      </c>
      <c r="W99" s="29">
        <v>0</v>
      </c>
      <c r="X99" s="29">
        <v>0</v>
      </c>
      <c r="Y99" s="75">
        <v>0</v>
      </c>
      <c r="Z99" s="29">
        <v>0</v>
      </c>
      <c r="AA99" s="29">
        <v>0</v>
      </c>
      <c r="AB99" s="29">
        <v>0</v>
      </c>
      <c r="AC99" s="75">
        <v>0</v>
      </c>
      <c r="AD99" s="29">
        <v>0</v>
      </c>
      <c r="AE99" s="29">
        <v>0</v>
      </c>
      <c r="AF99" s="29">
        <v>0</v>
      </c>
      <c r="AG99" s="75">
        <v>0</v>
      </c>
      <c r="AH99" s="29">
        <v>0</v>
      </c>
      <c r="AI99" s="29">
        <v>0</v>
      </c>
      <c r="AJ99" s="29">
        <v>0</v>
      </c>
      <c r="AK99" s="75">
        <v>0</v>
      </c>
      <c r="AL99" s="29">
        <v>0</v>
      </c>
      <c r="AM99" s="29">
        <v>0</v>
      </c>
      <c r="AN99" s="29">
        <v>0</v>
      </c>
      <c r="AO99" s="75">
        <v>0</v>
      </c>
      <c r="AP99" s="29">
        <v>0</v>
      </c>
      <c r="AQ99" s="29">
        <v>0</v>
      </c>
      <c r="AR99" s="29">
        <v>0</v>
      </c>
      <c r="AS99" s="75">
        <v>0</v>
      </c>
      <c r="AT99" s="31">
        <v>0</v>
      </c>
      <c r="AU99" s="31">
        <v>0</v>
      </c>
      <c r="AV99" s="29">
        <v>0</v>
      </c>
      <c r="AW99" s="75">
        <v>0</v>
      </c>
      <c r="AX99" s="31">
        <v>0</v>
      </c>
      <c r="AY99" s="31">
        <v>0</v>
      </c>
      <c r="AZ99" s="29">
        <v>0</v>
      </c>
      <c r="BA99" s="75">
        <v>0</v>
      </c>
      <c r="BB99" s="31">
        <v>0</v>
      </c>
      <c r="BC99" s="31">
        <v>0</v>
      </c>
      <c r="BD99" s="29">
        <v>0</v>
      </c>
      <c r="BE99" s="75">
        <v>0</v>
      </c>
      <c r="BF99" s="32">
        <f t="shared" si="29"/>
        <v>0</v>
      </c>
      <c r="BG99" s="594"/>
    </row>
    <row r="100" spans="1:59" s="1" customFormat="1" ht="15" customHeight="1" x14ac:dyDescent="0.25">
      <c r="A100" s="640"/>
      <c r="B100" s="563"/>
      <c r="C100" s="590"/>
      <c r="D100" s="590"/>
      <c r="E100" s="560"/>
      <c r="F100" s="560"/>
      <c r="G100" s="571" t="s">
        <v>51</v>
      </c>
      <c r="H100" s="63" t="s">
        <v>52</v>
      </c>
      <c r="I100" s="577"/>
      <c r="J100" s="97">
        <v>0</v>
      </c>
      <c r="K100" s="29">
        <v>0</v>
      </c>
      <c r="L100" s="196">
        <v>0</v>
      </c>
      <c r="M100" s="208">
        <f>SUM(J100:L100)</f>
        <v>0</v>
      </c>
      <c r="N100" s="109">
        <v>0</v>
      </c>
      <c r="O100" s="29">
        <v>0</v>
      </c>
      <c r="P100" s="29">
        <v>0</v>
      </c>
      <c r="Q100" s="108">
        <f>SUM(N100:P100)</f>
        <v>0</v>
      </c>
      <c r="R100" s="109">
        <v>0</v>
      </c>
      <c r="S100" s="29">
        <v>0</v>
      </c>
      <c r="T100" s="29">
        <v>0</v>
      </c>
      <c r="U100" s="84">
        <f>SUM(R100:T100)</f>
        <v>0</v>
      </c>
      <c r="V100" s="29">
        <v>0</v>
      </c>
      <c r="W100" s="29">
        <v>0</v>
      </c>
      <c r="X100" s="29">
        <v>0</v>
      </c>
      <c r="Y100" s="75">
        <v>0</v>
      </c>
      <c r="Z100" s="29">
        <v>0</v>
      </c>
      <c r="AA100" s="29">
        <v>0</v>
      </c>
      <c r="AB100" s="29">
        <v>0</v>
      </c>
      <c r="AC100" s="75">
        <v>0</v>
      </c>
      <c r="AD100" s="29">
        <v>0</v>
      </c>
      <c r="AE100" s="29">
        <v>0</v>
      </c>
      <c r="AF100" s="29">
        <v>0</v>
      </c>
      <c r="AG100" s="75">
        <v>0</v>
      </c>
      <c r="AH100" s="29">
        <v>0</v>
      </c>
      <c r="AI100" s="29">
        <v>0</v>
      </c>
      <c r="AJ100" s="29">
        <v>0</v>
      </c>
      <c r="AK100" s="75">
        <v>0</v>
      </c>
      <c r="AL100" s="29">
        <v>0</v>
      </c>
      <c r="AM100" s="29">
        <v>0</v>
      </c>
      <c r="AN100" s="29">
        <v>0</v>
      </c>
      <c r="AO100" s="75">
        <v>0</v>
      </c>
      <c r="AP100" s="29">
        <v>0</v>
      </c>
      <c r="AQ100" s="29">
        <v>0</v>
      </c>
      <c r="AR100" s="29">
        <v>0</v>
      </c>
      <c r="AS100" s="75">
        <v>0</v>
      </c>
      <c r="AT100" s="31">
        <v>0</v>
      </c>
      <c r="AU100" s="31">
        <v>0</v>
      </c>
      <c r="AV100" s="29">
        <v>0</v>
      </c>
      <c r="AW100" s="75">
        <v>0</v>
      </c>
      <c r="AX100" s="31">
        <v>0</v>
      </c>
      <c r="AY100" s="31">
        <v>0</v>
      </c>
      <c r="AZ100" s="29">
        <v>0</v>
      </c>
      <c r="BA100" s="75">
        <v>0</v>
      </c>
      <c r="BB100" s="31">
        <v>0</v>
      </c>
      <c r="BC100" s="31">
        <v>0</v>
      </c>
      <c r="BD100" s="29">
        <v>0</v>
      </c>
      <c r="BE100" s="75">
        <v>0</v>
      </c>
      <c r="BF100" s="32">
        <f t="shared" si="29"/>
        <v>0</v>
      </c>
      <c r="BG100" s="594"/>
    </row>
    <row r="101" spans="1:59" s="1" customFormat="1" ht="15.75" customHeight="1" thickBot="1" x14ac:dyDescent="0.3">
      <c r="A101" s="640"/>
      <c r="B101" s="563"/>
      <c r="C101" s="590"/>
      <c r="D101" s="590"/>
      <c r="E101" s="561"/>
      <c r="F101" s="561"/>
      <c r="G101" s="561"/>
      <c r="H101" s="64" t="s">
        <v>54</v>
      </c>
      <c r="I101" s="578"/>
      <c r="J101" s="99">
        <v>0</v>
      </c>
      <c r="K101" s="88">
        <v>0</v>
      </c>
      <c r="L101" s="373">
        <v>0</v>
      </c>
      <c r="M101" s="209">
        <f>SUM(J101:L101)</f>
        <v>0</v>
      </c>
      <c r="N101" s="145">
        <v>0</v>
      </c>
      <c r="O101" s="88">
        <v>0</v>
      </c>
      <c r="P101" s="88">
        <v>0</v>
      </c>
      <c r="Q101" s="144">
        <f>SUM(N101:P101)</f>
        <v>0</v>
      </c>
      <c r="R101" s="145">
        <v>0</v>
      </c>
      <c r="S101" s="88">
        <v>0</v>
      </c>
      <c r="T101" s="88">
        <v>0</v>
      </c>
      <c r="U101" s="89">
        <f>SUM(R101:T101)</f>
        <v>0</v>
      </c>
      <c r="V101" s="88">
        <v>0</v>
      </c>
      <c r="W101" s="88">
        <v>0</v>
      </c>
      <c r="X101" s="88">
        <v>0</v>
      </c>
      <c r="Y101" s="146">
        <v>0</v>
      </c>
      <c r="Z101" s="88">
        <v>0</v>
      </c>
      <c r="AA101" s="88">
        <v>0</v>
      </c>
      <c r="AB101" s="88">
        <v>0</v>
      </c>
      <c r="AC101" s="146">
        <v>0</v>
      </c>
      <c r="AD101" s="88">
        <v>0</v>
      </c>
      <c r="AE101" s="88">
        <v>0</v>
      </c>
      <c r="AF101" s="88">
        <v>0</v>
      </c>
      <c r="AG101" s="146">
        <v>0</v>
      </c>
      <c r="AH101" s="88">
        <v>0</v>
      </c>
      <c r="AI101" s="88">
        <v>0</v>
      </c>
      <c r="AJ101" s="88">
        <v>0</v>
      </c>
      <c r="AK101" s="146">
        <v>0</v>
      </c>
      <c r="AL101" s="88">
        <v>0</v>
      </c>
      <c r="AM101" s="88">
        <v>0</v>
      </c>
      <c r="AN101" s="88">
        <v>0</v>
      </c>
      <c r="AO101" s="146">
        <v>0</v>
      </c>
      <c r="AP101" s="88">
        <v>0</v>
      </c>
      <c r="AQ101" s="88">
        <v>0</v>
      </c>
      <c r="AR101" s="88">
        <v>0</v>
      </c>
      <c r="AS101" s="146">
        <v>0</v>
      </c>
      <c r="AT101" s="90">
        <v>0</v>
      </c>
      <c r="AU101" s="90">
        <v>0</v>
      </c>
      <c r="AV101" s="88">
        <v>0</v>
      </c>
      <c r="AW101" s="146">
        <v>0</v>
      </c>
      <c r="AX101" s="90">
        <v>0</v>
      </c>
      <c r="AY101" s="90">
        <v>0</v>
      </c>
      <c r="AZ101" s="88">
        <v>0</v>
      </c>
      <c r="BA101" s="146">
        <v>0</v>
      </c>
      <c r="BB101" s="90">
        <v>0</v>
      </c>
      <c r="BC101" s="90">
        <v>0</v>
      </c>
      <c r="BD101" s="88">
        <v>0</v>
      </c>
      <c r="BE101" s="146">
        <v>0</v>
      </c>
      <c r="BF101" s="147">
        <f t="shared" si="29"/>
        <v>0</v>
      </c>
      <c r="BG101" s="594"/>
    </row>
    <row r="102" spans="1:59" ht="27.75" customHeight="1" thickBot="1" x14ac:dyDescent="0.3">
      <c r="A102" s="640"/>
      <c r="B102" s="563"/>
      <c r="C102" s="590"/>
      <c r="D102" s="590"/>
      <c r="E102" s="565" t="s">
        <v>64</v>
      </c>
      <c r="F102" s="135">
        <v>12</v>
      </c>
      <c r="G102" s="19" t="s">
        <v>38</v>
      </c>
      <c r="H102" s="136" t="s">
        <v>38</v>
      </c>
      <c r="I102" s="137" t="s">
        <v>65</v>
      </c>
      <c r="J102" s="170">
        <v>0</v>
      </c>
      <c r="K102" s="168">
        <v>0</v>
      </c>
      <c r="L102" s="200">
        <v>0</v>
      </c>
      <c r="M102" s="206">
        <v>0</v>
      </c>
      <c r="N102" s="172">
        <v>0</v>
      </c>
      <c r="O102" s="168">
        <v>0</v>
      </c>
      <c r="P102" s="168">
        <v>0</v>
      </c>
      <c r="Q102" s="103">
        <v>2</v>
      </c>
      <c r="R102" s="172">
        <v>0</v>
      </c>
      <c r="S102" s="168">
        <v>0</v>
      </c>
      <c r="T102" s="168">
        <v>0</v>
      </c>
      <c r="U102" s="70">
        <v>5</v>
      </c>
      <c r="V102" s="69">
        <v>0</v>
      </c>
      <c r="W102" s="69">
        <v>0</v>
      </c>
      <c r="X102" s="69">
        <v>0</v>
      </c>
      <c r="Y102" s="148">
        <v>0</v>
      </c>
      <c r="Z102" s="69">
        <v>0</v>
      </c>
      <c r="AA102" s="69">
        <v>0</v>
      </c>
      <c r="AB102" s="69">
        <v>0</v>
      </c>
      <c r="AC102" s="148">
        <v>0</v>
      </c>
      <c r="AD102" s="69">
        <v>0</v>
      </c>
      <c r="AE102" s="69">
        <v>0</v>
      </c>
      <c r="AF102" s="69">
        <v>0</v>
      </c>
      <c r="AG102" s="148">
        <v>0</v>
      </c>
      <c r="AH102" s="94">
        <v>0</v>
      </c>
      <c r="AI102" s="94">
        <v>0</v>
      </c>
      <c r="AJ102" s="69">
        <v>0</v>
      </c>
      <c r="AK102" s="148">
        <v>0</v>
      </c>
      <c r="AL102" s="94">
        <v>0</v>
      </c>
      <c r="AM102" s="94">
        <v>0</v>
      </c>
      <c r="AN102" s="69">
        <v>0</v>
      </c>
      <c r="AO102" s="148">
        <v>0</v>
      </c>
      <c r="AP102" s="94">
        <v>0</v>
      </c>
      <c r="AQ102" s="94">
        <v>0</v>
      </c>
      <c r="AR102" s="69">
        <v>0</v>
      </c>
      <c r="AS102" s="148">
        <v>0</v>
      </c>
      <c r="AT102" s="71">
        <v>0</v>
      </c>
      <c r="AU102" s="71">
        <v>0</v>
      </c>
      <c r="AV102" s="69">
        <v>0</v>
      </c>
      <c r="AW102" s="148">
        <v>0</v>
      </c>
      <c r="AX102" s="71">
        <v>0</v>
      </c>
      <c r="AY102" s="71">
        <v>0</v>
      </c>
      <c r="AZ102" s="69">
        <v>0</v>
      </c>
      <c r="BA102" s="148">
        <v>0</v>
      </c>
      <c r="BB102" s="71">
        <v>0</v>
      </c>
      <c r="BC102" s="71">
        <v>0</v>
      </c>
      <c r="BD102" s="69">
        <v>0</v>
      </c>
      <c r="BE102" s="148">
        <v>0</v>
      </c>
      <c r="BF102" s="149">
        <f t="shared" si="29"/>
        <v>7</v>
      </c>
      <c r="BG102" s="364">
        <f>BF102/F102</f>
        <v>0.58333333333333337</v>
      </c>
    </row>
    <row r="103" spans="1:59" s="1" customFormat="1" ht="15" customHeight="1" x14ac:dyDescent="0.25">
      <c r="A103" s="640"/>
      <c r="B103" s="563"/>
      <c r="C103" s="590"/>
      <c r="D103" s="590"/>
      <c r="E103" s="566"/>
      <c r="F103" s="572">
        <v>100</v>
      </c>
      <c r="G103" s="576" t="s">
        <v>40</v>
      </c>
      <c r="H103" s="35" t="s">
        <v>41</v>
      </c>
      <c r="I103" s="576" t="s">
        <v>206</v>
      </c>
      <c r="J103" s="96">
        <v>0</v>
      </c>
      <c r="K103" s="375">
        <v>0</v>
      </c>
      <c r="L103" s="372">
        <v>0</v>
      </c>
      <c r="M103" s="216">
        <f>SUM(J103:L103)</f>
        <v>0</v>
      </c>
      <c r="N103" s="107">
        <v>0</v>
      </c>
      <c r="O103" s="375">
        <v>0</v>
      </c>
      <c r="P103" s="375">
        <v>0</v>
      </c>
      <c r="Q103" s="219">
        <f>SUM(N103:P103)</f>
        <v>0</v>
      </c>
      <c r="R103" s="107">
        <v>0</v>
      </c>
      <c r="S103" s="375">
        <v>0</v>
      </c>
      <c r="T103" s="375">
        <v>0</v>
      </c>
      <c r="U103" s="222">
        <f>SUM(R103:T103)</f>
        <v>0</v>
      </c>
      <c r="V103" s="375">
        <v>0</v>
      </c>
      <c r="W103" s="375">
        <v>0</v>
      </c>
      <c r="X103" s="375">
        <v>0</v>
      </c>
      <c r="Y103" s="151">
        <v>0</v>
      </c>
      <c r="Z103" s="375">
        <v>0</v>
      </c>
      <c r="AA103" s="375">
        <v>0</v>
      </c>
      <c r="AB103" s="375">
        <v>0</v>
      </c>
      <c r="AC103" s="151">
        <f>SUM(Z103:AB103)</f>
        <v>0</v>
      </c>
      <c r="AD103" s="375">
        <v>0</v>
      </c>
      <c r="AE103" s="375">
        <v>0</v>
      </c>
      <c r="AF103" s="375">
        <v>0</v>
      </c>
      <c r="AG103" s="151">
        <v>0</v>
      </c>
      <c r="AH103" s="375">
        <v>0</v>
      </c>
      <c r="AI103" s="375">
        <v>0</v>
      </c>
      <c r="AJ103" s="375">
        <v>0</v>
      </c>
      <c r="AK103" s="151">
        <f>SUM(AH103:AJ103)</f>
        <v>0</v>
      </c>
      <c r="AL103" s="375">
        <v>0</v>
      </c>
      <c r="AM103" s="375">
        <v>0</v>
      </c>
      <c r="AN103" s="375">
        <v>0</v>
      </c>
      <c r="AO103" s="151">
        <f>SUM(AL103:AN103)</f>
        <v>0</v>
      </c>
      <c r="AP103" s="375">
        <v>0</v>
      </c>
      <c r="AQ103" s="375">
        <v>0</v>
      </c>
      <c r="AR103" s="375">
        <v>0</v>
      </c>
      <c r="AS103" s="151">
        <f>SUM(AP103:AR103)</f>
        <v>0</v>
      </c>
      <c r="AT103" s="79">
        <v>0</v>
      </c>
      <c r="AU103" s="79">
        <v>0</v>
      </c>
      <c r="AV103" s="375">
        <v>0</v>
      </c>
      <c r="AW103" s="151">
        <v>0</v>
      </c>
      <c r="AX103" s="79">
        <v>0</v>
      </c>
      <c r="AY103" s="79">
        <v>0</v>
      </c>
      <c r="AZ103" s="375">
        <v>0</v>
      </c>
      <c r="BA103" s="151">
        <v>0</v>
      </c>
      <c r="BB103" s="79">
        <v>0</v>
      </c>
      <c r="BC103" s="79">
        <v>0</v>
      </c>
      <c r="BD103" s="375">
        <v>0</v>
      </c>
      <c r="BE103" s="151">
        <v>0</v>
      </c>
      <c r="BF103" s="152">
        <f t="shared" si="29"/>
        <v>0</v>
      </c>
      <c r="BG103" s="594">
        <f>BF108/F103</f>
        <v>2.31</v>
      </c>
    </row>
    <row r="104" spans="1:59" s="1" customFormat="1" ht="18" customHeight="1" x14ac:dyDescent="0.25">
      <c r="A104" s="640"/>
      <c r="B104" s="563"/>
      <c r="C104" s="590"/>
      <c r="D104" s="590"/>
      <c r="E104" s="566"/>
      <c r="F104" s="560"/>
      <c r="G104" s="577"/>
      <c r="H104" s="43" t="s">
        <v>42</v>
      </c>
      <c r="I104" s="577"/>
      <c r="J104" s="97">
        <v>0</v>
      </c>
      <c r="K104" s="29">
        <v>0</v>
      </c>
      <c r="L104" s="196">
        <v>0</v>
      </c>
      <c r="M104" s="217">
        <f>SUM(J104:L104)</f>
        <v>0</v>
      </c>
      <c r="N104" s="109">
        <v>0</v>
      </c>
      <c r="O104" s="29">
        <v>0</v>
      </c>
      <c r="P104" s="29">
        <v>0</v>
      </c>
      <c r="Q104" s="220">
        <f>SUM(N104:P104)</f>
        <v>0</v>
      </c>
      <c r="R104" s="109">
        <v>0</v>
      </c>
      <c r="S104" s="29">
        <v>3</v>
      </c>
      <c r="T104" s="29">
        <v>0</v>
      </c>
      <c r="U104" s="223">
        <f>SUM(R104:T104)</f>
        <v>3</v>
      </c>
      <c r="V104" s="29">
        <v>0</v>
      </c>
      <c r="W104" s="29">
        <v>0</v>
      </c>
      <c r="X104" s="29">
        <v>0</v>
      </c>
      <c r="Y104" s="75">
        <v>0</v>
      </c>
      <c r="Z104" s="29">
        <v>0</v>
      </c>
      <c r="AA104" s="29">
        <v>0</v>
      </c>
      <c r="AB104" s="29">
        <v>0</v>
      </c>
      <c r="AC104" s="75">
        <f>SUM(Z104:AB104)</f>
        <v>0</v>
      </c>
      <c r="AD104" s="29">
        <v>0</v>
      </c>
      <c r="AE104" s="29">
        <v>0</v>
      </c>
      <c r="AF104" s="29">
        <v>0</v>
      </c>
      <c r="AG104" s="75">
        <v>0</v>
      </c>
      <c r="AH104" s="29">
        <v>0</v>
      </c>
      <c r="AI104" s="29">
        <v>0</v>
      </c>
      <c r="AJ104" s="29">
        <v>0</v>
      </c>
      <c r="AK104" s="75">
        <f>SUM(AH104:AJ104)</f>
        <v>0</v>
      </c>
      <c r="AL104" s="29">
        <v>0</v>
      </c>
      <c r="AM104" s="29">
        <v>0</v>
      </c>
      <c r="AN104" s="29">
        <v>0</v>
      </c>
      <c r="AO104" s="75">
        <f>SUM(AL104:AN104)</f>
        <v>0</v>
      </c>
      <c r="AP104" s="29">
        <v>0</v>
      </c>
      <c r="AQ104" s="29">
        <v>0</v>
      </c>
      <c r="AR104" s="29">
        <v>0</v>
      </c>
      <c r="AS104" s="75">
        <f>SUM(AP104:AR104)</f>
        <v>0</v>
      </c>
      <c r="AT104" s="31">
        <v>0</v>
      </c>
      <c r="AU104" s="31">
        <v>0</v>
      </c>
      <c r="AV104" s="29">
        <v>0</v>
      </c>
      <c r="AW104" s="75">
        <v>0</v>
      </c>
      <c r="AX104" s="31">
        <v>0</v>
      </c>
      <c r="AY104" s="31">
        <v>0</v>
      </c>
      <c r="AZ104" s="29">
        <v>0</v>
      </c>
      <c r="BA104" s="75">
        <v>0</v>
      </c>
      <c r="BB104" s="31">
        <v>0</v>
      </c>
      <c r="BC104" s="31">
        <v>0</v>
      </c>
      <c r="BD104" s="29">
        <v>0</v>
      </c>
      <c r="BE104" s="75">
        <v>0</v>
      </c>
      <c r="BF104" s="32">
        <f t="shared" si="29"/>
        <v>3</v>
      </c>
      <c r="BG104" s="594"/>
    </row>
    <row r="105" spans="1:59" s="1" customFormat="1" ht="15" customHeight="1" x14ac:dyDescent="0.25">
      <c r="A105" s="640"/>
      <c r="B105" s="563"/>
      <c r="C105" s="590"/>
      <c r="D105" s="590"/>
      <c r="E105" s="566"/>
      <c r="F105" s="560"/>
      <c r="G105" s="577"/>
      <c r="H105" s="49" t="s">
        <v>43</v>
      </c>
      <c r="I105" s="577"/>
      <c r="J105" s="97">
        <v>0</v>
      </c>
      <c r="K105" s="29">
        <v>0</v>
      </c>
      <c r="L105" s="196">
        <v>0</v>
      </c>
      <c r="M105" s="217">
        <f>SUM(J105:L105)</f>
        <v>0</v>
      </c>
      <c r="N105" s="109">
        <v>3</v>
      </c>
      <c r="O105" s="29">
        <v>0</v>
      </c>
      <c r="P105" s="29">
        <v>0</v>
      </c>
      <c r="Q105" s="220">
        <f>SUM(N105:P105)</f>
        <v>3</v>
      </c>
      <c r="R105" s="109">
        <v>92</v>
      </c>
      <c r="S105" s="29">
        <v>4</v>
      </c>
      <c r="T105" s="29">
        <v>0</v>
      </c>
      <c r="U105" s="223">
        <f>SUM(R105:T105)</f>
        <v>96</v>
      </c>
      <c r="V105" s="29">
        <v>0</v>
      </c>
      <c r="W105" s="29">
        <v>0</v>
      </c>
      <c r="X105" s="29">
        <v>0</v>
      </c>
      <c r="Y105" s="75">
        <v>0</v>
      </c>
      <c r="Z105" s="29">
        <v>0</v>
      </c>
      <c r="AA105" s="29">
        <v>0</v>
      </c>
      <c r="AB105" s="29">
        <v>0</v>
      </c>
      <c r="AC105" s="75">
        <f>SUM(Z105:AB105)</f>
        <v>0</v>
      </c>
      <c r="AD105" s="29">
        <v>0</v>
      </c>
      <c r="AE105" s="29">
        <v>0</v>
      </c>
      <c r="AF105" s="29">
        <v>0</v>
      </c>
      <c r="AG105" s="75">
        <v>0</v>
      </c>
      <c r="AH105" s="29">
        <v>0</v>
      </c>
      <c r="AI105" s="29">
        <v>0</v>
      </c>
      <c r="AJ105" s="29">
        <v>0</v>
      </c>
      <c r="AK105" s="75">
        <f>SUM(AH105:AJ105)</f>
        <v>0</v>
      </c>
      <c r="AL105" s="29">
        <v>0</v>
      </c>
      <c r="AM105" s="29">
        <v>0</v>
      </c>
      <c r="AN105" s="29">
        <v>0</v>
      </c>
      <c r="AO105" s="75">
        <f>SUM(AL105:AN105)</f>
        <v>0</v>
      </c>
      <c r="AP105" s="29">
        <v>0</v>
      </c>
      <c r="AQ105" s="29">
        <v>0</v>
      </c>
      <c r="AR105" s="29">
        <v>0</v>
      </c>
      <c r="AS105" s="75">
        <f>SUM(AP105:AR105)</f>
        <v>0</v>
      </c>
      <c r="AT105" s="31">
        <v>0</v>
      </c>
      <c r="AU105" s="31">
        <v>0</v>
      </c>
      <c r="AV105" s="29">
        <v>0</v>
      </c>
      <c r="AW105" s="75">
        <v>0</v>
      </c>
      <c r="AX105" s="31">
        <v>0</v>
      </c>
      <c r="AY105" s="31">
        <v>0</v>
      </c>
      <c r="AZ105" s="29">
        <v>0</v>
      </c>
      <c r="BA105" s="75">
        <v>0</v>
      </c>
      <c r="BB105" s="31">
        <v>0</v>
      </c>
      <c r="BC105" s="31">
        <v>0</v>
      </c>
      <c r="BD105" s="29">
        <v>0</v>
      </c>
      <c r="BE105" s="75">
        <v>0</v>
      </c>
      <c r="BF105" s="32">
        <f t="shared" si="29"/>
        <v>99</v>
      </c>
      <c r="BG105" s="594"/>
    </row>
    <row r="106" spans="1:59" s="1" customFormat="1" ht="15" customHeight="1" x14ac:dyDescent="0.25">
      <c r="A106" s="640"/>
      <c r="B106" s="563"/>
      <c r="C106" s="590"/>
      <c r="D106" s="590"/>
      <c r="E106" s="566"/>
      <c r="F106" s="560"/>
      <c r="G106" s="577"/>
      <c r="H106" s="49" t="s">
        <v>44</v>
      </c>
      <c r="I106" s="577"/>
      <c r="J106" s="97">
        <v>0</v>
      </c>
      <c r="K106" s="29">
        <v>0</v>
      </c>
      <c r="L106" s="196">
        <v>0</v>
      </c>
      <c r="M106" s="217">
        <f>SUM(J106:L106)</f>
        <v>0</v>
      </c>
      <c r="N106" s="109">
        <v>5</v>
      </c>
      <c r="O106" s="29">
        <v>0</v>
      </c>
      <c r="P106" s="29">
        <v>0</v>
      </c>
      <c r="Q106" s="220">
        <f>SUM(N106:P106)</f>
        <v>5</v>
      </c>
      <c r="R106" s="109">
        <v>100</v>
      </c>
      <c r="S106" s="29">
        <v>6</v>
      </c>
      <c r="T106" s="29">
        <v>0</v>
      </c>
      <c r="U106" s="223">
        <f>SUM(R106:T106)</f>
        <v>106</v>
      </c>
      <c r="V106" s="29">
        <v>0</v>
      </c>
      <c r="W106" s="29">
        <v>0</v>
      </c>
      <c r="X106" s="29">
        <v>0</v>
      </c>
      <c r="Y106" s="75">
        <v>0</v>
      </c>
      <c r="Z106" s="29">
        <v>0</v>
      </c>
      <c r="AA106" s="29">
        <v>0</v>
      </c>
      <c r="AB106" s="29">
        <v>0</v>
      </c>
      <c r="AC106" s="75">
        <f>SUM(Z106:AB106)</f>
        <v>0</v>
      </c>
      <c r="AD106" s="29">
        <v>0</v>
      </c>
      <c r="AE106" s="29">
        <v>0</v>
      </c>
      <c r="AF106" s="29">
        <v>0</v>
      </c>
      <c r="AG106" s="75">
        <v>0</v>
      </c>
      <c r="AH106" s="29">
        <v>0</v>
      </c>
      <c r="AI106" s="29">
        <v>0</v>
      </c>
      <c r="AJ106" s="29">
        <v>0</v>
      </c>
      <c r="AK106" s="75">
        <f>SUM(AH106:AJ106)</f>
        <v>0</v>
      </c>
      <c r="AL106" s="29">
        <v>0</v>
      </c>
      <c r="AM106" s="29">
        <v>0</v>
      </c>
      <c r="AN106" s="29">
        <v>0</v>
      </c>
      <c r="AO106" s="75">
        <f>SUM(AL106:AN106)</f>
        <v>0</v>
      </c>
      <c r="AP106" s="29">
        <v>0</v>
      </c>
      <c r="AQ106" s="29">
        <v>0</v>
      </c>
      <c r="AR106" s="29">
        <v>0</v>
      </c>
      <c r="AS106" s="75">
        <f>SUM(AP106:AR106)</f>
        <v>0</v>
      </c>
      <c r="AT106" s="31">
        <v>0</v>
      </c>
      <c r="AU106" s="31">
        <v>0</v>
      </c>
      <c r="AV106" s="29">
        <v>0</v>
      </c>
      <c r="AW106" s="75">
        <v>0</v>
      </c>
      <c r="AX106" s="31">
        <v>0</v>
      </c>
      <c r="AY106" s="31">
        <v>0</v>
      </c>
      <c r="AZ106" s="29">
        <v>0</v>
      </c>
      <c r="BA106" s="75">
        <v>0</v>
      </c>
      <c r="BB106" s="31">
        <v>0</v>
      </c>
      <c r="BC106" s="31">
        <v>0</v>
      </c>
      <c r="BD106" s="29">
        <v>0</v>
      </c>
      <c r="BE106" s="75">
        <v>0</v>
      </c>
      <c r="BF106" s="32">
        <f t="shared" si="29"/>
        <v>111</v>
      </c>
      <c r="BG106" s="594"/>
    </row>
    <row r="107" spans="1:59" s="1" customFormat="1" ht="15.75" customHeight="1" thickBot="1" x14ac:dyDescent="0.3">
      <c r="A107" s="640"/>
      <c r="B107" s="563"/>
      <c r="C107" s="590"/>
      <c r="D107" s="590"/>
      <c r="E107" s="566"/>
      <c r="F107" s="560"/>
      <c r="G107" s="578"/>
      <c r="H107" s="50" t="s">
        <v>45</v>
      </c>
      <c r="I107" s="577"/>
      <c r="J107" s="99">
        <v>0</v>
      </c>
      <c r="K107" s="88">
        <v>0</v>
      </c>
      <c r="L107" s="373">
        <v>0</v>
      </c>
      <c r="M107" s="218">
        <f>SUM(J107:L107)</f>
        <v>0</v>
      </c>
      <c r="N107" s="145">
        <v>4</v>
      </c>
      <c r="O107" s="88">
        <v>0</v>
      </c>
      <c r="P107" s="88">
        <v>0</v>
      </c>
      <c r="Q107" s="221">
        <f>SUM(N107:P107)</f>
        <v>4</v>
      </c>
      <c r="R107" s="145">
        <v>13</v>
      </c>
      <c r="S107" s="88">
        <v>1</v>
      </c>
      <c r="T107" s="88">
        <v>0</v>
      </c>
      <c r="U107" s="224">
        <f>SUM(R107:T107)</f>
        <v>14</v>
      </c>
      <c r="V107" s="88">
        <v>0</v>
      </c>
      <c r="W107" s="88">
        <v>0</v>
      </c>
      <c r="X107" s="88">
        <v>0</v>
      </c>
      <c r="Y107" s="146">
        <v>0</v>
      </c>
      <c r="Z107" s="88">
        <v>0</v>
      </c>
      <c r="AA107" s="88">
        <v>0</v>
      </c>
      <c r="AB107" s="88">
        <v>0</v>
      </c>
      <c r="AC107" s="146">
        <f>SUM(Z107:AB107)</f>
        <v>0</v>
      </c>
      <c r="AD107" s="88">
        <v>0</v>
      </c>
      <c r="AE107" s="88">
        <v>0</v>
      </c>
      <c r="AF107" s="88">
        <v>0</v>
      </c>
      <c r="AG107" s="146">
        <v>0</v>
      </c>
      <c r="AH107" s="88">
        <v>0</v>
      </c>
      <c r="AI107" s="88">
        <v>0</v>
      </c>
      <c r="AJ107" s="88">
        <v>0</v>
      </c>
      <c r="AK107" s="146">
        <f>SUM(AH107:AJ107)</f>
        <v>0</v>
      </c>
      <c r="AL107" s="88">
        <v>0</v>
      </c>
      <c r="AM107" s="88">
        <v>0</v>
      </c>
      <c r="AN107" s="88">
        <v>0</v>
      </c>
      <c r="AO107" s="146">
        <f>SUM(AL107:AN107)</f>
        <v>0</v>
      </c>
      <c r="AP107" s="88">
        <v>0</v>
      </c>
      <c r="AQ107" s="88">
        <v>0</v>
      </c>
      <c r="AR107" s="88">
        <v>0</v>
      </c>
      <c r="AS107" s="146">
        <f>SUM(AP107:AR107)</f>
        <v>0</v>
      </c>
      <c r="AT107" s="90">
        <v>0</v>
      </c>
      <c r="AU107" s="90">
        <v>0</v>
      </c>
      <c r="AV107" s="88">
        <v>0</v>
      </c>
      <c r="AW107" s="146">
        <v>0</v>
      </c>
      <c r="AX107" s="90">
        <v>0</v>
      </c>
      <c r="AY107" s="90">
        <v>0</v>
      </c>
      <c r="AZ107" s="88">
        <v>0</v>
      </c>
      <c r="BA107" s="146">
        <v>0</v>
      </c>
      <c r="BB107" s="90">
        <v>0</v>
      </c>
      <c r="BC107" s="90">
        <v>0</v>
      </c>
      <c r="BD107" s="88">
        <v>0</v>
      </c>
      <c r="BE107" s="146">
        <v>0</v>
      </c>
      <c r="BF107" s="147">
        <f t="shared" si="29"/>
        <v>18</v>
      </c>
      <c r="BG107" s="594"/>
    </row>
    <row r="108" spans="1:59" s="1" customFormat="1" ht="15.75" customHeight="1" thickBot="1" x14ac:dyDescent="0.3">
      <c r="A108" s="640"/>
      <c r="B108" s="563"/>
      <c r="C108" s="590"/>
      <c r="D108" s="590"/>
      <c r="E108" s="566"/>
      <c r="F108" s="560"/>
      <c r="G108" s="574" t="s">
        <v>46</v>
      </c>
      <c r="H108" s="579"/>
      <c r="I108" s="577"/>
      <c r="J108" s="170">
        <f t="shared" ref="J108:U108" si="30">SUM(J103:J107)</f>
        <v>0</v>
      </c>
      <c r="K108" s="168">
        <f t="shared" si="30"/>
        <v>0</v>
      </c>
      <c r="L108" s="200">
        <f t="shared" si="30"/>
        <v>0</v>
      </c>
      <c r="M108" s="215">
        <f t="shared" si="30"/>
        <v>0</v>
      </c>
      <c r="N108" s="172">
        <f t="shared" si="30"/>
        <v>12</v>
      </c>
      <c r="O108" s="168">
        <f t="shared" si="30"/>
        <v>0</v>
      </c>
      <c r="P108" s="168">
        <f t="shared" si="30"/>
        <v>0</v>
      </c>
      <c r="Q108" s="171">
        <f t="shared" si="30"/>
        <v>12</v>
      </c>
      <c r="R108" s="225">
        <f t="shared" si="30"/>
        <v>205</v>
      </c>
      <c r="S108" s="226">
        <f t="shared" si="30"/>
        <v>14</v>
      </c>
      <c r="T108" s="168">
        <f t="shared" si="30"/>
        <v>0</v>
      </c>
      <c r="U108" s="169">
        <f t="shared" si="30"/>
        <v>219</v>
      </c>
      <c r="V108" s="94">
        <v>0</v>
      </c>
      <c r="W108" s="69">
        <v>0</v>
      </c>
      <c r="X108" s="69">
        <v>0</v>
      </c>
      <c r="Y108" s="148">
        <v>0</v>
      </c>
      <c r="Z108" s="69">
        <v>0</v>
      </c>
      <c r="AA108" s="23">
        <f>SUM(AA103:AA107)</f>
        <v>0</v>
      </c>
      <c r="AB108" s="23">
        <f>SUM(AB103:AB107)</f>
        <v>0</v>
      </c>
      <c r="AC108" s="148">
        <f>SUM(AC103:AC107)</f>
        <v>0</v>
      </c>
      <c r="AD108" s="69">
        <v>0</v>
      </c>
      <c r="AE108" s="69">
        <v>0</v>
      </c>
      <c r="AF108" s="69">
        <v>0</v>
      </c>
      <c r="AG108" s="148">
        <v>0</v>
      </c>
      <c r="AH108" s="23">
        <f t="shared" ref="AH108:BD108" si="31">SUM(AH103:AH107)</f>
        <v>0</v>
      </c>
      <c r="AI108" s="23">
        <f t="shared" si="31"/>
        <v>0</v>
      </c>
      <c r="AJ108" s="23">
        <f t="shared" si="31"/>
        <v>0</v>
      </c>
      <c r="AK108" s="148">
        <f t="shared" si="31"/>
        <v>0</v>
      </c>
      <c r="AL108" s="23">
        <f t="shared" si="31"/>
        <v>0</v>
      </c>
      <c r="AM108" s="23">
        <f t="shared" si="31"/>
        <v>0</v>
      </c>
      <c r="AN108" s="23">
        <f t="shared" si="31"/>
        <v>0</v>
      </c>
      <c r="AO108" s="148">
        <f t="shared" si="31"/>
        <v>0</v>
      </c>
      <c r="AP108" s="23">
        <f t="shared" si="31"/>
        <v>0</v>
      </c>
      <c r="AQ108" s="23">
        <f t="shared" si="31"/>
        <v>0</v>
      </c>
      <c r="AR108" s="23">
        <f t="shared" si="31"/>
        <v>0</v>
      </c>
      <c r="AS108" s="148">
        <f t="shared" si="31"/>
        <v>0</v>
      </c>
      <c r="AT108" s="71">
        <f t="shared" si="31"/>
        <v>0</v>
      </c>
      <c r="AU108" s="71">
        <f t="shared" si="31"/>
        <v>0</v>
      </c>
      <c r="AV108" s="69">
        <f t="shared" si="31"/>
        <v>0</v>
      </c>
      <c r="AW108" s="153">
        <f t="shared" si="31"/>
        <v>0</v>
      </c>
      <c r="AX108" s="71">
        <f t="shared" si="31"/>
        <v>0</v>
      </c>
      <c r="AY108" s="71">
        <f t="shared" si="31"/>
        <v>0</v>
      </c>
      <c r="AZ108" s="69">
        <f t="shared" si="31"/>
        <v>0</v>
      </c>
      <c r="BA108" s="153">
        <f t="shared" si="31"/>
        <v>0</v>
      </c>
      <c r="BB108" s="71">
        <v>0</v>
      </c>
      <c r="BC108" s="71">
        <f t="shared" si="31"/>
        <v>0</v>
      </c>
      <c r="BD108" s="69">
        <f t="shared" si="31"/>
        <v>0</v>
      </c>
      <c r="BE108" s="153">
        <v>0</v>
      </c>
      <c r="BF108" s="149">
        <f>SUM(BF103:BF107)</f>
        <v>231</v>
      </c>
      <c r="BG108" s="595"/>
    </row>
    <row r="109" spans="1:59" s="1" customFormat="1" ht="18" customHeight="1" x14ac:dyDescent="0.25">
      <c r="A109" s="640"/>
      <c r="B109" s="563"/>
      <c r="C109" s="590"/>
      <c r="D109" s="590"/>
      <c r="E109" s="566"/>
      <c r="F109" s="560"/>
      <c r="G109" s="603" t="s">
        <v>47</v>
      </c>
      <c r="H109" s="65" t="s">
        <v>48</v>
      </c>
      <c r="I109" s="577"/>
      <c r="J109" s="96">
        <v>0</v>
      </c>
      <c r="K109" s="375">
        <v>0</v>
      </c>
      <c r="L109" s="372">
        <v>0</v>
      </c>
      <c r="M109" s="216">
        <f>SUM(J109:L109)</f>
        <v>0</v>
      </c>
      <c r="N109" s="107">
        <v>9</v>
      </c>
      <c r="O109" s="375">
        <v>0</v>
      </c>
      <c r="P109" s="375">
        <v>0</v>
      </c>
      <c r="Q109" s="219">
        <f>SUM(N109:P109)</f>
        <v>9</v>
      </c>
      <c r="R109" s="107">
        <v>0</v>
      </c>
      <c r="S109" s="375">
        <v>0</v>
      </c>
      <c r="T109" s="375">
        <v>0</v>
      </c>
      <c r="U109" s="222">
        <f>SUM(R109:T109)</f>
        <v>0</v>
      </c>
      <c r="V109" s="375">
        <v>0</v>
      </c>
      <c r="W109" s="375">
        <v>0</v>
      </c>
      <c r="X109" s="375">
        <v>0</v>
      </c>
      <c r="Y109" s="151">
        <v>0</v>
      </c>
      <c r="Z109" s="375">
        <v>0</v>
      </c>
      <c r="AA109" s="375">
        <v>0</v>
      </c>
      <c r="AB109" s="375">
        <v>0</v>
      </c>
      <c r="AC109" s="151">
        <v>0</v>
      </c>
      <c r="AD109" s="375">
        <v>0</v>
      </c>
      <c r="AE109" s="375">
        <v>0</v>
      </c>
      <c r="AF109" s="375">
        <v>0</v>
      </c>
      <c r="AG109" s="151">
        <v>0</v>
      </c>
      <c r="AH109" s="375">
        <v>0</v>
      </c>
      <c r="AI109" s="375">
        <v>0</v>
      </c>
      <c r="AJ109" s="375">
        <v>0</v>
      </c>
      <c r="AK109" s="151">
        <v>0</v>
      </c>
      <c r="AL109" s="375">
        <v>0</v>
      </c>
      <c r="AM109" s="375">
        <v>0</v>
      </c>
      <c r="AN109" s="375">
        <v>0</v>
      </c>
      <c r="AO109" s="151">
        <v>0</v>
      </c>
      <c r="AP109" s="375">
        <v>0</v>
      </c>
      <c r="AQ109" s="375">
        <v>0</v>
      </c>
      <c r="AR109" s="375">
        <v>0</v>
      </c>
      <c r="AS109" s="151">
        <v>0</v>
      </c>
      <c r="AT109" s="79">
        <v>0</v>
      </c>
      <c r="AU109" s="79">
        <v>0</v>
      </c>
      <c r="AV109" s="375">
        <v>0</v>
      </c>
      <c r="AW109" s="151">
        <v>0</v>
      </c>
      <c r="AX109" s="79">
        <v>0</v>
      </c>
      <c r="AY109" s="79">
        <v>0</v>
      </c>
      <c r="AZ109" s="375">
        <v>0</v>
      </c>
      <c r="BA109" s="151">
        <v>0</v>
      </c>
      <c r="BB109" s="79">
        <v>0</v>
      </c>
      <c r="BC109" s="79">
        <v>0</v>
      </c>
      <c r="BD109" s="375">
        <v>0</v>
      </c>
      <c r="BE109" s="151">
        <v>0</v>
      </c>
      <c r="BF109" s="152">
        <f t="shared" ref="BF109:BF120" si="32">M109+Q109+U109+Y109+AC109+AG109+AK109+AO109+AS109+AW109+BA109+BE109</f>
        <v>9</v>
      </c>
      <c r="BG109" s="594"/>
    </row>
    <row r="110" spans="1:59" s="1" customFormat="1" ht="15" customHeight="1" x14ac:dyDescent="0.25">
      <c r="A110" s="640"/>
      <c r="B110" s="563"/>
      <c r="C110" s="590"/>
      <c r="D110" s="590"/>
      <c r="E110" s="566"/>
      <c r="F110" s="560"/>
      <c r="G110" s="560"/>
      <c r="H110" s="49" t="s">
        <v>49</v>
      </c>
      <c r="I110" s="577"/>
      <c r="J110" s="97">
        <v>0</v>
      </c>
      <c r="K110" s="29">
        <v>0</v>
      </c>
      <c r="L110" s="196">
        <v>0</v>
      </c>
      <c r="M110" s="217">
        <f>SUM(J110:L110)</f>
        <v>0</v>
      </c>
      <c r="N110" s="109">
        <v>3</v>
      </c>
      <c r="O110" s="29">
        <v>0</v>
      </c>
      <c r="P110" s="29">
        <v>0</v>
      </c>
      <c r="Q110" s="220">
        <f>SUM(N110:P110)</f>
        <v>3</v>
      </c>
      <c r="R110" s="109">
        <v>0</v>
      </c>
      <c r="S110" s="29">
        <v>0</v>
      </c>
      <c r="T110" s="29">
        <v>0</v>
      </c>
      <c r="U110" s="223">
        <f>SUM(R110:T110)</f>
        <v>0</v>
      </c>
      <c r="V110" s="29">
        <v>0</v>
      </c>
      <c r="W110" s="29">
        <v>0</v>
      </c>
      <c r="X110" s="29">
        <v>0</v>
      </c>
      <c r="Y110" s="75">
        <v>0</v>
      </c>
      <c r="Z110" s="29">
        <v>0</v>
      </c>
      <c r="AA110" s="29">
        <v>0</v>
      </c>
      <c r="AB110" s="29">
        <v>0</v>
      </c>
      <c r="AC110" s="75">
        <v>0</v>
      </c>
      <c r="AD110" s="29">
        <v>0</v>
      </c>
      <c r="AE110" s="29">
        <v>0</v>
      </c>
      <c r="AF110" s="29">
        <v>0</v>
      </c>
      <c r="AG110" s="75">
        <v>0</v>
      </c>
      <c r="AH110" s="29">
        <v>0</v>
      </c>
      <c r="AI110" s="29">
        <v>0</v>
      </c>
      <c r="AJ110" s="29">
        <v>0</v>
      </c>
      <c r="AK110" s="75">
        <v>0</v>
      </c>
      <c r="AL110" s="29">
        <v>0</v>
      </c>
      <c r="AM110" s="29">
        <v>0</v>
      </c>
      <c r="AN110" s="29">
        <v>0</v>
      </c>
      <c r="AO110" s="75">
        <v>0</v>
      </c>
      <c r="AP110" s="29">
        <v>0</v>
      </c>
      <c r="AQ110" s="29">
        <v>0</v>
      </c>
      <c r="AR110" s="29">
        <v>0</v>
      </c>
      <c r="AS110" s="75">
        <v>0</v>
      </c>
      <c r="AT110" s="31">
        <v>0</v>
      </c>
      <c r="AU110" s="31">
        <v>0</v>
      </c>
      <c r="AV110" s="29">
        <v>0</v>
      </c>
      <c r="AW110" s="75">
        <v>0</v>
      </c>
      <c r="AX110" s="31">
        <v>0</v>
      </c>
      <c r="AY110" s="31">
        <v>0</v>
      </c>
      <c r="AZ110" s="29">
        <v>0</v>
      </c>
      <c r="BA110" s="75">
        <v>0</v>
      </c>
      <c r="BB110" s="31">
        <v>0</v>
      </c>
      <c r="BC110" s="31">
        <v>0</v>
      </c>
      <c r="BD110" s="29">
        <v>0</v>
      </c>
      <c r="BE110" s="75">
        <v>0</v>
      </c>
      <c r="BF110" s="32">
        <f t="shared" si="32"/>
        <v>3</v>
      </c>
      <c r="BG110" s="594"/>
    </row>
    <row r="111" spans="1:59" s="1" customFormat="1" ht="15.75" customHeight="1" thickBot="1" x14ac:dyDescent="0.3">
      <c r="A111" s="640"/>
      <c r="B111" s="563"/>
      <c r="C111" s="590"/>
      <c r="D111" s="590"/>
      <c r="E111" s="566"/>
      <c r="F111" s="560"/>
      <c r="G111" s="573"/>
      <c r="H111" s="49" t="s">
        <v>50</v>
      </c>
      <c r="I111" s="577"/>
      <c r="J111" s="97">
        <v>0</v>
      </c>
      <c r="K111" s="29">
        <v>0</v>
      </c>
      <c r="L111" s="196">
        <v>0</v>
      </c>
      <c r="M111" s="217">
        <f>SUM(J111:L111)</f>
        <v>0</v>
      </c>
      <c r="N111" s="109">
        <v>0</v>
      </c>
      <c r="O111" s="29">
        <v>0</v>
      </c>
      <c r="P111" s="29">
        <v>0</v>
      </c>
      <c r="Q111" s="220">
        <f>SUM(N111:P111)</f>
        <v>0</v>
      </c>
      <c r="R111" s="109">
        <v>0</v>
      </c>
      <c r="S111" s="29">
        <v>0</v>
      </c>
      <c r="T111" s="29">
        <v>0</v>
      </c>
      <c r="U111" s="223">
        <f>SUM(R111:T111)</f>
        <v>0</v>
      </c>
      <c r="V111" s="29">
        <v>0</v>
      </c>
      <c r="W111" s="29">
        <v>0</v>
      </c>
      <c r="X111" s="29">
        <v>0</v>
      </c>
      <c r="Y111" s="75">
        <v>0</v>
      </c>
      <c r="Z111" s="29">
        <v>0</v>
      </c>
      <c r="AA111" s="29">
        <v>0</v>
      </c>
      <c r="AB111" s="29">
        <v>0</v>
      </c>
      <c r="AC111" s="75">
        <v>0</v>
      </c>
      <c r="AD111" s="29">
        <v>0</v>
      </c>
      <c r="AE111" s="29">
        <v>0</v>
      </c>
      <c r="AF111" s="29">
        <v>0</v>
      </c>
      <c r="AG111" s="75">
        <v>0</v>
      </c>
      <c r="AH111" s="29">
        <v>0</v>
      </c>
      <c r="AI111" s="29">
        <v>0</v>
      </c>
      <c r="AJ111" s="29">
        <v>0</v>
      </c>
      <c r="AK111" s="75">
        <v>0</v>
      </c>
      <c r="AL111" s="29">
        <v>0</v>
      </c>
      <c r="AM111" s="29">
        <v>0</v>
      </c>
      <c r="AN111" s="29">
        <v>0</v>
      </c>
      <c r="AO111" s="75">
        <v>0</v>
      </c>
      <c r="AP111" s="29">
        <v>0</v>
      </c>
      <c r="AQ111" s="29">
        <v>0</v>
      </c>
      <c r="AR111" s="29">
        <v>0</v>
      </c>
      <c r="AS111" s="75">
        <v>0</v>
      </c>
      <c r="AT111" s="31">
        <v>0</v>
      </c>
      <c r="AU111" s="31">
        <v>0</v>
      </c>
      <c r="AV111" s="29">
        <v>0</v>
      </c>
      <c r="AW111" s="75">
        <v>0</v>
      </c>
      <c r="AX111" s="31">
        <v>0</v>
      </c>
      <c r="AY111" s="31">
        <v>0</v>
      </c>
      <c r="AZ111" s="29">
        <v>0</v>
      </c>
      <c r="BA111" s="75">
        <v>0</v>
      </c>
      <c r="BB111" s="31">
        <v>0</v>
      </c>
      <c r="BC111" s="31">
        <v>0</v>
      </c>
      <c r="BD111" s="29">
        <v>0</v>
      </c>
      <c r="BE111" s="75">
        <v>0</v>
      </c>
      <c r="BF111" s="32">
        <f t="shared" si="32"/>
        <v>0</v>
      </c>
      <c r="BG111" s="594"/>
    </row>
    <row r="112" spans="1:59" s="1" customFormat="1" ht="15" customHeight="1" x14ac:dyDescent="0.25">
      <c r="A112" s="640"/>
      <c r="B112" s="563"/>
      <c r="C112" s="590"/>
      <c r="D112" s="590"/>
      <c r="E112" s="566"/>
      <c r="F112" s="560"/>
      <c r="G112" s="571" t="s">
        <v>51</v>
      </c>
      <c r="H112" s="49" t="s">
        <v>52</v>
      </c>
      <c r="I112" s="577"/>
      <c r="J112" s="97">
        <v>0</v>
      </c>
      <c r="K112" s="29">
        <v>0</v>
      </c>
      <c r="L112" s="196">
        <v>0</v>
      </c>
      <c r="M112" s="217">
        <f>SUM(J112:L112)</f>
        <v>0</v>
      </c>
      <c r="N112" s="109">
        <v>0</v>
      </c>
      <c r="O112" s="29">
        <v>0</v>
      </c>
      <c r="P112" s="29">
        <v>0</v>
      </c>
      <c r="Q112" s="220">
        <f>SUM(N112:P112)</f>
        <v>0</v>
      </c>
      <c r="R112" s="109">
        <v>0</v>
      </c>
      <c r="S112" s="29">
        <v>0</v>
      </c>
      <c r="T112" s="29">
        <v>0</v>
      </c>
      <c r="U112" s="223">
        <f>SUM(R112:T112)</f>
        <v>0</v>
      </c>
      <c r="V112" s="29">
        <v>0</v>
      </c>
      <c r="W112" s="29">
        <v>0</v>
      </c>
      <c r="X112" s="29">
        <v>0</v>
      </c>
      <c r="Y112" s="75">
        <v>0</v>
      </c>
      <c r="Z112" s="29">
        <v>0</v>
      </c>
      <c r="AA112" s="29">
        <v>0</v>
      </c>
      <c r="AB112" s="29">
        <v>0</v>
      </c>
      <c r="AC112" s="75">
        <v>0</v>
      </c>
      <c r="AD112" s="29">
        <v>0</v>
      </c>
      <c r="AE112" s="29">
        <v>0</v>
      </c>
      <c r="AF112" s="29">
        <v>0</v>
      </c>
      <c r="AG112" s="75">
        <v>0</v>
      </c>
      <c r="AH112" s="29">
        <v>0</v>
      </c>
      <c r="AI112" s="29">
        <v>0</v>
      </c>
      <c r="AJ112" s="29">
        <v>0</v>
      </c>
      <c r="AK112" s="75">
        <v>0</v>
      </c>
      <c r="AL112" s="29">
        <v>0</v>
      </c>
      <c r="AM112" s="29">
        <v>0</v>
      </c>
      <c r="AN112" s="29">
        <v>0</v>
      </c>
      <c r="AO112" s="75">
        <v>0</v>
      </c>
      <c r="AP112" s="29">
        <v>0</v>
      </c>
      <c r="AQ112" s="29">
        <v>0</v>
      </c>
      <c r="AR112" s="29">
        <v>0</v>
      </c>
      <c r="AS112" s="75">
        <v>0</v>
      </c>
      <c r="AT112" s="31">
        <v>0</v>
      </c>
      <c r="AU112" s="31">
        <v>0</v>
      </c>
      <c r="AV112" s="29">
        <v>0</v>
      </c>
      <c r="AW112" s="75">
        <v>0</v>
      </c>
      <c r="AX112" s="31">
        <v>0</v>
      </c>
      <c r="AY112" s="31">
        <v>0</v>
      </c>
      <c r="AZ112" s="29">
        <v>0</v>
      </c>
      <c r="BA112" s="75">
        <v>0</v>
      </c>
      <c r="BB112" s="31">
        <v>0</v>
      </c>
      <c r="BC112" s="31">
        <v>0</v>
      </c>
      <c r="BD112" s="29">
        <v>0</v>
      </c>
      <c r="BE112" s="75">
        <v>0</v>
      </c>
      <c r="BF112" s="32">
        <f t="shared" si="32"/>
        <v>0</v>
      </c>
      <c r="BG112" s="594"/>
    </row>
    <row r="113" spans="1:59" s="1" customFormat="1" ht="15.75" customHeight="1" thickBot="1" x14ac:dyDescent="0.3">
      <c r="A113" s="640"/>
      <c r="B113" s="563"/>
      <c r="C113" s="590"/>
      <c r="D113" s="590"/>
      <c r="E113" s="602"/>
      <c r="F113" s="561"/>
      <c r="G113" s="561"/>
      <c r="H113" s="50" t="s">
        <v>54</v>
      </c>
      <c r="I113" s="578"/>
      <c r="J113" s="97">
        <v>0</v>
      </c>
      <c r="K113" s="29">
        <v>0</v>
      </c>
      <c r="L113" s="196">
        <v>0</v>
      </c>
      <c r="M113" s="217">
        <f>SUM(J113:L113)</f>
        <v>0</v>
      </c>
      <c r="N113" s="109">
        <v>0</v>
      </c>
      <c r="O113" s="29">
        <v>0</v>
      </c>
      <c r="P113" s="29">
        <v>0</v>
      </c>
      <c r="Q113" s="220">
        <f>SUM(N113:P113)</f>
        <v>0</v>
      </c>
      <c r="R113" s="109">
        <v>0</v>
      </c>
      <c r="S113" s="29">
        <v>0</v>
      </c>
      <c r="T113" s="29">
        <v>0</v>
      </c>
      <c r="U113" s="223">
        <f>SUM(R113:T113)</f>
        <v>0</v>
      </c>
      <c r="V113" s="29">
        <v>0</v>
      </c>
      <c r="W113" s="29">
        <v>0</v>
      </c>
      <c r="X113" s="29">
        <v>0</v>
      </c>
      <c r="Y113" s="75">
        <v>0</v>
      </c>
      <c r="Z113" s="29">
        <v>0</v>
      </c>
      <c r="AA113" s="29">
        <v>0</v>
      </c>
      <c r="AB113" s="29">
        <v>0</v>
      </c>
      <c r="AC113" s="75">
        <v>0</v>
      </c>
      <c r="AD113" s="29">
        <v>0</v>
      </c>
      <c r="AE113" s="29">
        <v>0</v>
      </c>
      <c r="AF113" s="29">
        <v>0</v>
      </c>
      <c r="AG113" s="75">
        <v>0</v>
      </c>
      <c r="AH113" s="29">
        <v>0</v>
      </c>
      <c r="AI113" s="29">
        <v>0</v>
      </c>
      <c r="AJ113" s="29">
        <v>0</v>
      </c>
      <c r="AK113" s="75">
        <v>0</v>
      </c>
      <c r="AL113" s="29">
        <v>0</v>
      </c>
      <c r="AM113" s="29">
        <v>0</v>
      </c>
      <c r="AN113" s="29">
        <v>0</v>
      </c>
      <c r="AO113" s="75">
        <v>0</v>
      </c>
      <c r="AP113" s="29">
        <v>0</v>
      </c>
      <c r="AQ113" s="29">
        <v>0</v>
      </c>
      <c r="AR113" s="29">
        <v>0</v>
      </c>
      <c r="AS113" s="75">
        <v>0</v>
      </c>
      <c r="AT113" s="31">
        <v>0</v>
      </c>
      <c r="AU113" s="31">
        <v>0</v>
      </c>
      <c r="AV113" s="29">
        <v>0</v>
      </c>
      <c r="AW113" s="75">
        <v>0</v>
      </c>
      <c r="AX113" s="31">
        <v>0</v>
      </c>
      <c r="AY113" s="31">
        <v>0</v>
      </c>
      <c r="AZ113" s="29">
        <v>0</v>
      </c>
      <c r="BA113" s="75">
        <v>0</v>
      </c>
      <c r="BB113" s="31">
        <v>0</v>
      </c>
      <c r="BC113" s="31">
        <v>0</v>
      </c>
      <c r="BD113" s="29">
        <v>0</v>
      </c>
      <c r="BE113" s="75">
        <v>0</v>
      </c>
      <c r="BF113" s="32">
        <f t="shared" si="32"/>
        <v>0</v>
      </c>
      <c r="BG113" s="594"/>
    </row>
    <row r="114" spans="1:59" s="1" customFormat="1" ht="54.75" thickBot="1" x14ac:dyDescent="0.3">
      <c r="A114" s="641"/>
      <c r="B114" s="563"/>
      <c r="C114" s="590"/>
      <c r="D114" s="590"/>
      <c r="E114" s="140" t="s">
        <v>190</v>
      </c>
      <c r="F114" s="141">
        <v>10</v>
      </c>
      <c r="G114" s="142" t="s">
        <v>38</v>
      </c>
      <c r="H114" s="143" t="s">
        <v>38</v>
      </c>
      <c r="I114" s="140" t="s">
        <v>207</v>
      </c>
      <c r="J114" s="1121">
        <v>0</v>
      </c>
      <c r="K114" s="1122">
        <v>0</v>
      </c>
      <c r="L114" s="1123">
        <v>0</v>
      </c>
      <c r="M114" s="209">
        <v>0</v>
      </c>
      <c r="N114" s="1124">
        <v>0</v>
      </c>
      <c r="O114" s="1122">
        <v>0</v>
      </c>
      <c r="P114" s="1122">
        <v>0</v>
      </c>
      <c r="Q114" s="144">
        <v>0</v>
      </c>
      <c r="R114" s="1124">
        <v>0</v>
      </c>
      <c r="S114" s="1122">
        <v>0</v>
      </c>
      <c r="T114" s="1122">
        <v>0</v>
      </c>
      <c r="U114" s="89">
        <v>0</v>
      </c>
      <c r="V114" s="88"/>
      <c r="W114" s="88"/>
      <c r="X114" s="88"/>
      <c r="Y114" s="146"/>
      <c r="Z114" s="88"/>
      <c r="AA114" s="88"/>
      <c r="AB114" s="88"/>
      <c r="AC114" s="146"/>
      <c r="AD114" s="88"/>
      <c r="AE114" s="88"/>
      <c r="AF114" s="88"/>
      <c r="AG114" s="146"/>
      <c r="AH114" s="88"/>
      <c r="AI114" s="88"/>
      <c r="AJ114" s="88"/>
      <c r="AK114" s="146"/>
      <c r="AL114" s="88"/>
      <c r="AM114" s="88"/>
      <c r="AN114" s="88"/>
      <c r="AO114" s="146"/>
      <c r="AP114" s="88"/>
      <c r="AQ114" s="88"/>
      <c r="AR114" s="88"/>
      <c r="AS114" s="146"/>
      <c r="AT114" s="90"/>
      <c r="AU114" s="90"/>
      <c r="AV114" s="88"/>
      <c r="AW114" s="146"/>
      <c r="AX114" s="90"/>
      <c r="AY114" s="90"/>
      <c r="AZ114" s="88"/>
      <c r="BA114" s="146"/>
      <c r="BB114" s="90"/>
      <c r="BC114" s="90"/>
      <c r="BD114" s="88"/>
      <c r="BE114" s="146"/>
      <c r="BF114" s="147"/>
      <c r="BG114" s="33"/>
    </row>
    <row r="115" spans="1:59" s="1" customFormat="1" ht="27.75" thickBot="1" x14ac:dyDescent="0.3">
      <c r="A115" s="559" t="s">
        <v>219</v>
      </c>
      <c r="B115" s="563"/>
      <c r="C115" s="590"/>
      <c r="D115" s="590"/>
      <c r="E115" s="565" t="s">
        <v>66</v>
      </c>
      <c r="F115" s="66">
        <v>200</v>
      </c>
      <c r="G115" s="20" t="s">
        <v>38</v>
      </c>
      <c r="H115" s="67" t="s">
        <v>38</v>
      </c>
      <c r="I115" s="19" t="s">
        <v>216</v>
      </c>
      <c r="J115" s="170">
        <v>0</v>
      </c>
      <c r="K115" s="168">
        <v>0</v>
      </c>
      <c r="L115" s="200">
        <v>0</v>
      </c>
      <c r="M115" s="206">
        <v>13</v>
      </c>
      <c r="N115" s="225">
        <v>0</v>
      </c>
      <c r="O115" s="226">
        <v>0</v>
      </c>
      <c r="P115" s="168">
        <v>0</v>
      </c>
      <c r="Q115" s="103">
        <v>110</v>
      </c>
      <c r="R115" s="225">
        <v>0</v>
      </c>
      <c r="S115" s="168">
        <v>0</v>
      </c>
      <c r="T115" s="168">
        <v>0</v>
      </c>
      <c r="U115" s="70">
        <v>16</v>
      </c>
      <c r="V115" s="69">
        <v>0</v>
      </c>
      <c r="W115" s="69">
        <v>0</v>
      </c>
      <c r="X115" s="69">
        <v>0</v>
      </c>
      <c r="Y115" s="148">
        <v>0</v>
      </c>
      <c r="Z115" s="94">
        <v>0</v>
      </c>
      <c r="AA115" s="69">
        <v>0</v>
      </c>
      <c r="AB115" s="69">
        <v>0</v>
      </c>
      <c r="AC115" s="148">
        <v>0</v>
      </c>
      <c r="AD115" s="94">
        <v>0</v>
      </c>
      <c r="AE115" s="69">
        <v>0</v>
      </c>
      <c r="AF115" s="69">
        <v>0</v>
      </c>
      <c r="AG115" s="148">
        <v>0</v>
      </c>
      <c r="AH115" s="94">
        <v>0</v>
      </c>
      <c r="AI115" s="94">
        <v>0</v>
      </c>
      <c r="AJ115" s="69">
        <v>0</v>
      </c>
      <c r="AK115" s="148">
        <v>0</v>
      </c>
      <c r="AL115" s="94">
        <v>0</v>
      </c>
      <c r="AM115" s="94">
        <v>0</v>
      </c>
      <c r="AN115" s="69">
        <v>0</v>
      </c>
      <c r="AO115" s="148">
        <v>0</v>
      </c>
      <c r="AP115" s="94">
        <v>0</v>
      </c>
      <c r="AQ115" s="94">
        <v>0</v>
      </c>
      <c r="AR115" s="69">
        <v>0</v>
      </c>
      <c r="AS115" s="148">
        <v>0</v>
      </c>
      <c r="AT115" s="71">
        <v>0</v>
      </c>
      <c r="AU115" s="71">
        <v>0</v>
      </c>
      <c r="AV115" s="69">
        <v>0</v>
      </c>
      <c r="AW115" s="148">
        <v>0</v>
      </c>
      <c r="AX115" s="71">
        <v>0</v>
      </c>
      <c r="AY115" s="71">
        <v>0</v>
      </c>
      <c r="AZ115" s="69">
        <v>0</v>
      </c>
      <c r="BA115" s="148">
        <v>0</v>
      </c>
      <c r="BB115" s="71">
        <v>0</v>
      </c>
      <c r="BC115" s="71">
        <v>0</v>
      </c>
      <c r="BD115" s="69">
        <v>0</v>
      </c>
      <c r="BE115" s="148">
        <v>0</v>
      </c>
      <c r="BF115" s="149">
        <f t="shared" si="32"/>
        <v>139</v>
      </c>
      <c r="BG115" s="364">
        <f>BF115/F115</f>
        <v>0.69499999999999995</v>
      </c>
    </row>
    <row r="116" spans="1:59" s="1" customFormat="1" ht="15" customHeight="1" x14ac:dyDescent="0.25">
      <c r="A116" s="560"/>
      <c r="B116" s="563"/>
      <c r="C116" s="590"/>
      <c r="D116" s="590"/>
      <c r="E116" s="566"/>
      <c r="F116" s="568">
        <v>20</v>
      </c>
      <c r="G116" s="638" t="s">
        <v>40</v>
      </c>
      <c r="H116" s="35" t="s">
        <v>41</v>
      </c>
      <c r="I116" s="577" t="s">
        <v>208</v>
      </c>
      <c r="J116" s="96">
        <v>0</v>
      </c>
      <c r="K116" s="375">
        <v>0</v>
      </c>
      <c r="L116" s="372">
        <v>0</v>
      </c>
      <c r="M116" s="216">
        <f>SUM(J116:L116)</f>
        <v>0</v>
      </c>
      <c r="N116" s="107">
        <v>0</v>
      </c>
      <c r="O116" s="375">
        <v>0</v>
      </c>
      <c r="P116" s="375">
        <v>0</v>
      </c>
      <c r="Q116" s="219">
        <f>SUM(N116:P116)</f>
        <v>0</v>
      </c>
      <c r="R116" s="107">
        <v>0</v>
      </c>
      <c r="S116" s="375">
        <v>0</v>
      </c>
      <c r="T116" s="375">
        <v>0</v>
      </c>
      <c r="U116" s="222">
        <f>SUM(R116:T116)</f>
        <v>0</v>
      </c>
      <c r="V116" s="375">
        <v>0</v>
      </c>
      <c r="W116" s="375">
        <v>0</v>
      </c>
      <c r="X116" s="375">
        <v>0</v>
      </c>
      <c r="Y116" s="151">
        <f>SUM(V116:X116)</f>
        <v>0</v>
      </c>
      <c r="Z116" s="375">
        <v>0</v>
      </c>
      <c r="AA116" s="375">
        <v>0</v>
      </c>
      <c r="AB116" s="375">
        <v>0</v>
      </c>
      <c r="AC116" s="151">
        <f>SUM(Z116:AB116)</f>
        <v>0</v>
      </c>
      <c r="AD116" s="375">
        <v>0</v>
      </c>
      <c r="AE116" s="375">
        <v>0</v>
      </c>
      <c r="AF116" s="375">
        <v>0</v>
      </c>
      <c r="AG116" s="151">
        <v>0</v>
      </c>
      <c r="AH116" s="375">
        <v>0</v>
      </c>
      <c r="AI116" s="375">
        <v>0</v>
      </c>
      <c r="AJ116" s="375">
        <v>0</v>
      </c>
      <c r="AK116" s="151">
        <f>SUM(AH116:AJ116)</f>
        <v>0</v>
      </c>
      <c r="AL116" s="375">
        <v>0</v>
      </c>
      <c r="AM116" s="375">
        <v>0</v>
      </c>
      <c r="AN116" s="375">
        <v>0</v>
      </c>
      <c r="AO116" s="151">
        <f>SUM(AL116:AN116)</f>
        <v>0</v>
      </c>
      <c r="AP116" s="375">
        <v>0</v>
      </c>
      <c r="AQ116" s="375">
        <v>0</v>
      </c>
      <c r="AR116" s="375">
        <v>0</v>
      </c>
      <c r="AS116" s="151">
        <f>SUM(AP116:AR116)</f>
        <v>0</v>
      </c>
      <c r="AT116" s="79">
        <v>0</v>
      </c>
      <c r="AU116" s="79">
        <v>0</v>
      </c>
      <c r="AV116" s="375">
        <v>0</v>
      </c>
      <c r="AW116" s="151">
        <v>0</v>
      </c>
      <c r="AX116" s="79">
        <v>0</v>
      </c>
      <c r="AY116" s="79">
        <v>0</v>
      </c>
      <c r="AZ116" s="375">
        <v>0</v>
      </c>
      <c r="BA116" s="151">
        <v>0</v>
      </c>
      <c r="BB116" s="79">
        <v>0</v>
      </c>
      <c r="BC116" s="79">
        <v>0</v>
      </c>
      <c r="BD116" s="375">
        <v>0</v>
      </c>
      <c r="BE116" s="151">
        <v>0</v>
      </c>
      <c r="BF116" s="152">
        <f t="shared" si="32"/>
        <v>0</v>
      </c>
      <c r="BG116" s="594">
        <f>BF121/F116</f>
        <v>1.1499999999999999</v>
      </c>
    </row>
    <row r="117" spans="1:59" s="1" customFormat="1" ht="15" customHeight="1" x14ac:dyDescent="0.25">
      <c r="A117" s="560"/>
      <c r="B117" s="563"/>
      <c r="C117" s="590"/>
      <c r="D117" s="590"/>
      <c r="E117" s="566"/>
      <c r="F117" s="560"/>
      <c r="G117" s="638"/>
      <c r="H117" s="43" t="s">
        <v>42</v>
      </c>
      <c r="I117" s="577"/>
      <c r="J117" s="97">
        <v>0</v>
      </c>
      <c r="K117" s="29">
        <v>0</v>
      </c>
      <c r="L117" s="196">
        <v>0</v>
      </c>
      <c r="M117" s="217">
        <f>SUM(J117:L117)</f>
        <v>0</v>
      </c>
      <c r="N117" s="109">
        <v>0</v>
      </c>
      <c r="O117" s="29">
        <v>0</v>
      </c>
      <c r="P117" s="29">
        <v>0</v>
      </c>
      <c r="Q117" s="220">
        <f>SUM(N117:P117)</f>
        <v>0</v>
      </c>
      <c r="R117" s="109">
        <v>0</v>
      </c>
      <c r="S117" s="29">
        <v>0</v>
      </c>
      <c r="T117" s="29">
        <v>0</v>
      </c>
      <c r="U117" s="223">
        <f>SUM(R117:T117)</f>
        <v>0</v>
      </c>
      <c r="V117" s="29">
        <v>0</v>
      </c>
      <c r="W117" s="29">
        <v>0</v>
      </c>
      <c r="X117" s="29">
        <v>0</v>
      </c>
      <c r="Y117" s="75">
        <f>SUM(V117:X117)</f>
        <v>0</v>
      </c>
      <c r="Z117" s="29">
        <v>0</v>
      </c>
      <c r="AA117" s="29">
        <v>0</v>
      </c>
      <c r="AB117" s="29">
        <v>0</v>
      </c>
      <c r="AC117" s="75">
        <f>SUM(Z117:AB117)</f>
        <v>0</v>
      </c>
      <c r="AD117" s="29">
        <v>0</v>
      </c>
      <c r="AE117" s="29">
        <v>0</v>
      </c>
      <c r="AF117" s="29">
        <v>0</v>
      </c>
      <c r="AG117" s="75">
        <f>SUM(AD117:AF117)</f>
        <v>0</v>
      </c>
      <c r="AH117" s="29">
        <v>0</v>
      </c>
      <c r="AI117" s="29">
        <v>0</v>
      </c>
      <c r="AJ117" s="29">
        <v>0</v>
      </c>
      <c r="AK117" s="75">
        <f>SUM(AH117:AJ117)</f>
        <v>0</v>
      </c>
      <c r="AL117" s="29">
        <v>0</v>
      </c>
      <c r="AM117" s="29">
        <v>0</v>
      </c>
      <c r="AN117" s="29">
        <v>0</v>
      </c>
      <c r="AO117" s="75">
        <f>SUM(AL117:AN117)</f>
        <v>0</v>
      </c>
      <c r="AP117" s="29">
        <v>0</v>
      </c>
      <c r="AQ117" s="29">
        <v>0</v>
      </c>
      <c r="AR117" s="29">
        <v>0</v>
      </c>
      <c r="AS117" s="75">
        <f>SUM(AP117:AR117)</f>
        <v>0</v>
      </c>
      <c r="AT117" s="31">
        <v>0</v>
      </c>
      <c r="AU117" s="31">
        <v>0</v>
      </c>
      <c r="AV117" s="29">
        <v>0</v>
      </c>
      <c r="AW117" s="75">
        <v>0</v>
      </c>
      <c r="AX117" s="31">
        <v>0</v>
      </c>
      <c r="AY117" s="31">
        <v>0</v>
      </c>
      <c r="AZ117" s="29">
        <v>0</v>
      </c>
      <c r="BA117" s="75">
        <v>0</v>
      </c>
      <c r="BB117" s="31">
        <v>0</v>
      </c>
      <c r="BC117" s="31">
        <v>0</v>
      </c>
      <c r="BD117" s="29">
        <v>0</v>
      </c>
      <c r="BE117" s="75">
        <v>0</v>
      </c>
      <c r="BF117" s="32">
        <f t="shared" si="32"/>
        <v>0</v>
      </c>
      <c r="BG117" s="594"/>
    </row>
    <row r="118" spans="1:59" s="1" customFormat="1" ht="15" customHeight="1" x14ac:dyDescent="0.25">
      <c r="A118" s="560"/>
      <c r="B118" s="563"/>
      <c r="C118" s="590"/>
      <c r="D118" s="590"/>
      <c r="E118" s="566"/>
      <c r="F118" s="560"/>
      <c r="G118" s="638"/>
      <c r="H118" s="49" t="s">
        <v>43</v>
      </c>
      <c r="I118" s="577"/>
      <c r="J118" s="97">
        <v>0</v>
      </c>
      <c r="K118" s="29">
        <v>0</v>
      </c>
      <c r="L118" s="196">
        <v>0</v>
      </c>
      <c r="M118" s="217">
        <f>SUM(J118:L118)</f>
        <v>0</v>
      </c>
      <c r="N118" s="109">
        <v>5</v>
      </c>
      <c r="O118" s="29">
        <v>0</v>
      </c>
      <c r="P118" s="29">
        <v>0</v>
      </c>
      <c r="Q118" s="220">
        <f>SUM(N118:P118)</f>
        <v>5</v>
      </c>
      <c r="R118" s="109">
        <v>2</v>
      </c>
      <c r="S118" s="29">
        <v>0</v>
      </c>
      <c r="T118" s="29">
        <v>0</v>
      </c>
      <c r="U118" s="223">
        <f>SUM(R118:T118)</f>
        <v>2</v>
      </c>
      <c r="V118" s="29">
        <v>0</v>
      </c>
      <c r="W118" s="29">
        <v>0</v>
      </c>
      <c r="X118" s="29">
        <v>0</v>
      </c>
      <c r="Y118" s="75">
        <f>SUM(V118:X118)</f>
        <v>0</v>
      </c>
      <c r="Z118" s="29">
        <v>0</v>
      </c>
      <c r="AA118" s="29">
        <v>0</v>
      </c>
      <c r="AB118" s="29">
        <v>0</v>
      </c>
      <c r="AC118" s="75">
        <f>SUM(Z118:AB118)</f>
        <v>0</v>
      </c>
      <c r="AD118" s="29">
        <v>0</v>
      </c>
      <c r="AE118" s="29">
        <v>0</v>
      </c>
      <c r="AF118" s="29">
        <v>0</v>
      </c>
      <c r="AG118" s="75">
        <f>SUM(AD118:AF118)</f>
        <v>0</v>
      </c>
      <c r="AH118" s="29">
        <v>0</v>
      </c>
      <c r="AI118" s="29">
        <v>0</v>
      </c>
      <c r="AJ118" s="29">
        <v>0</v>
      </c>
      <c r="AK118" s="75">
        <f>SUM(AH118:AJ118)</f>
        <v>0</v>
      </c>
      <c r="AL118" s="29">
        <v>0</v>
      </c>
      <c r="AM118" s="29">
        <v>0</v>
      </c>
      <c r="AN118" s="29">
        <v>0</v>
      </c>
      <c r="AO118" s="75">
        <f>SUM(AL118:AN118)</f>
        <v>0</v>
      </c>
      <c r="AP118" s="29">
        <v>0</v>
      </c>
      <c r="AQ118" s="29">
        <v>0</v>
      </c>
      <c r="AR118" s="29">
        <v>0</v>
      </c>
      <c r="AS118" s="75">
        <f>SUM(AP118:AR118)</f>
        <v>0</v>
      </c>
      <c r="AT118" s="31">
        <v>0</v>
      </c>
      <c r="AU118" s="31">
        <v>0</v>
      </c>
      <c r="AV118" s="29">
        <v>0</v>
      </c>
      <c r="AW118" s="75">
        <v>0</v>
      </c>
      <c r="AX118" s="31">
        <v>0</v>
      </c>
      <c r="AY118" s="31">
        <v>0</v>
      </c>
      <c r="AZ118" s="29">
        <v>0</v>
      </c>
      <c r="BA118" s="75">
        <v>0</v>
      </c>
      <c r="BB118" s="31">
        <v>0</v>
      </c>
      <c r="BC118" s="31">
        <v>0</v>
      </c>
      <c r="BD118" s="29">
        <v>0</v>
      </c>
      <c r="BE118" s="75">
        <v>0</v>
      </c>
      <c r="BF118" s="32">
        <f t="shared" si="32"/>
        <v>7</v>
      </c>
      <c r="BG118" s="594"/>
    </row>
    <row r="119" spans="1:59" s="1" customFormat="1" ht="15" customHeight="1" x14ac:dyDescent="0.25">
      <c r="A119" s="560"/>
      <c r="B119" s="563"/>
      <c r="C119" s="590"/>
      <c r="D119" s="590"/>
      <c r="E119" s="566"/>
      <c r="F119" s="560"/>
      <c r="G119" s="638"/>
      <c r="H119" s="49" t="s">
        <v>44</v>
      </c>
      <c r="I119" s="577"/>
      <c r="J119" s="97">
        <v>4</v>
      </c>
      <c r="K119" s="29">
        <v>0</v>
      </c>
      <c r="L119" s="196">
        <v>0</v>
      </c>
      <c r="M119" s="217">
        <f>SUM(J119:L119)</f>
        <v>4</v>
      </c>
      <c r="N119" s="109">
        <v>7</v>
      </c>
      <c r="O119" s="29">
        <v>2</v>
      </c>
      <c r="P119" s="29">
        <v>0</v>
      </c>
      <c r="Q119" s="220">
        <f>SUM(N119:P119)</f>
        <v>9</v>
      </c>
      <c r="R119" s="109">
        <v>3</v>
      </c>
      <c r="S119" s="29">
        <v>0</v>
      </c>
      <c r="T119" s="29">
        <v>0</v>
      </c>
      <c r="U119" s="223">
        <f>SUM(R119:T119)</f>
        <v>3</v>
      </c>
      <c r="V119" s="29">
        <v>0</v>
      </c>
      <c r="W119" s="29">
        <v>0</v>
      </c>
      <c r="X119" s="29">
        <v>0</v>
      </c>
      <c r="Y119" s="75">
        <f>SUM(V119:X119)</f>
        <v>0</v>
      </c>
      <c r="Z119" s="29">
        <v>0</v>
      </c>
      <c r="AA119" s="29">
        <v>0</v>
      </c>
      <c r="AB119" s="29">
        <v>0</v>
      </c>
      <c r="AC119" s="75">
        <f>SUM(Z119:AB119)</f>
        <v>0</v>
      </c>
      <c r="AD119" s="29">
        <v>0</v>
      </c>
      <c r="AE119" s="29">
        <v>0</v>
      </c>
      <c r="AF119" s="29">
        <v>0</v>
      </c>
      <c r="AG119" s="75">
        <f>SUM(AD119:AF119)</f>
        <v>0</v>
      </c>
      <c r="AH119" s="29">
        <v>0</v>
      </c>
      <c r="AI119" s="29">
        <v>0</v>
      </c>
      <c r="AJ119" s="29">
        <v>0</v>
      </c>
      <c r="AK119" s="75">
        <f>SUM(AH119:AJ119)</f>
        <v>0</v>
      </c>
      <c r="AL119" s="29">
        <v>0</v>
      </c>
      <c r="AM119" s="29">
        <v>0</v>
      </c>
      <c r="AN119" s="29">
        <v>0</v>
      </c>
      <c r="AO119" s="75">
        <f>SUM(AL119:AN119)</f>
        <v>0</v>
      </c>
      <c r="AP119" s="29">
        <v>0</v>
      </c>
      <c r="AQ119" s="29">
        <v>0</v>
      </c>
      <c r="AR119" s="29">
        <v>0</v>
      </c>
      <c r="AS119" s="75">
        <f>SUM(AP119:AR119)</f>
        <v>0</v>
      </c>
      <c r="AT119" s="31">
        <v>0</v>
      </c>
      <c r="AU119" s="31">
        <v>0</v>
      </c>
      <c r="AV119" s="29">
        <v>0</v>
      </c>
      <c r="AW119" s="75">
        <v>0</v>
      </c>
      <c r="AX119" s="31">
        <v>0</v>
      </c>
      <c r="AY119" s="31">
        <v>0</v>
      </c>
      <c r="AZ119" s="29">
        <v>0</v>
      </c>
      <c r="BA119" s="75">
        <v>0</v>
      </c>
      <c r="BB119" s="31">
        <v>0</v>
      </c>
      <c r="BC119" s="31">
        <v>0</v>
      </c>
      <c r="BD119" s="29">
        <v>0</v>
      </c>
      <c r="BE119" s="75">
        <v>0</v>
      </c>
      <c r="BF119" s="32">
        <f t="shared" si="32"/>
        <v>16</v>
      </c>
      <c r="BG119" s="594"/>
    </row>
    <row r="120" spans="1:59" s="1" customFormat="1" ht="15.75" customHeight="1" thickBot="1" x14ac:dyDescent="0.3">
      <c r="A120" s="560"/>
      <c r="B120" s="563"/>
      <c r="C120" s="590"/>
      <c r="D120" s="590"/>
      <c r="E120" s="566"/>
      <c r="F120" s="560"/>
      <c r="G120" s="638"/>
      <c r="H120" s="50" t="s">
        <v>45</v>
      </c>
      <c r="I120" s="577"/>
      <c r="J120" s="99">
        <v>0</v>
      </c>
      <c r="K120" s="88">
        <v>0</v>
      </c>
      <c r="L120" s="197">
        <v>0</v>
      </c>
      <c r="M120" s="218">
        <f>SUM(J120:L120)</f>
        <v>0</v>
      </c>
      <c r="N120" s="145">
        <v>0</v>
      </c>
      <c r="O120" s="88">
        <v>0</v>
      </c>
      <c r="P120" s="88">
        <v>0</v>
      </c>
      <c r="Q120" s="221">
        <f>SUM(N120:P120)</f>
        <v>0</v>
      </c>
      <c r="R120" s="145">
        <v>0</v>
      </c>
      <c r="S120" s="88">
        <v>0</v>
      </c>
      <c r="T120" s="88">
        <v>0</v>
      </c>
      <c r="U120" s="224">
        <f>SUM(R120:T120)</f>
        <v>0</v>
      </c>
      <c r="V120" s="88">
        <v>0</v>
      </c>
      <c r="W120" s="88">
        <v>0</v>
      </c>
      <c r="X120" s="88">
        <v>0</v>
      </c>
      <c r="Y120" s="146">
        <f>SUM(V120:X120)</f>
        <v>0</v>
      </c>
      <c r="Z120" s="88">
        <v>0</v>
      </c>
      <c r="AA120" s="88">
        <v>0</v>
      </c>
      <c r="AB120" s="88">
        <v>0</v>
      </c>
      <c r="AC120" s="146">
        <f>SUM(Z120:AB120)</f>
        <v>0</v>
      </c>
      <c r="AD120" s="88">
        <v>0</v>
      </c>
      <c r="AE120" s="88">
        <v>0</v>
      </c>
      <c r="AF120" s="88">
        <v>0</v>
      </c>
      <c r="AG120" s="146">
        <f>SUM(AD120:AF120)</f>
        <v>0</v>
      </c>
      <c r="AH120" s="88">
        <v>0</v>
      </c>
      <c r="AI120" s="88">
        <v>0</v>
      </c>
      <c r="AJ120" s="88">
        <v>0</v>
      </c>
      <c r="AK120" s="146">
        <f>SUM(AH120:AJ120)</f>
        <v>0</v>
      </c>
      <c r="AL120" s="88">
        <v>0</v>
      </c>
      <c r="AM120" s="88">
        <v>0</v>
      </c>
      <c r="AN120" s="88">
        <v>0</v>
      </c>
      <c r="AO120" s="146">
        <f>SUM(AL120:AN120)</f>
        <v>0</v>
      </c>
      <c r="AP120" s="88">
        <v>0</v>
      </c>
      <c r="AQ120" s="88">
        <v>0</v>
      </c>
      <c r="AR120" s="88">
        <v>0</v>
      </c>
      <c r="AS120" s="146">
        <f>SUM(AP120:AR120)</f>
        <v>0</v>
      </c>
      <c r="AT120" s="90">
        <v>0</v>
      </c>
      <c r="AU120" s="90">
        <v>0</v>
      </c>
      <c r="AV120" s="88">
        <v>0</v>
      </c>
      <c r="AW120" s="146">
        <v>0</v>
      </c>
      <c r="AX120" s="90">
        <v>0</v>
      </c>
      <c r="AY120" s="90">
        <v>0</v>
      </c>
      <c r="AZ120" s="88">
        <v>0</v>
      </c>
      <c r="BA120" s="146">
        <v>0</v>
      </c>
      <c r="BB120" s="90">
        <v>0</v>
      </c>
      <c r="BC120" s="90">
        <v>0</v>
      </c>
      <c r="BD120" s="88">
        <v>0</v>
      </c>
      <c r="BE120" s="146">
        <v>0</v>
      </c>
      <c r="BF120" s="147">
        <f t="shared" si="32"/>
        <v>0</v>
      </c>
      <c r="BG120" s="594"/>
    </row>
    <row r="121" spans="1:59" s="1" customFormat="1" ht="15.75" customHeight="1" thickBot="1" x14ac:dyDescent="0.3">
      <c r="A121" s="560"/>
      <c r="B121" s="563"/>
      <c r="C121" s="590"/>
      <c r="D121" s="590"/>
      <c r="E121" s="566"/>
      <c r="F121" s="561"/>
      <c r="G121" s="574" t="s">
        <v>46</v>
      </c>
      <c r="H121" s="575"/>
      <c r="I121" s="578"/>
      <c r="J121" s="170">
        <f>SUM(J116:J120)</f>
        <v>4</v>
      </c>
      <c r="K121" s="168">
        <f>SUM(K116:K120)</f>
        <v>0</v>
      </c>
      <c r="L121" s="200">
        <f>SUM(L116:L120)</f>
        <v>0</v>
      </c>
      <c r="M121" s="215">
        <f>SUM(M116:M120)</f>
        <v>4</v>
      </c>
      <c r="N121" s="172">
        <v>12</v>
      </c>
      <c r="O121" s="168">
        <f>SUM(O116:O120)</f>
        <v>2</v>
      </c>
      <c r="P121" s="168">
        <f>SUM(P116:P120)</f>
        <v>0</v>
      </c>
      <c r="Q121" s="171">
        <f>SUM(Q116:Q120)</f>
        <v>14</v>
      </c>
      <c r="R121" s="225">
        <v>5</v>
      </c>
      <c r="S121" s="168">
        <f t="shared" ref="S121:Y121" si="33">SUM(S116:S120)</f>
        <v>0</v>
      </c>
      <c r="T121" s="168">
        <f t="shared" si="33"/>
        <v>0</v>
      </c>
      <c r="U121" s="169">
        <f t="shared" si="33"/>
        <v>5</v>
      </c>
      <c r="V121" s="23">
        <f t="shared" si="33"/>
        <v>0</v>
      </c>
      <c r="W121" s="23">
        <f t="shared" si="33"/>
        <v>0</v>
      </c>
      <c r="X121" s="23">
        <f t="shared" si="33"/>
        <v>0</v>
      </c>
      <c r="Y121" s="148">
        <f t="shared" si="33"/>
        <v>0</v>
      </c>
      <c r="Z121" s="94">
        <v>0</v>
      </c>
      <c r="AA121" s="94">
        <v>0</v>
      </c>
      <c r="AB121" s="23">
        <f t="shared" ref="AB121:BF121" si="34">SUM(AB116:AB120)</f>
        <v>0</v>
      </c>
      <c r="AC121" s="148">
        <f t="shared" si="34"/>
        <v>0</v>
      </c>
      <c r="AD121" s="23">
        <f t="shared" si="34"/>
        <v>0</v>
      </c>
      <c r="AE121" s="23">
        <f t="shared" si="34"/>
        <v>0</v>
      </c>
      <c r="AF121" s="23">
        <f t="shared" si="34"/>
        <v>0</v>
      </c>
      <c r="AG121" s="148">
        <f t="shared" si="34"/>
        <v>0</v>
      </c>
      <c r="AH121" s="23">
        <f t="shared" si="34"/>
        <v>0</v>
      </c>
      <c r="AI121" s="23">
        <f t="shared" si="34"/>
        <v>0</v>
      </c>
      <c r="AJ121" s="23">
        <f t="shared" si="34"/>
        <v>0</v>
      </c>
      <c r="AK121" s="148">
        <f t="shared" si="34"/>
        <v>0</v>
      </c>
      <c r="AL121" s="23">
        <f t="shared" si="34"/>
        <v>0</v>
      </c>
      <c r="AM121" s="23">
        <f t="shared" si="34"/>
        <v>0</v>
      </c>
      <c r="AN121" s="23">
        <f t="shared" si="34"/>
        <v>0</v>
      </c>
      <c r="AO121" s="148">
        <f t="shared" si="34"/>
        <v>0</v>
      </c>
      <c r="AP121" s="23">
        <f t="shared" si="34"/>
        <v>0</v>
      </c>
      <c r="AQ121" s="23">
        <f t="shared" si="34"/>
        <v>0</v>
      </c>
      <c r="AR121" s="23">
        <f t="shared" si="34"/>
        <v>0</v>
      </c>
      <c r="AS121" s="148">
        <f t="shared" si="34"/>
        <v>0</v>
      </c>
      <c r="AT121" s="71">
        <f t="shared" si="34"/>
        <v>0</v>
      </c>
      <c r="AU121" s="71">
        <f t="shared" si="34"/>
        <v>0</v>
      </c>
      <c r="AV121" s="69">
        <f t="shared" si="34"/>
        <v>0</v>
      </c>
      <c r="AW121" s="153">
        <v>0</v>
      </c>
      <c r="AX121" s="71">
        <f t="shared" si="34"/>
        <v>0</v>
      </c>
      <c r="AY121" s="71">
        <f t="shared" si="34"/>
        <v>0</v>
      </c>
      <c r="AZ121" s="69">
        <f t="shared" si="34"/>
        <v>0</v>
      </c>
      <c r="BA121" s="153">
        <v>0</v>
      </c>
      <c r="BB121" s="71">
        <f t="shared" si="34"/>
        <v>0</v>
      </c>
      <c r="BC121" s="71">
        <f t="shared" si="34"/>
        <v>0</v>
      </c>
      <c r="BD121" s="69">
        <f t="shared" si="34"/>
        <v>0</v>
      </c>
      <c r="BE121" s="153">
        <v>0</v>
      </c>
      <c r="BF121" s="149">
        <f t="shared" si="34"/>
        <v>23</v>
      </c>
      <c r="BG121" s="595"/>
    </row>
    <row r="122" spans="1:59" s="1" customFormat="1" ht="41.25" thickBot="1" x14ac:dyDescent="0.3">
      <c r="A122" s="560"/>
      <c r="B122" s="563"/>
      <c r="C122" s="590"/>
      <c r="D122" s="590"/>
      <c r="E122" s="566"/>
      <c r="F122" s="66">
        <v>50</v>
      </c>
      <c r="G122" s="19" t="s">
        <v>38</v>
      </c>
      <c r="H122" s="67" t="s">
        <v>38</v>
      </c>
      <c r="I122" s="19" t="s">
        <v>215</v>
      </c>
      <c r="J122" s="68">
        <v>0</v>
      </c>
      <c r="K122" s="69">
        <v>0</v>
      </c>
      <c r="L122" s="194">
        <v>0</v>
      </c>
      <c r="M122" s="206">
        <v>7</v>
      </c>
      <c r="N122" s="136">
        <v>0</v>
      </c>
      <c r="O122" s="69">
        <v>0</v>
      </c>
      <c r="P122" s="69">
        <v>0</v>
      </c>
      <c r="Q122" s="103">
        <v>12</v>
      </c>
      <c r="R122" s="104">
        <v>0</v>
      </c>
      <c r="S122" s="69">
        <v>0</v>
      </c>
      <c r="T122" s="69">
        <v>0</v>
      </c>
      <c r="U122" s="70">
        <v>14</v>
      </c>
      <c r="V122" s="94">
        <v>0</v>
      </c>
      <c r="W122" s="69">
        <v>0</v>
      </c>
      <c r="X122" s="69">
        <v>0</v>
      </c>
      <c r="Y122" s="148">
        <v>0</v>
      </c>
      <c r="Z122" s="94">
        <v>0</v>
      </c>
      <c r="AA122" s="69">
        <v>0</v>
      </c>
      <c r="AB122" s="69">
        <v>0</v>
      </c>
      <c r="AC122" s="148">
        <v>0</v>
      </c>
      <c r="AD122" s="94">
        <v>0</v>
      </c>
      <c r="AE122" s="69">
        <v>0</v>
      </c>
      <c r="AF122" s="69">
        <v>0</v>
      </c>
      <c r="AG122" s="148">
        <v>0</v>
      </c>
      <c r="AH122" s="94">
        <v>0</v>
      </c>
      <c r="AI122" s="94">
        <v>0</v>
      </c>
      <c r="AJ122" s="69">
        <v>0</v>
      </c>
      <c r="AK122" s="148">
        <v>0</v>
      </c>
      <c r="AL122" s="94">
        <v>0</v>
      </c>
      <c r="AM122" s="94">
        <v>0</v>
      </c>
      <c r="AN122" s="69">
        <v>0</v>
      </c>
      <c r="AO122" s="148">
        <v>0</v>
      </c>
      <c r="AP122" s="94">
        <v>0</v>
      </c>
      <c r="AQ122" s="94">
        <v>0</v>
      </c>
      <c r="AR122" s="69">
        <v>0</v>
      </c>
      <c r="AS122" s="148">
        <v>0</v>
      </c>
      <c r="AT122" s="71">
        <v>0</v>
      </c>
      <c r="AU122" s="71">
        <v>0</v>
      </c>
      <c r="AV122" s="69">
        <v>0</v>
      </c>
      <c r="AW122" s="148">
        <v>0</v>
      </c>
      <c r="AX122" s="71">
        <v>0</v>
      </c>
      <c r="AY122" s="71">
        <v>0</v>
      </c>
      <c r="AZ122" s="69">
        <v>0</v>
      </c>
      <c r="BA122" s="148">
        <v>0</v>
      </c>
      <c r="BB122" s="71">
        <v>0</v>
      </c>
      <c r="BC122" s="71">
        <v>0</v>
      </c>
      <c r="BD122" s="69">
        <v>0</v>
      </c>
      <c r="BE122" s="148">
        <v>0</v>
      </c>
      <c r="BF122" s="149">
        <f t="shared" ref="BF122:BF134" si="35">M122+Q122+U122+Y122+AC122+AG122+AK122+AO122+AS122+AW122+BA122+BE122</f>
        <v>33</v>
      </c>
      <c r="BG122" s="150">
        <f>BF122/F122</f>
        <v>0.66</v>
      </c>
    </row>
    <row r="123" spans="1:59" s="1" customFormat="1" ht="15" customHeight="1" x14ac:dyDescent="0.25">
      <c r="A123" s="560"/>
      <c r="B123" s="563"/>
      <c r="C123" s="590"/>
      <c r="D123" s="590"/>
      <c r="E123" s="566"/>
      <c r="F123" s="572">
        <v>10</v>
      </c>
      <c r="G123" s="577" t="s">
        <v>40</v>
      </c>
      <c r="H123" s="35" t="s">
        <v>41</v>
      </c>
      <c r="I123" s="576" t="s">
        <v>209</v>
      </c>
      <c r="J123" s="107">
        <v>0</v>
      </c>
      <c r="K123" s="77">
        <v>0</v>
      </c>
      <c r="L123" s="195">
        <v>0</v>
      </c>
      <c r="M123" s="216">
        <f>SUM(J123:L123)</f>
        <v>0</v>
      </c>
      <c r="N123" s="107">
        <v>0</v>
      </c>
      <c r="O123" s="77">
        <v>0</v>
      </c>
      <c r="P123" s="77">
        <v>0</v>
      </c>
      <c r="Q123" s="219">
        <f>SUM(N123:P123)</f>
        <v>0</v>
      </c>
      <c r="R123" s="107">
        <v>0</v>
      </c>
      <c r="S123" s="77">
        <v>0</v>
      </c>
      <c r="T123" s="77">
        <v>0</v>
      </c>
      <c r="U123" s="222">
        <f>SUM(R123:T123)</f>
        <v>0</v>
      </c>
      <c r="V123" s="77">
        <v>0</v>
      </c>
      <c r="W123" s="77">
        <v>0</v>
      </c>
      <c r="X123" s="77">
        <v>0</v>
      </c>
      <c r="Y123" s="151">
        <f>SUM(V123:X123)</f>
        <v>0</v>
      </c>
      <c r="Z123" s="77">
        <v>0</v>
      </c>
      <c r="AA123" s="77">
        <v>0</v>
      </c>
      <c r="AB123" s="77">
        <v>0</v>
      </c>
      <c r="AC123" s="151">
        <f>SUM(Z123:AB123)</f>
        <v>0</v>
      </c>
      <c r="AD123" s="77">
        <v>0</v>
      </c>
      <c r="AE123" s="77">
        <v>0</v>
      </c>
      <c r="AF123" s="77">
        <v>0</v>
      </c>
      <c r="AG123" s="151">
        <f>SUM(AD123:AF123)</f>
        <v>0</v>
      </c>
      <c r="AH123" s="77">
        <v>0</v>
      </c>
      <c r="AI123" s="77">
        <v>0</v>
      </c>
      <c r="AJ123" s="77">
        <v>0</v>
      </c>
      <c r="AK123" s="151">
        <f>SUM(AH123:AJ123)</f>
        <v>0</v>
      </c>
      <c r="AL123" s="77">
        <v>0</v>
      </c>
      <c r="AM123" s="77">
        <v>0</v>
      </c>
      <c r="AN123" s="77">
        <v>0</v>
      </c>
      <c r="AO123" s="151">
        <f>SUM(AL123:AN123)</f>
        <v>0</v>
      </c>
      <c r="AP123" s="77">
        <v>0</v>
      </c>
      <c r="AQ123" s="77">
        <v>0</v>
      </c>
      <c r="AR123" s="77">
        <v>0</v>
      </c>
      <c r="AS123" s="151">
        <f>SUM(AP123:AR123)</f>
        <v>0</v>
      </c>
      <c r="AT123" s="79">
        <v>0</v>
      </c>
      <c r="AU123" s="79">
        <v>0</v>
      </c>
      <c r="AV123" s="77">
        <v>0</v>
      </c>
      <c r="AW123" s="151">
        <v>0</v>
      </c>
      <c r="AX123" s="79">
        <v>0</v>
      </c>
      <c r="AY123" s="79">
        <v>0</v>
      </c>
      <c r="AZ123" s="77">
        <v>0</v>
      </c>
      <c r="BA123" s="151">
        <v>0</v>
      </c>
      <c r="BB123" s="79">
        <v>0</v>
      </c>
      <c r="BC123" s="79">
        <v>0</v>
      </c>
      <c r="BD123" s="77">
        <v>0</v>
      </c>
      <c r="BE123" s="151">
        <v>0</v>
      </c>
      <c r="BF123" s="152">
        <f t="shared" si="35"/>
        <v>0</v>
      </c>
      <c r="BG123" s="594">
        <f>BF128/F123</f>
        <v>1.6</v>
      </c>
    </row>
    <row r="124" spans="1:59" s="1" customFormat="1" ht="15" customHeight="1" x14ac:dyDescent="0.25">
      <c r="A124" s="560"/>
      <c r="B124" s="563"/>
      <c r="C124" s="590"/>
      <c r="D124" s="590"/>
      <c r="E124" s="566"/>
      <c r="F124" s="560"/>
      <c r="G124" s="577"/>
      <c r="H124" s="43" t="s">
        <v>42</v>
      </c>
      <c r="I124" s="577"/>
      <c r="J124" s="109">
        <v>0</v>
      </c>
      <c r="K124" s="29">
        <v>0</v>
      </c>
      <c r="L124" s="196">
        <v>0</v>
      </c>
      <c r="M124" s="217">
        <f>SUM(J124:L124)</f>
        <v>0</v>
      </c>
      <c r="N124" s="109">
        <v>0</v>
      </c>
      <c r="O124" s="29">
        <v>0</v>
      </c>
      <c r="P124" s="29">
        <v>0</v>
      </c>
      <c r="Q124" s="220">
        <f>SUM(N124:P124)</f>
        <v>0</v>
      </c>
      <c r="R124" s="109">
        <v>0</v>
      </c>
      <c r="S124" s="29">
        <v>0</v>
      </c>
      <c r="T124" s="29">
        <v>0</v>
      </c>
      <c r="U124" s="223">
        <f>SUM(R124:T124)</f>
        <v>0</v>
      </c>
      <c r="V124" s="29">
        <v>0</v>
      </c>
      <c r="W124" s="29">
        <v>0</v>
      </c>
      <c r="X124" s="29">
        <v>0</v>
      </c>
      <c r="Y124" s="75">
        <f>SUM(V124:X124)</f>
        <v>0</v>
      </c>
      <c r="Z124" s="29">
        <v>0</v>
      </c>
      <c r="AA124" s="29">
        <v>0</v>
      </c>
      <c r="AB124" s="29">
        <v>0</v>
      </c>
      <c r="AC124" s="75">
        <f>SUM(Z124:AB124)</f>
        <v>0</v>
      </c>
      <c r="AD124" s="29">
        <v>0</v>
      </c>
      <c r="AE124" s="29">
        <v>0</v>
      </c>
      <c r="AF124" s="29">
        <v>0</v>
      </c>
      <c r="AG124" s="75">
        <f>SUM(AD124:AF124)</f>
        <v>0</v>
      </c>
      <c r="AH124" s="29">
        <v>0</v>
      </c>
      <c r="AI124" s="29">
        <v>0</v>
      </c>
      <c r="AJ124" s="29">
        <v>0</v>
      </c>
      <c r="AK124" s="75">
        <f>SUM(AH124:AJ124)</f>
        <v>0</v>
      </c>
      <c r="AL124" s="29">
        <v>0</v>
      </c>
      <c r="AM124" s="29">
        <v>0</v>
      </c>
      <c r="AN124" s="29">
        <v>0</v>
      </c>
      <c r="AO124" s="75">
        <f>SUM(AL124:AN124)</f>
        <v>0</v>
      </c>
      <c r="AP124" s="29">
        <v>0</v>
      </c>
      <c r="AQ124" s="29">
        <v>0</v>
      </c>
      <c r="AR124" s="29">
        <v>0</v>
      </c>
      <c r="AS124" s="75">
        <f>SUM(AP124:AR124)</f>
        <v>0</v>
      </c>
      <c r="AT124" s="31">
        <v>0</v>
      </c>
      <c r="AU124" s="31">
        <v>0</v>
      </c>
      <c r="AV124" s="29">
        <v>0</v>
      </c>
      <c r="AW124" s="75">
        <v>0</v>
      </c>
      <c r="AX124" s="31">
        <v>0</v>
      </c>
      <c r="AY124" s="31">
        <v>0</v>
      </c>
      <c r="AZ124" s="29">
        <v>0</v>
      </c>
      <c r="BA124" s="75">
        <v>0</v>
      </c>
      <c r="BB124" s="31">
        <v>0</v>
      </c>
      <c r="BC124" s="31">
        <v>0</v>
      </c>
      <c r="BD124" s="29">
        <v>0</v>
      </c>
      <c r="BE124" s="75">
        <v>0</v>
      </c>
      <c r="BF124" s="32">
        <f t="shared" si="35"/>
        <v>0</v>
      </c>
      <c r="BG124" s="594"/>
    </row>
    <row r="125" spans="1:59" s="1" customFormat="1" ht="15" customHeight="1" x14ac:dyDescent="0.25">
      <c r="A125" s="560"/>
      <c r="B125" s="563"/>
      <c r="C125" s="590"/>
      <c r="D125" s="590"/>
      <c r="E125" s="566"/>
      <c r="F125" s="560"/>
      <c r="G125" s="577"/>
      <c r="H125" s="49" t="s">
        <v>43</v>
      </c>
      <c r="I125" s="577"/>
      <c r="J125" s="109">
        <v>0</v>
      </c>
      <c r="K125" s="29">
        <v>0</v>
      </c>
      <c r="L125" s="196">
        <v>0</v>
      </c>
      <c r="M125" s="217">
        <f>SUM(J125:L125)</f>
        <v>0</v>
      </c>
      <c r="N125" s="109">
        <v>3</v>
      </c>
      <c r="O125" s="29">
        <v>0</v>
      </c>
      <c r="P125" s="29">
        <v>0</v>
      </c>
      <c r="Q125" s="220">
        <f>SUM(N125:P125)</f>
        <v>3</v>
      </c>
      <c r="R125" s="109">
        <v>2</v>
      </c>
      <c r="S125" s="29">
        <v>0</v>
      </c>
      <c r="T125" s="29">
        <v>0</v>
      </c>
      <c r="U125" s="223">
        <f>SUM(R125:T125)</f>
        <v>2</v>
      </c>
      <c r="V125" s="29">
        <v>0</v>
      </c>
      <c r="W125" s="29">
        <v>0</v>
      </c>
      <c r="X125" s="29">
        <v>0</v>
      </c>
      <c r="Y125" s="75">
        <f>SUM(V125:X125)</f>
        <v>0</v>
      </c>
      <c r="Z125" s="29">
        <v>0</v>
      </c>
      <c r="AA125" s="29">
        <v>0</v>
      </c>
      <c r="AB125" s="29">
        <v>0</v>
      </c>
      <c r="AC125" s="75">
        <f>SUM(Z125:AB125)</f>
        <v>0</v>
      </c>
      <c r="AD125" s="29">
        <v>0</v>
      </c>
      <c r="AE125" s="29">
        <v>0</v>
      </c>
      <c r="AF125" s="29">
        <v>0</v>
      </c>
      <c r="AG125" s="75">
        <f>SUM(AD125:AF125)</f>
        <v>0</v>
      </c>
      <c r="AH125" s="29">
        <v>0</v>
      </c>
      <c r="AI125" s="29">
        <v>0</v>
      </c>
      <c r="AJ125" s="29">
        <v>0</v>
      </c>
      <c r="AK125" s="75">
        <f>SUM(AH125:AJ125)</f>
        <v>0</v>
      </c>
      <c r="AL125" s="29">
        <v>0</v>
      </c>
      <c r="AM125" s="29">
        <v>0</v>
      </c>
      <c r="AN125" s="29">
        <v>0</v>
      </c>
      <c r="AO125" s="75">
        <v>0</v>
      </c>
      <c r="AP125" s="29">
        <v>0</v>
      </c>
      <c r="AQ125" s="29">
        <v>0</v>
      </c>
      <c r="AR125" s="29">
        <v>0</v>
      </c>
      <c r="AS125" s="75">
        <f>SUM(AP125:AR125)</f>
        <v>0</v>
      </c>
      <c r="AT125" s="31">
        <v>0</v>
      </c>
      <c r="AU125" s="31">
        <v>0</v>
      </c>
      <c r="AV125" s="29">
        <v>0</v>
      </c>
      <c r="AW125" s="75">
        <v>0</v>
      </c>
      <c r="AX125" s="31">
        <v>0</v>
      </c>
      <c r="AY125" s="31">
        <v>0</v>
      </c>
      <c r="AZ125" s="29">
        <v>0</v>
      </c>
      <c r="BA125" s="75">
        <v>0</v>
      </c>
      <c r="BB125" s="31">
        <v>0</v>
      </c>
      <c r="BC125" s="31">
        <v>0</v>
      </c>
      <c r="BD125" s="29">
        <v>0</v>
      </c>
      <c r="BE125" s="75">
        <v>3</v>
      </c>
      <c r="BF125" s="32">
        <f t="shared" si="35"/>
        <v>8</v>
      </c>
      <c r="BG125" s="594"/>
    </row>
    <row r="126" spans="1:59" s="1" customFormat="1" ht="15" customHeight="1" x14ac:dyDescent="0.25">
      <c r="A126" s="560"/>
      <c r="B126" s="563"/>
      <c r="C126" s="590"/>
      <c r="D126" s="590"/>
      <c r="E126" s="566"/>
      <c r="F126" s="560"/>
      <c r="G126" s="577"/>
      <c r="H126" s="49" t="s">
        <v>44</v>
      </c>
      <c r="I126" s="577"/>
      <c r="J126" s="109">
        <v>3</v>
      </c>
      <c r="K126" s="29">
        <v>0</v>
      </c>
      <c r="L126" s="196">
        <v>0</v>
      </c>
      <c r="M126" s="217">
        <f>SUM(J126:L126)</f>
        <v>3</v>
      </c>
      <c r="N126" s="109">
        <v>1</v>
      </c>
      <c r="O126" s="29">
        <v>0</v>
      </c>
      <c r="P126" s="29">
        <v>0</v>
      </c>
      <c r="Q126" s="220">
        <f>SUM(N126:P126)</f>
        <v>1</v>
      </c>
      <c r="R126" s="109">
        <v>1</v>
      </c>
      <c r="S126" s="29">
        <v>0</v>
      </c>
      <c r="T126" s="29">
        <v>0</v>
      </c>
      <c r="U126" s="223">
        <f>SUM(R126:T126)</f>
        <v>1</v>
      </c>
      <c r="V126" s="29">
        <v>0</v>
      </c>
      <c r="W126" s="29">
        <v>0</v>
      </c>
      <c r="X126" s="29">
        <v>0</v>
      </c>
      <c r="Y126" s="75">
        <f>SUM(V126:X126)</f>
        <v>0</v>
      </c>
      <c r="Z126" s="29">
        <v>0</v>
      </c>
      <c r="AA126" s="29">
        <v>0</v>
      </c>
      <c r="AB126" s="29">
        <v>0</v>
      </c>
      <c r="AC126" s="75">
        <f>SUM(Z126:AB126)</f>
        <v>0</v>
      </c>
      <c r="AD126" s="29">
        <v>0</v>
      </c>
      <c r="AE126" s="29">
        <v>0</v>
      </c>
      <c r="AF126" s="29">
        <v>0</v>
      </c>
      <c r="AG126" s="75">
        <f>SUM(AD126:AF126)</f>
        <v>0</v>
      </c>
      <c r="AH126" s="29">
        <v>0</v>
      </c>
      <c r="AI126" s="29">
        <v>0</v>
      </c>
      <c r="AJ126" s="29">
        <v>0</v>
      </c>
      <c r="AK126" s="75">
        <f>SUM(AH126:AJ126)</f>
        <v>0</v>
      </c>
      <c r="AL126" s="29">
        <v>0</v>
      </c>
      <c r="AM126" s="29">
        <v>0</v>
      </c>
      <c r="AN126" s="29">
        <v>0</v>
      </c>
      <c r="AO126" s="75">
        <f>SUM(AL126:AN126)</f>
        <v>0</v>
      </c>
      <c r="AP126" s="29">
        <v>0</v>
      </c>
      <c r="AQ126" s="29">
        <v>0</v>
      </c>
      <c r="AR126" s="29">
        <v>0</v>
      </c>
      <c r="AS126" s="75">
        <f>SUM(AP126:AR126)</f>
        <v>0</v>
      </c>
      <c r="AT126" s="31">
        <v>0</v>
      </c>
      <c r="AU126" s="31">
        <v>0</v>
      </c>
      <c r="AV126" s="29">
        <v>0</v>
      </c>
      <c r="AW126" s="75">
        <v>0</v>
      </c>
      <c r="AX126" s="31">
        <v>0</v>
      </c>
      <c r="AY126" s="31">
        <v>0</v>
      </c>
      <c r="AZ126" s="29">
        <v>0</v>
      </c>
      <c r="BA126" s="75">
        <v>0</v>
      </c>
      <c r="BB126" s="31">
        <v>0</v>
      </c>
      <c r="BC126" s="31">
        <v>0</v>
      </c>
      <c r="BD126" s="29">
        <v>0</v>
      </c>
      <c r="BE126" s="75">
        <v>3</v>
      </c>
      <c r="BF126" s="32">
        <f t="shared" si="35"/>
        <v>8</v>
      </c>
      <c r="BG126" s="594"/>
    </row>
    <row r="127" spans="1:59" s="1" customFormat="1" ht="15.75" customHeight="1" thickBot="1" x14ac:dyDescent="0.3">
      <c r="A127" s="560"/>
      <c r="B127" s="563"/>
      <c r="C127" s="590"/>
      <c r="D127" s="590"/>
      <c r="E127" s="566"/>
      <c r="F127" s="560"/>
      <c r="G127" s="578"/>
      <c r="H127" s="50" t="s">
        <v>45</v>
      </c>
      <c r="I127" s="577"/>
      <c r="J127" s="145">
        <v>0</v>
      </c>
      <c r="K127" s="88">
        <v>0</v>
      </c>
      <c r="L127" s="197">
        <v>0</v>
      </c>
      <c r="M127" s="218">
        <f>SUM(J127:L127)</f>
        <v>0</v>
      </c>
      <c r="N127" s="145">
        <v>0</v>
      </c>
      <c r="O127" s="88">
        <v>0</v>
      </c>
      <c r="P127" s="88">
        <v>0</v>
      </c>
      <c r="Q127" s="221">
        <f>SUM(N127:P127)</f>
        <v>0</v>
      </c>
      <c r="R127" s="145">
        <v>0</v>
      </c>
      <c r="S127" s="88">
        <v>0</v>
      </c>
      <c r="T127" s="88">
        <v>0</v>
      </c>
      <c r="U127" s="224">
        <f>SUM(R127:T127)</f>
        <v>0</v>
      </c>
      <c r="V127" s="88">
        <v>0</v>
      </c>
      <c r="W127" s="88">
        <v>0</v>
      </c>
      <c r="X127" s="88">
        <v>0</v>
      </c>
      <c r="Y127" s="146">
        <f>SUM(V127:X127)</f>
        <v>0</v>
      </c>
      <c r="Z127" s="88">
        <v>0</v>
      </c>
      <c r="AA127" s="88">
        <v>0</v>
      </c>
      <c r="AB127" s="88">
        <v>0</v>
      </c>
      <c r="AC127" s="146">
        <f>SUM(Z127:AB127)</f>
        <v>0</v>
      </c>
      <c r="AD127" s="88">
        <v>0</v>
      </c>
      <c r="AE127" s="88">
        <v>0</v>
      </c>
      <c r="AF127" s="88">
        <v>0</v>
      </c>
      <c r="AG127" s="146">
        <f>SUM(AD127:AF127)</f>
        <v>0</v>
      </c>
      <c r="AH127" s="88">
        <v>0</v>
      </c>
      <c r="AI127" s="88">
        <v>0</v>
      </c>
      <c r="AJ127" s="88">
        <v>0</v>
      </c>
      <c r="AK127" s="146">
        <f>SUM(AH127:AJ127)</f>
        <v>0</v>
      </c>
      <c r="AL127" s="88">
        <v>0</v>
      </c>
      <c r="AM127" s="88">
        <v>0</v>
      </c>
      <c r="AN127" s="88">
        <v>0</v>
      </c>
      <c r="AO127" s="146">
        <f>SUM(AL127:AN127)</f>
        <v>0</v>
      </c>
      <c r="AP127" s="88">
        <v>0</v>
      </c>
      <c r="AQ127" s="88">
        <v>0</v>
      </c>
      <c r="AR127" s="88">
        <v>0</v>
      </c>
      <c r="AS127" s="146">
        <f>SUM(AP127:AR127)</f>
        <v>0</v>
      </c>
      <c r="AT127" s="90">
        <v>0</v>
      </c>
      <c r="AU127" s="90">
        <v>0</v>
      </c>
      <c r="AV127" s="88">
        <v>0</v>
      </c>
      <c r="AW127" s="146">
        <v>0</v>
      </c>
      <c r="AX127" s="90">
        <v>0</v>
      </c>
      <c r="AY127" s="90">
        <v>0</v>
      </c>
      <c r="AZ127" s="88">
        <v>0</v>
      </c>
      <c r="BA127" s="146">
        <v>0</v>
      </c>
      <c r="BB127" s="90">
        <v>0</v>
      </c>
      <c r="BC127" s="90">
        <v>0</v>
      </c>
      <c r="BD127" s="88">
        <v>0</v>
      </c>
      <c r="BE127" s="146">
        <v>0</v>
      </c>
      <c r="BF127" s="147">
        <f t="shared" si="35"/>
        <v>0</v>
      </c>
      <c r="BG127" s="594"/>
    </row>
    <row r="128" spans="1:59" s="1" customFormat="1" ht="15.75" customHeight="1" thickBot="1" x14ac:dyDescent="0.3">
      <c r="A128" s="560"/>
      <c r="B128" s="563"/>
      <c r="C128" s="590"/>
      <c r="D128" s="590"/>
      <c r="E128" s="566"/>
      <c r="F128" s="561"/>
      <c r="G128" s="596" t="s">
        <v>46</v>
      </c>
      <c r="H128" s="596"/>
      <c r="I128" s="578"/>
      <c r="J128" s="170">
        <f>SUM(J123:J127)</f>
        <v>3</v>
      </c>
      <c r="K128" s="168">
        <f t="shared" ref="K128:L128" si="36">SUM(K123:K127)</f>
        <v>0</v>
      </c>
      <c r="L128" s="200">
        <f t="shared" si="36"/>
        <v>0</v>
      </c>
      <c r="M128" s="215">
        <f>SUM(M123:M127)</f>
        <v>3</v>
      </c>
      <c r="N128" s="172">
        <f>SUM(N123:N127)</f>
        <v>4</v>
      </c>
      <c r="O128" s="168">
        <f t="shared" ref="O128" si="37">SUM(O123:O127)</f>
        <v>0</v>
      </c>
      <c r="P128" s="168">
        <f t="shared" ref="P128" si="38">SUM(P123:P127)</f>
        <v>0</v>
      </c>
      <c r="Q128" s="171">
        <f t="shared" ref="Q128:Y128" si="39">SUM(Q123:Q127)</f>
        <v>4</v>
      </c>
      <c r="R128" s="172">
        <f t="shared" si="39"/>
        <v>3</v>
      </c>
      <c r="S128" s="168">
        <f t="shared" si="39"/>
        <v>0</v>
      </c>
      <c r="T128" s="168">
        <f t="shared" si="39"/>
        <v>0</v>
      </c>
      <c r="U128" s="169">
        <f t="shared" si="39"/>
        <v>3</v>
      </c>
      <c r="V128" s="23">
        <f t="shared" si="39"/>
        <v>0</v>
      </c>
      <c r="W128" s="23">
        <f t="shared" si="39"/>
        <v>0</v>
      </c>
      <c r="X128" s="23">
        <f t="shared" si="39"/>
        <v>0</v>
      </c>
      <c r="Y128" s="148">
        <f t="shared" si="39"/>
        <v>0</v>
      </c>
      <c r="Z128" s="94">
        <v>0</v>
      </c>
      <c r="AA128" s="23">
        <f t="shared" ref="AA128:BE128" si="40">SUM(AA123:AA127)</f>
        <v>0</v>
      </c>
      <c r="AB128" s="23">
        <f t="shared" si="40"/>
        <v>0</v>
      </c>
      <c r="AC128" s="148">
        <f t="shared" si="40"/>
        <v>0</v>
      </c>
      <c r="AD128" s="23">
        <f t="shared" si="40"/>
        <v>0</v>
      </c>
      <c r="AE128" s="23">
        <f t="shared" si="40"/>
        <v>0</v>
      </c>
      <c r="AF128" s="23">
        <f t="shared" si="40"/>
        <v>0</v>
      </c>
      <c r="AG128" s="148">
        <f t="shared" si="40"/>
        <v>0</v>
      </c>
      <c r="AH128" s="23">
        <f t="shared" si="40"/>
        <v>0</v>
      </c>
      <c r="AI128" s="23">
        <f t="shared" si="40"/>
        <v>0</v>
      </c>
      <c r="AJ128" s="23">
        <f t="shared" si="40"/>
        <v>0</v>
      </c>
      <c r="AK128" s="148">
        <f t="shared" si="40"/>
        <v>0</v>
      </c>
      <c r="AL128" s="23">
        <f t="shared" si="40"/>
        <v>0</v>
      </c>
      <c r="AM128" s="23">
        <f t="shared" si="40"/>
        <v>0</v>
      </c>
      <c r="AN128" s="23">
        <f t="shared" si="40"/>
        <v>0</v>
      </c>
      <c r="AO128" s="148">
        <f t="shared" si="40"/>
        <v>0</v>
      </c>
      <c r="AP128" s="23">
        <f t="shared" si="40"/>
        <v>0</v>
      </c>
      <c r="AQ128" s="23">
        <f t="shared" si="40"/>
        <v>0</v>
      </c>
      <c r="AR128" s="23">
        <f t="shared" si="40"/>
        <v>0</v>
      </c>
      <c r="AS128" s="148">
        <f t="shared" si="40"/>
        <v>0</v>
      </c>
      <c r="AT128" s="71">
        <f t="shared" si="40"/>
        <v>0</v>
      </c>
      <c r="AU128" s="71">
        <f t="shared" si="40"/>
        <v>0</v>
      </c>
      <c r="AV128" s="69">
        <f t="shared" si="40"/>
        <v>0</v>
      </c>
      <c r="AW128" s="153">
        <f t="shared" si="40"/>
        <v>0</v>
      </c>
      <c r="AX128" s="71">
        <f t="shared" si="40"/>
        <v>0</v>
      </c>
      <c r="AY128" s="71">
        <f t="shared" si="40"/>
        <v>0</v>
      </c>
      <c r="AZ128" s="69">
        <f t="shared" si="40"/>
        <v>0</v>
      </c>
      <c r="BA128" s="153">
        <v>0</v>
      </c>
      <c r="BB128" s="71">
        <f t="shared" si="40"/>
        <v>0</v>
      </c>
      <c r="BC128" s="71">
        <f t="shared" si="40"/>
        <v>0</v>
      </c>
      <c r="BD128" s="69">
        <f t="shared" si="40"/>
        <v>0</v>
      </c>
      <c r="BE128" s="153">
        <f t="shared" si="40"/>
        <v>6</v>
      </c>
      <c r="BF128" s="149">
        <f t="shared" si="35"/>
        <v>16</v>
      </c>
      <c r="BG128" s="595"/>
    </row>
    <row r="129" spans="1:59" ht="27.75" thickBot="1" x14ac:dyDescent="0.3">
      <c r="A129" s="560"/>
      <c r="B129" s="563"/>
      <c r="C129" s="590"/>
      <c r="D129" s="590"/>
      <c r="E129" s="566"/>
      <c r="F129" s="135">
        <v>5</v>
      </c>
      <c r="G129" s="19" t="s">
        <v>38</v>
      </c>
      <c r="H129" s="19" t="s">
        <v>38</v>
      </c>
      <c r="I129" s="20" t="s">
        <v>214</v>
      </c>
      <c r="J129" s="178">
        <v>0</v>
      </c>
      <c r="K129" s="179">
        <v>0</v>
      </c>
      <c r="L129" s="199">
        <v>0</v>
      </c>
      <c r="M129" s="213">
        <v>0</v>
      </c>
      <c r="N129" s="185">
        <v>0</v>
      </c>
      <c r="O129" s="179">
        <v>0</v>
      </c>
      <c r="P129" s="179">
        <v>0</v>
      </c>
      <c r="Q129" s="184">
        <v>0</v>
      </c>
      <c r="R129" s="185">
        <v>0</v>
      </c>
      <c r="S129" s="179">
        <v>0</v>
      </c>
      <c r="T129" s="179">
        <v>0</v>
      </c>
      <c r="U129" s="183">
        <v>0</v>
      </c>
      <c r="V129" s="179">
        <v>0</v>
      </c>
      <c r="W129" s="179">
        <v>0</v>
      </c>
      <c r="X129" s="179">
        <v>0</v>
      </c>
      <c r="Y129" s="186">
        <v>0</v>
      </c>
      <c r="Z129" s="187">
        <v>0</v>
      </c>
      <c r="AA129" s="179">
        <v>0</v>
      </c>
      <c r="AB129" s="179">
        <v>0</v>
      </c>
      <c r="AC129" s="186">
        <v>0</v>
      </c>
      <c r="AD129" s="187">
        <v>0</v>
      </c>
      <c r="AE129" s="179">
        <v>0</v>
      </c>
      <c r="AF129" s="179">
        <v>0</v>
      </c>
      <c r="AG129" s="186">
        <v>0</v>
      </c>
      <c r="AH129" s="187">
        <v>0</v>
      </c>
      <c r="AI129" s="187">
        <v>0</v>
      </c>
      <c r="AJ129" s="179">
        <v>0</v>
      </c>
      <c r="AK129" s="186">
        <v>0</v>
      </c>
      <c r="AL129" s="187">
        <v>0</v>
      </c>
      <c r="AM129" s="187">
        <v>0</v>
      </c>
      <c r="AN129" s="179">
        <v>0</v>
      </c>
      <c r="AO129" s="186">
        <v>0</v>
      </c>
      <c r="AP129" s="187">
        <v>0</v>
      </c>
      <c r="AQ129" s="187">
        <v>0</v>
      </c>
      <c r="AR129" s="179">
        <v>0</v>
      </c>
      <c r="AS129" s="186">
        <v>0</v>
      </c>
      <c r="AT129" s="188">
        <v>0</v>
      </c>
      <c r="AU129" s="188">
        <v>0</v>
      </c>
      <c r="AV129" s="179">
        <v>0</v>
      </c>
      <c r="AW129" s="186">
        <v>0</v>
      </c>
      <c r="AX129" s="188">
        <v>0</v>
      </c>
      <c r="AY129" s="188">
        <v>0</v>
      </c>
      <c r="AZ129" s="179">
        <v>0</v>
      </c>
      <c r="BA129" s="186">
        <v>0</v>
      </c>
      <c r="BB129" s="188">
        <v>0</v>
      </c>
      <c r="BC129" s="188">
        <v>0</v>
      </c>
      <c r="BD129" s="179">
        <v>0</v>
      </c>
      <c r="BE129" s="186">
        <v>0</v>
      </c>
      <c r="BF129" s="189">
        <f t="shared" si="35"/>
        <v>0</v>
      </c>
      <c r="BG129" s="150">
        <f>BF129/F129</f>
        <v>0</v>
      </c>
    </row>
    <row r="130" spans="1:59" s="1" customFormat="1" ht="18.75" customHeight="1" x14ac:dyDescent="0.25">
      <c r="A130" s="560"/>
      <c r="B130" s="563"/>
      <c r="C130" s="590"/>
      <c r="D130" s="590"/>
      <c r="E130" s="566"/>
      <c r="F130" s="572">
        <v>3</v>
      </c>
      <c r="G130" s="577" t="s">
        <v>40</v>
      </c>
      <c r="H130" s="35" t="s">
        <v>41</v>
      </c>
      <c r="I130" s="576" t="s">
        <v>59</v>
      </c>
      <c r="J130" s="96">
        <v>0</v>
      </c>
      <c r="K130" s="77">
        <v>0</v>
      </c>
      <c r="L130" s="195">
        <v>0</v>
      </c>
      <c r="M130" s="207">
        <f>SUM(J130:L130)</f>
        <v>0</v>
      </c>
      <c r="N130" s="107">
        <v>0</v>
      </c>
      <c r="O130" s="77">
        <v>0</v>
      </c>
      <c r="P130" s="77">
        <v>0</v>
      </c>
      <c r="Q130" s="106">
        <f>SUM(N130:P130)</f>
        <v>0</v>
      </c>
      <c r="R130" s="107">
        <v>0</v>
      </c>
      <c r="S130" s="77">
        <v>0</v>
      </c>
      <c r="T130" s="77">
        <v>0</v>
      </c>
      <c r="U130" s="78">
        <f>SUM(R130:T130)</f>
        <v>0</v>
      </c>
      <c r="V130" s="77">
        <v>0</v>
      </c>
      <c r="W130" s="77">
        <v>0</v>
      </c>
      <c r="X130" s="77">
        <v>0</v>
      </c>
      <c r="Y130" s="151">
        <f>SUM(V130:X130)</f>
        <v>0</v>
      </c>
      <c r="Z130" s="77">
        <v>0</v>
      </c>
      <c r="AA130" s="77">
        <v>0</v>
      </c>
      <c r="AB130" s="77">
        <v>0</v>
      </c>
      <c r="AC130" s="151">
        <f>SUM(Z130:AB130)</f>
        <v>0</v>
      </c>
      <c r="AD130" s="77">
        <v>0</v>
      </c>
      <c r="AE130" s="77">
        <v>0</v>
      </c>
      <c r="AF130" s="77">
        <v>0</v>
      </c>
      <c r="AG130" s="151">
        <f>SUM(AD130:AF130)</f>
        <v>0</v>
      </c>
      <c r="AH130" s="77">
        <v>0</v>
      </c>
      <c r="AI130" s="77">
        <v>0</v>
      </c>
      <c r="AJ130" s="77">
        <v>0</v>
      </c>
      <c r="AK130" s="151">
        <f>SUM(AH130:AJ130)</f>
        <v>0</v>
      </c>
      <c r="AL130" s="77">
        <v>0</v>
      </c>
      <c r="AM130" s="77">
        <v>0</v>
      </c>
      <c r="AN130" s="77">
        <v>0</v>
      </c>
      <c r="AO130" s="151">
        <f>SUM(AL130:AN130)</f>
        <v>0</v>
      </c>
      <c r="AP130" s="77">
        <v>0</v>
      </c>
      <c r="AQ130" s="77">
        <v>0</v>
      </c>
      <c r="AR130" s="77">
        <v>0</v>
      </c>
      <c r="AS130" s="180">
        <f>SUM(AP130:AR130)</f>
        <v>0</v>
      </c>
      <c r="AT130" s="79">
        <v>0</v>
      </c>
      <c r="AU130" s="79">
        <v>0</v>
      </c>
      <c r="AV130" s="77">
        <v>0</v>
      </c>
      <c r="AW130" s="151">
        <f>SUM(AT130:AV130)</f>
        <v>0</v>
      </c>
      <c r="AX130" s="79">
        <v>0</v>
      </c>
      <c r="AY130" s="79">
        <v>0</v>
      </c>
      <c r="AZ130" s="77">
        <v>0</v>
      </c>
      <c r="BA130" s="151">
        <f>SUM(AX130:AZ130)</f>
        <v>0</v>
      </c>
      <c r="BB130" s="79">
        <v>0</v>
      </c>
      <c r="BC130" s="79">
        <v>0</v>
      </c>
      <c r="BD130" s="77">
        <v>0</v>
      </c>
      <c r="BE130" s="151">
        <f>SUM(BB130:BD130)</f>
        <v>0</v>
      </c>
      <c r="BF130" s="152">
        <f t="shared" si="35"/>
        <v>0</v>
      </c>
      <c r="BG130" s="594">
        <f>BF135/F130</f>
        <v>0</v>
      </c>
    </row>
    <row r="131" spans="1:59" s="1" customFormat="1" ht="18" customHeight="1" x14ac:dyDescent="0.25">
      <c r="A131" s="560"/>
      <c r="B131" s="563"/>
      <c r="C131" s="590"/>
      <c r="D131" s="590"/>
      <c r="E131" s="566"/>
      <c r="F131" s="560"/>
      <c r="G131" s="577"/>
      <c r="H131" s="43" t="s">
        <v>42</v>
      </c>
      <c r="I131" s="577"/>
      <c r="J131" s="97">
        <v>0</v>
      </c>
      <c r="K131" s="29">
        <v>0</v>
      </c>
      <c r="L131" s="196">
        <v>0</v>
      </c>
      <c r="M131" s="208">
        <f>SUM(J131:L131)</f>
        <v>0</v>
      </c>
      <c r="N131" s="109">
        <v>0</v>
      </c>
      <c r="O131" s="29">
        <v>0</v>
      </c>
      <c r="P131" s="29">
        <v>0</v>
      </c>
      <c r="Q131" s="108">
        <f>SUM(N131:P131)</f>
        <v>0</v>
      </c>
      <c r="R131" s="109">
        <v>0</v>
      </c>
      <c r="S131" s="29">
        <v>0</v>
      </c>
      <c r="T131" s="29">
        <v>0</v>
      </c>
      <c r="U131" s="84">
        <f>SUM(R131:T131)</f>
        <v>0</v>
      </c>
      <c r="V131" s="29">
        <v>0</v>
      </c>
      <c r="W131" s="29">
        <v>0</v>
      </c>
      <c r="X131" s="29">
        <v>0</v>
      </c>
      <c r="Y131" s="75">
        <f>SUM(V131:X131)</f>
        <v>0</v>
      </c>
      <c r="Z131" s="29">
        <v>0</v>
      </c>
      <c r="AA131" s="29">
        <v>0</v>
      </c>
      <c r="AB131" s="29">
        <v>0</v>
      </c>
      <c r="AC131" s="75">
        <f>SUM(Z131:AB131)</f>
        <v>0</v>
      </c>
      <c r="AD131" s="29">
        <v>0</v>
      </c>
      <c r="AE131" s="29">
        <v>0</v>
      </c>
      <c r="AF131" s="29">
        <v>0</v>
      </c>
      <c r="AG131" s="75">
        <f>SUM(AD131:AF131)</f>
        <v>0</v>
      </c>
      <c r="AH131" s="29">
        <v>0</v>
      </c>
      <c r="AI131" s="29">
        <v>0</v>
      </c>
      <c r="AJ131" s="29">
        <v>0</v>
      </c>
      <c r="AK131" s="75">
        <f>SUM(AH131:AJ131)</f>
        <v>0</v>
      </c>
      <c r="AL131" s="29">
        <v>0</v>
      </c>
      <c r="AM131" s="29">
        <v>0</v>
      </c>
      <c r="AN131" s="29">
        <v>0</v>
      </c>
      <c r="AO131" s="75">
        <f>SUM(AL131:AN131)</f>
        <v>0</v>
      </c>
      <c r="AP131" s="29">
        <v>0</v>
      </c>
      <c r="AQ131" s="29">
        <v>0</v>
      </c>
      <c r="AR131" s="29">
        <v>0</v>
      </c>
      <c r="AS131" s="181">
        <f>SUM(AP131:AR131)</f>
        <v>0</v>
      </c>
      <c r="AT131" s="31">
        <v>0</v>
      </c>
      <c r="AU131" s="31">
        <v>0</v>
      </c>
      <c r="AV131" s="29">
        <v>0</v>
      </c>
      <c r="AW131" s="75">
        <f>SUM(AT131:AV131)</f>
        <v>0</v>
      </c>
      <c r="AX131" s="31">
        <v>0</v>
      </c>
      <c r="AY131" s="31">
        <v>0</v>
      </c>
      <c r="AZ131" s="29">
        <v>0</v>
      </c>
      <c r="BA131" s="75">
        <f>SUM(AX131:AZ131)</f>
        <v>0</v>
      </c>
      <c r="BB131" s="31">
        <v>0</v>
      </c>
      <c r="BC131" s="31">
        <v>0</v>
      </c>
      <c r="BD131" s="29">
        <v>0</v>
      </c>
      <c r="BE131" s="75">
        <f>SUM(BB131:BD131)</f>
        <v>0</v>
      </c>
      <c r="BF131" s="32">
        <f t="shared" si="35"/>
        <v>0</v>
      </c>
      <c r="BG131" s="594"/>
    </row>
    <row r="132" spans="1:59" s="1" customFormat="1" ht="15" customHeight="1" x14ac:dyDescent="0.25">
      <c r="A132" s="560"/>
      <c r="B132" s="563"/>
      <c r="C132" s="590"/>
      <c r="D132" s="590"/>
      <c r="E132" s="566"/>
      <c r="F132" s="560"/>
      <c r="G132" s="577"/>
      <c r="H132" s="49" t="s">
        <v>43</v>
      </c>
      <c r="I132" s="577"/>
      <c r="J132" s="97">
        <v>0</v>
      </c>
      <c r="K132" s="29">
        <v>0</v>
      </c>
      <c r="L132" s="196">
        <v>0</v>
      </c>
      <c r="M132" s="208">
        <f>SUM(J132:L132)</f>
        <v>0</v>
      </c>
      <c r="N132" s="109">
        <v>0</v>
      </c>
      <c r="O132" s="29">
        <v>0</v>
      </c>
      <c r="P132" s="29">
        <v>0</v>
      </c>
      <c r="Q132" s="108">
        <f>SUM(N132:P132)</f>
        <v>0</v>
      </c>
      <c r="R132" s="109">
        <v>0</v>
      </c>
      <c r="S132" s="29">
        <v>0</v>
      </c>
      <c r="T132" s="29">
        <v>0</v>
      </c>
      <c r="U132" s="84">
        <f>SUM(R132:T132)</f>
        <v>0</v>
      </c>
      <c r="V132" s="29">
        <v>0</v>
      </c>
      <c r="W132" s="29">
        <v>0</v>
      </c>
      <c r="X132" s="29">
        <v>0</v>
      </c>
      <c r="Y132" s="75">
        <f>SUM(V132:X132)</f>
        <v>0</v>
      </c>
      <c r="Z132" s="29">
        <v>0</v>
      </c>
      <c r="AA132" s="29">
        <v>0</v>
      </c>
      <c r="AB132" s="29">
        <v>0</v>
      </c>
      <c r="AC132" s="75">
        <f>SUM(Z132:AB132)</f>
        <v>0</v>
      </c>
      <c r="AD132" s="29">
        <v>0</v>
      </c>
      <c r="AE132" s="29">
        <v>0</v>
      </c>
      <c r="AF132" s="29">
        <v>0</v>
      </c>
      <c r="AG132" s="75">
        <f>SUM(AD132:AF132)</f>
        <v>0</v>
      </c>
      <c r="AH132" s="29">
        <v>0</v>
      </c>
      <c r="AI132" s="29">
        <v>0</v>
      </c>
      <c r="AJ132" s="29">
        <v>0</v>
      </c>
      <c r="AK132" s="75">
        <f>SUM(AH132:AJ132)</f>
        <v>0</v>
      </c>
      <c r="AL132" s="29">
        <v>0</v>
      </c>
      <c r="AM132" s="29">
        <v>0</v>
      </c>
      <c r="AN132" s="29">
        <v>0</v>
      </c>
      <c r="AO132" s="75">
        <v>0</v>
      </c>
      <c r="AP132" s="29">
        <v>0</v>
      </c>
      <c r="AQ132" s="29">
        <v>0</v>
      </c>
      <c r="AR132" s="29">
        <v>0</v>
      </c>
      <c r="AS132" s="181">
        <f>SUM(AP132:AR132)</f>
        <v>0</v>
      </c>
      <c r="AT132" s="31">
        <v>0</v>
      </c>
      <c r="AU132" s="31">
        <v>0</v>
      </c>
      <c r="AV132" s="29">
        <v>0</v>
      </c>
      <c r="AW132" s="75">
        <f>SUM(AT132:AV132)</f>
        <v>0</v>
      </c>
      <c r="AX132" s="31">
        <v>0</v>
      </c>
      <c r="AY132" s="31">
        <v>0</v>
      </c>
      <c r="AZ132" s="29">
        <v>0</v>
      </c>
      <c r="BA132" s="75">
        <f>SUM(AX132:AZ132)</f>
        <v>0</v>
      </c>
      <c r="BB132" s="31">
        <v>0</v>
      </c>
      <c r="BC132" s="31">
        <v>0</v>
      </c>
      <c r="BD132" s="29">
        <v>0</v>
      </c>
      <c r="BE132" s="75">
        <f>SUM(BB132:BD132)</f>
        <v>0</v>
      </c>
      <c r="BF132" s="32">
        <f t="shared" si="35"/>
        <v>0</v>
      </c>
      <c r="BG132" s="594"/>
    </row>
    <row r="133" spans="1:59" s="1" customFormat="1" ht="15" customHeight="1" x14ac:dyDescent="0.25">
      <c r="A133" s="560"/>
      <c r="B133" s="563"/>
      <c r="C133" s="590"/>
      <c r="D133" s="590"/>
      <c r="E133" s="566"/>
      <c r="F133" s="560"/>
      <c r="G133" s="577"/>
      <c r="H133" s="49" t="s">
        <v>44</v>
      </c>
      <c r="I133" s="577"/>
      <c r="J133" s="97">
        <v>0</v>
      </c>
      <c r="K133" s="29">
        <v>0</v>
      </c>
      <c r="L133" s="196">
        <v>0</v>
      </c>
      <c r="M133" s="208">
        <f>SUM(J133:L133)</f>
        <v>0</v>
      </c>
      <c r="N133" s="109">
        <v>0</v>
      </c>
      <c r="O133" s="29">
        <v>0</v>
      </c>
      <c r="P133" s="29">
        <v>0</v>
      </c>
      <c r="Q133" s="108">
        <f>SUM(N133:P133)</f>
        <v>0</v>
      </c>
      <c r="R133" s="109">
        <v>0</v>
      </c>
      <c r="S133" s="29">
        <v>0</v>
      </c>
      <c r="T133" s="29">
        <v>0</v>
      </c>
      <c r="U133" s="84">
        <f>SUM(R133:T133)</f>
        <v>0</v>
      </c>
      <c r="V133" s="29">
        <v>0</v>
      </c>
      <c r="W133" s="29">
        <v>0</v>
      </c>
      <c r="X133" s="29">
        <v>0</v>
      </c>
      <c r="Y133" s="75">
        <f>SUM(V133:X133)</f>
        <v>0</v>
      </c>
      <c r="Z133" s="29">
        <v>0</v>
      </c>
      <c r="AA133" s="29">
        <v>0</v>
      </c>
      <c r="AB133" s="29">
        <v>0</v>
      </c>
      <c r="AC133" s="75">
        <f>SUM(Z133:AB133)</f>
        <v>0</v>
      </c>
      <c r="AD133" s="29">
        <v>0</v>
      </c>
      <c r="AE133" s="29">
        <v>0</v>
      </c>
      <c r="AF133" s="29">
        <v>0</v>
      </c>
      <c r="AG133" s="75">
        <f>SUM(AD133:AF133)</f>
        <v>0</v>
      </c>
      <c r="AH133" s="29">
        <v>0</v>
      </c>
      <c r="AI133" s="29">
        <v>0</v>
      </c>
      <c r="AJ133" s="29">
        <v>0</v>
      </c>
      <c r="AK133" s="75">
        <f>SUM(AH133:AJ133)</f>
        <v>0</v>
      </c>
      <c r="AL133" s="29">
        <v>0</v>
      </c>
      <c r="AM133" s="29">
        <v>0</v>
      </c>
      <c r="AN133" s="29">
        <v>0</v>
      </c>
      <c r="AO133" s="75">
        <f>SUM(AL133:AN133)</f>
        <v>0</v>
      </c>
      <c r="AP133" s="29">
        <v>0</v>
      </c>
      <c r="AQ133" s="29">
        <v>0</v>
      </c>
      <c r="AR133" s="29">
        <v>0</v>
      </c>
      <c r="AS133" s="181">
        <f>SUM(AP133:AR133)</f>
        <v>0</v>
      </c>
      <c r="AT133" s="31">
        <v>0</v>
      </c>
      <c r="AU133" s="31">
        <v>0</v>
      </c>
      <c r="AV133" s="29">
        <v>0</v>
      </c>
      <c r="AW133" s="75">
        <f>SUM(AT133:AV133)</f>
        <v>0</v>
      </c>
      <c r="AX133" s="31">
        <v>0</v>
      </c>
      <c r="AY133" s="31">
        <v>0</v>
      </c>
      <c r="AZ133" s="29">
        <v>0</v>
      </c>
      <c r="BA133" s="75">
        <f>SUM(AX133:AZ133)</f>
        <v>0</v>
      </c>
      <c r="BB133" s="31">
        <v>0</v>
      </c>
      <c r="BC133" s="31">
        <v>0</v>
      </c>
      <c r="BD133" s="29">
        <v>0</v>
      </c>
      <c r="BE133" s="75">
        <f>SUM(BB133:BD133)</f>
        <v>0</v>
      </c>
      <c r="BF133" s="32">
        <f t="shared" si="35"/>
        <v>0</v>
      </c>
      <c r="BG133" s="594"/>
    </row>
    <row r="134" spans="1:59" s="1" customFormat="1" ht="15.75" customHeight="1" thickBot="1" x14ac:dyDescent="0.3">
      <c r="A134" s="560"/>
      <c r="B134" s="563"/>
      <c r="C134" s="590"/>
      <c r="D134" s="590"/>
      <c r="E134" s="566"/>
      <c r="F134" s="560"/>
      <c r="G134" s="578"/>
      <c r="H134" s="50" t="s">
        <v>45</v>
      </c>
      <c r="I134" s="577"/>
      <c r="J134" s="99">
        <v>0</v>
      </c>
      <c r="K134" s="88">
        <v>0</v>
      </c>
      <c r="L134" s="197">
        <v>0</v>
      </c>
      <c r="M134" s="209">
        <f>SUM(J134:L134)</f>
        <v>0</v>
      </c>
      <c r="N134" s="145">
        <v>0</v>
      </c>
      <c r="O134" s="88">
        <v>0</v>
      </c>
      <c r="P134" s="88">
        <v>0</v>
      </c>
      <c r="Q134" s="144">
        <f>SUM(N134:P134)</f>
        <v>0</v>
      </c>
      <c r="R134" s="145">
        <v>0</v>
      </c>
      <c r="S134" s="88">
        <v>0</v>
      </c>
      <c r="T134" s="88">
        <v>0</v>
      </c>
      <c r="U134" s="89">
        <f>SUM(R134:T134)</f>
        <v>0</v>
      </c>
      <c r="V134" s="88">
        <v>0</v>
      </c>
      <c r="W134" s="88">
        <v>0</v>
      </c>
      <c r="X134" s="88">
        <v>0</v>
      </c>
      <c r="Y134" s="146">
        <f>SUM(V134:X134)</f>
        <v>0</v>
      </c>
      <c r="Z134" s="88">
        <v>0</v>
      </c>
      <c r="AA134" s="88">
        <v>0</v>
      </c>
      <c r="AB134" s="88">
        <v>0</v>
      </c>
      <c r="AC134" s="146">
        <f>SUM(Z134:AB134)</f>
        <v>0</v>
      </c>
      <c r="AD134" s="88">
        <v>0</v>
      </c>
      <c r="AE134" s="88">
        <v>0</v>
      </c>
      <c r="AF134" s="88">
        <v>0</v>
      </c>
      <c r="AG134" s="146">
        <f>SUM(AD134:AF134)</f>
        <v>0</v>
      </c>
      <c r="AH134" s="88">
        <v>0</v>
      </c>
      <c r="AI134" s="88">
        <v>0</v>
      </c>
      <c r="AJ134" s="88">
        <v>0</v>
      </c>
      <c r="AK134" s="146">
        <f>SUM(AH134:AJ134)</f>
        <v>0</v>
      </c>
      <c r="AL134" s="88">
        <v>0</v>
      </c>
      <c r="AM134" s="88">
        <v>0</v>
      </c>
      <c r="AN134" s="88">
        <v>0</v>
      </c>
      <c r="AO134" s="146">
        <f>SUM(AL134:AN134)</f>
        <v>0</v>
      </c>
      <c r="AP134" s="88">
        <v>0</v>
      </c>
      <c r="AQ134" s="88">
        <v>0</v>
      </c>
      <c r="AR134" s="88">
        <v>0</v>
      </c>
      <c r="AS134" s="182">
        <f>SUM(AP134:AR134)</f>
        <v>0</v>
      </c>
      <c r="AT134" s="90">
        <v>0</v>
      </c>
      <c r="AU134" s="90">
        <v>0</v>
      </c>
      <c r="AV134" s="88">
        <v>0</v>
      </c>
      <c r="AW134" s="146">
        <f>SUM(AT134:AV134)</f>
        <v>0</v>
      </c>
      <c r="AX134" s="90">
        <v>0</v>
      </c>
      <c r="AY134" s="90">
        <v>0</v>
      </c>
      <c r="AZ134" s="88">
        <v>0</v>
      </c>
      <c r="BA134" s="146">
        <f>SUM(AX134:AZ134)</f>
        <v>0</v>
      </c>
      <c r="BB134" s="90">
        <v>0</v>
      </c>
      <c r="BC134" s="90">
        <v>0</v>
      </c>
      <c r="BD134" s="88">
        <v>0</v>
      </c>
      <c r="BE134" s="146">
        <f>SUM(BB134:BD134)</f>
        <v>0</v>
      </c>
      <c r="BF134" s="147">
        <f t="shared" si="35"/>
        <v>0</v>
      </c>
      <c r="BG134" s="594"/>
    </row>
    <row r="135" spans="1:59" s="1" customFormat="1" ht="15.75" customHeight="1" thickBot="1" x14ac:dyDescent="0.3">
      <c r="A135" s="560"/>
      <c r="B135" s="563"/>
      <c r="C135" s="590"/>
      <c r="D135" s="590"/>
      <c r="E135" s="602"/>
      <c r="F135" s="561"/>
      <c r="G135" s="574" t="s">
        <v>46</v>
      </c>
      <c r="H135" s="579"/>
      <c r="I135" s="578"/>
      <c r="J135" s="69">
        <f t="shared" ref="J135:Y135" si="41">SUM(J130:J134)</f>
        <v>0</v>
      </c>
      <c r="K135" s="69">
        <f t="shared" si="41"/>
        <v>0</v>
      </c>
      <c r="L135" s="194">
        <f t="shared" si="41"/>
        <v>0</v>
      </c>
      <c r="M135" s="206">
        <f t="shared" si="41"/>
        <v>0</v>
      </c>
      <c r="N135" s="136">
        <f t="shared" si="41"/>
        <v>0</v>
      </c>
      <c r="O135" s="69">
        <f t="shared" si="41"/>
        <v>0</v>
      </c>
      <c r="P135" s="69">
        <f t="shared" si="41"/>
        <v>0</v>
      </c>
      <c r="Q135" s="103">
        <f t="shared" si="41"/>
        <v>0</v>
      </c>
      <c r="R135" s="136">
        <f t="shared" si="41"/>
        <v>0</v>
      </c>
      <c r="S135" s="69">
        <f t="shared" si="41"/>
        <v>0</v>
      </c>
      <c r="T135" s="69">
        <f t="shared" si="41"/>
        <v>0</v>
      </c>
      <c r="U135" s="70">
        <f t="shared" si="41"/>
        <v>0</v>
      </c>
      <c r="V135" s="23">
        <f t="shared" si="41"/>
        <v>0</v>
      </c>
      <c r="W135" s="23">
        <f t="shared" si="41"/>
        <v>0</v>
      </c>
      <c r="X135" s="23">
        <f t="shared" si="41"/>
        <v>0</v>
      </c>
      <c r="Y135" s="148">
        <f t="shared" si="41"/>
        <v>0</v>
      </c>
      <c r="Z135" s="69">
        <v>0</v>
      </c>
      <c r="AA135" s="23">
        <f t="shared" ref="AA135:AO135" si="42">SUM(AA130:AA134)</f>
        <v>0</v>
      </c>
      <c r="AB135" s="23">
        <f t="shared" si="42"/>
        <v>0</v>
      </c>
      <c r="AC135" s="148">
        <f t="shared" si="42"/>
        <v>0</v>
      </c>
      <c r="AD135" s="23">
        <f t="shared" si="42"/>
        <v>0</v>
      </c>
      <c r="AE135" s="23">
        <f t="shared" si="42"/>
        <v>0</v>
      </c>
      <c r="AF135" s="23">
        <f t="shared" si="42"/>
        <v>0</v>
      </c>
      <c r="AG135" s="148">
        <f t="shared" si="42"/>
        <v>0</v>
      </c>
      <c r="AH135" s="23">
        <f t="shared" si="42"/>
        <v>0</v>
      </c>
      <c r="AI135" s="23">
        <f t="shared" si="42"/>
        <v>0</v>
      </c>
      <c r="AJ135" s="23">
        <f t="shared" si="42"/>
        <v>0</v>
      </c>
      <c r="AK135" s="148">
        <f t="shared" si="42"/>
        <v>0</v>
      </c>
      <c r="AL135" s="23">
        <f t="shared" si="42"/>
        <v>0</v>
      </c>
      <c r="AM135" s="23">
        <f t="shared" si="42"/>
        <v>0</v>
      </c>
      <c r="AN135" s="23">
        <f t="shared" si="42"/>
        <v>0</v>
      </c>
      <c r="AO135" s="148">
        <f t="shared" si="42"/>
        <v>0</v>
      </c>
      <c r="AP135" s="94">
        <v>0</v>
      </c>
      <c r="AQ135" s="94">
        <v>0</v>
      </c>
      <c r="AR135" s="69">
        <v>0</v>
      </c>
      <c r="AS135" s="174">
        <f t="shared" ref="AS135" si="43">SUM(AS130:AS134)</f>
        <v>0</v>
      </c>
      <c r="AT135" s="71">
        <v>0</v>
      </c>
      <c r="AU135" s="71">
        <v>0</v>
      </c>
      <c r="AV135" s="69">
        <v>0</v>
      </c>
      <c r="AW135" s="148">
        <f t="shared" ref="AW135" si="44">SUM(AW130:AW134)</f>
        <v>0</v>
      </c>
      <c r="AX135" s="71">
        <f>SUM(AX130:AX134)</f>
        <v>0</v>
      </c>
      <c r="AY135" s="71">
        <f>SUM(AY130:AY134)</f>
        <v>0</v>
      </c>
      <c r="AZ135" s="69">
        <f>SUM(AZ130:AZ134)</f>
        <v>0</v>
      </c>
      <c r="BA135" s="148">
        <f t="shared" ref="BA135" si="45">SUM(BA130:BA134)</f>
        <v>0</v>
      </c>
      <c r="BB135" s="71">
        <f>SUM(BB130:BB134)</f>
        <v>0</v>
      </c>
      <c r="BC135" s="71">
        <f>SUM(BC130:BC134)</f>
        <v>0</v>
      </c>
      <c r="BD135" s="69">
        <f>SUM(BD130:BD134)</f>
        <v>0</v>
      </c>
      <c r="BE135" s="148">
        <f t="shared" ref="BE135" si="46">SUM(BE130:BE134)</f>
        <v>0</v>
      </c>
      <c r="BF135" s="149">
        <f>SUM(BF130:BF134)</f>
        <v>0</v>
      </c>
      <c r="BG135" s="595"/>
    </row>
    <row r="136" spans="1:59" ht="18.75" customHeight="1" thickBot="1" x14ac:dyDescent="0.3">
      <c r="A136" s="560"/>
      <c r="B136" s="563"/>
      <c r="C136" s="590"/>
      <c r="D136" s="590"/>
      <c r="E136" s="571" t="s">
        <v>67</v>
      </c>
      <c r="F136" s="66">
        <v>5</v>
      </c>
      <c r="G136" s="67" t="s">
        <v>38</v>
      </c>
      <c r="H136" s="19" t="s">
        <v>38</v>
      </c>
      <c r="I136" s="20" t="s">
        <v>68</v>
      </c>
      <c r="J136" s="170">
        <v>0</v>
      </c>
      <c r="K136" s="168">
        <v>0</v>
      </c>
      <c r="L136" s="200">
        <v>0</v>
      </c>
      <c r="M136" s="206">
        <v>0</v>
      </c>
      <c r="N136" s="172">
        <v>0</v>
      </c>
      <c r="O136" s="168">
        <v>0</v>
      </c>
      <c r="P136" s="168">
        <v>0</v>
      </c>
      <c r="Q136" s="103">
        <v>0</v>
      </c>
      <c r="R136" s="172">
        <v>0</v>
      </c>
      <c r="S136" s="168">
        <v>0</v>
      </c>
      <c r="T136" s="168">
        <v>0</v>
      </c>
      <c r="U136" s="70">
        <v>0</v>
      </c>
      <c r="V136" s="69">
        <v>0</v>
      </c>
      <c r="W136" s="69">
        <v>0</v>
      </c>
      <c r="X136" s="69">
        <v>0</v>
      </c>
      <c r="Y136" s="148">
        <v>0</v>
      </c>
      <c r="Z136" s="69">
        <v>0</v>
      </c>
      <c r="AA136" s="69">
        <v>0</v>
      </c>
      <c r="AB136" s="69">
        <v>0</v>
      </c>
      <c r="AC136" s="148">
        <v>0</v>
      </c>
      <c r="AD136" s="69">
        <v>0</v>
      </c>
      <c r="AE136" s="69">
        <v>0</v>
      </c>
      <c r="AF136" s="69">
        <v>0</v>
      </c>
      <c r="AG136" s="148">
        <v>0</v>
      </c>
      <c r="AH136" s="94">
        <v>0</v>
      </c>
      <c r="AI136" s="94">
        <v>0</v>
      </c>
      <c r="AJ136" s="69">
        <v>0</v>
      </c>
      <c r="AK136" s="148">
        <v>0</v>
      </c>
      <c r="AL136" s="94">
        <v>0</v>
      </c>
      <c r="AM136" s="94">
        <v>0</v>
      </c>
      <c r="AN136" s="69">
        <v>0</v>
      </c>
      <c r="AO136" s="148">
        <v>0</v>
      </c>
      <c r="AP136" s="94">
        <v>0</v>
      </c>
      <c r="AQ136" s="94">
        <v>0</v>
      </c>
      <c r="AR136" s="69">
        <v>0</v>
      </c>
      <c r="AS136" s="148">
        <v>0</v>
      </c>
      <c r="AT136" s="71">
        <v>0</v>
      </c>
      <c r="AU136" s="71">
        <v>0</v>
      </c>
      <c r="AV136" s="69">
        <v>0</v>
      </c>
      <c r="AW136" s="148">
        <v>0</v>
      </c>
      <c r="AX136" s="71">
        <v>0</v>
      </c>
      <c r="AY136" s="71">
        <v>0</v>
      </c>
      <c r="AZ136" s="69">
        <v>0</v>
      </c>
      <c r="BA136" s="148">
        <v>0</v>
      </c>
      <c r="BB136" s="71">
        <v>0</v>
      </c>
      <c r="BC136" s="71">
        <v>0</v>
      </c>
      <c r="BD136" s="69">
        <v>0</v>
      </c>
      <c r="BE136" s="148">
        <v>0</v>
      </c>
      <c r="BF136" s="149">
        <f t="shared" ref="BF136:BF141" si="47">M136+Q136+U136+Y136+AC136+AG136+AK136+AO136+AS136+AW136+BA136+BE136</f>
        <v>0</v>
      </c>
      <c r="BG136" s="150">
        <f>BF136/F136</f>
        <v>0</v>
      </c>
    </row>
    <row r="137" spans="1:59" s="1" customFormat="1" ht="18.75" customHeight="1" x14ac:dyDescent="0.25">
      <c r="A137" s="560"/>
      <c r="B137" s="563"/>
      <c r="C137" s="590"/>
      <c r="D137" s="590"/>
      <c r="E137" s="560"/>
      <c r="F137" s="568">
        <v>5</v>
      </c>
      <c r="G137" s="576" t="s">
        <v>40</v>
      </c>
      <c r="H137" s="35" t="s">
        <v>41</v>
      </c>
      <c r="I137" s="576" t="s">
        <v>210</v>
      </c>
      <c r="J137" s="96">
        <v>0</v>
      </c>
      <c r="K137" s="77">
        <v>0</v>
      </c>
      <c r="L137" s="195">
        <v>0</v>
      </c>
      <c r="M137" s="207">
        <f>SUM(J137:L137)</f>
        <v>0</v>
      </c>
      <c r="N137" s="107">
        <v>0</v>
      </c>
      <c r="O137" s="77">
        <v>0</v>
      </c>
      <c r="P137" s="77">
        <v>0</v>
      </c>
      <c r="Q137" s="106">
        <f>SUM(N137:P137)</f>
        <v>0</v>
      </c>
      <c r="R137" s="107">
        <v>0</v>
      </c>
      <c r="S137" s="77">
        <v>0</v>
      </c>
      <c r="T137" s="77">
        <v>0</v>
      </c>
      <c r="U137" s="78">
        <f>SUM(R137:T137)</f>
        <v>0</v>
      </c>
      <c r="V137" s="77">
        <v>0</v>
      </c>
      <c r="W137" s="77">
        <v>0</v>
      </c>
      <c r="X137" s="77">
        <v>0</v>
      </c>
      <c r="Y137" s="151">
        <v>0</v>
      </c>
      <c r="Z137" s="77">
        <v>0</v>
      </c>
      <c r="AA137" s="77">
        <v>0</v>
      </c>
      <c r="AB137" s="77">
        <v>0</v>
      </c>
      <c r="AC137" s="151">
        <f>SUM(Z137:AB137)</f>
        <v>0</v>
      </c>
      <c r="AD137" s="77">
        <v>0</v>
      </c>
      <c r="AE137" s="77">
        <v>0</v>
      </c>
      <c r="AF137" s="77">
        <v>0</v>
      </c>
      <c r="AG137" s="151">
        <f>SUM(AD137:AF137)</f>
        <v>0</v>
      </c>
      <c r="AH137" s="77">
        <v>0</v>
      </c>
      <c r="AI137" s="77">
        <v>0</v>
      </c>
      <c r="AJ137" s="77">
        <v>0</v>
      </c>
      <c r="AK137" s="151">
        <f>SUM(AH137:AJ137)</f>
        <v>0</v>
      </c>
      <c r="AL137" s="77">
        <v>0</v>
      </c>
      <c r="AM137" s="77">
        <v>0</v>
      </c>
      <c r="AN137" s="77">
        <v>0</v>
      </c>
      <c r="AO137" s="151">
        <f>SUM(AL137:AN137)</f>
        <v>0</v>
      </c>
      <c r="AP137" s="77">
        <v>0</v>
      </c>
      <c r="AQ137" s="77">
        <v>0</v>
      </c>
      <c r="AR137" s="77">
        <v>0</v>
      </c>
      <c r="AS137" s="151">
        <v>0</v>
      </c>
      <c r="AT137" s="79">
        <v>0</v>
      </c>
      <c r="AU137" s="79">
        <v>0</v>
      </c>
      <c r="AV137" s="77">
        <v>0</v>
      </c>
      <c r="AW137" s="151">
        <v>0</v>
      </c>
      <c r="AX137" s="79">
        <v>0</v>
      </c>
      <c r="AY137" s="79">
        <v>0</v>
      </c>
      <c r="AZ137" s="77">
        <v>0</v>
      </c>
      <c r="BA137" s="151">
        <v>0</v>
      </c>
      <c r="BB137" s="79">
        <v>0</v>
      </c>
      <c r="BC137" s="79">
        <v>0</v>
      </c>
      <c r="BD137" s="77">
        <v>0</v>
      </c>
      <c r="BE137" s="151">
        <v>0</v>
      </c>
      <c r="BF137" s="152">
        <f t="shared" si="47"/>
        <v>0</v>
      </c>
      <c r="BG137" s="594">
        <f>BF142/F137</f>
        <v>0</v>
      </c>
    </row>
    <row r="138" spans="1:59" s="1" customFormat="1" ht="18" customHeight="1" x14ac:dyDescent="0.25">
      <c r="A138" s="560"/>
      <c r="B138" s="563"/>
      <c r="C138" s="590"/>
      <c r="D138" s="590"/>
      <c r="E138" s="560"/>
      <c r="F138" s="560"/>
      <c r="G138" s="577"/>
      <c r="H138" s="43" t="s">
        <v>42</v>
      </c>
      <c r="I138" s="577"/>
      <c r="J138" s="97">
        <v>0</v>
      </c>
      <c r="K138" s="29">
        <v>0</v>
      </c>
      <c r="L138" s="196">
        <v>0</v>
      </c>
      <c r="M138" s="208">
        <f>SUM(J138:L138)</f>
        <v>0</v>
      </c>
      <c r="N138" s="109">
        <v>0</v>
      </c>
      <c r="O138" s="29">
        <v>0</v>
      </c>
      <c r="P138" s="29">
        <v>0</v>
      </c>
      <c r="Q138" s="108">
        <f>SUM(N138:P138)</f>
        <v>0</v>
      </c>
      <c r="R138" s="109">
        <v>0</v>
      </c>
      <c r="S138" s="29">
        <v>0</v>
      </c>
      <c r="T138" s="29">
        <v>0</v>
      </c>
      <c r="U138" s="84">
        <f>SUM(R138:T138)</f>
        <v>0</v>
      </c>
      <c r="V138" s="29">
        <v>0</v>
      </c>
      <c r="W138" s="29">
        <v>0</v>
      </c>
      <c r="X138" s="29">
        <v>0</v>
      </c>
      <c r="Y138" s="75">
        <v>0</v>
      </c>
      <c r="Z138" s="29">
        <v>0</v>
      </c>
      <c r="AA138" s="29">
        <v>0</v>
      </c>
      <c r="AB138" s="29">
        <v>0</v>
      </c>
      <c r="AC138" s="75">
        <f>SUM(Z138:AB138)</f>
        <v>0</v>
      </c>
      <c r="AD138" s="29">
        <v>0</v>
      </c>
      <c r="AE138" s="29">
        <v>0</v>
      </c>
      <c r="AF138" s="29">
        <v>0</v>
      </c>
      <c r="AG138" s="75">
        <f>SUM(AD138:AF138)</f>
        <v>0</v>
      </c>
      <c r="AH138" s="29">
        <v>0</v>
      </c>
      <c r="AI138" s="29">
        <v>0</v>
      </c>
      <c r="AJ138" s="29">
        <v>0</v>
      </c>
      <c r="AK138" s="75">
        <f>SUM(AH138:AJ138)</f>
        <v>0</v>
      </c>
      <c r="AL138" s="29">
        <v>0</v>
      </c>
      <c r="AM138" s="29">
        <v>0</v>
      </c>
      <c r="AN138" s="29">
        <v>0</v>
      </c>
      <c r="AO138" s="75">
        <v>0</v>
      </c>
      <c r="AP138" s="29">
        <v>0</v>
      </c>
      <c r="AQ138" s="29">
        <v>0</v>
      </c>
      <c r="AR138" s="29">
        <v>0</v>
      </c>
      <c r="AS138" s="75">
        <v>0</v>
      </c>
      <c r="AT138" s="31">
        <v>0</v>
      </c>
      <c r="AU138" s="31">
        <v>0</v>
      </c>
      <c r="AV138" s="29">
        <v>0</v>
      </c>
      <c r="AW138" s="75">
        <v>0</v>
      </c>
      <c r="AX138" s="31">
        <v>0</v>
      </c>
      <c r="AY138" s="31">
        <v>0</v>
      </c>
      <c r="AZ138" s="29">
        <v>0</v>
      </c>
      <c r="BA138" s="75">
        <v>0</v>
      </c>
      <c r="BB138" s="31">
        <v>0</v>
      </c>
      <c r="BC138" s="31">
        <v>0</v>
      </c>
      <c r="BD138" s="29">
        <v>0</v>
      </c>
      <c r="BE138" s="75">
        <v>0</v>
      </c>
      <c r="BF138" s="32">
        <f t="shared" si="47"/>
        <v>0</v>
      </c>
      <c r="BG138" s="594"/>
    </row>
    <row r="139" spans="1:59" s="1" customFormat="1" ht="15" customHeight="1" x14ac:dyDescent="0.25">
      <c r="A139" s="560"/>
      <c r="B139" s="563"/>
      <c r="C139" s="590"/>
      <c r="D139" s="590"/>
      <c r="E139" s="560"/>
      <c r="F139" s="560"/>
      <c r="G139" s="577"/>
      <c r="H139" s="49" t="s">
        <v>43</v>
      </c>
      <c r="I139" s="577"/>
      <c r="J139" s="97">
        <v>0</v>
      </c>
      <c r="K139" s="29">
        <v>0</v>
      </c>
      <c r="L139" s="196">
        <v>0</v>
      </c>
      <c r="M139" s="208">
        <f>SUM(J139:L139)</f>
        <v>0</v>
      </c>
      <c r="N139" s="109">
        <v>0</v>
      </c>
      <c r="O139" s="29">
        <v>0</v>
      </c>
      <c r="P139" s="29">
        <v>0</v>
      </c>
      <c r="Q139" s="108">
        <f>SUM(N139:P139)</f>
        <v>0</v>
      </c>
      <c r="R139" s="109">
        <v>0</v>
      </c>
      <c r="S139" s="29">
        <v>0</v>
      </c>
      <c r="T139" s="29">
        <v>0</v>
      </c>
      <c r="U139" s="84">
        <f>SUM(R139:T139)</f>
        <v>0</v>
      </c>
      <c r="V139" s="29">
        <v>0</v>
      </c>
      <c r="W139" s="29">
        <v>0</v>
      </c>
      <c r="X139" s="29">
        <v>0</v>
      </c>
      <c r="Y139" s="75">
        <v>0</v>
      </c>
      <c r="Z139" s="29">
        <v>0</v>
      </c>
      <c r="AA139" s="29">
        <v>0</v>
      </c>
      <c r="AB139" s="29">
        <v>0</v>
      </c>
      <c r="AC139" s="75">
        <f>SUM(Z139:AB139)</f>
        <v>0</v>
      </c>
      <c r="AD139" s="29">
        <v>0</v>
      </c>
      <c r="AE139" s="29">
        <v>0</v>
      </c>
      <c r="AF139" s="29">
        <v>0</v>
      </c>
      <c r="AG139" s="75">
        <f>SUM(AD139:AF139)</f>
        <v>0</v>
      </c>
      <c r="AH139" s="29">
        <v>0</v>
      </c>
      <c r="AI139" s="29">
        <v>0</v>
      </c>
      <c r="AJ139" s="29">
        <v>0</v>
      </c>
      <c r="AK139" s="75">
        <f>SUM(AH139:AJ139)</f>
        <v>0</v>
      </c>
      <c r="AL139" s="29">
        <v>0</v>
      </c>
      <c r="AM139" s="29">
        <v>0</v>
      </c>
      <c r="AN139" s="29">
        <v>0</v>
      </c>
      <c r="AO139" s="75">
        <v>0</v>
      </c>
      <c r="AP139" s="29">
        <v>0</v>
      </c>
      <c r="AQ139" s="29">
        <v>0</v>
      </c>
      <c r="AR139" s="29">
        <v>0</v>
      </c>
      <c r="AS139" s="75">
        <v>0</v>
      </c>
      <c r="AT139" s="31">
        <v>0</v>
      </c>
      <c r="AU139" s="31">
        <v>0</v>
      </c>
      <c r="AV139" s="29">
        <v>0</v>
      </c>
      <c r="AW139" s="75">
        <v>0</v>
      </c>
      <c r="AX139" s="31">
        <v>0</v>
      </c>
      <c r="AY139" s="31">
        <v>0</v>
      </c>
      <c r="AZ139" s="29">
        <v>0</v>
      </c>
      <c r="BA139" s="75">
        <v>0</v>
      </c>
      <c r="BB139" s="31">
        <v>0</v>
      </c>
      <c r="BC139" s="31">
        <v>0</v>
      </c>
      <c r="BD139" s="29">
        <v>0</v>
      </c>
      <c r="BE139" s="75">
        <v>0</v>
      </c>
      <c r="BF139" s="32">
        <f t="shared" si="47"/>
        <v>0</v>
      </c>
      <c r="BG139" s="594"/>
    </row>
    <row r="140" spans="1:59" s="1" customFormat="1" ht="15" customHeight="1" x14ac:dyDescent="0.25">
      <c r="A140" s="560"/>
      <c r="B140" s="563"/>
      <c r="C140" s="590"/>
      <c r="D140" s="590"/>
      <c r="E140" s="560"/>
      <c r="F140" s="560"/>
      <c r="G140" s="577"/>
      <c r="H140" s="49" t="s">
        <v>44</v>
      </c>
      <c r="I140" s="577"/>
      <c r="J140" s="97">
        <v>0</v>
      </c>
      <c r="K140" s="29">
        <v>0</v>
      </c>
      <c r="L140" s="196">
        <v>0</v>
      </c>
      <c r="M140" s="208">
        <f>SUM(J140:L140)</f>
        <v>0</v>
      </c>
      <c r="N140" s="109">
        <v>0</v>
      </c>
      <c r="O140" s="29">
        <v>0</v>
      </c>
      <c r="P140" s="29">
        <v>0</v>
      </c>
      <c r="Q140" s="108">
        <f>SUM(N140:P140)</f>
        <v>0</v>
      </c>
      <c r="R140" s="109">
        <v>0</v>
      </c>
      <c r="S140" s="29">
        <v>0</v>
      </c>
      <c r="T140" s="29">
        <v>0</v>
      </c>
      <c r="U140" s="84">
        <f>SUM(R140:T140)</f>
        <v>0</v>
      </c>
      <c r="V140" s="29">
        <v>0</v>
      </c>
      <c r="W140" s="29">
        <v>0</v>
      </c>
      <c r="X140" s="29">
        <v>0</v>
      </c>
      <c r="Y140" s="75">
        <v>0</v>
      </c>
      <c r="Z140" s="29">
        <v>0</v>
      </c>
      <c r="AA140" s="29">
        <v>0</v>
      </c>
      <c r="AB140" s="29">
        <v>0</v>
      </c>
      <c r="AC140" s="75">
        <f>SUM(Z140:AB140)</f>
        <v>0</v>
      </c>
      <c r="AD140" s="29">
        <v>0</v>
      </c>
      <c r="AE140" s="29">
        <v>0</v>
      </c>
      <c r="AF140" s="29">
        <v>0</v>
      </c>
      <c r="AG140" s="75">
        <f>SUM(AD140:AF140)</f>
        <v>0</v>
      </c>
      <c r="AH140" s="29">
        <v>0</v>
      </c>
      <c r="AI140" s="29">
        <v>0</v>
      </c>
      <c r="AJ140" s="29">
        <v>0</v>
      </c>
      <c r="AK140" s="75">
        <f>SUM(AH140:AJ140)</f>
        <v>0</v>
      </c>
      <c r="AL140" s="29">
        <v>0</v>
      </c>
      <c r="AM140" s="29">
        <v>0</v>
      </c>
      <c r="AN140" s="29">
        <v>0</v>
      </c>
      <c r="AO140" s="75">
        <f>SUM(AL140:AN140)</f>
        <v>0</v>
      </c>
      <c r="AP140" s="29">
        <v>0</v>
      </c>
      <c r="AQ140" s="29">
        <v>0</v>
      </c>
      <c r="AR140" s="29">
        <v>0</v>
      </c>
      <c r="AS140" s="75">
        <v>0</v>
      </c>
      <c r="AT140" s="31">
        <v>0</v>
      </c>
      <c r="AU140" s="31">
        <v>0</v>
      </c>
      <c r="AV140" s="29">
        <v>0</v>
      </c>
      <c r="AW140" s="75">
        <v>0</v>
      </c>
      <c r="AX140" s="31">
        <v>0</v>
      </c>
      <c r="AY140" s="31">
        <v>0</v>
      </c>
      <c r="AZ140" s="29">
        <v>0</v>
      </c>
      <c r="BA140" s="75">
        <v>0</v>
      </c>
      <c r="BB140" s="31">
        <v>0</v>
      </c>
      <c r="BC140" s="31">
        <v>0</v>
      </c>
      <c r="BD140" s="29">
        <v>0</v>
      </c>
      <c r="BE140" s="75">
        <v>0</v>
      </c>
      <c r="BF140" s="32">
        <f t="shared" si="47"/>
        <v>0</v>
      </c>
      <c r="BG140" s="594"/>
    </row>
    <row r="141" spans="1:59" s="1" customFormat="1" ht="15.75" customHeight="1" thickBot="1" x14ac:dyDescent="0.3">
      <c r="A141" s="560"/>
      <c r="B141" s="563"/>
      <c r="C141" s="590"/>
      <c r="D141" s="590"/>
      <c r="E141" s="560"/>
      <c r="F141" s="560"/>
      <c r="G141" s="577"/>
      <c r="H141" s="50" t="s">
        <v>45</v>
      </c>
      <c r="I141" s="577"/>
      <c r="J141" s="99">
        <v>0</v>
      </c>
      <c r="K141" s="88">
        <v>0</v>
      </c>
      <c r="L141" s="197">
        <v>0</v>
      </c>
      <c r="M141" s="209">
        <f>SUM(J141:L141)</f>
        <v>0</v>
      </c>
      <c r="N141" s="145">
        <v>0</v>
      </c>
      <c r="O141" s="88">
        <v>0</v>
      </c>
      <c r="P141" s="88">
        <v>0</v>
      </c>
      <c r="Q141" s="144">
        <f>SUM(N141:P141)</f>
        <v>0</v>
      </c>
      <c r="R141" s="145">
        <v>0</v>
      </c>
      <c r="S141" s="88">
        <v>0</v>
      </c>
      <c r="T141" s="88">
        <v>0</v>
      </c>
      <c r="U141" s="89">
        <f>SUM(R141:T141)</f>
        <v>0</v>
      </c>
      <c r="V141" s="88">
        <v>0</v>
      </c>
      <c r="W141" s="88">
        <v>0</v>
      </c>
      <c r="X141" s="88">
        <v>0</v>
      </c>
      <c r="Y141" s="146">
        <v>0</v>
      </c>
      <c r="Z141" s="88">
        <v>0</v>
      </c>
      <c r="AA141" s="88">
        <v>0</v>
      </c>
      <c r="AB141" s="88">
        <v>0</v>
      </c>
      <c r="AC141" s="146">
        <f>SUM(Z141:AB141)</f>
        <v>0</v>
      </c>
      <c r="AD141" s="88">
        <v>0</v>
      </c>
      <c r="AE141" s="88">
        <v>0</v>
      </c>
      <c r="AF141" s="88">
        <v>0</v>
      </c>
      <c r="AG141" s="146">
        <f>SUM(AD141:AF141)</f>
        <v>0</v>
      </c>
      <c r="AH141" s="88">
        <v>0</v>
      </c>
      <c r="AI141" s="88">
        <v>0</v>
      </c>
      <c r="AJ141" s="88">
        <v>0</v>
      </c>
      <c r="AK141" s="146">
        <f>SUM(AH141:AJ141)</f>
        <v>0</v>
      </c>
      <c r="AL141" s="88">
        <v>0</v>
      </c>
      <c r="AM141" s="88">
        <v>0</v>
      </c>
      <c r="AN141" s="88">
        <v>0</v>
      </c>
      <c r="AO141" s="146">
        <f>SUM(AL141:AN141)</f>
        <v>0</v>
      </c>
      <c r="AP141" s="88">
        <v>0</v>
      </c>
      <c r="AQ141" s="88">
        <v>0</v>
      </c>
      <c r="AR141" s="88">
        <v>0</v>
      </c>
      <c r="AS141" s="146">
        <v>0</v>
      </c>
      <c r="AT141" s="90">
        <v>0</v>
      </c>
      <c r="AU141" s="90">
        <v>0</v>
      </c>
      <c r="AV141" s="88">
        <v>0</v>
      </c>
      <c r="AW141" s="146">
        <v>0</v>
      </c>
      <c r="AX141" s="90">
        <v>0</v>
      </c>
      <c r="AY141" s="90">
        <v>0</v>
      </c>
      <c r="AZ141" s="88">
        <v>0</v>
      </c>
      <c r="BA141" s="146">
        <v>0</v>
      </c>
      <c r="BB141" s="90">
        <v>0</v>
      </c>
      <c r="BC141" s="90">
        <v>0</v>
      </c>
      <c r="BD141" s="88">
        <v>0</v>
      </c>
      <c r="BE141" s="146">
        <v>0</v>
      </c>
      <c r="BF141" s="147">
        <f t="shared" si="47"/>
        <v>0</v>
      </c>
      <c r="BG141" s="594"/>
    </row>
    <row r="142" spans="1:59" s="1" customFormat="1" ht="15.75" customHeight="1" thickBot="1" x14ac:dyDescent="0.3">
      <c r="A142" s="560"/>
      <c r="B142" s="563"/>
      <c r="C142" s="590"/>
      <c r="D142" s="590"/>
      <c r="E142" s="561"/>
      <c r="F142" s="561"/>
      <c r="G142" s="574" t="s">
        <v>46</v>
      </c>
      <c r="H142" s="575"/>
      <c r="I142" s="578"/>
      <c r="J142" s="68">
        <f t="shared" ref="J142:AB142" si="48">SUM(J137:J141)</f>
        <v>0</v>
      </c>
      <c r="K142" s="69">
        <f t="shared" si="48"/>
        <v>0</v>
      </c>
      <c r="L142" s="194">
        <f t="shared" si="48"/>
        <v>0</v>
      </c>
      <c r="M142" s="206">
        <f t="shared" si="48"/>
        <v>0</v>
      </c>
      <c r="N142" s="136">
        <f t="shared" si="48"/>
        <v>0</v>
      </c>
      <c r="O142" s="69">
        <f t="shared" si="48"/>
        <v>0</v>
      </c>
      <c r="P142" s="69">
        <f t="shared" si="48"/>
        <v>0</v>
      </c>
      <c r="Q142" s="103">
        <f t="shared" si="48"/>
        <v>0</v>
      </c>
      <c r="R142" s="136">
        <f t="shared" si="48"/>
        <v>0</v>
      </c>
      <c r="S142" s="69">
        <f t="shared" si="48"/>
        <v>0</v>
      </c>
      <c r="T142" s="69">
        <f t="shared" si="48"/>
        <v>0</v>
      </c>
      <c r="U142" s="70">
        <f t="shared" si="48"/>
        <v>0</v>
      </c>
      <c r="V142" s="136">
        <f t="shared" si="48"/>
        <v>0</v>
      </c>
      <c r="W142" s="69">
        <f t="shared" si="48"/>
        <v>0</v>
      </c>
      <c r="X142" s="69">
        <f t="shared" si="48"/>
        <v>0</v>
      </c>
      <c r="Y142" s="148">
        <v>0</v>
      </c>
      <c r="Z142" s="136">
        <f t="shared" si="48"/>
        <v>0</v>
      </c>
      <c r="AA142" s="69">
        <f t="shared" si="48"/>
        <v>0</v>
      </c>
      <c r="AB142" s="69">
        <f t="shared" si="48"/>
        <v>0</v>
      </c>
      <c r="AC142" s="148">
        <f t="shared" ref="AC142:AS142" si="49">SUM(AC137:AC141)</f>
        <v>0</v>
      </c>
      <c r="AD142" s="23">
        <f t="shared" si="49"/>
        <v>0</v>
      </c>
      <c r="AE142" s="23">
        <f t="shared" si="49"/>
        <v>0</v>
      </c>
      <c r="AF142" s="23">
        <f t="shared" si="49"/>
        <v>0</v>
      </c>
      <c r="AG142" s="148">
        <f t="shared" si="49"/>
        <v>0</v>
      </c>
      <c r="AH142" s="23">
        <f t="shared" si="49"/>
        <v>0</v>
      </c>
      <c r="AI142" s="23">
        <f t="shared" si="49"/>
        <v>0</v>
      </c>
      <c r="AJ142" s="23">
        <f t="shared" si="49"/>
        <v>0</v>
      </c>
      <c r="AK142" s="148">
        <f t="shared" si="49"/>
        <v>0</v>
      </c>
      <c r="AL142" s="23">
        <f t="shared" si="49"/>
        <v>0</v>
      </c>
      <c r="AM142" s="23">
        <f t="shared" si="49"/>
        <v>0</v>
      </c>
      <c r="AN142" s="23">
        <f t="shared" si="49"/>
        <v>0</v>
      </c>
      <c r="AO142" s="148">
        <f t="shared" si="49"/>
        <v>0</v>
      </c>
      <c r="AP142" s="136">
        <f t="shared" si="49"/>
        <v>0</v>
      </c>
      <c r="AQ142" s="69">
        <f t="shared" si="49"/>
        <v>0</v>
      </c>
      <c r="AR142" s="69">
        <f t="shared" si="49"/>
        <v>0</v>
      </c>
      <c r="AS142" s="148">
        <f t="shared" si="49"/>
        <v>0</v>
      </c>
      <c r="AT142" s="136">
        <f t="shared" ref="AT142:AW142" si="50">SUM(AT137:AT141)</f>
        <v>0</v>
      </c>
      <c r="AU142" s="69">
        <f t="shared" si="50"/>
        <v>0</v>
      </c>
      <c r="AV142" s="69">
        <f t="shared" si="50"/>
        <v>0</v>
      </c>
      <c r="AW142" s="148">
        <f t="shared" si="50"/>
        <v>0</v>
      </c>
      <c r="AX142" s="136">
        <f t="shared" ref="AX142:BA142" si="51">SUM(AX137:AX141)</f>
        <v>0</v>
      </c>
      <c r="AY142" s="69">
        <f t="shared" si="51"/>
        <v>0</v>
      </c>
      <c r="AZ142" s="69">
        <f t="shared" si="51"/>
        <v>0</v>
      </c>
      <c r="BA142" s="148">
        <f t="shared" si="51"/>
        <v>0</v>
      </c>
      <c r="BB142" s="136">
        <f t="shared" ref="BB142:BE142" si="52">SUM(BB137:BB141)</f>
        <v>0</v>
      </c>
      <c r="BC142" s="69">
        <f t="shared" si="52"/>
        <v>0</v>
      </c>
      <c r="BD142" s="69">
        <f t="shared" si="52"/>
        <v>0</v>
      </c>
      <c r="BE142" s="148">
        <f t="shared" si="52"/>
        <v>0</v>
      </c>
      <c r="BF142" s="149">
        <f>SUM(BF137:BF141)</f>
        <v>0</v>
      </c>
      <c r="BG142" s="595"/>
    </row>
    <row r="143" spans="1:59" s="1" customFormat="1" ht="15.75" customHeight="1" thickBot="1" x14ac:dyDescent="0.3">
      <c r="A143" s="560"/>
      <c r="B143" s="563"/>
      <c r="C143" s="590"/>
      <c r="D143" s="590"/>
      <c r="E143" s="571" t="s">
        <v>69</v>
      </c>
      <c r="F143" s="135">
        <v>10</v>
      </c>
      <c r="G143" s="19" t="s">
        <v>38</v>
      </c>
      <c r="H143" s="67" t="s">
        <v>38</v>
      </c>
      <c r="I143" s="19" t="s">
        <v>68</v>
      </c>
      <c r="J143" s="68">
        <v>0</v>
      </c>
      <c r="K143" s="69">
        <v>0</v>
      </c>
      <c r="L143" s="194">
        <v>0</v>
      </c>
      <c r="M143" s="206">
        <v>5</v>
      </c>
      <c r="N143" s="172">
        <v>0</v>
      </c>
      <c r="O143" s="168">
        <v>0</v>
      </c>
      <c r="P143" s="168">
        <v>0</v>
      </c>
      <c r="Q143" s="103">
        <v>14</v>
      </c>
      <c r="R143" s="172">
        <v>0</v>
      </c>
      <c r="S143" s="168">
        <v>0</v>
      </c>
      <c r="T143" s="168">
        <v>0</v>
      </c>
      <c r="U143" s="70">
        <v>14</v>
      </c>
      <c r="V143" s="69">
        <v>0</v>
      </c>
      <c r="W143" s="69">
        <v>0</v>
      </c>
      <c r="X143" s="69">
        <v>0</v>
      </c>
      <c r="Y143" s="148">
        <v>0</v>
      </c>
      <c r="Z143" s="69">
        <v>0</v>
      </c>
      <c r="AA143" s="69">
        <v>0</v>
      </c>
      <c r="AB143" s="69">
        <v>0</v>
      </c>
      <c r="AC143" s="148">
        <v>0</v>
      </c>
      <c r="AD143" s="69">
        <v>0</v>
      </c>
      <c r="AE143" s="69">
        <v>0</v>
      </c>
      <c r="AF143" s="69">
        <v>0</v>
      </c>
      <c r="AG143" s="148">
        <v>0</v>
      </c>
      <c r="AH143" s="94">
        <v>0</v>
      </c>
      <c r="AI143" s="94">
        <v>0</v>
      </c>
      <c r="AJ143" s="69">
        <v>0</v>
      </c>
      <c r="AK143" s="148">
        <v>0</v>
      </c>
      <c r="AL143" s="69">
        <v>0</v>
      </c>
      <c r="AM143" s="69">
        <v>0</v>
      </c>
      <c r="AN143" s="69">
        <v>0</v>
      </c>
      <c r="AO143" s="148">
        <v>0</v>
      </c>
      <c r="AP143" s="69">
        <v>0</v>
      </c>
      <c r="AQ143" s="69">
        <v>0</v>
      </c>
      <c r="AR143" s="69">
        <v>0</v>
      </c>
      <c r="AS143" s="148">
        <v>0</v>
      </c>
      <c r="AT143" s="71">
        <v>0</v>
      </c>
      <c r="AU143" s="71">
        <v>0</v>
      </c>
      <c r="AV143" s="69">
        <v>0</v>
      </c>
      <c r="AW143" s="148">
        <v>0</v>
      </c>
      <c r="AX143" s="71">
        <v>0</v>
      </c>
      <c r="AY143" s="71">
        <v>0</v>
      </c>
      <c r="AZ143" s="69">
        <v>0</v>
      </c>
      <c r="BA143" s="148">
        <v>0</v>
      </c>
      <c r="BB143" s="71">
        <v>0</v>
      </c>
      <c r="BC143" s="71">
        <v>0</v>
      </c>
      <c r="BD143" s="69">
        <v>0</v>
      </c>
      <c r="BE143" s="148">
        <v>0</v>
      </c>
      <c r="BF143" s="149">
        <f t="shared" ref="BF143:BF148" si="53">M143+Q143+U143+Y143+AC143+AG143+AK143+AO143+AS143+AW143+BA143+BE143</f>
        <v>33</v>
      </c>
      <c r="BG143" s="150"/>
    </row>
    <row r="144" spans="1:59" s="1" customFormat="1" ht="15.75" customHeight="1" x14ac:dyDescent="0.25">
      <c r="A144" s="560"/>
      <c r="B144" s="563"/>
      <c r="C144" s="590"/>
      <c r="D144" s="590"/>
      <c r="E144" s="560"/>
      <c r="F144" s="568">
        <v>10</v>
      </c>
      <c r="G144" s="576" t="s">
        <v>40</v>
      </c>
      <c r="H144" s="35" t="s">
        <v>41</v>
      </c>
      <c r="I144" s="576" t="s">
        <v>211</v>
      </c>
      <c r="J144" s="96">
        <v>0</v>
      </c>
      <c r="K144" s="77">
        <v>0</v>
      </c>
      <c r="L144" s="195">
        <v>0</v>
      </c>
      <c r="M144" s="207">
        <f>SUM(J144:L144)</f>
        <v>0</v>
      </c>
      <c r="N144" s="107">
        <v>0</v>
      </c>
      <c r="O144" s="77">
        <v>0</v>
      </c>
      <c r="P144" s="77">
        <v>0</v>
      </c>
      <c r="Q144" s="106">
        <f>SUM(N144:P144)</f>
        <v>0</v>
      </c>
      <c r="R144" s="107">
        <v>0</v>
      </c>
      <c r="S144" s="77">
        <v>0</v>
      </c>
      <c r="T144" s="77">
        <v>0</v>
      </c>
      <c r="U144" s="78">
        <f>SUM(R144:T144)</f>
        <v>0</v>
      </c>
      <c r="V144" s="77">
        <v>0</v>
      </c>
      <c r="W144" s="77">
        <v>0</v>
      </c>
      <c r="X144" s="77">
        <v>0</v>
      </c>
      <c r="Y144" s="151">
        <v>0</v>
      </c>
      <c r="Z144" s="77">
        <v>0</v>
      </c>
      <c r="AA144" s="77">
        <v>0</v>
      </c>
      <c r="AB144" s="77">
        <v>0</v>
      </c>
      <c r="AC144" s="151">
        <f>SUM(Z144:AB144)</f>
        <v>0</v>
      </c>
      <c r="AD144" s="77">
        <v>0</v>
      </c>
      <c r="AE144" s="77">
        <v>0</v>
      </c>
      <c r="AF144" s="77">
        <v>0</v>
      </c>
      <c r="AG144" s="151">
        <f>SUM(AD144:AF144)</f>
        <v>0</v>
      </c>
      <c r="AH144" s="77">
        <v>0</v>
      </c>
      <c r="AI144" s="77">
        <v>0</v>
      </c>
      <c r="AJ144" s="77">
        <v>0</v>
      </c>
      <c r="AK144" s="151">
        <f>SUM(AH144:AJ144)</f>
        <v>0</v>
      </c>
      <c r="AL144" s="77">
        <v>0</v>
      </c>
      <c r="AM144" s="77">
        <v>0</v>
      </c>
      <c r="AN144" s="77">
        <v>0</v>
      </c>
      <c r="AO144" s="151">
        <v>0</v>
      </c>
      <c r="AP144" s="77">
        <v>0</v>
      </c>
      <c r="AQ144" s="77">
        <v>0</v>
      </c>
      <c r="AR144" s="77">
        <v>0</v>
      </c>
      <c r="AS144" s="151">
        <v>0</v>
      </c>
      <c r="AT144" s="79">
        <v>0</v>
      </c>
      <c r="AU144" s="79">
        <v>0</v>
      </c>
      <c r="AV144" s="77">
        <v>0</v>
      </c>
      <c r="AW144" s="151">
        <v>0</v>
      </c>
      <c r="AX144" s="79">
        <v>0</v>
      </c>
      <c r="AY144" s="79">
        <v>0</v>
      </c>
      <c r="AZ144" s="77">
        <v>0</v>
      </c>
      <c r="BA144" s="151">
        <v>0</v>
      </c>
      <c r="BB144" s="79">
        <v>0</v>
      </c>
      <c r="BC144" s="79">
        <v>0</v>
      </c>
      <c r="BD144" s="77">
        <v>0</v>
      </c>
      <c r="BE144" s="151">
        <v>0</v>
      </c>
      <c r="BF144" s="152">
        <f t="shared" si="53"/>
        <v>0</v>
      </c>
      <c r="BG144" s="594">
        <f>BF149/F144</f>
        <v>1.8</v>
      </c>
    </row>
    <row r="145" spans="1:59" s="1" customFormat="1" ht="15" customHeight="1" x14ac:dyDescent="0.25">
      <c r="A145" s="560"/>
      <c r="B145" s="563"/>
      <c r="C145" s="590"/>
      <c r="D145" s="590"/>
      <c r="E145" s="560"/>
      <c r="F145" s="560"/>
      <c r="G145" s="577"/>
      <c r="H145" s="43" t="s">
        <v>42</v>
      </c>
      <c r="I145" s="577"/>
      <c r="J145" s="97">
        <v>0</v>
      </c>
      <c r="K145" s="29">
        <v>0</v>
      </c>
      <c r="L145" s="196">
        <v>0</v>
      </c>
      <c r="M145" s="208">
        <f>SUM(J145:L145)</f>
        <v>0</v>
      </c>
      <c r="N145" s="109">
        <v>0</v>
      </c>
      <c r="O145" s="29">
        <v>0</v>
      </c>
      <c r="P145" s="29">
        <v>0</v>
      </c>
      <c r="Q145" s="108">
        <f>SUM(N145:P145)</f>
        <v>0</v>
      </c>
      <c r="R145" s="109">
        <v>0</v>
      </c>
      <c r="S145" s="29">
        <v>0</v>
      </c>
      <c r="T145" s="29">
        <v>0</v>
      </c>
      <c r="U145" s="84">
        <f>SUM(R145:T145)</f>
        <v>0</v>
      </c>
      <c r="V145" s="29">
        <v>0</v>
      </c>
      <c r="W145" s="29">
        <v>0</v>
      </c>
      <c r="X145" s="29">
        <v>0</v>
      </c>
      <c r="Y145" s="75">
        <v>0</v>
      </c>
      <c r="Z145" s="29">
        <v>0</v>
      </c>
      <c r="AA145" s="29">
        <v>0</v>
      </c>
      <c r="AB145" s="29">
        <v>0</v>
      </c>
      <c r="AC145" s="75">
        <f>SUM(Z145:AB145)</f>
        <v>0</v>
      </c>
      <c r="AD145" s="29">
        <v>0</v>
      </c>
      <c r="AE145" s="29">
        <v>0</v>
      </c>
      <c r="AF145" s="29">
        <v>0</v>
      </c>
      <c r="AG145" s="75">
        <f>SUM(AD145:AF145)</f>
        <v>0</v>
      </c>
      <c r="AH145" s="29">
        <v>0</v>
      </c>
      <c r="AI145" s="29">
        <v>0</v>
      </c>
      <c r="AJ145" s="29">
        <v>0</v>
      </c>
      <c r="AK145" s="75">
        <f>SUM(AH145:AJ145)</f>
        <v>0</v>
      </c>
      <c r="AL145" s="29">
        <v>0</v>
      </c>
      <c r="AM145" s="29">
        <v>0</v>
      </c>
      <c r="AN145" s="29">
        <v>0</v>
      </c>
      <c r="AO145" s="75">
        <v>0</v>
      </c>
      <c r="AP145" s="29">
        <v>0</v>
      </c>
      <c r="AQ145" s="29">
        <v>0</v>
      </c>
      <c r="AR145" s="29">
        <v>0</v>
      </c>
      <c r="AS145" s="75">
        <v>0</v>
      </c>
      <c r="AT145" s="31">
        <v>0</v>
      </c>
      <c r="AU145" s="31">
        <v>0</v>
      </c>
      <c r="AV145" s="29">
        <v>0</v>
      </c>
      <c r="AW145" s="75">
        <v>0</v>
      </c>
      <c r="AX145" s="31">
        <v>0</v>
      </c>
      <c r="AY145" s="31">
        <v>0</v>
      </c>
      <c r="AZ145" s="29">
        <v>0</v>
      </c>
      <c r="BA145" s="75">
        <v>0</v>
      </c>
      <c r="BB145" s="31">
        <v>0</v>
      </c>
      <c r="BC145" s="31">
        <v>0</v>
      </c>
      <c r="BD145" s="29">
        <v>0</v>
      </c>
      <c r="BE145" s="75">
        <v>0</v>
      </c>
      <c r="BF145" s="32">
        <f t="shared" si="53"/>
        <v>0</v>
      </c>
      <c r="BG145" s="594"/>
    </row>
    <row r="146" spans="1:59" s="1" customFormat="1" ht="15" customHeight="1" x14ac:dyDescent="0.25">
      <c r="A146" s="560"/>
      <c r="B146" s="563"/>
      <c r="C146" s="590"/>
      <c r="D146" s="590"/>
      <c r="E146" s="560"/>
      <c r="F146" s="560"/>
      <c r="G146" s="577"/>
      <c r="H146" s="49" t="s">
        <v>43</v>
      </c>
      <c r="I146" s="577"/>
      <c r="J146" s="97">
        <v>3</v>
      </c>
      <c r="K146" s="29">
        <v>0</v>
      </c>
      <c r="L146" s="196">
        <v>0</v>
      </c>
      <c r="M146" s="208">
        <f>SUM(J146:L146)</f>
        <v>3</v>
      </c>
      <c r="N146" s="109">
        <v>5</v>
      </c>
      <c r="O146" s="29">
        <v>0</v>
      </c>
      <c r="P146" s="29">
        <v>0</v>
      </c>
      <c r="Q146" s="108">
        <f>SUM(N146:P146)</f>
        <v>5</v>
      </c>
      <c r="R146" s="109">
        <v>2</v>
      </c>
      <c r="S146" s="29">
        <v>0</v>
      </c>
      <c r="T146" s="29">
        <v>0</v>
      </c>
      <c r="U146" s="84">
        <f>SUM(R146:T146)</f>
        <v>2</v>
      </c>
      <c r="V146" s="29">
        <v>0</v>
      </c>
      <c r="W146" s="29">
        <v>0</v>
      </c>
      <c r="X146" s="29">
        <v>0</v>
      </c>
      <c r="Y146" s="75">
        <v>0</v>
      </c>
      <c r="Z146" s="29">
        <v>0</v>
      </c>
      <c r="AA146" s="29">
        <v>0</v>
      </c>
      <c r="AB146" s="29">
        <v>0</v>
      </c>
      <c r="AC146" s="75">
        <f>SUM(Z146:AB146)</f>
        <v>0</v>
      </c>
      <c r="AD146" s="29">
        <v>0</v>
      </c>
      <c r="AE146" s="29">
        <v>0</v>
      </c>
      <c r="AF146" s="29">
        <v>0</v>
      </c>
      <c r="AG146" s="75">
        <f>SUM(AD146:AF146)</f>
        <v>0</v>
      </c>
      <c r="AH146" s="29">
        <v>0</v>
      </c>
      <c r="AI146" s="29">
        <v>0</v>
      </c>
      <c r="AJ146" s="29">
        <v>0</v>
      </c>
      <c r="AK146" s="75">
        <f>SUM(AH146:AJ146)</f>
        <v>0</v>
      </c>
      <c r="AL146" s="29">
        <v>0</v>
      </c>
      <c r="AM146" s="29">
        <v>0</v>
      </c>
      <c r="AN146" s="29">
        <v>0</v>
      </c>
      <c r="AO146" s="75">
        <v>0</v>
      </c>
      <c r="AP146" s="29">
        <v>0</v>
      </c>
      <c r="AQ146" s="29">
        <v>0</v>
      </c>
      <c r="AR146" s="29">
        <v>0</v>
      </c>
      <c r="AS146" s="75">
        <v>0</v>
      </c>
      <c r="AT146" s="31">
        <v>0</v>
      </c>
      <c r="AU146" s="31">
        <v>0</v>
      </c>
      <c r="AV146" s="29">
        <v>0</v>
      </c>
      <c r="AW146" s="75">
        <v>0</v>
      </c>
      <c r="AX146" s="31">
        <v>0</v>
      </c>
      <c r="AY146" s="31">
        <v>0</v>
      </c>
      <c r="AZ146" s="29">
        <v>0</v>
      </c>
      <c r="BA146" s="75">
        <v>0</v>
      </c>
      <c r="BB146" s="31">
        <v>0</v>
      </c>
      <c r="BC146" s="31">
        <v>0</v>
      </c>
      <c r="BD146" s="29">
        <v>0</v>
      </c>
      <c r="BE146" s="75">
        <v>0</v>
      </c>
      <c r="BF146" s="32">
        <f t="shared" si="53"/>
        <v>10</v>
      </c>
      <c r="BG146" s="594"/>
    </row>
    <row r="147" spans="1:59" s="1" customFormat="1" ht="15" customHeight="1" x14ac:dyDescent="0.25">
      <c r="A147" s="560"/>
      <c r="B147" s="563"/>
      <c r="C147" s="590"/>
      <c r="D147" s="590"/>
      <c r="E147" s="560"/>
      <c r="F147" s="560"/>
      <c r="G147" s="577"/>
      <c r="H147" s="49" t="s">
        <v>44</v>
      </c>
      <c r="I147" s="577"/>
      <c r="J147" s="97">
        <v>0</v>
      </c>
      <c r="K147" s="29">
        <v>0</v>
      </c>
      <c r="L147" s="196">
        <v>0</v>
      </c>
      <c r="M147" s="208">
        <f>SUM(J147:L147)</f>
        <v>0</v>
      </c>
      <c r="N147" s="109">
        <v>4</v>
      </c>
      <c r="O147" s="29">
        <v>0</v>
      </c>
      <c r="P147" s="29">
        <v>0</v>
      </c>
      <c r="Q147" s="108">
        <f>SUM(N147:P147)</f>
        <v>4</v>
      </c>
      <c r="R147" s="109">
        <v>4</v>
      </c>
      <c r="S147" s="29">
        <v>0</v>
      </c>
      <c r="T147" s="29">
        <v>0</v>
      </c>
      <c r="U147" s="84">
        <f>SUM(R147:T147)</f>
        <v>4</v>
      </c>
      <c r="V147" s="29">
        <v>0</v>
      </c>
      <c r="W147" s="29">
        <v>0</v>
      </c>
      <c r="X147" s="29">
        <v>0</v>
      </c>
      <c r="Y147" s="75">
        <v>0</v>
      </c>
      <c r="Z147" s="29">
        <v>0</v>
      </c>
      <c r="AA147" s="29">
        <v>0</v>
      </c>
      <c r="AB147" s="29">
        <v>0</v>
      </c>
      <c r="AC147" s="75">
        <f>SUM(Z147:AB147)</f>
        <v>0</v>
      </c>
      <c r="AD147" s="29">
        <v>0</v>
      </c>
      <c r="AE147" s="29">
        <v>0</v>
      </c>
      <c r="AF147" s="29">
        <v>0</v>
      </c>
      <c r="AG147" s="75">
        <f>SUM(AD147:AF147)</f>
        <v>0</v>
      </c>
      <c r="AH147" s="29">
        <v>0</v>
      </c>
      <c r="AI147" s="29">
        <v>0</v>
      </c>
      <c r="AJ147" s="29">
        <v>0</v>
      </c>
      <c r="AK147" s="75">
        <f>SUM(AH147:AJ147)</f>
        <v>0</v>
      </c>
      <c r="AL147" s="29">
        <v>0</v>
      </c>
      <c r="AM147" s="29">
        <v>0</v>
      </c>
      <c r="AN147" s="29">
        <v>0</v>
      </c>
      <c r="AO147" s="75">
        <v>0</v>
      </c>
      <c r="AP147" s="29">
        <v>0</v>
      </c>
      <c r="AQ147" s="29">
        <v>0</v>
      </c>
      <c r="AR147" s="29">
        <v>0</v>
      </c>
      <c r="AS147" s="75">
        <v>0</v>
      </c>
      <c r="AT147" s="31">
        <v>0</v>
      </c>
      <c r="AU147" s="31">
        <v>0</v>
      </c>
      <c r="AV147" s="29">
        <v>0</v>
      </c>
      <c r="AW147" s="75">
        <v>0</v>
      </c>
      <c r="AX147" s="31">
        <v>0</v>
      </c>
      <c r="AY147" s="31">
        <v>0</v>
      </c>
      <c r="AZ147" s="29">
        <v>0</v>
      </c>
      <c r="BA147" s="75">
        <v>0</v>
      </c>
      <c r="BB147" s="31">
        <v>0</v>
      </c>
      <c r="BC147" s="31">
        <v>0</v>
      </c>
      <c r="BD147" s="29">
        <v>0</v>
      </c>
      <c r="BE147" s="75">
        <v>0</v>
      </c>
      <c r="BF147" s="32">
        <f t="shared" si="53"/>
        <v>8</v>
      </c>
      <c r="BG147" s="594"/>
    </row>
    <row r="148" spans="1:59" s="1" customFormat="1" ht="15.75" customHeight="1" thickBot="1" x14ac:dyDescent="0.3">
      <c r="A148" s="560"/>
      <c r="B148" s="563"/>
      <c r="C148" s="590"/>
      <c r="D148" s="590"/>
      <c r="E148" s="560"/>
      <c r="F148" s="560"/>
      <c r="G148" s="578"/>
      <c r="H148" s="50" t="s">
        <v>45</v>
      </c>
      <c r="I148" s="577"/>
      <c r="J148" s="99">
        <v>0</v>
      </c>
      <c r="K148" s="88">
        <v>0</v>
      </c>
      <c r="L148" s="197">
        <v>0</v>
      </c>
      <c r="M148" s="209">
        <f>SUM(J148:L148)</f>
        <v>0</v>
      </c>
      <c r="N148" s="145">
        <v>0</v>
      </c>
      <c r="O148" s="88">
        <v>0</v>
      </c>
      <c r="P148" s="88">
        <v>0</v>
      </c>
      <c r="Q148" s="144">
        <f>SUM(N148:P148)</f>
        <v>0</v>
      </c>
      <c r="R148" s="145">
        <v>0</v>
      </c>
      <c r="S148" s="88">
        <v>0</v>
      </c>
      <c r="T148" s="88">
        <v>0</v>
      </c>
      <c r="U148" s="89">
        <f>SUM(R148:T148)</f>
        <v>0</v>
      </c>
      <c r="V148" s="88">
        <v>0</v>
      </c>
      <c r="W148" s="88">
        <v>0</v>
      </c>
      <c r="X148" s="88">
        <v>0</v>
      </c>
      <c r="Y148" s="146">
        <v>0</v>
      </c>
      <c r="Z148" s="88">
        <v>0</v>
      </c>
      <c r="AA148" s="88">
        <v>0</v>
      </c>
      <c r="AB148" s="88">
        <v>0</v>
      </c>
      <c r="AC148" s="146">
        <f>SUM(Z148:AB148)</f>
        <v>0</v>
      </c>
      <c r="AD148" s="88">
        <v>0</v>
      </c>
      <c r="AE148" s="88">
        <v>0</v>
      </c>
      <c r="AF148" s="88">
        <v>0</v>
      </c>
      <c r="AG148" s="146">
        <f>SUM(AD148:AF148)</f>
        <v>0</v>
      </c>
      <c r="AH148" s="88">
        <v>0</v>
      </c>
      <c r="AI148" s="88">
        <v>0</v>
      </c>
      <c r="AJ148" s="88">
        <v>0</v>
      </c>
      <c r="AK148" s="146">
        <f>SUM(AH148:AJ148)</f>
        <v>0</v>
      </c>
      <c r="AL148" s="88">
        <v>0</v>
      </c>
      <c r="AM148" s="88">
        <v>0</v>
      </c>
      <c r="AN148" s="88">
        <v>0</v>
      </c>
      <c r="AO148" s="146">
        <v>0</v>
      </c>
      <c r="AP148" s="88">
        <v>0</v>
      </c>
      <c r="AQ148" s="88">
        <v>0</v>
      </c>
      <c r="AR148" s="88">
        <v>0</v>
      </c>
      <c r="AS148" s="146">
        <v>0</v>
      </c>
      <c r="AT148" s="90">
        <v>0</v>
      </c>
      <c r="AU148" s="90">
        <v>0</v>
      </c>
      <c r="AV148" s="88">
        <v>0</v>
      </c>
      <c r="AW148" s="146">
        <v>0</v>
      </c>
      <c r="AX148" s="90">
        <v>0</v>
      </c>
      <c r="AY148" s="90">
        <v>0</v>
      </c>
      <c r="AZ148" s="88">
        <v>0</v>
      </c>
      <c r="BA148" s="146">
        <v>0</v>
      </c>
      <c r="BB148" s="90">
        <v>0</v>
      </c>
      <c r="BC148" s="90">
        <v>0</v>
      </c>
      <c r="BD148" s="88">
        <v>0</v>
      </c>
      <c r="BE148" s="146">
        <v>0</v>
      </c>
      <c r="BF148" s="147">
        <f t="shared" si="53"/>
        <v>0</v>
      </c>
      <c r="BG148" s="594"/>
    </row>
    <row r="149" spans="1:59" s="1" customFormat="1" ht="15.75" customHeight="1" thickBot="1" x14ac:dyDescent="0.3">
      <c r="A149" s="560"/>
      <c r="B149" s="563"/>
      <c r="C149" s="590"/>
      <c r="D149" s="590"/>
      <c r="E149" s="561"/>
      <c r="F149" s="561"/>
      <c r="G149" s="579" t="s">
        <v>46</v>
      </c>
      <c r="H149" s="579"/>
      <c r="I149" s="578"/>
      <c r="J149" s="68">
        <f t="shared" ref="J149:X149" si="54">SUM(J144:J148)</f>
        <v>3</v>
      </c>
      <c r="K149" s="69">
        <f t="shared" si="54"/>
        <v>0</v>
      </c>
      <c r="L149" s="194">
        <f t="shared" si="54"/>
        <v>0</v>
      </c>
      <c r="M149" s="206">
        <f t="shared" si="54"/>
        <v>3</v>
      </c>
      <c r="N149" s="136">
        <f t="shared" si="54"/>
        <v>9</v>
      </c>
      <c r="O149" s="69">
        <f t="shared" si="54"/>
        <v>0</v>
      </c>
      <c r="P149" s="69">
        <f t="shared" si="54"/>
        <v>0</v>
      </c>
      <c r="Q149" s="103">
        <f t="shared" si="54"/>
        <v>9</v>
      </c>
      <c r="R149" s="136">
        <f t="shared" si="54"/>
        <v>6</v>
      </c>
      <c r="S149" s="69">
        <f t="shared" si="54"/>
        <v>0</v>
      </c>
      <c r="T149" s="69">
        <f t="shared" si="54"/>
        <v>0</v>
      </c>
      <c r="U149" s="70">
        <f t="shared" si="54"/>
        <v>6</v>
      </c>
      <c r="V149" s="136">
        <f t="shared" si="54"/>
        <v>0</v>
      </c>
      <c r="W149" s="69">
        <f t="shared" si="54"/>
        <v>0</v>
      </c>
      <c r="X149" s="69">
        <f t="shared" si="54"/>
        <v>0</v>
      </c>
      <c r="Y149" s="148">
        <v>0</v>
      </c>
      <c r="Z149" s="23">
        <f t="shared" ref="Z149:AO149" si="55">SUM(Z144:Z148)</f>
        <v>0</v>
      </c>
      <c r="AA149" s="23">
        <f t="shared" si="55"/>
        <v>0</v>
      </c>
      <c r="AB149" s="23">
        <f t="shared" si="55"/>
        <v>0</v>
      </c>
      <c r="AC149" s="148">
        <f t="shared" si="55"/>
        <v>0</v>
      </c>
      <c r="AD149" s="23">
        <f t="shared" si="55"/>
        <v>0</v>
      </c>
      <c r="AE149" s="23">
        <f t="shared" si="55"/>
        <v>0</v>
      </c>
      <c r="AF149" s="23">
        <f t="shared" si="55"/>
        <v>0</v>
      </c>
      <c r="AG149" s="148">
        <f t="shared" si="55"/>
        <v>0</v>
      </c>
      <c r="AH149" s="23">
        <f t="shared" si="55"/>
        <v>0</v>
      </c>
      <c r="AI149" s="23">
        <f t="shared" si="55"/>
        <v>0</v>
      </c>
      <c r="AJ149" s="23">
        <f t="shared" si="55"/>
        <v>0</v>
      </c>
      <c r="AK149" s="148">
        <f t="shared" si="55"/>
        <v>0</v>
      </c>
      <c r="AL149" s="23">
        <f t="shared" si="55"/>
        <v>0</v>
      </c>
      <c r="AM149" s="23">
        <f t="shared" si="55"/>
        <v>0</v>
      </c>
      <c r="AN149" s="23">
        <f t="shared" si="55"/>
        <v>0</v>
      </c>
      <c r="AO149" s="148">
        <f t="shared" si="55"/>
        <v>0</v>
      </c>
      <c r="AP149" s="69">
        <v>0</v>
      </c>
      <c r="AQ149" s="69">
        <v>0</v>
      </c>
      <c r="AR149" s="69">
        <v>0</v>
      </c>
      <c r="AS149" s="148">
        <v>0</v>
      </c>
      <c r="AT149" s="71">
        <v>0</v>
      </c>
      <c r="AU149" s="71">
        <v>0</v>
      </c>
      <c r="AV149" s="69">
        <v>0</v>
      </c>
      <c r="AW149" s="148">
        <v>0</v>
      </c>
      <c r="AX149" s="71">
        <v>0</v>
      </c>
      <c r="AY149" s="71">
        <v>0</v>
      </c>
      <c r="AZ149" s="69">
        <v>0</v>
      </c>
      <c r="BA149" s="148">
        <v>0</v>
      </c>
      <c r="BB149" s="71">
        <f>SUM(BB144:BB148)</f>
        <v>0</v>
      </c>
      <c r="BC149" s="71">
        <f>SUM(BC144:BC148)</f>
        <v>0</v>
      </c>
      <c r="BD149" s="69">
        <f>SUM(BD144:BD148)</f>
        <v>0</v>
      </c>
      <c r="BE149" s="153">
        <f>SUM(BE144:BE148)</f>
        <v>0</v>
      </c>
      <c r="BF149" s="149">
        <f>SUM(BF144:BF148)</f>
        <v>18</v>
      </c>
      <c r="BG149" s="595"/>
    </row>
    <row r="150" spans="1:59" ht="18.75" customHeight="1" thickBot="1" x14ac:dyDescent="0.3">
      <c r="A150" s="560"/>
      <c r="B150" s="563"/>
      <c r="C150" s="590"/>
      <c r="D150" s="590"/>
      <c r="E150" s="565" t="s">
        <v>70</v>
      </c>
      <c r="F150" s="66">
        <v>10</v>
      </c>
      <c r="G150" s="67" t="s">
        <v>38</v>
      </c>
      <c r="H150" s="19" t="s">
        <v>38</v>
      </c>
      <c r="I150" s="20" t="s">
        <v>68</v>
      </c>
      <c r="J150" s="68">
        <v>0</v>
      </c>
      <c r="K150" s="69">
        <v>0</v>
      </c>
      <c r="L150" s="194">
        <v>0</v>
      </c>
      <c r="M150" s="206">
        <v>3</v>
      </c>
      <c r="N150" s="136">
        <v>0</v>
      </c>
      <c r="O150" s="69">
        <v>0</v>
      </c>
      <c r="P150" s="69">
        <v>0</v>
      </c>
      <c r="Q150" s="103">
        <v>1</v>
      </c>
      <c r="R150" s="136">
        <v>0</v>
      </c>
      <c r="S150" s="69">
        <v>0</v>
      </c>
      <c r="T150" s="69">
        <v>0</v>
      </c>
      <c r="U150" s="70">
        <v>3</v>
      </c>
      <c r="V150" s="69">
        <v>0</v>
      </c>
      <c r="W150" s="69">
        <v>0</v>
      </c>
      <c r="X150" s="69">
        <v>0</v>
      </c>
      <c r="Y150" s="148">
        <v>0</v>
      </c>
      <c r="Z150" s="69">
        <v>0</v>
      </c>
      <c r="AA150" s="69">
        <v>0</v>
      </c>
      <c r="AB150" s="69">
        <v>0</v>
      </c>
      <c r="AC150" s="148">
        <v>0</v>
      </c>
      <c r="AD150" s="69">
        <v>0</v>
      </c>
      <c r="AE150" s="69">
        <v>0</v>
      </c>
      <c r="AF150" s="69">
        <v>0</v>
      </c>
      <c r="AG150" s="148">
        <v>0</v>
      </c>
      <c r="AH150" s="69">
        <v>0</v>
      </c>
      <c r="AI150" s="69">
        <v>0</v>
      </c>
      <c r="AJ150" s="69">
        <v>0</v>
      </c>
      <c r="AK150" s="148">
        <v>0</v>
      </c>
      <c r="AL150" s="69">
        <v>0</v>
      </c>
      <c r="AM150" s="69">
        <v>0</v>
      </c>
      <c r="AN150" s="69">
        <v>0</v>
      </c>
      <c r="AO150" s="148">
        <v>0</v>
      </c>
      <c r="AP150" s="69">
        <v>0</v>
      </c>
      <c r="AQ150" s="69">
        <v>0</v>
      </c>
      <c r="AR150" s="69">
        <v>0</v>
      </c>
      <c r="AS150" s="148">
        <v>0</v>
      </c>
      <c r="AT150" s="71">
        <v>0</v>
      </c>
      <c r="AU150" s="71">
        <v>0</v>
      </c>
      <c r="AV150" s="69">
        <v>0</v>
      </c>
      <c r="AW150" s="148">
        <v>0</v>
      </c>
      <c r="AX150" s="71">
        <v>0</v>
      </c>
      <c r="AY150" s="71">
        <v>0</v>
      </c>
      <c r="AZ150" s="69">
        <v>0</v>
      </c>
      <c r="BA150" s="148">
        <v>0</v>
      </c>
      <c r="BB150" s="71">
        <v>0</v>
      </c>
      <c r="BC150" s="71">
        <v>0</v>
      </c>
      <c r="BD150" s="69">
        <v>0</v>
      </c>
      <c r="BE150" s="148">
        <v>4</v>
      </c>
      <c r="BF150" s="149">
        <f t="shared" ref="BF150:BF155" si="56">M150+Q150+U150+Y150+AC150+AG150+AK150+AO150+AS150+AW150+BA150+BE150</f>
        <v>11</v>
      </c>
      <c r="BG150" s="150">
        <f>BF150/F150</f>
        <v>1.1000000000000001</v>
      </c>
    </row>
    <row r="151" spans="1:59" s="1" customFormat="1" ht="18.75" customHeight="1" x14ac:dyDescent="0.25">
      <c r="A151" s="560"/>
      <c r="B151" s="563"/>
      <c r="C151" s="590"/>
      <c r="D151" s="590"/>
      <c r="E151" s="566"/>
      <c r="F151" s="568">
        <v>8</v>
      </c>
      <c r="G151" s="576" t="s">
        <v>40</v>
      </c>
      <c r="H151" s="35" t="s">
        <v>41</v>
      </c>
      <c r="I151" s="577" t="s">
        <v>212</v>
      </c>
      <c r="J151" s="96">
        <v>0</v>
      </c>
      <c r="K151" s="77">
        <v>0</v>
      </c>
      <c r="L151" s="195">
        <v>0</v>
      </c>
      <c r="M151" s="216">
        <f>SUM(J151:L151)</f>
        <v>0</v>
      </c>
      <c r="N151" s="107">
        <v>0</v>
      </c>
      <c r="O151" s="77">
        <v>0</v>
      </c>
      <c r="P151" s="77">
        <v>0</v>
      </c>
      <c r="Q151" s="219">
        <f>SUM(N151:P151)</f>
        <v>0</v>
      </c>
      <c r="R151" s="107">
        <v>0</v>
      </c>
      <c r="S151" s="77">
        <v>0</v>
      </c>
      <c r="T151" s="77">
        <v>0</v>
      </c>
      <c r="U151" s="222">
        <f>SUM(R151:T151)</f>
        <v>0</v>
      </c>
      <c r="V151" s="77">
        <v>0</v>
      </c>
      <c r="W151" s="77">
        <v>0</v>
      </c>
      <c r="X151" s="77">
        <v>0</v>
      </c>
      <c r="Y151" s="222">
        <f>SUM(V151:X151)</f>
        <v>0</v>
      </c>
      <c r="Z151" s="77">
        <v>0</v>
      </c>
      <c r="AA151" s="77">
        <v>0</v>
      </c>
      <c r="AB151" s="77">
        <v>0</v>
      </c>
      <c r="AC151" s="180">
        <f>SUM(Z151:AB151)</f>
        <v>0</v>
      </c>
      <c r="AD151" s="77">
        <v>0</v>
      </c>
      <c r="AE151" s="77">
        <v>0</v>
      </c>
      <c r="AF151" s="77">
        <v>0</v>
      </c>
      <c r="AG151" s="180">
        <f>SUM(AD151:AF151)</f>
        <v>0</v>
      </c>
      <c r="AH151" s="77">
        <v>0</v>
      </c>
      <c r="AI151" s="77">
        <v>0</v>
      </c>
      <c r="AJ151" s="77">
        <v>0</v>
      </c>
      <c r="AK151" s="222">
        <f>SUM(AH151:AJ151)</f>
        <v>0</v>
      </c>
      <c r="AL151" s="77">
        <v>0</v>
      </c>
      <c r="AM151" s="77">
        <v>0</v>
      </c>
      <c r="AN151" s="77">
        <v>0</v>
      </c>
      <c r="AO151" s="180">
        <f>SUM(AL151:AN151)</f>
        <v>0</v>
      </c>
      <c r="AP151" s="77">
        <v>0</v>
      </c>
      <c r="AQ151" s="77">
        <v>0</v>
      </c>
      <c r="AR151" s="77">
        <v>0</v>
      </c>
      <c r="AS151" s="222">
        <f>SUM(AP151:AR151)</f>
        <v>0</v>
      </c>
      <c r="AT151" s="79">
        <v>0</v>
      </c>
      <c r="AU151" s="79">
        <v>0</v>
      </c>
      <c r="AV151" s="77">
        <v>0</v>
      </c>
      <c r="AW151" s="222">
        <f>SUM(AT151:AV151)</f>
        <v>0</v>
      </c>
      <c r="AX151" s="79">
        <v>0</v>
      </c>
      <c r="AY151" s="79">
        <v>0</v>
      </c>
      <c r="AZ151" s="77">
        <v>0</v>
      </c>
      <c r="BA151" s="222">
        <f>SUM(AX151:AZ151)</f>
        <v>0</v>
      </c>
      <c r="BB151" s="79">
        <v>0</v>
      </c>
      <c r="BC151" s="79">
        <v>0</v>
      </c>
      <c r="BD151" s="77">
        <v>0</v>
      </c>
      <c r="BE151" s="222">
        <f>SUM(BB151:BD151)</f>
        <v>0</v>
      </c>
      <c r="BF151" s="152">
        <f t="shared" si="56"/>
        <v>0</v>
      </c>
      <c r="BG151" s="594">
        <f>BF156/F151</f>
        <v>0.875</v>
      </c>
    </row>
    <row r="152" spans="1:59" s="1" customFormat="1" ht="18" customHeight="1" x14ac:dyDescent="0.25">
      <c r="A152" s="560"/>
      <c r="B152" s="563"/>
      <c r="C152" s="590"/>
      <c r="D152" s="590"/>
      <c r="E152" s="566"/>
      <c r="F152" s="560"/>
      <c r="G152" s="577"/>
      <c r="H152" s="43" t="s">
        <v>42</v>
      </c>
      <c r="I152" s="577"/>
      <c r="J152" s="97">
        <v>0</v>
      </c>
      <c r="K152" s="29">
        <v>0</v>
      </c>
      <c r="L152" s="196">
        <v>0</v>
      </c>
      <c r="M152" s="217">
        <f>SUM(J152:L152)</f>
        <v>0</v>
      </c>
      <c r="N152" s="109">
        <v>0</v>
      </c>
      <c r="O152" s="29">
        <v>0</v>
      </c>
      <c r="P152" s="29">
        <v>0</v>
      </c>
      <c r="Q152" s="220">
        <f>SUM(N152:P152)</f>
        <v>0</v>
      </c>
      <c r="R152" s="109">
        <v>0</v>
      </c>
      <c r="S152" s="29">
        <v>0</v>
      </c>
      <c r="T152" s="29">
        <v>0</v>
      </c>
      <c r="U152" s="223">
        <f>SUM(R152:T152)</f>
        <v>0</v>
      </c>
      <c r="V152" s="29">
        <v>0</v>
      </c>
      <c r="W152" s="29">
        <v>0</v>
      </c>
      <c r="X152" s="29">
        <v>0</v>
      </c>
      <c r="Y152" s="223">
        <f>SUM(V152:X152)</f>
        <v>0</v>
      </c>
      <c r="Z152" s="29">
        <v>0</v>
      </c>
      <c r="AA152" s="29">
        <v>0</v>
      </c>
      <c r="AB152" s="29">
        <v>0</v>
      </c>
      <c r="AC152" s="181">
        <f>SUM(Z152:AB152)</f>
        <v>0</v>
      </c>
      <c r="AD152" s="29">
        <v>0</v>
      </c>
      <c r="AE152" s="29">
        <v>0</v>
      </c>
      <c r="AF152" s="29">
        <v>0</v>
      </c>
      <c r="AG152" s="181">
        <f>SUM(AD152:AF152)</f>
        <v>0</v>
      </c>
      <c r="AH152" s="29">
        <v>0</v>
      </c>
      <c r="AI152" s="29">
        <v>0</v>
      </c>
      <c r="AJ152" s="29">
        <v>0</v>
      </c>
      <c r="AK152" s="223">
        <f>SUM(AH152:AJ152)</f>
        <v>0</v>
      </c>
      <c r="AL152" s="29">
        <v>0</v>
      </c>
      <c r="AM152" s="29">
        <v>0</v>
      </c>
      <c r="AN152" s="29">
        <v>0</v>
      </c>
      <c r="AO152" s="180">
        <f t="shared" ref="AO152:AO153" si="57">SUM(AL152:AN152)</f>
        <v>0</v>
      </c>
      <c r="AP152" s="29">
        <v>0</v>
      </c>
      <c r="AQ152" s="29">
        <v>0</v>
      </c>
      <c r="AR152" s="29">
        <v>0</v>
      </c>
      <c r="AS152" s="223">
        <f>SUM(AP152:AR152)</f>
        <v>0</v>
      </c>
      <c r="AT152" s="31">
        <v>0</v>
      </c>
      <c r="AU152" s="31">
        <v>0</v>
      </c>
      <c r="AV152" s="29">
        <v>0</v>
      </c>
      <c r="AW152" s="223">
        <f>SUM(AT152:AV152)</f>
        <v>0</v>
      </c>
      <c r="AX152" s="31">
        <v>0</v>
      </c>
      <c r="AY152" s="31">
        <v>0</v>
      </c>
      <c r="AZ152" s="29">
        <v>0</v>
      </c>
      <c r="BA152" s="223">
        <f>SUM(AX152:AZ152)</f>
        <v>0</v>
      </c>
      <c r="BB152" s="31">
        <v>0</v>
      </c>
      <c r="BC152" s="31">
        <v>0</v>
      </c>
      <c r="BD152" s="29">
        <v>0</v>
      </c>
      <c r="BE152" s="223">
        <f>SUM(BB152:BD152)</f>
        <v>0</v>
      </c>
      <c r="BF152" s="32">
        <f t="shared" si="56"/>
        <v>0</v>
      </c>
      <c r="BG152" s="594"/>
    </row>
    <row r="153" spans="1:59" s="1" customFormat="1" ht="15" customHeight="1" x14ac:dyDescent="0.25">
      <c r="A153" s="560"/>
      <c r="B153" s="563"/>
      <c r="C153" s="590"/>
      <c r="D153" s="590"/>
      <c r="E153" s="566"/>
      <c r="F153" s="560"/>
      <c r="G153" s="577"/>
      <c r="H153" s="49" t="s">
        <v>43</v>
      </c>
      <c r="I153" s="577"/>
      <c r="J153" s="97">
        <v>3</v>
      </c>
      <c r="K153" s="29">
        <v>0</v>
      </c>
      <c r="L153" s="196">
        <v>0</v>
      </c>
      <c r="M153" s="217">
        <f>SUM(J153:L153)</f>
        <v>3</v>
      </c>
      <c r="N153" s="109">
        <v>0</v>
      </c>
      <c r="O153" s="29">
        <v>0</v>
      </c>
      <c r="P153" s="29">
        <v>0</v>
      </c>
      <c r="Q153" s="220">
        <f>SUM(N153:P153)</f>
        <v>0</v>
      </c>
      <c r="R153" s="109">
        <v>0</v>
      </c>
      <c r="S153" s="29">
        <v>0</v>
      </c>
      <c r="T153" s="29">
        <v>0</v>
      </c>
      <c r="U153" s="223">
        <f>SUM(R153:T153)</f>
        <v>0</v>
      </c>
      <c r="V153" s="29">
        <v>0</v>
      </c>
      <c r="W153" s="29">
        <v>0</v>
      </c>
      <c r="X153" s="29">
        <v>0</v>
      </c>
      <c r="Y153" s="223">
        <f>SUM(V153:X153)</f>
        <v>0</v>
      </c>
      <c r="Z153" s="29">
        <v>0</v>
      </c>
      <c r="AA153" s="29">
        <v>0</v>
      </c>
      <c r="AB153" s="29">
        <v>0</v>
      </c>
      <c r="AC153" s="181">
        <f>SUM(Z153:AB153)</f>
        <v>0</v>
      </c>
      <c r="AD153" s="29">
        <v>0</v>
      </c>
      <c r="AE153" s="29">
        <v>0</v>
      </c>
      <c r="AF153" s="29">
        <v>0</v>
      </c>
      <c r="AG153" s="181">
        <f>SUM(AD153:AF153)</f>
        <v>0</v>
      </c>
      <c r="AH153" s="29">
        <v>0</v>
      </c>
      <c r="AI153" s="29">
        <v>0</v>
      </c>
      <c r="AJ153" s="29">
        <v>0</v>
      </c>
      <c r="AK153" s="223">
        <f>SUM(AH153:AJ153)</f>
        <v>0</v>
      </c>
      <c r="AL153" s="29">
        <v>0</v>
      </c>
      <c r="AM153" s="29">
        <v>0</v>
      </c>
      <c r="AN153" s="29">
        <v>0</v>
      </c>
      <c r="AO153" s="180">
        <f t="shared" si="57"/>
        <v>0</v>
      </c>
      <c r="AP153" s="29">
        <v>0</v>
      </c>
      <c r="AQ153" s="29">
        <v>0</v>
      </c>
      <c r="AR153" s="29">
        <v>0</v>
      </c>
      <c r="AS153" s="223">
        <f>SUM(AP153:AR153)</f>
        <v>0</v>
      </c>
      <c r="AT153" s="31">
        <v>0</v>
      </c>
      <c r="AU153" s="31">
        <v>0</v>
      </c>
      <c r="AV153" s="29">
        <v>0</v>
      </c>
      <c r="AW153" s="223">
        <f>SUM(AT153:AV153)</f>
        <v>0</v>
      </c>
      <c r="AX153" s="31">
        <v>0</v>
      </c>
      <c r="AY153" s="31">
        <v>0</v>
      </c>
      <c r="AZ153" s="29">
        <v>0</v>
      </c>
      <c r="BA153" s="223">
        <f>SUM(AX153:AZ153)</f>
        <v>0</v>
      </c>
      <c r="BB153" s="31">
        <v>0</v>
      </c>
      <c r="BC153" s="31">
        <v>0</v>
      </c>
      <c r="BD153" s="29">
        <v>0</v>
      </c>
      <c r="BE153" s="223">
        <f>SUM(BB153:BD153)</f>
        <v>0</v>
      </c>
      <c r="BF153" s="32">
        <f t="shared" si="56"/>
        <v>3</v>
      </c>
      <c r="BG153" s="594"/>
    </row>
    <row r="154" spans="1:59" s="1" customFormat="1" ht="15" customHeight="1" x14ac:dyDescent="0.25">
      <c r="A154" s="560"/>
      <c r="B154" s="563"/>
      <c r="C154" s="590"/>
      <c r="D154" s="590"/>
      <c r="E154" s="566"/>
      <c r="F154" s="560"/>
      <c r="G154" s="577"/>
      <c r="H154" s="49" t="s">
        <v>44</v>
      </c>
      <c r="I154" s="577"/>
      <c r="J154" s="97">
        <v>0</v>
      </c>
      <c r="K154" s="29">
        <v>0</v>
      </c>
      <c r="L154" s="196">
        <v>0</v>
      </c>
      <c r="M154" s="217">
        <f>SUM(J154:L154)</f>
        <v>0</v>
      </c>
      <c r="N154" s="109">
        <v>1</v>
      </c>
      <c r="O154" s="29">
        <v>0</v>
      </c>
      <c r="P154" s="29">
        <v>0</v>
      </c>
      <c r="Q154" s="220">
        <f>SUM(N154:P154)</f>
        <v>1</v>
      </c>
      <c r="R154" s="109">
        <v>3</v>
      </c>
      <c r="S154" s="29">
        <v>0</v>
      </c>
      <c r="T154" s="29">
        <v>0</v>
      </c>
      <c r="U154" s="223">
        <f>SUM(R154:T154)</f>
        <v>3</v>
      </c>
      <c r="V154" s="29">
        <v>0</v>
      </c>
      <c r="W154" s="29">
        <v>0</v>
      </c>
      <c r="X154" s="29">
        <v>0</v>
      </c>
      <c r="Y154" s="223">
        <f>SUM(V154:X154)</f>
        <v>0</v>
      </c>
      <c r="Z154" s="29">
        <v>0</v>
      </c>
      <c r="AA154" s="29">
        <v>0</v>
      </c>
      <c r="AB154" s="29">
        <v>0</v>
      </c>
      <c r="AC154" s="181">
        <f>SUM(Z154:AB154)</f>
        <v>0</v>
      </c>
      <c r="AD154" s="29">
        <v>0</v>
      </c>
      <c r="AE154" s="29">
        <v>0</v>
      </c>
      <c r="AF154" s="29">
        <v>0</v>
      </c>
      <c r="AG154" s="181">
        <f>SUM(AD154:AF154)</f>
        <v>0</v>
      </c>
      <c r="AH154" s="29">
        <v>0</v>
      </c>
      <c r="AI154" s="29">
        <v>0</v>
      </c>
      <c r="AJ154" s="29">
        <v>0</v>
      </c>
      <c r="AK154" s="223">
        <f>SUM(AH154:AJ154)</f>
        <v>0</v>
      </c>
      <c r="AL154" s="29">
        <v>0</v>
      </c>
      <c r="AM154" s="29">
        <v>0</v>
      </c>
      <c r="AN154" s="29">
        <v>0</v>
      </c>
      <c r="AO154" s="181">
        <f>SUM(AL154:AN154)</f>
        <v>0</v>
      </c>
      <c r="AP154" s="29">
        <v>0</v>
      </c>
      <c r="AQ154" s="29">
        <v>0</v>
      </c>
      <c r="AR154" s="29">
        <v>0</v>
      </c>
      <c r="AS154" s="223">
        <f>SUM(AP154:AR154)</f>
        <v>0</v>
      </c>
      <c r="AT154" s="31">
        <v>0</v>
      </c>
      <c r="AU154" s="31">
        <v>0</v>
      </c>
      <c r="AV154" s="29">
        <v>0</v>
      </c>
      <c r="AW154" s="223">
        <f>SUM(AT154:AV154)</f>
        <v>0</v>
      </c>
      <c r="AX154" s="31">
        <v>0</v>
      </c>
      <c r="AY154" s="31">
        <v>0</v>
      </c>
      <c r="AZ154" s="29">
        <v>0</v>
      </c>
      <c r="BA154" s="223">
        <f>SUM(AX154:AZ154)</f>
        <v>0</v>
      </c>
      <c r="BB154" s="31">
        <v>0</v>
      </c>
      <c r="BC154" s="31">
        <v>0</v>
      </c>
      <c r="BD154" s="29">
        <v>0</v>
      </c>
      <c r="BE154" s="223">
        <f>SUM(BB154:BD154)</f>
        <v>0</v>
      </c>
      <c r="BF154" s="32">
        <f t="shared" si="56"/>
        <v>4</v>
      </c>
      <c r="BG154" s="594"/>
    </row>
    <row r="155" spans="1:59" s="1" customFormat="1" ht="15.75" customHeight="1" thickBot="1" x14ac:dyDescent="0.3">
      <c r="A155" s="560"/>
      <c r="B155" s="563"/>
      <c r="C155" s="590"/>
      <c r="D155" s="590"/>
      <c r="E155" s="566"/>
      <c r="F155" s="560"/>
      <c r="G155" s="577"/>
      <c r="H155" s="50" t="s">
        <v>45</v>
      </c>
      <c r="I155" s="577"/>
      <c r="J155" s="99">
        <v>0</v>
      </c>
      <c r="K155" s="88">
        <v>0</v>
      </c>
      <c r="L155" s="197">
        <v>0</v>
      </c>
      <c r="M155" s="218">
        <f>SUM(J155:L155)</f>
        <v>0</v>
      </c>
      <c r="N155" s="145">
        <v>0</v>
      </c>
      <c r="O155" s="88">
        <v>0</v>
      </c>
      <c r="P155" s="88">
        <v>0</v>
      </c>
      <c r="Q155" s="221">
        <f>SUM(N155:P155)</f>
        <v>0</v>
      </c>
      <c r="R155" s="145">
        <v>0</v>
      </c>
      <c r="S155" s="88">
        <v>0</v>
      </c>
      <c r="T155" s="88">
        <v>0</v>
      </c>
      <c r="U155" s="224">
        <f>SUM(R155:T155)</f>
        <v>0</v>
      </c>
      <c r="V155" s="88">
        <v>0</v>
      </c>
      <c r="W155" s="88">
        <v>0</v>
      </c>
      <c r="X155" s="88">
        <v>0</v>
      </c>
      <c r="Y155" s="224">
        <f>SUM(V155:X155)</f>
        <v>0</v>
      </c>
      <c r="Z155" s="88">
        <v>0</v>
      </c>
      <c r="AA155" s="88">
        <v>0</v>
      </c>
      <c r="AB155" s="88">
        <v>0</v>
      </c>
      <c r="AC155" s="182">
        <f>SUM(Z155:AB155)</f>
        <v>0</v>
      </c>
      <c r="AD155" s="88">
        <v>0</v>
      </c>
      <c r="AE155" s="88">
        <v>0</v>
      </c>
      <c r="AF155" s="88">
        <v>0</v>
      </c>
      <c r="AG155" s="182">
        <f>SUM(AD155:AF155)</f>
        <v>0</v>
      </c>
      <c r="AH155" s="88">
        <v>0</v>
      </c>
      <c r="AI155" s="88">
        <v>0</v>
      </c>
      <c r="AJ155" s="88">
        <v>0</v>
      </c>
      <c r="AK155" s="224">
        <f>SUM(AH155:AJ155)</f>
        <v>0</v>
      </c>
      <c r="AL155" s="88">
        <v>0</v>
      </c>
      <c r="AM155" s="88">
        <v>0</v>
      </c>
      <c r="AN155" s="88">
        <v>0</v>
      </c>
      <c r="AO155" s="182">
        <f>SUM(AL155:AN155)</f>
        <v>0</v>
      </c>
      <c r="AP155" s="88">
        <v>0</v>
      </c>
      <c r="AQ155" s="88">
        <v>0</v>
      </c>
      <c r="AR155" s="88">
        <v>0</v>
      </c>
      <c r="AS155" s="224">
        <f>SUM(AP155:AR155)</f>
        <v>0</v>
      </c>
      <c r="AT155" s="90">
        <v>0</v>
      </c>
      <c r="AU155" s="90">
        <v>0</v>
      </c>
      <c r="AV155" s="88">
        <v>0</v>
      </c>
      <c r="AW155" s="224">
        <f>SUM(AT155:AV155)</f>
        <v>0</v>
      </c>
      <c r="AX155" s="90">
        <v>0</v>
      </c>
      <c r="AY155" s="90">
        <v>0</v>
      </c>
      <c r="AZ155" s="88">
        <v>0</v>
      </c>
      <c r="BA155" s="224">
        <f>SUM(AX155:AZ155)</f>
        <v>0</v>
      </c>
      <c r="BB155" s="90">
        <v>0</v>
      </c>
      <c r="BC155" s="90">
        <v>0</v>
      </c>
      <c r="BD155" s="88">
        <v>0</v>
      </c>
      <c r="BE155" s="224">
        <f>SUM(BB155:BD155)</f>
        <v>0</v>
      </c>
      <c r="BF155" s="147">
        <f t="shared" si="56"/>
        <v>0</v>
      </c>
      <c r="BG155" s="594"/>
    </row>
    <row r="156" spans="1:59" s="1" customFormat="1" ht="15.75" customHeight="1" thickBot="1" x14ac:dyDescent="0.3">
      <c r="A156" s="560"/>
      <c r="B156" s="563"/>
      <c r="C156" s="590"/>
      <c r="D156" s="590"/>
      <c r="E156" s="602"/>
      <c r="F156" s="561"/>
      <c r="G156" s="574" t="s">
        <v>46</v>
      </c>
      <c r="H156" s="575"/>
      <c r="I156" s="578"/>
      <c r="J156" s="168">
        <f t="shared" ref="J156:X156" si="58">SUM(J151:J155)</f>
        <v>3</v>
      </c>
      <c r="K156" s="168">
        <f t="shared" si="58"/>
        <v>0</v>
      </c>
      <c r="L156" s="200">
        <f t="shared" si="58"/>
        <v>0</v>
      </c>
      <c r="M156" s="215">
        <f t="shared" si="58"/>
        <v>3</v>
      </c>
      <c r="N156" s="225">
        <f t="shared" si="58"/>
        <v>1</v>
      </c>
      <c r="O156" s="168">
        <f t="shared" si="58"/>
        <v>0</v>
      </c>
      <c r="P156" s="168">
        <f t="shared" si="58"/>
        <v>0</v>
      </c>
      <c r="Q156" s="171">
        <f t="shared" si="58"/>
        <v>1</v>
      </c>
      <c r="R156" s="172">
        <f t="shared" si="58"/>
        <v>3</v>
      </c>
      <c r="S156" s="168">
        <f t="shared" si="58"/>
        <v>0</v>
      </c>
      <c r="T156" s="168">
        <f t="shared" si="58"/>
        <v>0</v>
      </c>
      <c r="U156" s="169">
        <f t="shared" si="58"/>
        <v>3</v>
      </c>
      <c r="V156" s="172">
        <f t="shared" si="58"/>
        <v>0</v>
      </c>
      <c r="W156" s="168">
        <f t="shared" si="58"/>
        <v>0</v>
      </c>
      <c r="X156" s="168">
        <f t="shared" si="58"/>
        <v>0</v>
      </c>
      <c r="Y156" s="169">
        <f t="shared" ref="Y156" si="59">SUM(Y151:Y155)</f>
        <v>0</v>
      </c>
      <c r="Z156" s="173">
        <f t="shared" ref="Z156:AG156" si="60">SUM(Z151:Z155)</f>
        <v>0</v>
      </c>
      <c r="AA156" s="173">
        <f t="shared" si="60"/>
        <v>0</v>
      </c>
      <c r="AB156" s="173">
        <f t="shared" si="60"/>
        <v>0</v>
      </c>
      <c r="AC156" s="174">
        <f t="shared" si="60"/>
        <v>0</v>
      </c>
      <c r="AD156" s="173">
        <f t="shared" si="60"/>
        <v>0</v>
      </c>
      <c r="AE156" s="173">
        <f t="shared" si="60"/>
        <v>0</v>
      </c>
      <c r="AF156" s="173">
        <f t="shared" si="60"/>
        <v>0</v>
      </c>
      <c r="AG156" s="174">
        <f t="shared" si="60"/>
        <v>0</v>
      </c>
      <c r="AH156" s="226">
        <v>0</v>
      </c>
      <c r="AI156" s="226">
        <v>0</v>
      </c>
      <c r="AJ156" s="168">
        <v>0</v>
      </c>
      <c r="AK156" s="174">
        <v>0</v>
      </c>
      <c r="AL156" s="173">
        <f>SUM(AL151:AL155)</f>
        <v>0</v>
      </c>
      <c r="AM156" s="173">
        <f>SUM(AM151:AM155)</f>
        <v>0</v>
      </c>
      <c r="AN156" s="173">
        <f>SUM(AN151:AN155)</f>
        <v>0</v>
      </c>
      <c r="AO156" s="174">
        <f>SUM(AO151:AO155)</f>
        <v>0</v>
      </c>
      <c r="AP156" s="226">
        <v>0</v>
      </c>
      <c r="AQ156" s="226">
        <v>0</v>
      </c>
      <c r="AR156" s="168">
        <v>0</v>
      </c>
      <c r="AS156" s="174">
        <v>0</v>
      </c>
      <c r="AT156" s="175">
        <v>0</v>
      </c>
      <c r="AU156" s="175">
        <f t="shared" ref="AU156:BF156" si="61">SUM(AU151:AU155)</f>
        <v>0</v>
      </c>
      <c r="AV156" s="168">
        <f t="shared" si="61"/>
        <v>0</v>
      </c>
      <c r="AW156" s="176">
        <f t="shared" si="61"/>
        <v>0</v>
      </c>
      <c r="AX156" s="175">
        <f t="shared" si="61"/>
        <v>0</v>
      </c>
      <c r="AY156" s="175">
        <f t="shared" si="61"/>
        <v>0</v>
      </c>
      <c r="AZ156" s="168">
        <f t="shared" si="61"/>
        <v>0</v>
      </c>
      <c r="BA156" s="176">
        <f t="shared" si="61"/>
        <v>0</v>
      </c>
      <c r="BB156" s="175">
        <f t="shared" si="61"/>
        <v>0</v>
      </c>
      <c r="BC156" s="175">
        <f t="shared" si="61"/>
        <v>0</v>
      </c>
      <c r="BD156" s="168">
        <f t="shared" si="61"/>
        <v>0</v>
      </c>
      <c r="BE156" s="176">
        <f t="shared" si="61"/>
        <v>0</v>
      </c>
      <c r="BF156" s="149">
        <f t="shared" si="61"/>
        <v>7</v>
      </c>
      <c r="BG156" s="595"/>
    </row>
    <row r="157" spans="1:59" ht="81.75" customHeight="1" thickBot="1" x14ac:dyDescent="0.3">
      <c r="A157" s="560"/>
      <c r="B157" s="563"/>
      <c r="C157" s="590"/>
      <c r="D157" s="590"/>
      <c r="E157" s="19" t="s">
        <v>71</v>
      </c>
      <c r="F157" s="18">
        <v>1</v>
      </c>
      <c r="G157" s="19" t="s">
        <v>38</v>
      </c>
      <c r="H157" s="19" t="s">
        <v>38</v>
      </c>
      <c r="I157" s="21" t="s">
        <v>72</v>
      </c>
      <c r="J157" s="156">
        <v>0</v>
      </c>
      <c r="K157" s="157">
        <v>0</v>
      </c>
      <c r="L157" s="155">
        <v>0</v>
      </c>
      <c r="M157" s="214">
        <v>0</v>
      </c>
      <c r="N157" s="154">
        <v>0</v>
      </c>
      <c r="O157" s="157">
        <v>0</v>
      </c>
      <c r="P157" s="157">
        <v>0</v>
      </c>
      <c r="Q157" s="159">
        <v>0</v>
      </c>
      <c r="R157" s="160">
        <v>0</v>
      </c>
      <c r="S157" s="157">
        <v>0</v>
      </c>
      <c r="T157" s="157">
        <v>0</v>
      </c>
      <c r="U157" s="158">
        <v>0</v>
      </c>
      <c r="V157" s="157">
        <v>0</v>
      </c>
      <c r="W157" s="157">
        <v>0</v>
      </c>
      <c r="X157" s="157">
        <v>0</v>
      </c>
      <c r="Y157" s="161">
        <v>0</v>
      </c>
      <c r="Z157" s="157">
        <v>0</v>
      </c>
      <c r="AA157" s="157">
        <v>0</v>
      </c>
      <c r="AB157" s="157">
        <v>0</v>
      </c>
      <c r="AC157" s="161">
        <v>0</v>
      </c>
      <c r="AD157" s="157">
        <v>0</v>
      </c>
      <c r="AE157" s="157">
        <v>0</v>
      </c>
      <c r="AF157" s="157">
        <v>0</v>
      </c>
      <c r="AG157" s="161">
        <v>0</v>
      </c>
      <c r="AH157" s="157">
        <v>0</v>
      </c>
      <c r="AI157" s="157">
        <v>0</v>
      </c>
      <c r="AJ157" s="157">
        <v>0</v>
      </c>
      <c r="AK157" s="161">
        <v>0</v>
      </c>
      <c r="AL157" s="157">
        <v>0</v>
      </c>
      <c r="AM157" s="157">
        <v>0</v>
      </c>
      <c r="AN157" s="157">
        <v>0</v>
      </c>
      <c r="AO157" s="161">
        <v>0</v>
      </c>
      <c r="AP157" s="157">
        <v>0</v>
      </c>
      <c r="AQ157" s="157">
        <v>0</v>
      </c>
      <c r="AR157" s="157">
        <v>0</v>
      </c>
      <c r="AS157" s="161">
        <v>0</v>
      </c>
      <c r="AT157" s="162">
        <v>0</v>
      </c>
      <c r="AU157" s="162">
        <v>0</v>
      </c>
      <c r="AV157" s="157">
        <v>0</v>
      </c>
      <c r="AW157" s="161">
        <v>0</v>
      </c>
      <c r="AX157" s="162">
        <v>0</v>
      </c>
      <c r="AY157" s="162">
        <v>0</v>
      </c>
      <c r="AZ157" s="157">
        <v>0</v>
      </c>
      <c r="BA157" s="161">
        <v>0</v>
      </c>
      <c r="BB157" s="162">
        <v>0</v>
      </c>
      <c r="BC157" s="162">
        <v>0</v>
      </c>
      <c r="BD157" s="157">
        <v>0</v>
      </c>
      <c r="BE157" s="161">
        <v>0</v>
      </c>
      <c r="BF157" s="163">
        <f>M157+Q157+U157+Y157+AC157+AG157+AK157+AO157+AS157+AW157+BA157+BE157</f>
        <v>0</v>
      </c>
      <c r="BG157" s="33">
        <f>BF157/F157</f>
        <v>0</v>
      </c>
    </row>
    <row r="158" spans="1:59" ht="18.75" customHeight="1" thickBot="1" x14ac:dyDescent="0.3">
      <c r="A158" s="560"/>
      <c r="B158" s="563"/>
      <c r="C158" s="590"/>
      <c r="D158" s="590"/>
      <c r="E158" s="565" t="s">
        <v>191</v>
      </c>
      <c r="F158" s="135">
        <v>150</v>
      </c>
      <c r="G158" s="19" t="s">
        <v>38</v>
      </c>
      <c r="H158" s="20" t="s">
        <v>38</v>
      </c>
      <c r="I158" s="19" t="s">
        <v>68</v>
      </c>
      <c r="J158" s="170">
        <v>0</v>
      </c>
      <c r="K158" s="168">
        <v>0</v>
      </c>
      <c r="L158" s="200">
        <v>0</v>
      </c>
      <c r="M158" s="206">
        <v>0</v>
      </c>
      <c r="N158" s="172">
        <v>0</v>
      </c>
      <c r="O158" s="168">
        <v>0</v>
      </c>
      <c r="P158" s="168">
        <v>0</v>
      </c>
      <c r="Q158" s="103">
        <v>4</v>
      </c>
      <c r="R158" s="172">
        <v>0</v>
      </c>
      <c r="S158" s="168">
        <v>0</v>
      </c>
      <c r="T158" s="168">
        <v>0</v>
      </c>
      <c r="U158" s="70">
        <v>13</v>
      </c>
      <c r="V158" s="168">
        <v>0</v>
      </c>
      <c r="W158" s="168">
        <v>0</v>
      </c>
      <c r="X158" s="168">
        <v>0</v>
      </c>
      <c r="Y158" s="148">
        <v>0</v>
      </c>
      <c r="Z158" s="168">
        <v>0</v>
      </c>
      <c r="AA158" s="168">
        <v>0</v>
      </c>
      <c r="AB158" s="168">
        <v>0</v>
      </c>
      <c r="AC158" s="148">
        <v>0</v>
      </c>
      <c r="AD158" s="168">
        <v>0</v>
      </c>
      <c r="AE158" s="168">
        <v>0</v>
      </c>
      <c r="AF158" s="168">
        <v>0</v>
      </c>
      <c r="AG158" s="148">
        <v>0</v>
      </c>
      <c r="AH158" s="168">
        <v>0</v>
      </c>
      <c r="AI158" s="168">
        <v>0</v>
      </c>
      <c r="AJ158" s="168">
        <v>0</v>
      </c>
      <c r="AK158" s="148">
        <v>0</v>
      </c>
      <c r="AL158" s="168">
        <v>0</v>
      </c>
      <c r="AM158" s="168">
        <v>0</v>
      </c>
      <c r="AN158" s="168">
        <v>0</v>
      </c>
      <c r="AO158" s="148">
        <v>0</v>
      </c>
      <c r="AP158" s="168">
        <v>0</v>
      </c>
      <c r="AQ158" s="168">
        <v>0</v>
      </c>
      <c r="AR158" s="168">
        <v>0</v>
      </c>
      <c r="AS158" s="148">
        <v>0</v>
      </c>
      <c r="AT158" s="175">
        <v>0</v>
      </c>
      <c r="AU158" s="175">
        <v>0</v>
      </c>
      <c r="AV158" s="168">
        <v>0</v>
      </c>
      <c r="AW158" s="148">
        <v>0</v>
      </c>
      <c r="AX158" s="175">
        <v>0</v>
      </c>
      <c r="AY158" s="175">
        <v>0</v>
      </c>
      <c r="AZ158" s="168">
        <v>0</v>
      </c>
      <c r="BA158" s="148">
        <v>0</v>
      </c>
      <c r="BB158" s="175">
        <v>0</v>
      </c>
      <c r="BC158" s="175">
        <v>0</v>
      </c>
      <c r="BD158" s="168">
        <v>0</v>
      </c>
      <c r="BE158" s="148">
        <v>4</v>
      </c>
      <c r="BF158" s="149">
        <f t="shared" ref="BF158:BF163" si="62">M158+Q158+U158+Y158+AC158+AG158+AK158+AO158+AS158+AW158+BA158+BE158</f>
        <v>21</v>
      </c>
      <c r="BG158" s="164">
        <f>BF158/F158</f>
        <v>0.14000000000000001</v>
      </c>
    </row>
    <row r="159" spans="1:59" s="1" customFormat="1" ht="18.75" customHeight="1" x14ac:dyDescent="0.25">
      <c r="A159" s="560"/>
      <c r="B159" s="563"/>
      <c r="C159" s="590"/>
      <c r="D159" s="590"/>
      <c r="E159" s="566"/>
      <c r="F159" s="568">
        <v>12</v>
      </c>
      <c r="G159" s="576" t="s">
        <v>40</v>
      </c>
      <c r="H159" s="35" t="s">
        <v>41</v>
      </c>
      <c r="I159" s="576" t="s">
        <v>213</v>
      </c>
      <c r="J159" s="96">
        <v>0</v>
      </c>
      <c r="K159" s="77">
        <v>0</v>
      </c>
      <c r="L159" s="195">
        <v>0</v>
      </c>
      <c r="M159" s="216">
        <f>SUM(J159:L159)</f>
        <v>0</v>
      </c>
      <c r="N159" s="107">
        <v>0</v>
      </c>
      <c r="O159" s="77">
        <v>0</v>
      </c>
      <c r="P159" s="77">
        <v>0</v>
      </c>
      <c r="Q159" s="219">
        <f>SUM(N159:P159)</f>
        <v>0</v>
      </c>
      <c r="R159" s="107">
        <v>0</v>
      </c>
      <c r="S159" s="77">
        <v>0</v>
      </c>
      <c r="T159" s="77">
        <v>0</v>
      </c>
      <c r="U159" s="222">
        <f>SUM(R159:T159)</f>
        <v>0</v>
      </c>
      <c r="V159" s="77">
        <v>0</v>
      </c>
      <c r="W159" s="77">
        <v>0</v>
      </c>
      <c r="X159" s="77">
        <v>0</v>
      </c>
      <c r="Y159" s="180">
        <f>SUM(V159:X159)</f>
        <v>0</v>
      </c>
      <c r="Z159" s="77">
        <v>0</v>
      </c>
      <c r="AA159" s="77">
        <v>0</v>
      </c>
      <c r="AB159" s="77">
        <v>0</v>
      </c>
      <c r="AC159" s="180">
        <f>SUM(Z159:AB159)</f>
        <v>0</v>
      </c>
      <c r="AD159" s="77">
        <v>0</v>
      </c>
      <c r="AE159" s="77">
        <v>0</v>
      </c>
      <c r="AF159" s="77">
        <v>0</v>
      </c>
      <c r="AG159" s="180">
        <f>SUM(AD159:AF159)</f>
        <v>0</v>
      </c>
      <c r="AH159" s="77">
        <v>0</v>
      </c>
      <c r="AI159" s="77">
        <v>0</v>
      </c>
      <c r="AJ159" s="77">
        <v>0</v>
      </c>
      <c r="AK159" s="180">
        <f>SUM(AH159:AJ159)</f>
        <v>0</v>
      </c>
      <c r="AL159" s="77">
        <v>0</v>
      </c>
      <c r="AM159" s="77">
        <v>0</v>
      </c>
      <c r="AN159" s="77">
        <v>0</v>
      </c>
      <c r="AO159" s="180">
        <f>SUM(AL159:AN159)</f>
        <v>0</v>
      </c>
      <c r="AP159" s="77">
        <v>0</v>
      </c>
      <c r="AQ159" s="77">
        <v>0</v>
      </c>
      <c r="AR159" s="77">
        <v>0</v>
      </c>
      <c r="AS159" s="180">
        <f>SUM(AP159:AR159)</f>
        <v>0</v>
      </c>
      <c r="AT159" s="79">
        <v>0</v>
      </c>
      <c r="AU159" s="79">
        <v>0</v>
      </c>
      <c r="AV159" s="77">
        <v>0</v>
      </c>
      <c r="AW159" s="180">
        <f>SUM(AT159:AV159)</f>
        <v>0</v>
      </c>
      <c r="AX159" s="79">
        <v>0</v>
      </c>
      <c r="AY159" s="79">
        <v>0</v>
      </c>
      <c r="AZ159" s="77">
        <v>0</v>
      </c>
      <c r="BA159" s="180">
        <f>SUM(AX159:AZ159)</f>
        <v>0</v>
      </c>
      <c r="BB159" s="79">
        <v>0</v>
      </c>
      <c r="BC159" s="79">
        <v>0</v>
      </c>
      <c r="BD159" s="77">
        <v>0</v>
      </c>
      <c r="BE159" s="180">
        <f>SUM(BB159:BD159)</f>
        <v>0</v>
      </c>
      <c r="BF159" s="165">
        <f t="shared" si="62"/>
        <v>0</v>
      </c>
      <c r="BG159" s="597">
        <f>BF164/F159</f>
        <v>19.833333333333332</v>
      </c>
    </row>
    <row r="160" spans="1:59" s="1" customFormat="1" ht="18" customHeight="1" x14ac:dyDescent="0.25">
      <c r="A160" s="560"/>
      <c r="B160" s="563"/>
      <c r="C160" s="590"/>
      <c r="D160" s="590"/>
      <c r="E160" s="566"/>
      <c r="F160" s="560"/>
      <c r="G160" s="577"/>
      <c r="H160" s="43" t="s">
        <v>42</v>
      </c>
      <c r="I160" s="577"/>
      <c r="J160" s="97">
        <v>1</v>
      </c>
      <c r="K160" s="29">
        <v>0</v>
      </c>
      <c r="L160" s="196">
        <v>0</v>
      </c>
      <c r="M160" s="217">
        <f>SUM(J160:L160)</f>
        <v>1</v>
      </c>
      <c r="N160" s="109">
        <v>0</v>
      </c>
      <c r="O160" s="29">
        <v>0</v>
      </c>
      <c r="P160" s="29">
        <v>0</v>
      </c>
      <c r="Q160" s="220">
        <f>SUM(N160:P160)</f>
        <v>0</v>
      </c>
      <c r="R160" s="109">
        <v>0</v>
      </c>
      <c r="S160" s="29">
        <v>0</v>
      </c>
      <c r="T160" s="29">
        <v>0</v>
      </c>
      <c r="U160" s="223">
        <f>SUM(R160:T160)</f>
        <v>0</v>
      </c>
      <c r="V160" s="29">
        <v>0</v>
      </c>
      <c r="W160" s="29">
        <v>0</v>
      </c>
      <c r="X160" s="29">
        <v>0</v>
      </c>
      <c r="Y160" s="181">
        <f>SUM(V160:X160)</f>
        <v>0</v>
      </c>
      <c r="Z160" s="29">
        <v>0</v>
      </c>
      <c r="AA160" s="29">
        <v>0</v>
      </c>
      <c r="AB160" s="29">
        <v>0</v>
      </c>
      <c r="AC160" s="181">
        <f>SUM(Z160:AB160)</f>
        <v>0</v>
      </c>
      <c r="AD160" s="29">
        <v>0</v>
      </c>
      <c r="AE160" s="29">
        <v>0</v>
      </c>
      <c r="AF160" s="29">
        <v>0</v>
      </c>
      <c r="AG160" s="181">
        <f>SUM(AD160:AF160)</f>
        <v>0</v>
      </c>
      <c r="AH160" s="29">
        <v>0</v>
      </c>
      <c r="AI160" s="29">
        <v>0</v>
      </c>
      <c r="AJ160" s="29">
        <v>0</v>
      </c>
      <c r="AK160" s="181">
        <f t="shared" ref="AK160:AK163" si="63">SUM(AH160:AJ160)</f>
        <v>0</v>
      </c>
      <c r="AL160" s="29">
        <v>0</v>
      </c>
      <c r="AM160" s="29">
        <v>0</v>
      </c>
      <c r="AN160" s="29">
        <v>0</v>
      </c>
      <c r="AO160" s="181">
        <f t="shared" ref="AO160:AO163" si="64">SUM(AL160:AN160)</f>
        <v>0</v>
      </c>
      <c r="AP160" s="29">
        <v>0</v>
      </c>
      <c r="AQ160" s="29">
        <v>0</v>
      </c>
      <c r="AR160" s="29">
        <v>0</v>
      </c>
      <c r="AS160" s="181">
        <f t="shared" ref="AS160:AS163" si="65">SUM(AP160:AR160)</f>
        <v>0</v>
      </c>
      <c r="AT160" s="31">
        <v>0</v>
      </c>
      <c r="AU160" s="31">
        <v>0</v>
      </c>
      <c r="AV160" s="29">
        <v>0</v>
      </c>
      <c r="AW160" s="181">
        <f t="shared" ref="AW160:AW163" si="66">SUM(AT160:AV160)</f>
        <v>0</v>
      </c>
      <c r="AX160" s="31">
        <v>0</v>
      </c>
      <c r="AY160" s="31">
        <v>0</v>
      </c>
      <c r="AZ160" s="29">
        <v>0</v>
      </c>
      <c r="BA160" s="181">
        <f t="shared" ref="BA160:BA163" si="67">SUM(AX160:AZ160)</f>
        <v>0</v>
      </c>
      <c r="BB160" s="31">
        <v>0</v>
      </c>
      <c r="BC160" s="31">
        <v>0</v>
      </c>
      <c r="BD160" s="29">
        <v>0</v>
      </c>
      <c r="BE160" s="181">
        <f t="shared" ref="BE160:BE163" si="68">SUM(BB160:BD160)</f>
        <v>0</v>
      </c>
      <c r="BF160" s="166">
        <f t="shared" si="62"/>
        <v>1</v>
      </c>
      <c r="BG160" s="598"/>
    </row>
    <row r="161" spans="1:59" s="1" customFormat="1" ht="15" customHeight="1" x14ac:dyDescent="0.25">
      <c r="A161" s="560"/>
      <c r="B161" s="563"/>
      <c r="C161" s="590"/>
      <c r="D161" s="590"/>
      <c r="E161" s="566"/>
      <c r="F161" s="560"/>
      <c r="G161" s="577"/>
      <c r="H161" s="49" t="s">
        <v>43</v>
      </c>
      <c r="I161" s="577"/>
      <c r="J161" s="97">
        <v>0</v>
      </c>
      <c r="K161" s="29">
        <v>0</v>
      </c>
      <c r="L161" s="196">
        <v>0</v>
      </c>
      <c r="M161" s="217">
        <f>SUM(J161:L161)</f>
        <v>0</v>
      </c>
      <c r="N161" s="109">
        <v>0</v>
      </c>
      <c r="O161" s="29">
        <v>0</v>
      </c>
      <c r="P161" s="29">
        <v>0</v>
      </c>
      <c r="Q161" s="220">
        <f>SUM(N161:P161)</f>
        <v>0</v>
      </c>
      <c r="R161" s="109">
        <v>2</v>
      </c>
      <c r="S161" s="29">
        <v>0</v>
      </c>
      <c r="T161" s="29">
        <v>0</v>
      </c>
      <c r="U161" s="223">
        <f>SUM(R161:T161)</f>
        <v>2</v>
      </c>
      <c r="V161" s="29">
        <v>0</v>
      </c>
      <c r="W161" s="29">
        <v>0</v>
      </c>
      <c r="X161" s="29">
        <v>0</v>
      </c>
      <c r="Y161" s="181">
        <f>SUM(V161:X161)</f>
        <v>0</v>
      </c>
      <c r="Z161" s="29">
        <v>0</v>
      </c>
      <c r="AA161" s="29">
        <v>0</v>
      </c>
      <c r="AB161" s="29">
        <v>0</v>
      </c>
      <c r="AC161" s="181">
        <f>SUM(Z161:AB161)</f>
        <v>0</v>
      </c>
      <c r="AD161" s="29">
        <v>0</v>
      </c>
      <c r="AE161" s="29">
        <v>0</v>
      </c>
      <c r="AF161" s="29">
        <v>0</v>
      </c>
      <c r="AG161" s="181">
        <f>SUM(AD161:AF161)</f>
        <v>0</v>
      </c>
      <c r="AH161" s="29">
        <v>0</v>
      </c>
      <c r="AI161" s="29">
        <v>0</v>
      </c>
      <c r="AJ161" s="29">
        <v>0</v>
      </c>
      <c r="AK161" s="181">
        <f t="shared" si="63"/>
        <v>0</v>
      </c>
      <c r="AL161" s="29">
        <v>0</v>
      </c>
      <c r="AM161" s="29">
        <v>0</v>
      </c>
      <c r="AN161" s="29">
        <v>0</v>
      </c>
      <c r="AO161" s="181">
        <f t="shared" si="64"/>
        <v>0</v>
      </c>
      <c r="AP161" s="29">
        <v>0</v>
      </c>
      <c r="AQ161" s="29">
        <v>0</v>
      </c>
      <c r="AR161" s="29">
        <v>0</v>
      </c>
      <c r="AS161" s="181">
        <f t="shared" si="65"/>
        <v>0</v>
      </c>
      <c r="AT161" s="31">
        <v>0</v>
      </c>
      <c r="AU161" s="31">
        <v>0</v>
      </c>
      <c r="AV161" s="29">
        <v>0</v>
      </c>
      <c r="AW161" s="181">
        <f t="shared" si="66"/>
        <v>0</v>
      </c>
      <c r="AX161" s="31">
        <v>0</v>
      </c>
      <c r="AY161" s="31">
        <v>0</v>
      </c>
      <c r="AZ161" s="29">
        <v>0</v>
      </c>
      <c r="BA161" s="181">
        <f t="shared" si="67"/>
        <v>0</v>
      </c>
      <c r="BB161" s="31">
        <v>0</v>
      </c>
      <c r="BC161" s="31">
        <v>0</v>
      </c>
      <c r="BD161" s="29">
        <v>0</v>
      </c>
      <c r="BE161" s="181">
        <f t="shared" si="68"/>
        <v>0</v>
      </c>
      <c r="BF161" s="166">
        <f t="shared" si="62"/>
        <v>2</v>
      </c>
      <c r="BG161" s="598"/>
    </row>
    <row r="162" spans="1:59" s="1" customFormat="1" ht="15" customHeight="1" x14ac:dyDescent="0.25">
      <c r="A162" s="560"/>
      <c r="B162" s="563"/>
      <c r="C162" s="590"/>
      <c r="D162" s="590"/>
      <c r="E162" s="566"/>
      <c r="F162" s="560"/>
      <c r="G162" s="577"/>
      <c r="H162" s="49" t="s">
        <v>44</v>
      </c>
      <c r="I162" s="577"/>
      <c r="J162" s="97">
        <v>225</v>
      </c>
      <c r="K162" s="29">
        <v>0</v>
      </c>
      <c r="L162" s="196">
        <v>0</v>
      </c>
      <c r="M162" s="217">
        <f>SUM(J162:L162)</f>
        <v>225</v>
      </c>
      <c r="N162" s="109">
        <v>2</v>
      </c>
      <c r="O162" s="29">
        <v>2</v>
      </c>
      <c r="P162" s="29">
        <v>0</v>
      </c>
      <c r="Q162" s="220">
        <f>SUM(N162:P162)</f>
        <v>4</v>
      </c>
      <c r="R162" s="109">
        <v>4</v>
      </c>
      <c r="S162" s="29">
        <v>2</v>
      </c>
      <c r="T162" s="29">
        <v>0</v>
      </c>
      <c r="U162" s="223">
        <f>SUM(R162:T162)</f>
        <v>6</v>
      </c>
      <c r="V162" s="29">
        <v>0</v>
      </c>
      <c r="W162" s="29">
        <v>0</v>
      </c>
      <c r="X162" s="29">
        <v>0</v>
      </c>
      <c r="Y162" s="181">
        <f>SUM(V162:X162)</f>
        <v>0</v>
      </c>
      <c r="Z162" s="29">
        <v>0</v>
      </c>
      <c r="AA162" s="29">
        <v>0</v>
      </c>
      <c r="AB162" s="29">
        <v>0</v>
      </c>
      <c r="AC162" s="181">
        <f>SUM(Z162:AB162)</f>
        <v>0</v>
      </c>
      <c r="AD162" s="29">
        <v>0</v>
      </c>
      <c r="AE162" s="29">
        <v>0</v>
      </c>
      <c r="AF162" s="29">
        <v>0</v>
      </c>
      <c r="AG162" s="181">
        <f>SUM(AD162:AF162)</f>
        <v>0</v>
      </c>
      <c r="AH162" s="29">
        <v>0</v>
      </c>
      <c r="AI162" s="29">
        <v>0</v>
      </c>
      <c r="AJ162" s="29">
        <v>0</v>
      </c>
      <c r="AK162" s="181">
        <f t="shared" si="63"/>
        <v>0</v>
      </c>
      <c r="AL162" s="29">
        <v>0</v>
      </c>
      <c r="AM162" s="29">
        <v>0</v>
      </c>
      <c r="AN162" s="29">
        <v>0</v>
      </c>
      <c r="AO162" s="181">
        <f t="shared" si="64"/>
        <v>0</v>
      </c>
      <c r="AP162" s="29">
        <v>0</v>
      </c>
      <c r="AQ162" s="29">
        <v>0</v>
      </c>
      <c r="AR162" s="29">
        <v>0</v>
      </c>
      <c r="AS162" s="181">
        <f t="shared" si="65"/>
        <v>0</v>
      </c>
      <c r="AT162" s="31">
        <v>0</v>
      </c>
      <c r="AU162" s="31">
        <v>0</v>
      </c>
      <c r="AV162" s="29">
        <v>0</v>
      </c>
      <c r="AW162" s="181">
        <f t="shared" si="66"/>
        <v>0</v>
      </c>
      <c r="AX162" s="31">
        <v>0</v>
      </c>
      <c r="AY162" s="31">
        <v>0</v>
      </c>
      <c r="AZ162" s="29">
        <v>0</v>
      </c>
      <c r="BA162" s="181">
        <f t="shared" si="67"/>
        <v>0</v>
      </c>
      <c r="BB162" s="31">
        <v>0</v>
      </c>
      <c r="BC162" s="31">
        <v>0</v>
      </c>
      <c r="BD162" s="29">
        <v>0</v>
      </c>
      <c r="BE162" s="181">
        <f t="shared" si="68"/>
        <v>0</v>
      </c>
      <c r="BF162" s="166">
        <f t="shared" si="62"/>
        <v>235</v>
      </c>
      <c r="BG162" s="598"/>
    </row>
    <row r="163" spans="1:59" s="1" customFormat="1" ht="15.75" customHeight="1" thickBot="1" x14ac:dyDescent="0.3">
      <c r="A163" s="560"/>
      <c r="B163" s="563"/>
      <c r="C163" s="590"/>
      <c r="D163" s="590"/>
      <c r="E163" s="566"/>
      <c r="F163" s="560"/>
      <c r="G163" s="578"/>
      <c r="H163" s="50" t="s">
        <v>45</v>
      </c>
      <c r="I163" s="577"/>
      <c r="J163" s="99">
        <v>0</v>
      </c>
      <c r="K163" s="88">
        <v>0</v>
      </c>
      <c r="L163" s="197">
        <v>0</v>
      </c>
      <c r="M163" s="218">
        <f>SUM(J163:L163)</f>
        <v>0</v>
      </c>
      <c r="N163" s="145">
        <v>0</v>
      </c>
      <c r="O163" s="88">
        <v>0</v>
      </c>
      <c r="P163" s="88">
        <v>0</v>
      </c>
      <c r="Q163" s="221">
        <f>SUM(N163:P163)</f>
        <v>0</v>
      </c>
      <c r="R163" s="145">
        <v>0</v>
      </c>
      <c r="S163" s="88">
        <v>0</v>
      </c>
      <c r="T163" s="88">
        <v>0</v>
      </c>
      <c r="U163" s="224">
        <f>SUM(R163:T163)</f>
        <v>0</v>
      </c>
      <c r="V163" s="88">
        <v>0</v>
      </c>
      <c r="W163" s="88">
        <v>0</v>
      </c>
      <c r="X163" s="88">
        <v>0</v>
      </c>
      <c r="Y163" s="182">
        <f>SUM(V163:X163)</f>
        <v>0</v>
      </c>
      <c r="Z163" s="88">
        <v>0</v>
      </c>
      <c r="AA163" s="88">
        <v>0</v>
      </c>
      <c r="AB163" s="88">
        <v>0</v>
      </c>
      <c r="AC163" s="182">
        <f>SUM(Z163:AB163)</f>
        <v>0</v>
      </c>
      <c r="AD163" s="88">
        <v>0</v>
      </c>
      <c r="AE163" s="88">
        <v>0</v>
      </c>
      <c r="AF163" s="88">
        <v>0</v>
      </c>
      <c r="AG163" s="182">
        <f>SUM(AD163:AF163)</f>
        <v>0</v>
      </c>
      <c r="AH163" s="88">
        <v>0</v>
      </c>
      <c r="AI163" s="88">
        <v>0</v>
      </c>
      <c r="AJ163" s="88">
        <v>0</v>
      </c>
      <c r="AK163" s="182">
        <f t="shared" si="63"/>
        <v>0</v>
      </c>
      <c r="AL163" s="88">
        <v>0</v>
      </c>
      <c r="AM163" s="88">
        <v>0</v>
      </c>
      <c r="AN163" s="88">
        <v>0</v>
      </c>
      <c r="AO163" s="182">
        <f t="shared" si="64"/>
        <v>0</v>
      </c>
      <c r="AP163" s="88">
        <v>0</v>
      </c>
      <c r="AQ163" s="88">
        <v>0</v>
      </c>
      <c r="AR163" s="88">
        <v>0</v>
      </c>
      <c r="AS163" s="182">
        <f t="shared" si="65"/>
        <v>0</v>
      </c>
      <c r="AT163" s="90">
        <v>0</v>
      </c>
      <c r="AU163" s="90">
        <v>0</v>
      </c>
      <c r="AV163" s="88">
        <v>0</v>
      </c>
      <c r="AW163" s="182">
        <f t="shared" si="66"/>
        <v>0</v>
      </c>
      <c r="AX163" s="90">
        <v>0</v>
      </c>
      <c r="AY163" s="90">
        <v>0</v>
      </c>
      <c r="AZ163" s="88">
        <v>0</v>
      </c>
      <c r="BA163" s="182">
        <f t="shared" si="67"/>
        <v>0</v>
      </c>
      <c r="BB163" s="90">
        <v>0</v>
      </c>
      <c r="BC163" s="90">
        <v>0</v>
      </c>
      <c r="BD163" s="88">
        <v>0</v>
      </c>
      <c r="BE163" s="182">
        <f t="shared" si="68"/>
        <v>0</v>
      </c>
      <c r="BF163" s="167">
        <f t="shared" si="62"/>
        <v>0</v>
      </c>
      <c r="BG163" s="598"/>
    </row>
    <row r="164" spans="1:59" s="1" customFormat="1" ht="15.75" customHeight="1" thickBot="1" x14ac:dyDescent="0.3">
      <c r="A164" s="561"/>
      <c r="B164" s="564"/>
      <c r="C164" s="591"/>
      <c r="D164" s="591"/>
      <c r="E164" s="567"/>
      <c r="F164" s="561"/>
      <c r="G164" s="574" t="s">
        <v>46</v>
      </c>
      <c r="H164" s="579"/>
      <c r="I164" s="578"/>
      <c r="J164" s="168">
        <f>SUM(J159:J163)</f>
        <v>226</v>
      </c>
      <c r="K164" s="168">
        <f t="shared" ref="K164:X164" si="69">SUM(K159:K163)</f>
        <v>0</v>
      </c>
      <c r="L164" s="200">
        <f t="shared" si="69"/>
        <v>0</v>
      </c>
      <c r="M164" s="215">
        <f t="shared" si="69"/>
        <v>226</v>
      </c>
      <c r="N164" s="172">
        <f t="shared" si="69"/>
        <v>2</v>
      </c>
      <c r="O164" s="168">
        <f t="shared" si="69"/>
        <v>2</v>
      </c>
      <c r="P164" s="168">
        <f t="shared" si="69"/>
        <v>0</v>
      </c>
      <c r="Q164" s="171">
        <f t="shared" si="69"/>
        <v>4</v>
      </c>
      <c r="R164" s="172">
        <f t="shared" si="69"/>
        <v>6</v>
      </c>
      <c r="S164" s="168">
        <f t="shared" si="69"/>
        <v>2</v>
      </c>
      <c r="T164" s="168">
        <f t="shared" si="69"/>
        <v>0</v>
      </c>
      <c r="U164" s="169">
        <f t="shared" si="69"/>
        <v>8</v>
      </c>
      <c r="V164" s="173">
        <f t="shared" si="69"/>
        <v>0</v>
      </c>
      <c r="W164" s="173">
        <f t="shared" si="69"/>
        <v>0</v>
      </c>
      <c r="X164" s="173">
        <f t="shared" si="69"/>
        <v>0</v>
      </c>
      <c r="Y164" s="174">
        <f t="shared" ref="Y164:AJ164" si="70">SUM(Y159:Y163)</f>
        <v>0</v>
      </c>
      <c r="Z164" s="173">
        <f t="shared" si="70"/>
        <v>0</v>
      </c>
      <c r="AA164" s="173">
        <f t="shared" si="70"/>
        <v>0</v>
      </c>
      <c r="AB164" s="173">
        <f t="shared" si="70"/>
        <v>0</v>
      </c>
      <c r="AC164" s="174">
        <f t="shared" si="70"/>
        <v>0</v>
      </c>
      <c r="AD164" s="173">
        <f t="shared" si="70"/>
        <v>0</v>
      </c>
      <c r="AE164" s="173">
        <f t="shared" si="70"/>
        <v>0</v>
      </c>
      <c r="AF164" s="173">
        <f t="shared" si="70"/>
        <v>0</v>
      </c>
      <c r="AG164" s="174">
        <f t="shared" si="70"/>
        <v>0</v>
      </c>
      <c r="AH164" s="175">
        <f t="shared" si="70"/>
        <v>0</v>
      </c>
      <c r="AI164" s="175">
        <f t="shared" si="70"/>
        <v>0</v>
      </c>
      <c r="AJ164" s="168">
        <f t="shared" si="70"/>
        <v>0</v>
      </c>
      <c r="AK164" s="174">
        <v>0</v>
      </c>
      <c r="AL164" s="175">
        <f t="shared" ref="AL164:AN164" si="71">SUM(AL159:AL163)</f>
        <v>0</v>
      </c>
      <c r="AM164" s="175">
        <f t="shared" si="71"/>
        <v>0</v>
      </c>
      <c r="AN164" s="168">
        <f t="shared" si="71"/>
        <v>0</v>
      </c>
      <c r="AO164" s="174">
        <f>SUM(AO159:AO163)</f>
        <v>0</v>
      </c>
      <c r="AP164" s="175">
        <f t="shared" ref="AP164:AR164" si="72">SUM(AP159:AP163)</f>
        <v>0</v>
      </c>
      <c r="AQ164" s="175">
        <f t="shared" si="72"/>
        <v>0</v>
      </c>
      <c r="AR164" s="168">
        <f t="shared" si="72"/>
        <v>0</v>
      </c>
      <c r="AS164" s="174">
        <v>0</v>
      </c>
      <c r="AT164" s="175">
        <f t="shared" ref="AT164:BF164" si="73">SUM(AT159:AT163)</f>
        <v>0</v>
      </c>
      <c r="AU164" s="175">
        <f t="shared" si="73"/>
        <v>0</v>
      </c>
      <c r="AV164" s="168">
        <f t="shared" si="73"/>
        <v>0</v>
      </c>
      <c r="AW164" s="176">
        <f t="shared" si="73"/>
        <v>0</v>
      </c>
      <c r="AX164" s="175">
        <f t="shared" si="73"/>
        <v>0</v>
      </c>
      <c r="AY164" s="175">
        <f t="shared" si="73"/>
        <v>0</v>
      </c>
      <c r="AZ164" s="168">
        <f t="shared" si="73"/>
        <v>0</v>
      </c>
      <c r="BA164" s="176">
        <f t="shared" si="73"/>
        <v>0</v>
      </c>
      <c r="BB164" s="175">
        <f t="shared" si="73"/>
        <v>0</v>
      </c>
      <c r="BC164" s="175">
        <f t="shared" si="73"/>
        <v>0</v>
      </c>
      <c r="BD164" s="168">
        <f t="shared" si="73"/>
        <v>0</v>
      </c>
      <c r="BE164" s="176">
        <f>SUM(BE159:BE163)</f>
        <v>0</v>
      </c>
      <c r="BF164" s="177">
        <f t="shared" si="73"/>
        <v>238</v>
      </c>
      <c r="BG164" s="599"/>
    </row>
  </sheetData>
  <sheetProtection sheet="1" formatCells="0" formatColumns="0" formatRows="0" insertColumns="0" insertRows="0" insertHyperlinks="0" sort="0" autoFilter="0" pivotTables="0"/>
  <mergeCells count="157">
    <mergeCell ref="A1:BF1"/>
    <mergeCell ref="A2:BF2"/>
    <mergeCell ref="A3:BF3"/>
    <mergeCell ref="AP9:BB9"/>
    <mergeCell ref="A10:I10"/>
    <mergeCell ref="J10:BE10"/>
    <mergeCell ref="BF10:BF13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AL11:AO11"/>
    <mergeCell ref="AP11:AS11"/>
    <mergeCell ref="AT11:AW11"/>
    <mergeCell ref="AX11:BA11"/>
    <mergeCell ref="AD11:AG11"/>
    <mergeCell ref="AH11:AK11"/>
    <mergeCell ref="A6:H6"/>
    <mergeCell ref="A11:A13"/>
    <mergeCell ref="N12:Q12"/>
    <mergeCell ref="BB11:BE11"/>
    <mergeCell ref="J12:M12"/>
    <mergeCell ref="BG15:BG25"/>
    <mergeCell ref="G21:G23"/>
    <mergeCell ref="G24:G25"/>
    <mergeCell ref="E26:E37"/>
    <mergeCell ref="F27:F37"/>
    <mergeCell ref="BG27:BG37"/>
    <mergeCell ref="G33:G35"/>
    <mergeCell ref="G36:G37"/>
    <mergeCell ref="BB12:BE12"/>
    <mergeCell ref="BG10:BG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G20:H20"/>
    <mergeCell ref="BG39:BG49"/>
    <mergeCell ref="G45:G47"/>
    <mergeCell ref="G48:G49"/>
    <mergeCell ref="A54:A77"/>
    <mergeCell ref="E54:E65"/>
    <mergeCell ref="F55:F65"/>
    <mergeCell ref="BG55:BG65"/>
    <mergeCell ref="G61:G63"/>
    <mergeCell ref="G64:G65"/>
    <mergeCell ref="E66:E77"/>
    <mergeCell ref="F67:F77"/>
    <mergeCell ref="BG67:BG77"/>
    <mergeCell ref="G73:G75"/>
    <mergeCell ref="G76:G77"/>
    <mergeCell ref="C14:C164"/>
    <mergeCell ref="D14:D164"/>
    <mergeCell ref="A78:A114"/>
    <mergeCell ref="G15:G19"/>
    <mergeCell ref="I15:I25"/>
    <mergeCell ref="G32:H32"/>
    <mergeCell ref="G27:G31"/>
    <mergeCell ref="I27:I37"/>
    <mergeCell ref="G44:H44"/>
    <mergeCell ref="G39:G43"/>
    <mergeCell ref="BG91:BG101"/>
    <mergeCell ref="G97:G99"/>
    <mergeCell ref="G100:G101"/>
    <mergeCell ref="G91:G95"/>
    <mergeCell ref="I91:I101"/>
    <mergeCell ref="E78:E89"/>
    <mergeCell ref="F79:F89"/>
    <mergeCell ref="E102:E113"/>
    <mergeCell ref="F103:F113"/>
    <mergeCell ref="G108:H108"/>
    <mergeCell ref="G103:G107"/>
    <mergeCell ref="I103:I113"/>
    <mergeCell ref="G96:H96"/>
    <mergeCell ref="G84:H84"/>
    <mergeCell ref="G79:G83"/>
    <mergeCell ref="I79:I89"/>
    <mergeCell ref="BG159:BG164"/>
    <mergeCell ref="A14:A53"/>
    <mergeCell ref="E150:E156"/>
    <mergeCell ref="F151:F156"/>
    <mergeCell ref="BG151:BG156"/>
    <mergeCell ref="E136:E142"/>
    <mergeCell ref="F137:F142"/>
    <mergeCell ref="BG137:BG142"/>
    <mergeCell ref="E143:E149"/>
    <mergeCell ref="F144:F149"/>
    <mergeCell ref="BG103:BG113"/>
    <mergeCell ref="G109:G111"/>
    <mergeCell ref="G112:G113"/>
    <mergeCell ref="E115:E135"/>
    <mergeCell ref="F116:F121"/>
    <mergeCell ref="BG116:BG121"/>
    <mergeCell ref="F123:F128"/>
    <mergeCell ref="BG123:BG128"/>
    <mergeCell ref="F130:F135"/>
    <mergeCell ref="BG130:BG135"/>
    <mergeCell ref="BG79:BG89"/>
    <mergeCell ref="G85:G87"/>
    <mergeCell ref="G88:G89"/>
    <mergeCell ref="E90:E101"/>
    <mergeCell ref="BG144:BG149"/>
    <mergeCell ref="G128:H128"/>
    <mergeCell ref="G123:G127"/>
    <mergeCell ref="I123:I128"/>
    <mergeCell ref="G135:H135"/>
    <mergeCell ref="G130:G134"/>
    <mergeCell ref="I130:I135"/>
    <mergeCell ref="G142:H142"/>
    <mergeCell ref="G137:G141"/>
    <mergeCell ref="I137:I142"/>
    <mergeCell ref="G149:H149"/>
    <mergeCell ref="G144:G148"/>
    <mergeCell ref="I144:I149"/>
    <mergeCell ref="G156:H156"/>
    <mergeCell ref="G151:G155"/>
    <mergeCell ref="I151:I156"/>
    <mergeCell ref="G164:H164"/>
    <mergeCell ref="G159:G163"/>
    <mergeCell ref="I159:I164"/>
    <mergeCell ref="B8:D8"/>
    <mergeCell ref="B7:D7"/>
    <mergeCell ref="E7:H7"/>
    <mergeCell ref="E8:H8"/>
    <mergeCell ref="B11:B13"/>
    <mergeCell ref="C11:C13"/>
    <mergeCell ref="D11:D13"/>
    <mergeCell ref="G121:H121"/>
    <mergeCell ref="G116:G120"/>
    <mergeCell ref="I116:I121"/>
    <mergeCell ref="I39:I49"/>
    <mergeCell ref="G60:H60"/>
    <mergeCell ref="G55:G59"/>
    <mergeCell ref="I55:I65"/>
    <mergeCell ref="G72:H72"/>
    <mergeCell ref="G67:G71"/>
    <mergeCell ref="I67:I77"/>
    <mergeCell ref="A115:A164"/>
    <mergeCell ref="B14:B164"/>
    <mergeCell ref="E158:E164"/>
    <mergeCell ref="F159:F164"/>
    <mergeCell ref="F91:F101"/>
    <mergeCell ref="E14:E25"/>
    <mergeCell ref="F15:F25"/>
    <mergeCell ref="E39:E49"/>
    <mergeCell ref="F39:F49"/>
  </mergeCells>
  <printOptions horizontalCentered="1"/>
  <pageMargins left="0.39374999999999999" right="0.31527777777777799" top="0.35416666666666702" bottom="0.55138888888888904" header="0.35416666666666702" footer="0.55138888888888904"/>
  <pageSetup scale="60" pageOrder="overThenDown" orientation="portrait" horizontalDpi="300" verticalDpi="300" r:id="rId1"/>
  <headerFooter differentFirst="1"/>
  <ignoredErrors>
    <ignoredError sqref="N60:P60 J32:L32 J44:L44 N20:P20 R20:T20 N32:P32 S32:T32 BE159:BE163 BA159:BA163 AX164:AZ164 BB164:BD164 AO159:AO163 AP164:AR164 AT164:AV164 AH164:AJ164 AD164:AF164 AC159:AC163 Z164:AB164 V164:X164 N164:P164 R164:T164 J164:L164 R156:T156 V156:X156 Z156:AB156 AD156:AF156 J149:L149 N149:P149 R149:T149 V149:X149 Z149 AA149:AB149 N142:P142 R142:T142 AP142:AR142 AT142:AV142 AL142:AN142 AL149:AN149 AL156:AN156 AS132 N156:P156 BB156:BE156" formulaRange="1"/>
    <ignoredError sqref="M32 Q20 Q32" formula="1"/>
    <ignoredError sqref="Q159:Q163 M159:M163 M144:M156 M130:M142 M116:M128 BE130:BE135 BA130:BA135 AW130:AW135 M77 M79:M89 M61:M71 M55:M59" unlockedFormula="1"/>
    <ignoredError sqref="J135:L135 N135:P135 J142:L142 J121:L121 J128:L128 N128:P128 R135:T135 R128:T128 BB135:BD135 AX135:AZ135 J156:L156 J20:L20 J60:K60 L60" formulaRange="1" unlockedFormula="1"/>
    <ignoredError sqref="M72:M76 M60" formula="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82"/>
  <sheetViews>
    <sheetView topLeftCell="AY1" zoomScale="70" zoomScaleNormal="70" zoomScalePageLayoutView="60" workbookViewId="0">
      <selection activeCell="BI19" sqref="BI19"/>
    </sheetView>
  </sheetViews>
  <sheetFormatPr baseColWidth="10" defaultColWidth="10.85546875" defaultRowHeight="15" x14ac:dyDescent="0.25"/>
  <cols>
    <col min="1" max="1" width="27.7109375" style="230" customWidth="1"/>
    <col min="2" max="2" width="11.7109375" style="230" customWidth="1"/>
    <col min="3" max="3" width="22.7109375" style="230" customWidth="1"/>
    <col min="4" max="4" width="37.7109375" style="230" customWidth="1"/>
    <col min="5" max="5" width="31.7109375" style="230" customWidth="1"/>
    <col min="6" max="6" width="12.42578125" style="230" customWidth="1"/>
    <col min="7" max="7" width="20.42578125" style="230" customWidth="1"/>
    <col min="8" max="8" width="23.7109375" style="230" customWidth="1"/>
    <col min="9" max="9" width="33.5703125" style="230" customWidth="1"/>
    <col min="10" max="57" width="13.28515625" style="230" customWidth="1"/>
    <col min="58" max="58" width="22.7109375" style="230" customWidth="1"/>
    <col min="59" max="59" width="20.85546875" style="230" hidden="1" customWidth="1"/>
    <col min="60" max="66" width="20.85546875" style="230" customWidth="1"/>
    <col min="67" max="257" width="11.28515625" style="230" customWidth="1"/>
    <col min="258" max="16384" width="10.85546875" style="231"/>
  </cols>
  <sheetData>
    <row r="1" spans="1:60" ht="26.25" customHeight="1" x14ac:dyDescent="0.25">
      <c r="A1" s="722" t="s">
        <v>174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  <c r="BB1" s="722"/>
      <c r="BC1" s="722"/>
      <c r="BD1" s="722"/>
      <c r="BE1" s="722"/>
      <c r="BF1" s="722"/>
    </row>
    <row r="2" spans="1:60" ht="26.25" customHeight="1" x14ac:dyDescent="0.25">
      <c r="A2" s="722" t="s">
        <v>0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2"/>
      <c r="AO2" s="722"/>
      <c r="AP2" s="722"/>
      <c r="AQ2" s="722"/>
      <c r="AR2" s="722"/>
      <c r="AS2" s="722"/>
      <c r="AT2" s="722"/>
      <c r="AU2" s="722"/>
      <c r="AV2" s="722"/>
      <c r="AW2" s="722"/>
      <c r="AX2" s="722"/>
      <c r="AY2" s="722"/>
      <c r="AZ2" s="722"/>
      <c r="BA2" s="722"/>
      <c r="BB2" s="722"/>
      <c r="BC2" s="722"/>
      <c r="BD2" s="722"/>
      <c r="BE2" s="722"/>
      <c r="BF2" s="722"/>
      <c r="BG2" s="232"/>
    </row>
    <row r="3" spans="1:60" ht="26.25" customHeight="1" x14ac:dyDescent="0.25">
      <c r="A3" s="722" t="s">
        <v>1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232"/>
    </row>
    <row r="4" spans="1:60" ht="18.75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</row>
    <row r="5" spans="1:60" ht="15.75" customHeight="1" x14ac:dyDescent="0.25"/>
    <row r="6" spans="1:60" ht="15" customHeight="1" x14ac:dyDescent="0.25">
      <c r="A6" s="653" t="s">
        <v>2</v>
      </c>
      <c r="B6" s="654"/>
      <c r="C6" s="654"/>
      <c r="D6" s="654"/>
      <c r="E6" s="654"/>
      <c r="F6" s="654"/>
      <c r="G6" s="654"/>
      <c r="H6" s="654"/>
    </row>
    <row r="7" spans="1:60" ht="15" customHeight="1" x14ac:dyDescent="0.25">
      <c r="A7" s="233" t="s">
        <v>3</v>
      </c>
      <c r="B7" s="646" t="s">
        <v>4</v>
      </c>
      <c r="C7" s="647"/>
      <c r="D7" s="648"/>
      <c r="E7" s="651" t="s">
        <v>5</v>
      </c>
      <c r="F7" s="652"/>
      <c r="G7" s="652"/>
      <c r="H7" s="652"/>
    </row>
    <row r="8" spans="1:60" ht="15.75" customHeight="1" x14ac:dyDescent="0.25">
      <c r="A8" s="235" t="s">
        <v>6</v>
      </c>
      <c r="B8" s="643" t="s">
        <v>7</v>
      </c>
      <c r="C8" s="644"/>
      <c r="D8" s="645"/>
      <c r="E8" s="649" t="s">
        <v>91</v>
      </c>
      <c r="F8" s="650"/>
      <c r="G8" s="650"/>
      <c r="H8" s="650"/>
    </row>
    <row r="9" spans="1:60" ht="15.75" customHeight="1" x14ac:dyDescent="0.25">
      <c r="AP9" s="715"/>
      <c r="AQ9" s="715"/>
      <c r="AR9" s="715"/>
      <c r="AS9" s="715"/>
      <c r="AT9" s="715"/>
      <c r="AU9" s="715"/>
      <c r="AV9" s="715"/>
      <c r="AW9" s="715"/>
      <c r="AX9" s="715"/>
      <c r="AY9" s="715"/>
      <c r="AZ9" s="715"/>
      <c r="BA9" s="715"/>
      <c r="BB9" s="715"/>
    </row>
    <row r="10" spans="1:60" ht="27" customHeight="1" x14ac:dyDescent="0.25">
      <c r="A10" s="632" t="s">
        <v>9</v>
      </c>
      <c r="B10" s="632"/>
      <c r="C10" s="632"/>
      <c r="D10" s="632"/>
      <c r="E10" s="632"/>
      <c r="F10" s="632"/>
      <c r="G10" s="632"/>
      <c r="H10" s="632"/>
      <c r="I10" s="632"/>
      <c r="J10" s="633">
        <v>2022</v>
      </c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3"/>
      <c r="AN10" s="633"/>
      <c r="AO10" s="633"/>
      <c r="AP10" s="633"/>
      <c r="AQ10" s="633"/>
      <c r="AR10" s="633"/>
      <c r="AS10" s="633"/>
      <c r="AT10" s="633"/>
      <c r="AU10" s="633"/>
      <c r="AV10" s="633"/>
      <c r="AW10" s="633"/>
      <c r="AX10" s="633"/>
      <c r="AY10" s="633"/>
      <c r="AZ10" s="633"/>
      <c r="BA10" s="633"/>
      <c r="BB10" s="633"/>
      <c r="BC10" s="633"/>
      <c r="BD10" s="633"/>
      <c r="BE10" s="633"/>
      <c r="BF10" s="617" t="s">
        <v>10</v>
      </c>
      <c r="BG10" s="617" t="s">
        <v>11</v>
      </c>
    </row>
    <row r="11" spans="1:60" ht="15.75" customHeight="1" thickBot="1" x14ac:dyDescent="0.3">
      <c r="A11" s="713" t="s">
        <v>12</v>
      </c>
      <c r="B11" s="713" t="s">
        <v>13</v>
      </c>
      <c r="C11" s="713" t="s">
        <v>14</v>
      </c>
      <c r="D11" s="713" t="s">
        <v>15</v>
      </c>
      <c r="E11" s="713" t="s">
        <v>16</v>
      </c>
      <c r="F11" s="713" t="s">
        <v>74</v>
      </c>
      <c r="G11" s="713" t="s">
        <v>17</v>
      </c>
      <c r="H11" s="713" t="s">
        <v>18</v>
      </c>
      <c r="I11" s="713" t="s">
        <v>19</v>
      </c>
      <c r="J11" s="714" t="s">
        <v>20</v>
      </c>
      <c r="K11" s="714"/>
      <c r="L11" s="714"/>
      <c r="M11" s="714"/>
      <c r="N11" s="714" t="s">
        <v>21</v>
      </c>
      <c r="O11" s="714"/>
      <c r="P11" s="714"/>
      <c r="Q11" s="714"/>
      <c r="R11" s="714" t="s">
        <v>22</v>
      </c>
      <c r="S11" s="714"/>
      <c r="T11" s="714"/>
      <c r="U11" s="714"/>
      <c r="V11" s="713" t="s">
        <v>23</v>
      </c>
      <c r="W11" s="713"/>
      <c r="X11" s="713"/>
      <c r="Y11" s="713"/>
      <c r="Z11" s="713" t="s">
        <v>24</v>
      </c>
      <c r="AA11" s="713"/>
      <c r="AB11" s="713"/>
      <c r="AC11" s="713"/>
      <c r="AD11" s="713" t="s">
        <v>25</v>
      </c>
      <c r="AE11" s="713"/>
      <c r="AF11" s="713"/>
      <c r="AG11" s="713"/>
      <c r="AH11" s="713" t="s">
        <v>26</v>
      </c>
      <c r="AI11" s="713"/>
      <c r="AJ11" s="713"/>
      <c r="AK11" s="713"/>
      <c r="AL11" s="713" t="s">
        <v>27</v>
      </c>
      <c r="AM11" s="713"/>
      <c r="AN11" s="713"/>
      <c r="AO11" s="713"/>
      <c r="AP11" s="713" t="s">
        <v>28</v>
      </c>
      <c r="AQ11" s="713"/>
      <c r="AR11" s="713"/>
      <c r="AS11" s="713"/>
      <c r="AT11" s="713" t="s">
        <v>29</v>
      </c>
      <c r="AU11" s="713"/>
      <c r="AV11" s="713"/>
      <c r="AW11" s="713"/>
      <c r="AX11" s="713" t="s">
        <v>30</v>
      </c>
      <c r="AY11" s="713"/>
      <c r="AZ11" s="713"/>
      <c r="BA11" s="713"/>
      <c r="BB11" s="713" t="s">
        <v>31</v>
      </c>
      <c r="BC11" s="713"/>
      <c r="BD11" s="713"/>
      <c r="BE11" s="713"/>
      <c r="BF11" s="716"/>
      <c r="BG11" s="617"/>
    </row>
    <row r="12" spans="1:60" ht="15.75" customHeight="1" x14ac:dyDescent="0.25">
      <c r="A12" s="713"/>
      <c r="B12" s="713"/>
      <c r="C12" s="713"/>
      <c r="D12" s="713"/>
      <c r="E12" s="713"/>
      <c r="F12" s="713"/>
      <c r="G12" s="713"/>
      <c r="H12" s="713"/>
      <c r="I12" s="607"/>
      <c r="J12" s="718" t="s">
        <v>32</v>
      </c>
      <c r="K12" s="719"/>
      <c r="L12" s="719"/>
      <c r="M12" s="720"/>
      <c r="N12" s="718" t="s">
        <v>32</v>
      </c>
      <c r="O12" s="719"/>
      <c r="P12" s="719"/>
      <c r="Q12" s="721"/>
      <c r="R12" s="718" t="s">
        <v>32</v>
      </c>
      <c r="S12" s="719"/>
      <c r="T12" s="719"/>
      <c r="U12" s="721"/>
      <c r="V12" s="634" t="s">
        <v>32</v>
      </c>
      <c r="W12" s="612"/>
      <c r="X12" s="612"/>
      <c r="Y12" s="612"/>
      <c r="Z12" s="612" t="s">
        <v>32</v>
      </c>
      <c r="AA12" s="612"/>
      <c r="AB12" s="612"/>
      <c r="AC12" s="612"/>
      <c r="AD12" s="612" t="s">
        <v>32</v>
      </c>
      <c r="AE12" s="612"/>
      <c r="AF12" s="612"/>
      <c r="AG12" s="612"/>
      <c r="AH12" s="612" t="s">
        <v>32</v>
      </c>
      <c r="AI12" s="612"/>
      <c r="AJ12" s="612"/>
      <c r="AK12" s="612"/>
      <c r="AL12" s="612" t="s">
        <v>32</v>
      </c>
      <c r="AM12" s="612"/>
      <c r="AN12" s="612"/>
      <c r="AO12" s="612"/>
      <c r="AP12" s="612" t="s">
        <v>32</v>
      </c>
      <c r="AQ12" s="612"/>
      <c r="AR12" s="612"/>
      <c r="AS12" s="612"/>
      <c r="AT12" s="612" t="s">
        <v>32</v>
      </c>
      <c r="AU12" s="612"/>
      <c r="AV12" s="612"/>
      <c r="AW12" s="612"/>
      <c r="AX12" s="612" t="s">
        <v>32</v>
      </c>
      <c r="AY12" s="612"/>
      <c r="AZ12" s="612"/>
      <c r="BA12" s="612"/>
      <c r="BB12" s="612" t="s">
        <v>32</v>
      </c>
      <c r="BC12" s="612"/>
      <c r="BD12" s="612"/>
      <c r="BE12" s="612"/>
      <c r="BF12" s="716"/>
      <c r="BG12" s="617"/>
    </row>
    <row r="13" spans="1:60" ht="15.75" customHeight="1" thickBot="1" x14ac:dyDescent="0.3">
      <c r="A13" s="713"/>
      <c r="B13" s="713"/>
      <c r="C13" s="713"/>
      <c r="D13" s="713"/>
      <c r="E13" s="713"/>
      <c r="F13" s="713"/>
      <c r="G13" s="714"/>
      <c r="H13" s="714"/>
      <c r="I13" s="608"/>
      <c r="J13" s="238" t="s">
        <v>33</v>
      </c>
      <c r="K13" s="239" t="s">
        <v>34</v>
      </c>
      <c r="L13" s="240" t="s">
        <v>35</v>
      </c>
      <c r="M13" s="241" t="s">
        <v>36</v>
      </c>
      <c r="N13" s="238" t="s">
        <v>33</v>
      </c>
      <c r="O13" s="239" t="s">
        <v>34</v>
      </c>
      <c r="P13" s="239" t="s">
        <v>35</v>
      </c>
      <c r="Q13" s="241" t="s">
        <v>36</v>
      </c>
      <c r="R13" s="238" t="s">
        <v>33</v>
      </c>
      <c r="S13" s="239" t="s">
        <v>34</v>
      </c>
      <c r="T13" s="239" t="s">
        <v>35</v>
      </c>
      <c r="U13" s="241" t="s">
        <v>36</v>
      </c>
      <c r="V13" s="242" t="s">
        <v>33</v>
      </c>
      <c r="W13" s="243" t="s">
        <v>34</v>
      </c>
      <c r="X13" s="243" t="s">
        <v>35</v>
      </c>
      <c r="Y13" s="243" t="s">
        <v>36</v>
      </c>
      <c r="Z13" s="243" t="s">
        <v>33</v>
      </c>
      <c r="AA13" s="243" t="s">
        <v>34</v>
      </c>
      <c r="AB13" s="243" t="s">
        <v>35</v>
      </c>
      <c r="AC13" s="243" t="s">
        <v>36</v>
      </c>
      <c r="AD13" s="243" t="s">
        <v>33</v>
      </c>
      <c r="AE13" s="243" t="s">
        <v>34</v>
      </c>
      <c r="AF13" s="243" t="s">
        <v>35</v>
      </c>
      <c r="AG13" s="243" t="s">
        <v>36</v>
      </c>
      <c r="AH13" s="243" t="s">
        <v>33</v>
      </c>
      <c r="AI13" s="243" t="s">
        <v>34</v>
      </c>
      <c r="AJ13" s="243" t="s">
        <v>35</v>
      </c>
      <c r="AK13" s="243" t="s">
        <v>36</v>
      </c>
      <c r="AL13" s="243" t="s">
        <v>33</v>
      </c>
      <c r="AM13" s="243" t="s">
        <v>34</v>
      </c>
      <c r="AN13" s="243" t="s">
        <v>35</v>
      </c>
      <c r="AO13" s="243" t="s">
        <v>36</v>
      </c>
      <c r="AP13" s="243" t="s">
        <v>33</v>
      </c>
      <c r="AQ13" s="243" t="s">
        <v>34</v>
      </c>
      <c r="AR13" s="243" t="s">
        <v>35</v>
      </c>
      <c r="AS13" s="243" t="s">
        <v>36</v>
      </c>
      <c r="AT13" s="243" t="s">
        <v>33</v>
      </c>
      <c r="AU13" s="243" t="s">
        <v>34</v>
      </c>
      <c r="AV13" s="243" t="s">
        <v>35</v>
      </c>
      <c r="AW13" s="243" t="s">
        <v>36</v>
      </c>
      <c r="AX13" s="243" t="s">
        <v>33</v>
      </c>
      <c r="AY13" s="243" t="s">
        <v>34</v>
      </c>
      <c r="AZ13" s="243" t="s">
        <v>35</v>
      </c>
      <c r="BA13" s="243" t="s">
        <v>36</v>
      </c>
      <c r="BB13" s="243" t="s">
        <v>33</v>
      </c>
      <c r="BC13" s="243" t="s">
        <v>34</v>
      </c>
      <c r="BD13" s="243" t="s">
        <v>35</v>
      </c>
      <c r="BE13" s="243" t="s">
        <v>36</v>
      </c>
      <c r="BF13" s="717"/>
      <c r="BG13" s="618"/>
    </row>
    <row r="14" spans="1:60" ht="18" customHeight="1" x14ac:dyDescent="0.25">
      <c r="A14" s="703" t="s">
        <v>222</v>
      </c>
      <c r="B14" s="662">
        <v>15350</v>
      </c>
      <c r="C14" s="704" t="s">
        <v>37</v>
      </c>
      <c r="D14" s="662" t="s">
        <v>189</v>
      </c>
      <c r="E14" s="688" t="s">
        <v>92</v>
      </c>
      <c r="F14" s="706">
        <v>5300</v>
      </c>
      <c r="G14" s="603" t="s">
        <v>40</v>
      </c>
      <c r="H14" s="17" t="s">
        <v>41</v>
      </c>
      <c r="I14" s="571" t="s">
        <v>93</v>
      </c>
      <c r="J14" s="245">
        <v>15</v>
      </c>
      <c r="K14" s="246">
        <v>0</v>
      </c>
      <c r="L14" s="247">
        <v>0</v>
      </c>
      <c r="M14" s="292">
        <f t="shared" ref="M14:M19" si="0">SUM(J14:L14)</f>
        <v>15</v>
      </c>
      <c r="N14" s="248">
        <v>10</v>
      </c>
      <c r="O14" s="249">
        <v>0</v>
      </c>
      <c r="P14" s="250">
        <v>0</v>
      </c>
      <c r="Q14" s="362">
        <f t="shared" ref="Q14:Q19" si="1">SUM(N14:P14)</f>
        <v>10</v>
      </c>
      <c r="R14" s="245">
        <v>11</v>
      </c>
      <c r="S14" s="246">
        <v>0</v>
      </c>
      <c r="T14" s="247">
        <v>0</v>
      </c>
      <c r="U14" s="362">
        <f>SUM(R14:T14)</f>
        <v>11</v>
      </c>
      <c r="V14" s="316">
        <v>0</v>
      </c>
      <c r="W14" s="252">
        <v>0</v>
      </c>
      <c r="X14" s="252">
        <v>0</v>
      </c>
      <c r="Y14" s="251">
        <f>SUM(V14:X14)</f>
        <v>0</v>
      </c>
      <c r="Z14" s="252">
        <v>0</v>
      </c>
      <c r="AA14" s="252">
        <v>0</v>
      </c>
      <c r="AB14" s="252">
        <v>0</v>
      </c>
      <c r="AC14" s="251">
        <f>SUM(Z14:AB14)</f>
        <v>0</v>
      </c>
      <c r="AD14" s="60">
        <v>0</v>
      </c>
      <c r="AE14" s="60">
        <v>0</v>
      </c>
      <c r="AF14" s="60">
        <v>0</v>
      </c>
      <c r="AG14" s="251">
        <f>SUM(AD14:AF14)</f>
        <v>0</v>
      </c>
      <c r="AH14" s="60">
        <v>0</v>
      </c>
      <c r="AI14" s="60">
        <v>0</v>
      </c>
      <c r="AJ14" s="60">
        <v>0</v>
      </c>
      <c r="AK14" s="251">
        <f>SUM(AH14:AJ14)</f>
        <v>0</v>
      </c>
      <c r="AL14" s="60">
        <v>0</v>
      </c>
      <c r="AM14" s="60">
        <v>0</v>
      </c>
      <c r="AN14" s="60">
        <v>0</v>
      </c>
      <c r="AO14" s="251">
        <f>SUM(AL14:AN14)</f>
        <v>0</v>
      </c>
      <c r="AP14" s="252">
        <v>0</v>
      </c>
      <c r="AQ14" s="252">
        <v>0</v>
      </c>
      <c r="AR14" s="252">
        <v>0</v>
      </c>
      <c r="AS14" s="251">
        <f>SUM(AP14:AR14)</f>
        <v>0</v>
      </c>
      <c r="AT14" s="252">
        <v>0</v>
      </c>
      <c r="AU14" s="252">
        <v>0</v>
      </c>
      <c r="AV14" s="252">
        <v>0</v>
      </c>
      <c r="AW14" s="251">
        <f>SUM(AT14:AV14)</f>
        <v>0</v>
      </c>
      <c r="AX14" s="252">
        <v>0</v>
      </c>
      <c r="AY14" s="252">
        <v>0</v>
      </c>
      <c r="AZ14" s="252">
        <v>0</v>
      </c>
      <c r="BA14" s="251">
        <f>SUM(AX14:AZ14)</f>
        <v>0</v>
      </c>
      <c r="BB14" s="252">
        <v>0</v>
      </c>
      <c r="BC14" s="252">
        <v>0</v>
      </c>
      <c r="BD14" s="252">
        <v>0</v>
      </c>
      <c r="BE14" s="251">
        <f>SUM(BB14:BD14)</f>
        <v>0</v>
      </c>
      <c r="BF14" s="253">
        <f>M14+Q14+U14+Y14+AC14+AG14+AK14+AO14+AS14+AW14+BA14+BE14</f>
        <v>36</v>
      </c>
      <c r="BG14" s="594">
        <f>BF19/F14</f>
        <v>0.26773584905660375</v>
      </c>
    </row>
    <row r="15" spans="1:60" ht="18" customHeight="1" x14ac:dyDescent="0.25">
      <c r="A15" s="703"/>
      <c r="B15" s="662"/>
      <c r="C15" s="662"/>
      <c r="D15" s="662"/>
      <c r="E15" s="662"/>
      <c r="F15" s="705"/>
      <c r="G15" s="672"/>
      <c r="H15" s="318" t="s">
        <v>42</v>
      </c>
      <c r="I15" s="670"/>
      <c r="J15" s="254">
        <v>0</v>
      </c>
      <c r="K15" s="255">
        <v>0</v>
      </c>
      <c r="L15" s="256">
        <v>0</v>
      </c>
      <c r="M15" s="293">
        <f t="shared" si="0"/>
        <v>0</v>
      </c>
      <c r="N15" s="254">
        <v>3</v>
      </c>
      <c r="O15" s="255">
        <v>0</v>
      </c>
      <c r="P15" s="256">
        <v>0</v>
      </c>
      <c r="Q15" s="293">
        <f t="shared" si="1"/>
        <v>3</v>
      </c>
      <c r="R15" s="254">
        <v>11</v>
      </c>
      <c r="S15" s="255">
        <v>0</v>
      </c>
      <c r="T15" s="256">
        <v>0</v>
      </c>
      <c r="U15" s="293">
        <f>SUM(R15:T15)</f>
        <v>11</v>
      </c>
      <c r="V15" s="258">
        <v>0</v>
      </c>
      <c r="W15" s="255">
        <v>0</v>
      </c>
      <c r="X15" s="255">
        <v>0</v>
      </c>
      <c r="Y15" s="259">
        <f>SUM(V15:X15)</f>
        <v>0</v>
      </c>
      <c r="Z15" s="255">
        <v>0</v>
      </c>
      <c r="AA15" s="255">
        <v>0</v>
      </c>
      <c r="AB15" s="255">
        <v>0</v>
      </c>
      <c r="AC15" s="259">
        <f>SUM(Z15:AB15)</f>
        <v>0</v>
      </c>
      <c r="AD15" s="27">
        <v>0</v>
      </c>
      <c r="AE15" s="27">
        <v>0</v>
      </c>
      <c r="AF15" s="27">
        <v>0</v>
      </c>
      <c r="AG15" s="259">
        <f>SUM(AD15:AF15)</f>
        <v>0</v>
      </c>
      <c r="AH15" s="27">
        <v>0</v>
      </c>
      <c r="AI15" s="27">
        <v>0</v>
      </c>
      <c r="AJ15" s="27">
        <v>0</v>
      </c>
      <c r="AK15" s="259">
        <f>SUM(AH15:AJ15)</f>
        <v>0</v>
      </c>
      <c r="AL15" s="27">
        <v>0</v>
      </c>
      <c r="AM15" s="27">
        <v>0</v>
      </c>
      <c r="AN15" s="27">
        <v>0</v>
      </c>
      <c r="AO15" s="259">
        <f>SUM(AL15:AN15)</f>
        <v>0</v>
      </c>
      <c r="AP15" s="260">
        <v>0</v>
      </c>
      <c r="AQ15" s="260">
        <v>0</v>
      </c>
      <c r="AR15" s="260">
        <v>0</v>
      </c>
      <c r="AS15" s="259">
        <f>SUM(AP15:AR15)</f>
        <v>0</v>
      </c>
      <c r="AT15" s="260">
        <v>0</v>
      </c>
      <c r="AU15" s="260">
        <v>0</v>
      </c>
      <c r="AV15" s="260">
        <v>0</v>
      </c>
      <c r="AW15" s="259">
        <f>SUM(AT15:AV15)</f>
        <v>0</v>
      </c>
      <c r="AX15" s="260">
        <v>0</v>
      </c>
      <c r="AY15" s="260">
        <v>0</v>
      </c>
      <c r="AZ15" s="260">
        <v>0</v>
      </c>
      <c r="BA15" s="259">
        <f>SUM(AX15:AZ15)</f>
        <v>0</v>
      </c>
      <c r="BB15" s="260">
        <v>0</v>
      </c>
      <c r="BC15" s="260">
        <v>0</v>
      </c>
      <c r="BD15" s="260">
        <v>0</v>
      </c>
      <c r="BE15" s="259">
        <f>SUM(BB15:BD15)</f>
        <v>0</v>
      </c>
      <c r="BF15" s="253">
        <f>M15+Q15+U15+Y15+AC15+AG15+AK15+AO15+AS15+AW15+BA15+BE15</f>
        <v>14</v>
      </c>
      <c r="BG15" s="594"/>
      <c r="BH15" s="261"/>
    </row>
    <row r="16" spans="1:60" ht="18" customHeight="1" x14ac:dyDescent="0.25">
      <c r="A16" s="703"/>
      <c r="B16" s="662"/>
      <c r="C16" s="662"/>
      <c r="D16" s="662"/>
      <c r="E16" s="662"/>
      <c r="F16" s="705"/>
      <c r="G16" s="672"/>
      <c r="H16" s="319" t="s">
        <v>43</v>
      </c>
      <c r="I16" s="670"/>
      <c r="J16" s="254">
        <v>116</v>
      </c>
      <c r="K16" s="255">
        <v>0</v>
      </c>
      <c r="L16" s="256">
        <v>0</v>
      </c>
      <c r="M16" s="293">
        <f t="shared" si="0"/>
        <v>116</v>
      </c>
      <c r="N16" s="254">
        <v>155</v>
      </c>
      <c r="O16" s="255">
        <v>0</v>
      </c>
      <c r="P16" s="256">
        <v>0</v>
      </c>
      <c r="Q16" s="293">
        <f t="shared" si="1"/>
        <v>155</v>
      </c>
      <c r="R16" s="254">
        <v>197</v>
      </c>
      <c r="S16" s="255">
        <v>0</v>
      </c>
      <c r="T16" s="256">
        <v>0</v>
      </c>
      <c r="U16" s="293">
        <f>SUM(R16:T16)</f>
        <v>197</v>
      </c>
      <c r="V16" s="258">
        <v>0</v>
      </c>
      <c r="W16" s="255">
        <v>0</v>
      </c>
      <c r="X16" s="255">
        <v>0</v>
      </c>
      <c r="Y16" s="259">
        <f>SUM(V16:X16)</f>
        <v>0</v>
      </c>
      <c r="Z16" s="255">
        <v>0</v>
      </c>
      <c r="AA16" s="255">
        <v>0</v>
      </c>
      <c r="AB16" s="255">
        <v>0</v>
      </c>
      <c r="AC16" s="259">
        <f>SUM(Z16:AB16)</f>
        <v>0</v>
      </c>
      <c r="AD16" s="27">
        <v>0</v>
      </c>
      <c r="AE16" s="27">
        <v>0</v>
      </c>
      <c r="AF16" s="27">
        <v>0</v>
      </c>
      <c r="AG16" s="259">
        <f>SUM(AD16:AF16)</f>
        <v>0</v>
      </c>
      <c r="AH16" s="27">
        <v>0</v>
      </c>
      <c r="AI16" s="27">
        <v>0</v>
      </c>
      <c r="AJ16" s="27">
        <v>0</v>
      </c>
      <c r="AK16" s="259">
        <f>SUM(AH16:AJ16)</f>
        <v>0</v>
      </c>
      <c r="AL16" s="27">
        <v>0</v>
      </c>
      <c r="AM16" s="27">
        <v>0</v>
      </c>
      <c r="AN16" s="27">
        <v>0</v>
      </c>
      <c r="AO16" s="259">
        <f>SUM(AL16:AN16)</f>
        <v>0</v>
      </c>
      <c r="AP16" s="260">
        <v>0</v>
      </c>
      <c r="AQ16" s="260">
        <v>0</v>
      </c>
      <c r="AR16" s="260">
        <v>0</v>
      </c>
      <c r="AS16" s="259">
        <f>SUM(AP16:AR16)</f>
        <v>0</v>
      </c>
      <c r="AT16" s="260">
        <v>0</v>
      </c>
      <c r="AU16" s="260">
        <v>0</v>
      </c>
      <c r="AV16" s="260">
        <v>0</v>
      </c>
      <c r="AW16" s="259">
        <f>SUM(AT16:AV16)</f>
        <v>0</v>
      </c>
      <c r="AX16" s="260">
        <v>0</v>
      </c>
      <c r="AY16" s="260">
        <v>0</v>
      </c>
      <c r="AZ16" s="260">
        <v>0</v>
      </c>
      <c r="BA16" s="259">
        <f>SUM(AX16:AZ16)</f>
        <v>0</v>
      </c>
      <c r="BB16" s="260">
        <v>0</v>
      </c>
      <c r="BC16" s="260">
        <v>0</v>
      </c>
      <c r="BD16" s="260">
        <v>0</v>
      </c>
      <c r="BE16" s="259">
        <f>SUM(BB16:BD16)</f>
        <v>0</v>
      </c>
      <c r="BF16" s="253">
        <f>M16+Q16+U16+Y16+AC16+AG16+AK16+AO16+AS16+AW16+BA16+BE16</f>
        <v>468</v>
      </c>
      <c r="BG16" s="594"/>
      <c r="BH16" s="261"/>
    </row>
    <row r="17" spans="1:60" ht="18" customHeight="1" x14ac:dyDescent="0.25">
      <c r="A17" s="703"/>
      <c r="B17" s="662"/>
      <c r="C17" s="662"/>
      <c r="D17" s="662"/>
      <c r="E17" s="662"/>
      <c r="F17" s="705"/>
      <c r="G17" s="672"/>
      <c r="H17" s="319" t="s">
        <v>44</v>
      </c>
      <c r="I17" s="670"/>
      <c r="J17" s="254">
        <v>187</v>
      </c>
      <c r="K17" s="255">
        <v>0</v>
      </c>
      <c r="L17" s="256">
        <v>0</v>
      </c>
      <c r="M17" s="293">
        <f t="shared" si="0"/>
        <v>187</v>
      </c>
      <c r="N17" s="254">
        <v>276</v>
      </c>
      <c r="O17" s="255">
        <v>0</v>
      </c>
      <c r="P17" s="256">
        <v>0</v>
      </c>
      <c r="Q17" s="293">
        <f t="shared" si="1"/>
        <v>276</v>
      </c>
      <c r="R17" s="254">
        <v>349</v>
      </c>
      <c r="S17" s="255">
        <v>0</v>
      </c>
      <c r="T17" s="256">
        <v>0</v>
      </c>
      <c r="U17" s="293">
        <f>SUM(R17:T17)</f>
        <v>349</v>
      </c>
      <c r="V17" s="258">
        <v>0</v>
      </c>
      <c r="W17" s="255">
        <v>0</v>
      </c>
      <c r="X17" s="255">
        <v>0</v>
      </c>
      <c r="Y17" s="259">
        <f>SUM(V17:X17)</f>
        <v>0</v>
      </c>
      <c r="Z17" s="255">
        <v>0</v>
      </c>
      <c r="AA17" s="255">
        <v>0</v>
      </c>
      <c r="AB17" s="255">
        <v>0</v>
      </c>
      <c r="AC17" s="259">
        <f>SUM(Z17:AB17)</f>
        <v>0</v>
      </c>
      <c r="AD17" s="27">
        <v>0</v>
      </c>
      <c r="AE17" s="27">
        <v>0</v>
      </c>
      <c r="AF17" s="27">
        <v>0</v>
      </c>
      <c r="AG17" s="259">
        <f>SUM(AD17:AF17)</f>
        <v>0</v>
      </c>
      <c r="AH17" s="27">
        <v>0</v>
      </c>
      <c r="AI17" s="27">
        <v>0</v>
      </c>
      <c r="AJ17" s="27">
        <v>0</v>
      </c>
      <c r="AK17" s="259">
        <f>SUM(AH17:AJ17)</f>
        <v>0</v>
      </c>
      <c r="AL17" s="27">
        <v>0</v>
      </c>
      <c r="AM17" s="27">
        <v>0</v>
      </c>
      <c r="AN17" s="27">
        <v>0</v>
      </c>
      <c r="AO17" s="259">
        <f>SUM(AL17:AN17)</f>
        <v>0</v>
      </c>
      <c r="AP17" s="260">
        <v>0</v>
      </c>
      <c r="AQ17" s="260">
        <v>0</v>
      </c>
      <c r="AR17" s="260">
        <v>0</v>
      </c>
      <c r="AS17" s="259">
        <f>SUM(AP17:AR17)</f>
        <v>0</v>
      </c>
      <c r="AT17" s="260">
        <v>0</v>
      </c>
      <c r="AU17" s="260">
        <v>0</v>
      </c>
      <c r="AV17" s="260">
        <v>0</v>
      </c>
      <c r="AW17" s="259">
        <f>SUM(AT17:AV17)</f>
        <v>0</v>
      </c>
      <c r="AX17" s="260">
        <v>0</v>
      </c>
      <c r="AY17" s="260">
        <v>0</v>
      </c>
      <c r="AZ17" s="260">
        <v>0</v>
      </c>
      <c r="BA17" s="259">
        <f>SUM(AX17:AZ17)</f>
        <v>0</v>
      </c>
      <c r="BB17" s="260">
        <v>0</v>
      </c>
      <c r="BC17" s="260">
        <v>0</v>
      </c>
      <c r="BD17" s="260">
        <v>0</v>
      </c>
      <c r="BE17" s="259">
        <f>SUM(BB17:BD17)</f>
        <v>0</v>
      </c>
      <c r="BF17" s="253">
        <f>M17+Q17+U17+Y17+AC17+AG17+AK17+AO17+AS17+AW17+BA17+BE17</f>
        <v>812</v>
      </c>
      <c r="BG17" s="594"/>
      <c r="BH17" s="261"/>
    </row>
    <row r="18" spans="1:60" ht="18" customHeight="1" thickBot="1" x14ac:dyDescent="0.3">
      <c r="A18" s="703"/>
      <c r="B18" s="662"/>
      <c r="C18" s="662"/>
      <c r="D18" s="662"/>
      <c r="E18" s="662"/>
      <c r="F18" s="705"/>
      <c r="G18" s="673"/>
      <c r="H18" s="320" t="s">
        <v>45</v>
      </c>
      <c r="I18" s="670"/>
      <c r="J18" s="263">
        <v>27</v>
      </c>
      <c r="K18" s="264">
        <v>0</v>
      </c>
      <c r="L18" s="265">
        <v>0</v>
      </c>
      <c r="M18" s="294">
        <f t="shared" si="0"/>
        <v>27</v>
      </c>
      <c r="N18" s="263">
        <v>16</v>
      </c>
      <c r="O18" s="264">
        <v>0</v>
      </c>
      <c r="P18" s="265">
        <v>0</v>
      </c>
      <c r="Q18" s="294">
        <f t="shared" si="1"/>
        <v>16</v>
      </c>
      <c r="R18" s="263">
        <v>46</v>
      </c>
      <c r="S18" s="264">
        <v>0</v>
      </c>
      <c r="T18" s="265">
        <v>0</v>
      </c>
      <c r="U18" s="294">
        <f>SUM(R18:T18)</f>
        <v>46</v>
      </c>
      <c r="V18" s="267">
        <v>0</v>
      </c>
      <c r="W18" s="264">
        <v>0</v>
      </c>
      <c r="X18" s="264">
        <v>0</v>
      </c>
      <c r="Y18" s="268">
        <f>SUM(V18:X18)</f>
        <v>0</v>
      </c>
      <c r="Z18" s="264">
        <v>0</v>
      </c>
      <c r="AA18" s="264">
        <v>0</v>
      </c>
      <c r="AB18" s="264">
        <v>0</v>
      </c>
      <c r="AC18" s="268">
        <f>SUM(Z18:AB18)</f>
        <v>0</v>
      </c>
      <c r="AD18" s="52">
        <v>0</v>
      </c>
      <c r="AE18" s="52">
        <v>0</v>
      </c>
      <c r="AF18" s="52">
        <v>0</v>
      </c>
      <c r="AG18" s="268">
        <f>SUM(AD18:AF18)</f>
        <v>0</v>
      </c>
      <c r="AH18" s="52">
        <v>0</v>
      </c>
      <c r="AI18" s="52">
        <v>0</v>
      </c>
      <c r="AJ18" s="52">
        <v>0</v>
      </c>
      <c r="AK18" s="268">
        <f>SUM(AH18:AJ18)</f>
        <v>0</v>
      </c>
      <c r="AL18" s="52">
        <v>0</v>
      </c>
      <c r="AM18" s="52">
        <v>0</v>
      </c>
      <c r="AN18" s="52">
        <v>0</v>
      </c>
      <c r="AO18" s="268">
        <f>SUM(AL18:AN18)</f>
        <v>0</v>
      </c>
      <c r="AP18" s="269">
        <v>0</v>
      </c>
      <c r="AQ18" s="269">
        <v>0</v>
      </c>
      <c r="AR18" s="269">
        <v>0</v>
      </c>
      <c r="AS18" s="268">
        <f>SUM(AP18:AR18)</f>
        <v>0</v>
      </c>
      <c r="AT18" s="269">
        <v>0</v>
      </c>
      <c r="AU18" s="269">
        <v>0</v>
      </c>
      <c r="AV18" s="269">
        <v>0</v>
      </c>
      <c r="AW18" s="268">
        <f>SUM(AT18:AV18)</f>
        <v>0</v>
      </c>
      <c r="AX18" s="269">
        <v>0</v>
      </c>
      <c r="AY18" s="269">
        <v>0</v>
      </c>
      <c r="AZ18" s="269">
        <v>0</v>
      </c>
      <c r="BA18" s="268">
        <f>SUM(AX18:AZ18)</f>
        <v>0</v>
      </c>
      <c r="BB18" s="269">
        <v>0</v>
      </c>
      <c r="BC18" s="269">
        <v>0</v>
      </c>
      <c r="BD18" s="269">
        <v>0</v>
      </c>
      <c r="BE18" s="268">
        <f>SUM(BB18:BD18)</f>
        <v>0</v>
      </c>
      <c r="BF18" s="270">
        <f>M18+Q18+U18+Y18+AC18+AG18+AK18+AO18+AS18+AW18+BA18+BE18</f>
        <v>89</v>
      </c>
      <c r="BG18" s="594"/>
      <c r="BH18" s="261"/>
    </row>
    <row r="19" spans="1:60" ht="18" customHeight="1" thickBot="1" x14ac:dyDescent="0.3">
      <c r="A19" s="703"/>
      <c r="B19" s="662"/>
      <c r="C19" s="662"/>
      <c r="D19" s="662"/>
      <c r="E19" s="662"/>
      <c r="F19" s="705"/>
      <c r="G19" s="674" t="s">
        <v>46</v>
      </c>
      <c r="H19" s="690"/>
      <c r="I19" s="702"/>
      <c r="J19" s="271">
        <f t="shared" ref="J19:AS19" si="2">SUM(J14:J18)</f>
        <v>345</v>
      </c>
      <c r="K19" s="272">
        <f t="shared" si="2"/>
        <v>0</v>
      </c>
      <c r="L19" s="273">
        <f t="shared" si="2"/>
        <v>0</v>
      </c>
      <c r="M19" s="274">
        <f t="shared" si="0"/>
        <v>345</v>
      </c>
      <c r="N19" s="271">
        <f t="shared" si="2"/>
        <v>460</v>
      </c>
      <c r="O19" s="272">
        <f t="shared" si="2"/>
        <v>0</v>
      </c>
      <c r="P19" s="273">
        <f t="shared" si="2"/>
        <v>0</v>
      </c>
      <c r="Q19" s="274">
        <f t="shared" si="1"/>
        <v>460</v>
      </c>
      <c r="R19" s="271">
        <f t="shared" si="2"/>
        <v>614</v>
      </c>
      <c r="S19" s="272">
        <f t="shared" si="2"/>
        <v>0</v>
      </c>
      <c r="T19" s="273">
        <f t="shared" si="2"/>
        <v>0</v>
      </c>
      <c r="U19" s="274">
        <f t="shared" si="2"/>
        <v>614</v>
      </c>
      <c r="V19" s="275">
        <f t="shared" si="2"/>
        <v>0</v>
      </c>
      <c r="W19" s="272">
        <f t="shared" si="2"/>
        <v>0</v>
      </c>
      <c r="X19" s="272">
        <f t="shared" si="2"/>
        <v>0</v>
      </c>
      <c r="Y19" s="276">
        <f t="shared" si="2"/>
        <v>0</v>
      </c>
      <c r="Z19" s="272">
        <f t="shared" si="2"/>
        <v>0</v>
      </c>
      <c r="AA19" s="272">
        <f t="shared" si="2"/>
        <v>0</v>
      </c>
      <c r="AB19" s="272">
        <f t="shared" si="2"/>
        <v>0</v>
      </c>
      <c r="AC19" s="276">
        <f t="shared" si="2"/>
        <v>0</v>
      </c>
      <c r="AD19" s="23">
        <f t="shared" si="2"/>
        <v>0</v>
      </c>
      <c r="AE19" s="23">
        <f t="shared" si="2"/>
        <v>0</v>
      </c>
      <c r="AF19" s="23">
        <f t="shared" si="2"/>
        <v>0</v>
      </c>
      <c r="AG19" s="276">
        <f t="shared" si="2"/>
        <v>0</v>
      </c>
      <c r="AH19" s="23">
        <v>0</v>
      </c>
      <c r="AI19" s="23">
        <f t="shared" si="2"/>
        <v>0</v>
      </c>
      <c r="AJ19" s="23">
        <f t="shared" si="2"/>
        <v>0</v>
      </c>
      <c r="AK19" s="276">
        <f t="shared" si="2"/>
        <v>0</v>
      </c>
      <c r="AL19" s="23">
        <f t="shared" si="2"/>
        <v>0</v>
      </c>
      <c r="AM19" s="23">
        <f t="shared" si="2"/>
        <v>0</v>
      </c>
      <c r="AN19" s="23">
        <f t="shared" si="2"/>
        <v>0</v>
      </c>
      <c r="AO19" s="276">
        <f t="shared" si="2"/>
        <v>0</v>
      </c>
      <c r="AP19" s="23">
        <v>0</v>
      </c>
      <c r="AQ19" s="23">
        <f t="shared" si="2"/>
        <v>0</v>
      </c>
      <c r="AR19" s="23">
        <f t="shared" si="2"/>
        <v>0</v>
      </c>
      <c r="AS19" s="276">
        <f t="shared" si="2"/>
        <v>0</v>
      </c>
      <c r="AT19" s="23">
        <v>0</v>
      </c>
      <c r="AU19" s="23">
        <v>0</v>
      </c>
      <c r="AV19" s="23">
        <f>SUM(AV14:AV18)</f>
        <v>0</v>
      </c>
      <c r="AW19" s="276">
        <f>SUM(AW14:AW18)</f>
        <v>0</v>
      </c>
      <c r="AX19" s="23">
        <v>0</v>
      </c>
      <c r="AY19" s="23">
        <f>SUM(AY14:AY18)</f>
        <v>0</v>
      </c>
      <c r="AZ19" s="23">
        <f>SUM(AZ14:AZ18)</f>
        <v>0</v>
      </c>
      <c r="BA19" s="276">
        <f>SUM(BA14:BA18)</f>
        <v>0</v>
      </c>
      <c r="BB19" s="23">
        <v>0</v>
      </c>
      <c r="BC19" s="23">
        <f>SUM(BC14:BC18)</f>
        <v>0</v>
      </c>
      <c r="BD19" s="23">
        <f>SUM(BD14:BD18)</f>
        <v>0</v>
      </c>
      <c r="BE19" s="276">
        <f>SUM(BE14:BE18)</f>
        <v>0</v>
      </c>
      <c r="BF19" s="277">
        <f>SUM(BF14:BF18)</f>
        <v>1419</v>
      </c>
      <c r="BG19" s="595"/>
      <c r="BH19" s="261"/>
    </row>
    <row r="20" spans="1:60" ht="18" customHeight="1" x14ac:dyDescent="0.25">
      <c r="A20" s="703"/>
      <c r="B20" s="662"/>
      <c r="C20" s="662"/>
      <c r="D20" s="662"/>
      <c r="E20" s="662"/>
      <c r="F20" s="705"/>
      <c r="G20" s="603" t="s">
        <v>47</v>
      </c>
      <c r="H20" s="95" t="s">
        <v>48</v>
      </c>
      <c r="I20" s="603" t="s">
        <v>94</v>
      </c>
      <c r="J20" s="278">
        <v>330</v>
      </c>
      <c r="K20" s="279">
        <v>0</v>
      </c>
      <c r="L20" s="280">
        <v>0</v>
      </c>
      <c r="M20" s="281">
        <f t="shared" ref="M20:M31" si="3">SUM(J20:L20)</f>
        <v>330</v>
      </c>
      <c r="N20" s="278">
        <v>406</v>
      </c>
      <c r="O20" s="279">
        <v>0</v>
      </c>
      <c r="P20" s="280">
        <v>0</v>
      </c>
      <c r="Q20" s="302">
        <f t="shared" ref="Q20:Q31" si="4">SUM(N20:P20)</f>
        <v>406</v>
      </c>
      <c r="R20" s="278">
        <v>566</v>
      </c>
      <c r="S20" s="279">
        <v>0</v>
      </c>
      <c r="T20" s="280">
        <v>0</v>
      </c>
      <c r="U20" s="302">
        <f t="shared" ref="U20:U31" si="5">SUM(R20:T20)</f>
        <v>566</v>
      </c>
      <c r="V20" s="282">
        <v>0</v>
      </c>
      <c r="W20" s="279">
        <v>0</v>
      </c>
      <c r="X20" s="279">
        <v>0</v>
      </c>
      <c r="Y20" s="283">
        <f>SUM(V20:X20)</f>
        <v>0</v>
      </c>
      <c r="Z20" s="279">
        <v>0</v>
      </c>
      <c r="AA20" s="279">
        <v>0</v>
      </c>
      <c r="AB20" s="279">
        <v>0</v>
      </c>
      <c r="AC20" s="283">
        <f>SUM(Z20:AB20)</f>
        <v>0</v>
      </c>
      <c r="AD20" s="284">
        <v>0</v>
      </c>
      <c r="AE20" s="284">
        <v>0</v>
      </c>
      <c r="AF20" s="284">
        <v>0</v>
      </c>
      <c r="AG20" s="283">
        <f>SUM(AD20:AF20)</f>
        <v>0</v>
      </c>
      <c r="AH20" s="284">
        <v>0</v>
      </c>
      <c r="AI20" s="284">
        <v>0</v>
      </c>
      <c r="AJ20" s="284">
        <v>0</v>
      </c>
      <c r="AK20" s="283">
        <f>SUM(AH20:AJ20)</f>
        <v>0</v>
      </c>
      <c r="AL20" s="284">
        <v>0</v>
      </c>
      <c r="AM20" s="284">
        <v>0</v>
      </c>
      <c r="AN20" s="284">
        <v>0</v>
      </c>
      <c r="AO20" s="283">
        <f>SUM(AL20:AN20)</f>
        <v>0</v>
      </c>
      <c r="AP20" s="284">
        <v>0</v>
      </c>
      <c r="AQ20" s="284">
        <v>0</v>
      </c>
      <c r="AR20" s="284">
        <v>0</v>
      </c>
      <c r="AS20" s="283">
        <f t="shared" ref="AS20:AS31" si="6">SUM(AP20:AR20)</f>
        <v>0</v>
      </c>
      <c r="AT20" s="284">
        <v>0</v>
      </c>
      <c r="AU20" s="284">
        <v>0</v>
      </c>
      <c r="AV20" s="284">
        <v>0</v>
      </c>
      <c r="AW20" s="283">
        <f t="shared" ref="AW20:AW31" si="7">SUM(AT20:AV20)</f>
        <v>0</v>
      </c>
      <c r="AX20" s="284">
        <v>0</v>
      </c>
      <c r="AY20" s="284">
        <v>0</v>
      </c>
      <c r="AZ20" s="284">
        <v>0</v>
      </c>
      <c r="BA20" s="283">
        <f t="shared" ref="BA20:BA31" si="8">SUM(AX20:AZ20)</f>
        <v>0</v>
      </c>
      <c r="BB20" s="284">
        <v>0</v>
      </c>
      <c r="BC20" s="284">
        <v>0</v>
      </c>
      <c r="BD20" s="284">
        <v>0</v>
      </c>
      <c r="BE20" s="283">
        <f t="shared" ref="BE20:BE31" si="9">SUM(BB20:BD20)</f>
        <v>0</v>
      </c>
      <c r="BF20" s="279">
        <f t="shared" ref="BF20:BF31" si="10">M20+Q20+U20+Y20+AC20+AG20+AK20+AO20+AS20+AW20+BA20+BE20</f>
        <v>1302</v>
      </c>
      <c r="BG20" s="594"/>
      <c r="BH20" s="261"/>
    </row>
    <row r="21" spans="1:60" ht="18" customHeight="1" x14ac:dyDescent="0.25">
      <c r="A21" s="703"/>
      <c r="B21" s="662"/>
      <c r="C21" s="662"/>
      <c r="D21" s="662"/>
      <c r="E21" s="662"/>
      <c r="F21" s="705"/>
      <c r="G21" s="672"/>
      <c r="H21" s="49" t="s">
        <v>49</v>
      </c>
      <c r="I21" s="699"/>
      <c r="J21" s="254">
        <v>10</v>
      </c>
      <c r="K21" s="255">
        <v>0</v>
      </c>
      <c r="L21" s="256">
        <v>0</v>
      </c>
      <c r="M21" s="257">
        <f t="shared" si="3"/>
        <v>10</v>
      </c>
      <c r="N21" s="254">
        <v>32</v>
      </c>
      <c r="O21" s="255">
        <v>0</v>
      </c>
      <c r="P21" s="256">
        <v>0</v>
      </c>
      <c r="Q21" s="293">
        <f t="shared" si="4"/>
        <v>32</v>
      </c>
      <c r="R21" s="254">
        <v>33</v>
      </c>
      <c r="S21" s="255">
        <v>0</v>
      </c>
      <c r="T21" s="256">
        <v>0</v>
      </c>
      <c r="U21" s="293">
        <f t="shared" si="5"/>
        <v>33</v>
      </c>
      <c r="V21" s="258">
        <v>0</v>
      </c>
      <c r="W21" s="255">
        <v>0</v>
      </c>
      <c r="X21" s="255">
        <v>0</v>
      </c>
      <c r="Y21" s="259">
        <f>SUM(V21:X21)</f>
        <v>0</v>
      </c>
      <c r="Z21" s="255">
        <v>0</v>
      </c>
      <c r="AA21" s="255">
        <v>0</v>
      </c>
      <c r="AB21" s="255">
        <v>0</v>
      </c>
      <c r="AC21" s="259">
        <f>SUM(Z21:AB21)</f>
        <v>0</v>
      </c>
      <c r="AD21" s="260">
        <v>0</v>
      </c>
      <c r="AE21" s="260">
        <v>0</v>
      </c>
      <c r="AF21" s="260">
        <v>0</v>
      </c>
      <c r="AG21" s="259">
        <f>SUM(AD21:AF21)</f>
        <v>0</v>
      </c>
      <c r="AH21" s="260">
        <v>0</v>
      </c>
      <c r="AI21" s="260">
        <v>0</v>
      </c>
      <c r="AJ21" s="260">
        <v>0</v>
      </c>
      <c r="AK21" s="259">
        <f>SUM(AH21:AJ21)</f>
        <v>0</v>
      </c>
      <c r="AL21" s="260">
        <v>0</v>
      </c>
      <c r="AM21" s="260">
        <v>0</v>
      </c>
      <c r="AN21" s="260">
        <v>0</v>
      </c>
      <c r="AO21" s="259">
        <f>SUM(AL21:AN21)</f>
        <v>0</v>
      </c>
      <c r="AP21" s="260">
        <v>0</v>
      </c>
      <c r="AQ21" s="260">
        <v>0</v>
      </c>
      <c r="AR21" s="260">
        <v>0</v>
      </c>
      <c r="AS21" s="259">
        <f t="shared" si="6"/>
        <v>0</v>
      </c>
      <c r="AT21" s="260">
        <v>0</v>
      </c>
      <c r="AU21" s="260">
        <v>0</v>
      </c>
      <c r="AV21" s="260">
        <v>0</v>
      </c>
      <c r="AW21" s="259">
        <f t="shared" si="7"/>
        <v>0</v>
      </c>
      <c r="AX21" s="260">
        <v>0</v>
      </c>
      <c r="AY21" s="260">
        <v>0</v>
      </c>
      <c r="AZ21" s="260">
        <v>0</v>
      </c>
      <c r="BA21" s="259">
        <f t="shared" si="8"/>
        <v>0</v>
      </c>
      <c r="BB21" s="260">
        <v>0</v>
      </c>
      <c r="BC21" s="260">
        <v>0</v>
      </c>
      <c r="BD21" s="260">
        <v>0</v>
      </c>
      <c r="BE21" s="259">
        <f t="shared" si="9"/>
        <v>0</v>
      </c>
      <c r="BF21" s="255">
        <f t="shared" si="10"/>
        <v>75</v>
      </c>
      <c r="BG21" s="594"/>
      <c r="BH21" s="261"/>
    </row>
    <row r="22" spans="1:60" ht="18" customHeight="1" x14ac:dyDescent="0.25">
      <c r="A22" s="703"/>
      <c r="B22" s="662"/>
      <c r="C22" s="662"/>
      <c r="D22" s="662"/>
      <c r="E22" s="662"/>
      <c r="F22" s="705"/>
      <c r="G22" s="672"/>
      <c r="H22" s="49" t="s">
        <v>95</v>
      </c>
      <c r="I22" s="699"/>
      <c r="J22" s="254">
        <v>4</v>
      </c>
      <c r="K22" s="255">
        <v>0</v>
      </c>
      <c r="L22" s="256">
        <v>0</v>
      </c>
      <c r="M22" s="257">
        <f t="shared" si="3"/>
        <v>4</v>
      </c>
      <c r="N22" s="254">
        <v>17</v>
      </c>
      <c r="O22" s="255">
        <v>0</v>
      </c>
      <c r="P22" s="256">
        <v>0</v>
      </c>
      <c r="Q22" s="293">
        <f t="shared" si="4"/>
        <v>17</v>
      </c>
      <c r="R22" s="254">
        <v>14</v>
      </c>
      <c r="S22" s="255">
        <v>0</v>
      </c>
      <c r="T22" s="256">
        <v>0</v>
      </c>
      <c r="U22" s="293">
        <f t="shared" si="5"/>
        <v>14</v>
      </c>
      <c r="V22" s="258">
        <v>0</v>
      </c>
      <c r="W22" s="255">
        <v>0</v>
      </c>
      <c r="X22" s="255">
        <v>0</v>
      </c>
      <c r="Y22" s="259">
        <f>SUM(V22:X22)</f>
        <v>0</v>
      </c>
      <c r="Z22" s="255">
        <v>0</v>
      </c>
      <c r="AA22" s="255">
        <v>0</v>
      </c>
      <c r="AB22" s="255">
        <v>0</v>
      </c>
      <c r="AC22" s="259">
        <f>SUM(Z22:AB22)</f>
        <v>0</v>
      </c>
      <c r="AD22" s="260">
        <v>0</v>
      </c>
      <c r="AE22" s="260">
        <v>0</v>
      </c>
      <c r="AF22" s="260">
        <v>0</v>
      </c>
      <c r="AG22" s="259">
        <f>SUM(AD22:AF22)</f>
        <v>0</v>
      </c>
      <c r="AH22" s="260">
        <v>0</v>
      </c>
      <c r="AI22" s="260">
        <v>0</v>
      </c>
      <c r="AJ22" s="260">
        <v>0</v>
      </c>
      <c r="AK22" s="259">
        <v>0</v>
      </c>
      <c r="AL22" s="260">
        <v>0</v>
      </c>
      <c r="AM22" s="260">
        <v>0</v>
      </c>
      <c r="AN22" s="260">
        <v>0</v>
      </c>
      <c r="AO22" s="259">
        <v>0</v>
      </c>
      <c r="AP22" s="260">
        <v>0</v>
      </c>
      <c r="AQ22" s="260">
        <v>0</v>
      </c>
      <c r="AR22" s="260">
        <v>0</v>
      </c>
      <c r="AS22" s="259">
        <f t="shared" si="6"/>
        <v>0</v>
      </c>
      <c r="AT22" s="260">
        <v>0</v>
      </c>
      <c r="AU22" s="260">
        <v>0</v>
      </c>
      <c r="AV22" s="260">
        <v>0</v>
      </c>
      <c r="AW22" s="259">
        <f t="shared" si="7"/>
        <v>0</v>
      </c>
      <c r="AX22" s="260">
        <v>0</v>
      </c>
      <c r="AY22" s="260">
        <v>0</v>
      </c>
      <c r="AZ22" s="260">
        <v>0</v>
      </c>
      <c r="BA22" s="259">
        <f t="shared" si="8"/>
        <v>0</v>
      </c>
      <c r="BB22" s="260">
        <v>0</v>
      </c>
      <c r="BC22" s="260">
        <v>0</v>
      </c>
      <c r="BD22" s="260">
        <v>0</v>
      </c>
      <c r="BE22" s="259">
        <f t="shared" si="9"/>
        <v>0</v>
      </c>
      <c r="BF22" s="255">
        <f t="shared" si="10"/>
        <v>35</v>
      </c>
      <c r="BG22" s="594"/>
      <c r="BH22" s="261"/>
    </row>
    <row r="23" spans="1:60" ht="18" customHeight="1" x14ac:dyDescent="0.25">
      <c r="A23" s="703"/>
      <c r="B23" s="662"/>
      <c r="C23" s="662"/>
      <c r="D23" s="662"/>
      <c r="E23" s="662"/>
      <c r="F23" s="705"/>
      <c r="G23" s="672"/>
      <c r="H23" s="49" t="s">
        <v>96</v>
      </c>
      <c r="I23" s="699"/>
      <c r="J23" s="254">
        <v>0</v>
      </c>
      <c r="K23" s="255">
        <v>0</v>
      </c>
      <c r="L23" s="256">
        <v>0</v>
      </c>
      <c r="M23" s="257">
        <f>SUM(J23:L23)</f>
        <v>0</v>
      </c>
      <c r="N23" s="254">
        <v>5</v>
      </c>
      <c r="O23" s="255">
        <v>0</v>
      </c>
      <c r="P23" s="256">
        <v>0</v>
      </c>
      <c r="Q23" s="293">
        <f>SUM(N23:P23)</f>
        <v>5</v>
      </c>
      <c r="R23" s="254">
        <v>1</v>
      </c>
      <c r="S23" s="255">
        <v>0</v>
      </c>
      <c r="T23" s="256">
        <v>0</v>
      </c>
      <c r="U23" s="293">
        <f>SUM(R23:T23)</f>
        <v>1</v>
      </c>
      <c r="V23" s="258">
        <v>0</v>
      </c>
      <c r="W23" s="255">
        <v>0</v>
      </c>
      <c r="X23" s="255">
        <v>0</v>
      </c>
      <c r="Y23" s="259">
        <f>SUM(V23:X23)</f>
        <v>0</v>
      </c>
      <c r="Z23" s="255">
        <v>0</v>
      </c>
      <c r="AA23" s="255">
        <v>0</v>
      </c>
      <c r="AB23" s="255">
        <v>0</v>
      </c>
      <c r="AC23" s="259">
        <f>SUM(Z23:AB23)</f>
        <v>0</v>
      </c>
      <c r="AD23" s="260">
        <v>0</v>
      </c>
      <c r="AE23" s="260">
        <v>0</v>
      </c>
      <c r="AF23" s="260">
        <v>0</v>
      </c>
      <c r="AG23" s="259">
        <f>SUM(AD23:AF23)</f>
        <v>0</v>
      </c>
      <c r="AH23" s="260">
        <v>0</v>
      </c>
      <c r="AI23" s="260">
        <v>0</v>
      </c>
      <c r="AJ23" s="260">
        <v>0</v>
      </c>
      <c r="AK23" s="259">
        <v>0</v>
      </c>
      <c r="AL23" s="260">
        <v>0</v>
      </c>
      <c r="AM23" s="260">
        <v>0</v>
      </c>
      <c r="AN23" s="260">
        <v>0</v>
      </c>
      <c r="AO23" s="259">
        <v>0</v>
      </c>
      <c r="AP23" s="260">
        <v>0</v>
      </c>
      <c r="AQ23" s="260">
        <v>0</v>
      </c>
      <c r="AR23" s="260">
        <v>0</v>
      </c>
      <c r="AS23" s="259">
        <f>SUM(AP23:AR23)</f>
        <v>0</v>
      </c>
      <c r="AT23" s="260">
        <v>0</v>
      </c>
      <c r="AU23" s="260">
        <v>0</v>
      </c>
      <c r="AV23" s="260">
        <v>0</v>
      </c>
      <c r="AW23" s="259">
        <f>SUM(AT23:AV23)</f>
        <v>0</v>
      </c>
      <c r="AX23" s="260">
        <v>0</v>
      </c>
      <c r="AY23" s="260">
        <v>0</v>
      </c>
      <c r="AZ23" s="260">
        <v>0</v>
      </c>
      <c r="BA23" s="259">
        <f>SUM(AX23:AZ23)</f>
        <v>0</v>
      </c>
      <c r="BB23" s="260">
        <v>0</v>
      </c>
      <c r="BC23" s="260">
        <v>0</v>
      </c>
      <c r="BD23" s="260">
        <v>0</v>
      </c>
      <c r="BE23" s="259">
        <f>SUM(BB23:BD23)</f>
        <v>0</v>
      </c>
      <c r="BF23" s="255">
        <f>M23+Q23+U23+Y23+AC23+AG23+AK23+AO23+AS23+AW23+BA23+BE23</f>
        <v>6</v>
      </c>
      <c r="BG23" s="594"/>
      <c r="BH23" s="261"/>
    </row>
    <row r="24" spans="1:60" ht="18" customHeight="1" thickBot="1" x14ac:dyDescent="0.3">
      <c r="A24" s="703"/>
      <c r="B24" s="662"/>
      <c r="C24" s="662"/>
      <c r="D24" s="662"/>
      <c r="E24" s="662"/>
      <c r="F24" s="705"/>
      <c r="G24" s="673"/>
      <c r="H24" s="321" t="s">
        <v>180</v>
      </c>
      <c r="I24" s="700"/>
      <c r="J24" s="285">
        <v>1</v>
      </c>
      <c r="K24" s="253">
        <v>0</v>
      </c>
      <c r="L24" s="286">
        <v>0</v>
      </c>
      <c r="M24" s="257">
        <f>SUM(J24:L24)</f>
        <v>1</v>
      </c>
      <c r="N24" s="285">
        <v>0</v>
      </c>
      <c r="O24" s="253">
        <v>0</v>
      </c>
      <c r="P24" s="286">
        <v>0</v>
      </c>
      <c r="Q24" s="293">
        <f>SUM(N24:P24)</f>
        <v>0</v>
      </c>
      <c r="R24" s="285">
        <v>0</v>
      </c>
      <c r="S24" s="253"/>
      <c r="T24" s="286"/>
      <c r="U24" s="293">
        <f>SUM(R24:T24)</f>
        <v>0</v>
      </c>
      <c r="V24" s="287">
        <v>0</v>
      </c>
      <c r="W24" s="253">
        <v>0</v>
      </c>
      <c r="X24" s="253">
        <v>0</v>
      </c>
      <c r="Y24" s="259">
        <f>SUM(V24:X24)</f>
        <v>0</v>
      </c>
      <c r="Z24" s="253">
        <v>0</v>
      </c>
      <c r="AA24" s="253">
        <v>0</v>
      </c>
      <c r="AB24" s="253">
        <v>0</v>
      </c>
      <c r="AC24" s="259">
        <f>SUM(Z24:AB24)</f>
        <v>0</v>
      </c>
      <c r="AD24" s="253">
        <v>0</v>
      </c>
      <c r="AE24" s="253">
        <v>0</v>
      </c>
      <c r="AF24" s="253">
        <v>0</v>
      </c>
      <c r="AG24" s="259">
        <f>SUM(AD24:AF24)</f>
        <v>0</v>
      </c>
      <c r="AH24" s="253">
        <v>0</v>
      </c>
      <c r="AI24" s="253">
        <v>0</v>
      </c>
      <c r="AJ24" s="253">
        <v>0</v>
      </c>
      <c r="AK24" s="259">
        <f>SUM(AH24:AJ24)</f>
        <v>0</v>
      </c>
      <c r="AL24" s="253">
        <v>0</v>
      </c>
      <c r="AM24" s="253">
        <v>0</v>
      </c>
      <c r="AN24" s="253">
        <v>0</v>
      </c>
      <c r="AO24" s="259">
        <f>SUM(AL24:AN24)</f>
        <v>0</v>
      </c>
      <c r="AP24" s="253">
        <v>0</v>
      </c>
      <c r="AQ24" s="253">
        <v>0</v>
      </c>
      <c r="AR24" s="253">
        <v>0</v>
      </c>
      <c r="AS24" s="259">
        <f>SUM(AP24:AR24)</f>
        <v>0</v>
      </c>
      <c r="AT24" s="253">
        <v>0</v>
      </c>
      <c r="AU24" s="253"/>
      <c r="AV24" s="253"/>
      <c r="AW24" s="259">
        <f>SUM(AT24:AV24)</f>
        <v>0</v>
      </c>
      <c r="AX24" s="253">
        <v>0</v>
      </c>
      <c r="AY24" s="253">
        <v>0</v>
      </c>
      <c r="AZ24" s="253">
        <v>0</v>
      </c>
      <c r="BA24" s="259">
        <f>SUM(AX24:AZ24)</f>
        <v>0</v>
      </c>
      <c r="BB24" s="253">
        <v>0</v>
      </c>
      <c r="BC24" s="253">
        <v>0</v>
      </c>
      <c r="BD24" s="253">
        <v>0</v>
      </c>
      <c r="BE24" s="259">
        <f>SUM(BB24:BD24)</f>
        <v>0</v>
      </c>
      <c r="BF24" s="255">
        <f>M24+Q24+U24+Y24+AC24+AG24+AK24+AO24+AS24+AW24+BA24+BE24</f>
        <v>1</v>
      </c>
      <c r="BG24" s="594"/>
      <c r="BH24" s="261"/>
    </row>
    <row r="25" spans="1:60" ht="18" customHeight="1" x14ac:dyDescent="0.25">
      <c r="A25" s="703"/>
      <c r="B25" s="662"/>
      <c r="C25" s="662"/>
      <c r="D25" s="662"/>
      <c r="E25" s="662"/>
      <c r="F25" s="705"/>
      <c r="G25" s="571" t="s">
        <v>51</v>
      </c>
      <c r="H25" s="95" t="s">
        <v>52</v>
      </c>
      <c r="I25" s="571" t="s">
        <v>53</v>
      </c>
      <c r="J25" s="254">
        <v>0</v>
      </c>
      <c r="K25" s="255">
        <v>0</v>
      </c>
      <c r="L25" s="256">
        <v>0</v>
      </c>
      <c r="M25" s="257">
        <f t="shared" si="3"/>
        <v>0</v>
      </c>
      <c r="N25" s="254">
        <v>3</v>
      </c>
      <c r="O25" s="255">
        <v>0</v>
      </c>
      <c r="P25" s="256">
        <v>0</v>
      </c>
      <c r="Q25" s="293">
        <f t="shared" si="4"/>
        <v>3</v>
      </c>
      <c r="R25" s="254">
        <v>3</v>
      </c>
      <c r="S25" s="255">
        <v>0</v>
      </c>
      <c r="T25" s="256">
        <v>0</v>
      </c>
      <c r="U25" s="293">
        <f t="shared" si="5"/>
        <v>3</v>
      </c>
      <c r="V25" s="258">
        <v>0</v>
      </c>
      <c r="W25" s="255">
        <v>0</v>
      </c>
      <c r="X25" s="255">
        <v>0</v>
      </c>
      <c r="Y25" s="259">
        <f t="shared" ref="Y25:Y31" si="11">SUM(V25:X25)</f>
        <v>0</v>
      </c>
      <c r="Z25" s="255">
        <v>0</v>
      </c>
      <c r="AA25" s="255">
        <v>0</v>
      </c>
      <c r="AB25" s="255">
        <v>0</v>
      </c>
      <c r="AC25" s="259">
        <f t="shared" ref="AC25:AC31" si="12">SUM(Z25:AB25)</f>
        <v>0</v>
      </c>
      <c r="AD25" s="260">
        <v>0</v>
      </c>
      <c r="AE25" s="260">
        <v>0</v>
      </c>
      <c r="AF25" s="260">
        <v>0</v>
      </c>
      <c r="AG25" s="259">
        <f t="shared" ref="AG25:AG31" si="13">SUM(AD25:AF25)</f>
        <v>0</v>
      </c>
      <c r="AH25" s="260">
        <v>0</v>
      </c>
      <c r="AI25" s="260">
        <v>0</v>
      </c>
      <c r="AJ25" s="260">
        <v>0</v>
      </c>
      <c r="AK25" s="259">
        <f t="shared" ref="AK25:AK31" si="14">SUM(AH25:AJ25)</f>
        <v>0</v>
      </c>
      <c r="AL25" s="260">
        <v>0</v>
      </c>
      <c r="AM25" s="260">
        <v>0</v>
      </c>
      <c r="AN25" s="260">
        <v>0</v>
      </c>
      <c r="AO25" s="259">
        <f t="shared" ref="AO25:AO31" si="15">SUM(AL25:AN25)</f>
        <v>0</v>
      </c>
      <c r="AP25" s="260">
        <v>0</v>
      </c>
      <c r="AQ25" s="260">
        <v>0</v>
      </c>
      <c r="AR25" s="260">
        <v>0</v>
      </c>
      <c r="AS25" s="259">
        <f t="shared" si="6"/>
        <v>0</v>
      </c>
      <c r="AT25" s="260">
        <v>0</v>
      </c>
      <c r="AU25" s="260">
        <v>0</v>
      </c>
      <c r="AV25" s="260">
        <v>0</v>
      </c>
      <c r="AW25" s="259">
        <f t="shared" si="7"/>
        <v>0</v>
      </c>
      <c r="AX25" s="260">
        <v>0</v>
      </c>
      <c r="AY25" s="260">
        <v>0</v>
      </c>
      <c r="AZ25" s="260">
        <v>0</v>
      </c>
      <c r="BA25" s="259">
        <f t="shared" si="8"/>
        <v>0</v>
      </c>
      <c r="BB25" s="260">
        <v>0</v>
      </c>
      <c r="BC25" s="260">
        <v>0</v>
      </c>
      <c r="BD25" s="260">
        <v>0</v>
      </c>
      <c r="BE25" s="259">
        <f t="shared" si="9"/>
        <v>0</v>
      </c>
      <c r="BF25" s="255">
        <f t="shared" si="10"/>
        <v>6</v>
      </c>
      <c r="BG25" s="594"/>
      <c r="BH25" s="261"/>
    </row>
    <row r="26" spans="1:60" ht="18" customHeight="1" thickBot="1" x14ac:dyDescent="0.3">
      <c r="A26" s="703"/>
      <c r="B26" s="662"/>
      <c r="C26" s="662"/>
      <c r="D26" s="662"/>
      <c r="E26" s="662"/>
      <c r="F26" s="707"/>
      <c r="G26" s="701"/>
      <c r="H26" s="111" t="s">
        <v>54</v>
      </c>
      <c r="I26" s="702"/>
      <c r="J26" s="254">
        <v>0</v>
      </c>
      <c r="K26" s="255">
        <v>0</v>
      </c>
      <c r="L26" s="256">
        <v>0</v>
      </c>
      <c r="M26" s="257">
        <f t="shared" si="3"/>
        <v>0</v>
      </c>
      <c r="N26" s="254">
        <v>3</v>
      </c>
      <c r="O26" s="255">
        <v>0</v>
      </c>
      <c r="P26" s="256">
        <v>0</v>
      </c>
      <c r="Q26" s="293">
        <f t="shared" si="4"/>
        <v>3</v>
      </c>
      <c r="R26" s="254">
        <v>3</v>
      </c>
      <c r="S26" s="255">
        <v>0</v>
      </c>
      <c r="T26" s="256">
        <v>0</v>
      </c>
      <c r="U26" s="293">
        <f t="shared" si="5"/>
        <v>3</v>
      </c>
      <c r="V26" s="258">
        <v>0</v>
      </c>
      <c r="W26" s="255">
        <v>0</v>
      </c>
      <c r="X26" s="255">
        <v>0</v>
      </c>
      <c r="Y26" s="259">
        <f t="shared" si="11"/>
        <v>0</v>
      </c>
      <c r="Z26" s="255">
        <v>0</v>
      </c>
      <c r="AA26" s="255">
        <v>0</v>
      </c>
      <c r="AB26" s="255">
        <v>0</v>
      </c>
      <c r="AC26" s="259">
        <f t="shared" si="12"/>
        <v>0</v>
      </c>
      <c r="AD26" s="260">
        <v>0</v>
      </c>
      <c r="AE26" s="260">
        <v>0</v>
      </c>
      <c r="AF26" s="260">
        <v>0</v>
      </c>
      <c r="AG26" s="259">
        <f t="shared" si="13"/>
        <v>0</v>
      </c>
      <c r="AH26" s="260">
        <v>0</v>
      </c>
      <c r="AI26" s="260">
        <v>0</v>
      </c>
      <c r="AJ26" s="260">
        <v>0</v>
      </c>
      <c r="AK26" s="259">
        <f t="shared" si="14"/>
        <v>0</v>
      </c>
      <c r="AL26" s="260">
        <v>0</v>
      </c>
      <c r="AM26" s="260">
        <v>0</v>
      </c>
      <c r="AN26" s="260">
        <v>0</v>
      </c>
      <c r="AO26" s="259">
        <f t="shared" si="15"/>
        <v>0</v>
      </c>
      <c r="AP26" s="260">
        <v>0</v>
      </c>
      <c r="AQ26" s="260">
        <v>0</v>
      </c>
      <c r="AR26" s="260">
        <v>0</v>
      </c>
      <c r="AS26" s="259">
        <f t="shared" si="6"/>
        <v>0</v>
      </c>
      <c r="AT26" s="260">
        <v>0</v>
      </c>
      <c r="AU26" s="260">
        <v>0</v>
      </c>
      <c r="AV26" s="260">
        <v>0</v>
      </c>
      <c r="AW26" s="259">
        <f t="shared" si="7"/>
        <v>0</v>
      </c>
      <c r="AX26" s="260">
        <v>0</v>
      </c>
      <c r="AY26" s="260">
        <v>0</v>
      </c>
      <c r="AZ26" s="260">
        <v>0</v>
      </c>
      <c r="BA26" s="259">
        <f t="shared" si="8"/>
        <v>0</v>
      </c>
      <c r="BB26" s="260">
        <v>0</v>
      </c>
      <c r="BC26" s="260">
        <v>0</v>
      </c>
      <c r="BD26" s="260">
        <v>0</v>
      </c>
      <c r="BE26" s="259">
        <f t="shared" si="9"/>
        <v>0</v>
      </c>
      <c r="BF26" s="255">
        <f t="shared" si="10"/>
        <v>6</v>
      </c>
      <c r="BG26" s="594"/>
      <c r="BH26" s="261"/>
    </row>
    <row r="27" spans="1:60" ht="18" customHeight="1" x14ac:dyDescent="0.25">
      <c r="A27" s="703"/>
      <c r="B27" s="662"/>
      <c r="C27" s="662"/>
      <c r="D27" s="662"/>
      <c r="E27" s="708" t="s">
        <v>97</v>
      </c>
      <c r="F27" s="709">
        <v>2450</v>
      </c>
      <c r="G27" s="710" t="s">
        <v>40</v>
      </c>
      <c r="H27" s="17" t="s">
        <v>41</v>
      </c>
      <c r="I27" s="571" t="s">
        <v>98</v>
      </c>
      <c r="J27" s="254">
        <v>0</v>
      </c>
      <c r="K27" s="255">
        <v>0</v>
      </c>
      <c r="L27" s="256">
        <v>0</v>
      </c>
      <c r="M27" s="293">
        <f t="shared" si="3"/>
        <v>0</v>
      </c>
      <c r="N27" s="254">
        <v>0</v>
      </c>
      <c r="O27" s="255">
        <v>0</v>
      </c>
      <c r="P27" s="256">
        <v>0</v>
      </c>
      <c r="Q27" s="293">
        <f t="shared" si="4"/>
        <v>0</v>
      </c>
      <c r="R27" s="254">
        <v>0</v>
      </c>
      <c r="S27" s="255">
        <v>0</v>
      </c>
      <c r="T27" s="256">
        <v>0</v>
      </c>
      <c r="U27" s="293">
        <f t="shared" si="5"/>
        <v>0</v>
      </c>
      <c r="V27" s="258">
        <v>0</v>
      </c>
      <c r="W27" s="255">
        <v>0</v>
      </c>
      <c r="X27" s="255">
        <v>0</v>
      </c>
      <c r="Y27" s="259">
        <f t="shared" si="11"/>
        <v>0</v>
      </c>
      <c r="Z27" s="255">
        <v>0</v>
      </c>
      <c r="AA27" s="255">
        <v>0</v>
      </c>
      <c r="AB27" s="255">
        <v>0</v>
      </c>
      <c r="AC27" s="259">
        <f t="shared" si="12"/>
        <v>0</v>
      </c>
      <c r="AD27" s="29">
        <v>0</v>
      </c>
      <c r="AE27" s="29">
        <v>0</v>
      </c>
      <c r="AF27" s="29">
        <v>0</v>
      </c>
      <c r="AG27" s="259">
        <f t="shared" si="13"/>
        <v>0</v>
      </c>
      <c r="AH27" s="29">
        <v>0</v>
      </c>
      <c r="AI27" s="29">
        <v>0</v>
      </c>
      <c r="AJ27" s="29">
        <v>0</v>
      </c>
      <c r="AK27" s="259">
        <f t="shared" si="14"/>
        <v>0</v>
      </c>
      <c r="AL27" s="29">
        <v>0</v>
      </c>
      <c r="AM27" s="29">
        <v>0</v>
      </c>
      <c r="AN27" s="29">
        <v>0</v>
      </c>
      <c r="AO27" s="259">
        <f t="shared" si="15"/>
        <v>0</v>
      </c>
      <c r="AP27" s="260">
        <v>0</v>
      </c>
      <c r="AQ27" s="260">
        <v>0</v>
      </c>
      <c r="AR27" s="260">
        <v>0</v>
      </c>
      <c r="AS27" s="259">
        <f t="shared" si="6"/>
        <v>0</v>
      </c>
      <c r="AT27" s="260">
        <v>0</v>
      </c>
      <c r="AU27" s="260">
        <v>0</v>
      </c>
      <c r="AV27" s="260">
        <v>0</v>
      </c>
      <c r="AW27" s="259">
        <f t="shared" si="7"/>
        <v>0</v>
      </c>
      <c r="AX27" s="260">
        <v>0</v>
      </c>
      <c r="AY27" s="260">
        <v>0</v>
      </c>
      <c r="AZ27" s="260">
        <v>0</v>
      </c>
      <c r="BA27" s="259">
        <f t="shared" si="8"/>
        <v>0</v>
      </c>
      <c r="BB27" s="260">
        <v>0</v>
      </c>
      <c r="BC27" s="260">
        <v>0</v>
      </c>
      <c r="BD27" s="260">
        <v>0</v>
      </c>
      <c r="BE27" s="259">
        <f t="shared" si="9"/>
        <v>0</v>
      </c>
      <c r="BF27" s="255">
        <f t="shared" si="10"/>
        <v>0</v>
      </c>
      <c r="BG27" s="594">
        <f>BF32/F27</f>
        <v>0.24897959183673468</v>
      </c>
      <c r="BH27" s="261"/>
    </row>
    <row r="28" spans="1:60" ht="18" customHeight="1" x14ac:dyDescent="0.25">
      <c r="A28" s="703"/>
      <c r="B28" s="662"/>
      <c r="C28" s="662"/>
      <c r="D28" s="662"/>
      <c r="E28" s="705"/>
      <c r="F28" s="672"/>
      <c r="G28" s="711"/>
      <c r="H28" s="318" t="s">
        <v>42</v>
      </c>
      <c r="I28" s="670"/>
      <c r="J28" s="254">
        <v>0</v>
      </c>
      <c r="K28" s="255">
        <v>0</v>
      </c>
      <c r="L28" s="256">
        <v>0</v>
      </c>
      <c r="M28" s="293">
        <f t="shared" si="3"/>
        <v>0</v>
      </c>
      <c r="N28" s="254">
        <v>0</v>
      </c>
      <c r="O28" s="255">
        <v>0</v>
      </c>
      <c r="P28" s="256">
        <v>0</v>
      </c>
      <c r="Q28" s="293">
        <f t="shared" si="4"/>
        <v>0</v>
      </c>
      <c r="R28" s="254">
        <v>1</v>
      </c>
      <c r="S28" s="255">
        <v>0</v>
      </c>
      <c r="T28" s="256">
        <v>0</v>
      </c>
      <c r="U28" s="293">
        <f t="shared" si="5"/>
        <v>1</v>
      </c>
      <c r="V28" s="258">
        <v>0</v>
      </c>
      <c r="W28" s="255">
        <v>0</v>
      </c>
      <c r="X28" s="255">
        <v>0</v>
      </c>
      <c r="Y28" s="259">
        <f t="shared" si="11"/>
        <v>0</v>
      </c>
      <c r="Z28" s="255">
        <v>0</v>
      </c>
      <c r="AA28" s="255">
        <v>0</v>
      </c>
      <c r="AB28" s="255">
        <v>0</v>
      </c>
      <c r="AC28" s="259">
        <f t="shared" si="12"/>
        <v>0</v>
      </c>
      <c r="AD28" s="27">
        <v>0</v>
      </c>
      <c r="AE28" s="27">
        <v>0</v>
      </c>
      <c r="AF28" s="27">
        <v>0</v>
      </c>
      <c r="AG28" s="259">
        <f t="shared" si="13"/>
        <v>0</v>
      </c>
      <c r="AH28" s="27">
        <v>0</v>
      </c>
      <c r="AI28" s="27">
        <v>0</v>
      </c>
      <c r="AJ28" s="27">
        <v>0</v>
      </c>
      <c r="AK28" s="259">
        <f t="shared" si="14"/>
        <v>0</v>
      </c>
      <c r="AL28" s="27">
        <v>0</v>
      </c>
      <c r="AM28" s="27">
        <v>0</v>
      </c>
      <c r="AN28" s="27">
        <v>0</v>
      </c>
      <c r="AO28" s="259">
        <f t="shared" si="15"/>
        <v>0</v>
      </c>
      <c r="AP28" s="260">
        <v>0</v>
      </c>
      <c r="AQ28" s="260">
        <v>0</v>
      </c>
      <c r="AR28" s="260">
        <v>0</v>
      </c>
      <c r="AS28" s="259">
        <f t="shared" si="6"/>
        <v>0</v>
      </c>
      <c r="AT28" s="260">
        <v>0</v>
      </c>
      <c r="AU28" s="260">
        <v>0</v>
      </c>
      <c r="AV28" s="260">
        <v>0</v>
      </c>
      <c r="AW28" s="259">
        <f t="shared" si="7"/>
        <v>0</v>
      </c>
      <c r="AX28" s="260">
        <v>0</v>
      </c>
      <c r="AY28" s="260">
        <v>0</v>
      </c>
      <c r="AZ28" s="260">
        <v>0</v>
      </c>
      <c r="BA28" s="259">
        <f t="shared" si="8"/>
        <v>0</v>
      </c>
      <c r="BB28" s="260">
        <v>0</v>
      </c>
      <c r="BC28" s="260">
        <v>0</v>
      </c>
      <c r="BD28" s="260">
        <v>0</v>
      </c>
      <c r="BE28" s="259">
        <f t="shared" si="9"/>
        <v>0</v>
      </c>
      <c r="BF28" s="255">
        <f t="shared" si="10"/>
        <v>1</v>
      </c>
      <c r="BG28" s="594"/>
    </row>
    <row r="29" spans="1:60" ht="18" customHeight="1" x14ac:dyDescent="0.25">
      <c r="A29" s="703"/>
      <c r="B29" s="662"/>
      <c r="C29" s="662"/>
      <c r="D29" s="662"/>
      <c r="E29" s="705"/>
      <c r="F29" s="672"/>
      <c r="G29" s="711"/>
      <c r="H29" s="319" t="s">
        <v>43</v>
      </c>
      <c r="I29" s="670"/>
      <c r="J29" s="254">
        <v>29</v>
      </c>
      <c r="K29" s="255">
        <v>0</v>
      </c>
      <c r="L29" s="256">
        <v>0</v>
      </c>
      <c r="M29" s="293">
        <f t="shared" si="3"/>
        <v>29</v>
      </c>
      <c r="N29" s="254">
        <v>46</v>
      </c>
      <c r="O29" s="255">
        <v>0</v>
      </c>
      <c r="P29" s="256">
        <v>0</v>
      </c>
      <c r="Q29" s="293">
        <f t="shared" si="4"/>
        <v>46</v>
      </c>
      <c r="R29" s="254">
        <v>75</v>
      </c>
      <c r="S29" s="255">
        <v>0</v>
      </c>
      <c r="T29" s="256">
        <v>0</v>
      </c>
      <c r="U29" s="293">
        <f t="shared" si="5"/>
        <v>75</v>
      </c>
      <c r="V29" s="258">
        <v>0</v>
      </c>
      <c r="W29" s="255">
        <v>0</v>
      </c>
      <c r="X29" s="255">
        <v>0</v>
      </c>
      <c r="Y29" s="259">
        <f t="shared" si="11"/>
        <v>0</v>
      </c>
      <c r="Z29" s="255">
        <v>0</v>
      </c>
      <c r="AA29" s="255">
        <v>0</v>
      </c>
      <c r="AB29" s="255">
        <v>0</v>
      </c>
      <c r="AC29" s="259">
        <f t="shared" si="12"/>
        <v>0</v>
      </c>
      <c r="AD29" s="27">
        <v>0</v>
      </c>
      <c r="AE29" s="27">
        <v>0</v>
      </c>
      <c r="AF29" s="27">
        <v>0</v>
      </c>
      <c r="AG29" s="259">
        <f t="shared" si="13"/>
        <v>0</v>
      </c>
      <c r="AH29" s="27">
        <v>0</v>
      </c>
      <c r="AI29" s="27">
        <v>0</v>
      </c>
      <c r="AJ29" s="27">
        <v>0</v>
      </c>
      <c r="AK29" s="259">
        <f t="shared" si="14"/>
        <v>0</v>
      </c>
      <c r="AL29" s="27">
        <v>0</v>
      </c>
      <c r="AM29" s="27">
        <v>0</v>
      </c>
      <c r="AN29" s="27">
        <v>0</v>
      </c>
      <c r="AO29" s="259">
        <f t="shared" si="15"/>
        <v>0</v>
      </c>
      <c r="AP29" s="260">
        <v>0</v>
      </c>
      <c r="AQ29" s="260">
        <v>0</v>
      </c>
      <c r="AR29" s="260">
        <v>0</v>
      </c>
      <c r="AS29" s="259">
        <f t="shared" si="6"/>
        <v>0</v>
      </c>
      <c r="AT29" s="260">
        <v>0</v>
      </c>
      <c r="AU29" s="260">
        <v>0</v>
      </c>
      <c r="AV29" s="260">
        <v>0</v>
      </c>
      <c r="AW29" s="259">
        <f t="shared" si="7"/>
        <v>0</v>
      </c>
      <c r="AX29" s="260">
        <v>0</v>
      </c>
      <c r="AY29" s="260">
        <v>0</v>
      </c>
      <c r="AZ29" s="260">
        <v>0</v>
      </c>
      <c r="BA29" s="259">
        <f t="shared" si="8"/>
        <v>0</v>
      </c>
      <c r="BB29" s="260">
        <v>0</v>
      </c>
      <c r="BC29" s="260">
        <v>0</v>
      </c>
      <c r="BD29" s="260">
        <v>0</v>
      </c>
      <c r="BE29" s="259">
        <f t="shared" si="9"/>
        <v>0</v>
      </c>
      <c r="BF29" s="255">
        <f t="shared" si="10"/>
        <v>150</v>
      </c>
      <c r="BG29" s="594"/>
    </row>
    <row r="30" spans="1:60" ht="18" customHeight="1" x14ac:dyDescent="0.25">
      <c r="A30" s="703"/>
      <c r="B30" s="662"/>
      <c r="C30" s="662"/>
      <c r="D30" s="662"/>
      <c r="E30" s="705"/>
      <c r="F30" s="672"/>
      <c r="G30" s="711"/>
      <c r="H30" s="319" t="s">
        <v>44</v>
      </c>
      <c r="I30" s="670"/>
      <c r="J30" s="254">
        <v>67</v>
      </c>
      <c r="K30" s="255">
        <v>0</v>
      </c>
      <c r="L30" s="256">
        <v>0</v>
      </c>
      <c r="M30" s="293">
        <f t="shared" si="3"/>
        <v>67</v>
      </c>
      <c r="N30" s="254">
        <v>163</v>
      </c>
      <c r="O30" s="255">
        <v>0</v>
      </c>
      <c r="P30" s="256">
        <v>0</v>
      </c>
      <c r="Q30" s="293">
        <f t="shared" si="4"/>
        <v>163</v>
      </c>
      <c r="R30" s="254">
        <v>188</v>
      </c>
      <c r="S30" s="255">
        <v>0</v>
      </c>
      <c r="T30" s="256">
        <v>0</v>
      </c>
      <c r="U30" s="293">
        <f t="shared" si="5"/>
        <v>188</v>
      </c>
      <c r="V30" s="258">
        <v>0</v>
      </c>
      <c r="W30" s="255">
        <v>0</v>
      </c>
      <c r="X30" s="255">
        <v>0</v>
      </c>
      <c r="Y30" s="259">
        <f t="shared" si="11"/>
        <v>0</v>
      </c>
      <c r="Z30" s="255">
        <v>0</v>
      </c>
      <c r="AA30" s="255">
        <v>0</v>
      </c>
      <c r="AB30" s="255">
        <v>0</v>
      </c>
      <c r="AC30" s="259">
        <f t="shared" si="12"/>
        <v>0</v>
      </c>
      <c r="AD30" s="27">
        <v>0</v>
      </c>
      <c r="AE30" s="27">
        <v>0</v>
      </c>
      <c r="AF30" s="27">
        <v>0</v>
      </c>
      <c r="AG30" s="259">
        <f t="shared" si="13"/>
        <v>0</v>
      </c>
      <c r="AH30" s="27">
        <v>0</v>
      </c>
      <c r="AI30" s="27">
        <v>0</v>
      </c>
      <c r="AJ30" s="27">
        <v>0</v>
      </c>
      <c r="AK30" s="259">
        <f t="shared" si="14"/>
        <v>0</v>
      </c>
      <c r="AL30" s="27">
        <v>0</v>
      </c>
      <c r="AM30" s="27">
        <v>0</v>
      </c>
      <c r="AN30" s="27">
        <v>0</v>
      </c>
      <c r="AO30" s="259">
        <f t="shared" si="15"/>
        <v>0</v>
      </c>
      <c r="AP30" s="260">
        <v>0</v>
      </c>
      <c r="AQ30" s="260">
        <v>0</v>
      </c>
      <c r="AR30" s="260">
        <v>0</v>
      </c>
      <c r="AS30" s="259">
        <f t="shared" si="6"/>
        <v>0</v>
      </c>
      <c r="AT30" s="260">
        <v>0</v>
      </c>
      <c r="AU30" s="260">
        <v>0</v>
      </c>
      <c r="AV30" s="260">
        <v>0</v>
      </c>
      <c r="AW30" s="259">
        <f t="shared" si="7"/>
        <v>0</v>
      </c>
      <c r="AX30" s="260">
        <v>0</v>
      </c>
      <c r="AY30" s="260">
        <v>0</v>
      </c>
      <c r="AZ30" s="260">
        <v>0</v>
      </c>
      <c r="BA30" s="259">
        <f t="shared" si="8"/>
        <v>0</v>
      </c>
      <c r="BB30" s="260">
        <v>0</v>
      </c>
      <c r="BC30" s="260">
        <v>0</v>
      </c>
      <c r="BD30" s="260">
        <v>0</v>
      </c>
      <c r="BE30" s="259">
        <f t="shared" si="9"/>
        <v>0</v>
      </c>
      <c r="BF30" s="255">
        <f t="shared" si="10"/>
        <v>418</v>
      </c>
      <c r="BG30" s="594"/>
    </row>
    <row r="31" spans="1:60" ht="18" customHeight="1" thickBot="1" x14ac:dyDescent="0.3">
      <c r="A31" s="703"/>
      <c r="B31" s="662"/>
      <c r="C31" s="662"/>
      <c r="D31" s="662"/>
      <c r="E31" s="705"/>
      <c r="F31" s="672"/>
      <c r="G31" s="712"/>
      <c r="H31" s="320" t="s">
        <v>45</v>
      </c>
      <c r="I31" s="670"/>
      <c r="J31" s="263">
        <v>17</v>
      </c>
      <c r="K31" s="264">
        <v>0</v>
      </c>
      <c r="L31" s="265">
        <v>0</v>
      </c>
      <c r="M31" s="294">
        <f t="shared" si="3"/>
        <v>17</v>
      </c>
      <c r="N31" s="263">
        <v>6</v>
      </c>
      <c r="O31" s="264">
        <v>0</v>
      </c>
      <c r="P31" s="265">
        <v>0</v>
      </c>
      <c r="Q31" s="294">
        <f t="shared" si="4"/>
        <v>6</v>
      </c>
      <c r="R31" s="263">
        <v>18</v>
      </c>
      <c r="S31" s="264">
        <v>0</v>
      </c>
      <c r="T31" s="265">
        <v>0</v>
      </c>
      <c r="U31" s="294">
        <f t="shared" si="5"/>
        <v>18</v>
      </c>
      <c r="V31" s="267">
        <v>0</v>
      </c>
      <c r="W31" s="264">
        <v>0</v>
      </c>
      <c r="X31" s="264">
        <v>0</v>
      </c>
      <c r="Y31" s="268">
        <f t="shared" si="11"/>
        <v>0</v>
      </c>
      <c r="Z31" s="264">
        <v>0</v>
      </c>
      <c r="AA31" s="264">
        <v>0</v>
      </c>
      <c r="AB31" s="264">
        <v>0</v>
      </c>
      <c r="AC31" s="268">
        <f t="shared" si="12"/>
        <v>0</v>
      </c>
      <c r="AD31" s="52">
        <v>0</v>
      </c>
      <c r="AE31" s="52">
        <v>0</v>
      </c>
      <c r="AF31" s="52">
        <v>0</v>
      </c>
      <c r="AG31" s="268">
        <f t="shared" si="13"/>
        <v>0</v>
      </c>
      <c r="AH31" s="52">
        <v>0</v>
      </c>
      <c r="AI31" s="52">
        <v>0</v>
      </c>
      <c r="AJ31" s="52">
        <v>0</v>
      </c>
      <c r="AK31" s="268">
        <f t="shared" si="14"/>
        <v>0</v>
      </c>
      <c r="AL31" s="52">
        <v>0</v>
      </c>
      <c r="AM31" s="52">
        <v>0</v>
      </c>
      <c r="AN31" s="52">
        <v>0</v>
      </c>
      <c r="AO31" s="268">
        <f t="shared" si="15"/>
        <v>0</v>
      </c>
      <c r="AP31" s="269">
        <v>0</v>
      </c>
      <c r="AQ31" s="269">
        <v>0</v>
      </c>
      <c r="AR31" s="269">
        <v>0</v>
      </c>
      <c r="AS31" s="268">
        <f t="shared" si="6"/>
        <v>0</v>
      </c>
      <c r="AT31" s="269">
        <v>0</v>
      </c>
      <c r="AU31" s="269">
        <v>0</v>
      </c>
      <c r="AV31" s="269">
        <v>0</v>
      </c>
      <c r="AW31" s="268">
        <f t="shared" si="7"/>
        <v>0</v>
      </c>
      <c r="AX31" s="269">
        <v>0</v>
      </c>
      <c r="AY31" s="269">
        <v>0</v>
      </c>
      <c r="AZ31" s="269">
        <v>0</v>
      </c>
      <c r="BA31" s="268">
        <f t="shared" si="8"/>
        <v>0</v>
      </c>
      <c r="BB31" s="269">
        <v>0</v>
      </c>
      <c r="BC31" s="269">
        <v>0</v>
      </c>
      <c r="BD31" s="269">
        <v>0</v>
      </c>
      <c r="BE31" s="268">
        <f t="shared" si="9"/>
        <v>0</v>
      </c>
      <c r="BF31" s="264">
        <f t="shared" si="10"/>
        <v>41</v>
      </c>
      <c r="BG31" s="594"/>
    </row>
    <row r="32" spans="1:60" ht="18" customHeight="1" thickBot="1" x14ac:dyDescent="0.3">
      <c r="A32" s="703"/>
      <c r="B32" s="662"/>
      <c r="C32" s="662"/>
      <c r="D32" s="662"/>
      <c r="E32" s="705"/>
      <c r="F32" s="672"/>
      <c r="G32" s="689" t="s">
        <v>46</v>
      </c>
      <c r="H32" s="690"/>
      <c r="I32" s="702"/>
      <c r="J32" s="303">
        <f t="shared" ref="J32:AO39" si="16">SUM(J27:J31)</f>
        <v>113</v>
      </c>
      <c r="K32" s="304">
        <f t="shared" si="16"/>
        <v>0</v>
      </c>
      <c r="L32" s="305">
        <f t="shared" si="16"/>
        <v>0</v>
      </c>
      <c r="M32" s="306">
        <f>SUM(J32:L32)</f>
        <v>113</v>
      </c>
      <c r="N32" s="303">
        <f t="shared" si="16"/>
        <v>215</v>
      </c>
      <c r="O32" s="304">
        <f t="shared" si="16"/>
        <v>0</v>
      </c>
      <c r="P32" s="305">
        <f t="shared" si="16"/>
        <v>0</v>
      </c>
      <c r="Q32" s="306">
        <f t="shared" si="16"/>
        <v>215</v>
      </c>
      <c r="R32" s="303">
        <f t="shared" si="16"/>
        <v>282</v>
      </c>
      <c r="S32" s="304">
        <f t="shared" si="16"/>
        <v>0</v>
      </c>
      <c r="T32" s="305">
        <f t="shared" si="16"/>
        <v>0</v>
      </c>
      <c r="U32" s="306">
        <f t="shared" si="16"/>
        <v>282</v>
      </c>
      <c r="V32" s="307">
        <f t="shared" si="16"/>
        <v>0</v>
      </c>
      <c r="W32" s="304">
        <f t="shared" si="16"/>
        <v>0</v>
      </c>
      <c r="X32" s="304">
        <f t="shared" si="16"/>
        <v>0</v>
      </c>
      <c r="Y32" s="308">
        <f t="shared" si="16"/>
        <v>0</v>
      </c>
      <c r="Z32" s="304">
        <f t="shared" si="16"/>
        <v>0</v>
      </c>
      <c r="AA32" s="304">
        <f t="shared" si="16"/>
        <v>0</v>
      </c>
      <c r="AB32" s="304">
        <f t="shared" si="16"/>
        <v>0</v>
      </c>
      <c r="AC32" s="308">
        <f t="shared" si="16"/>
        <v>0</v>
      </c>
      <c r="AD32" s="173">
        <f t="shared" si="16"/>
        <v>0</v>
      </c>
      <c r="AE32" s="173">
        <f t="shared" si="16"/>
        <v>0</v>
      </c>
      <c r="AF32" s="173">
        <f t="shared" si="16"/>
        <v>0</v>
      </c>
      <c r="AG32" s="308">
        <f t="shared" si="16"/>
        <v>0</v>
      </c>
      <c r="AH32" s="173">
        <f t="shared" si="16"/>
        <v>0</v>
      </c>
      <c r="AI32" s="173">
        <f t="shared" si="16"/>
        <v>0</v>
      </c>
      <c r="AJ32" s="173">
        <f t="shared" si="16"/>
        <v>0</v>
      </c>
      <c r="AK32" s="308">
        <f t="shared" si="16"/>
        <v>0</v>
      </c>
      <c r="AL32" s="173">
        <v>0</v>
      </c>
      <c r="AM32" s="173">
        <f t="shared" si="16"/>
        <v>0</v>
      </c>
      <c r="AN32" s="173">
        <f t="shared" si="16"/>
        <v>0</v>
      </c>
      <c r="AO32" s="308">
        <f t="shared" si="16"/>
        <v>0</v>
      </c>
      <c r="AP32" s="173">
        <v>0</v>
      </c>
      <c r="AQ32" s="173">
        <f t="shared" ref="AQ32:BF32" si="17">SUM(AQ27:AQ31)</f>
        <v>0</v>
      </c>
      <c r="AR32" s="173">
        <f t="shared" si="17"/>
        <v>0</v>
      </c>
      <c r="AS32" s="308">
        <f t="shared" si="17"/>
        <v>0</v>
      </c>
      <c r="AT32" s="173">
        <v>0</v>
      </c>
      <c r="AU32" s="173">
        <f t="shared" si="17"/>
        <v>0</v>
      </c>
      <c r="AV32" s="173">
        <f t="shared" si="17"/>
        <v>0</v>
      </c>
      <c r="AW32" s="308">
        <f t="shared" si="17"/>
        <v>0</v>
      </c>
      <c r="AX32" s="173">
        <v>0</v>
      </c>
      <c r="AY32" s="173">
        <f t="shared" si="17"/>
        <v>0</v>
      </c>
      <c r="AZ32" s="173">
        <f t="shared" si="17"/>
        <v>0</v>
      </c>
      <c r="BA32" s="308">
        <f t="shared" si="17"/>
        <v>0</v>
      </c>
      <c r="BB32" s="173">
        <v>0</v>
      </c>
      <c r="BC32" s="173">
        <f t="shared" si="17"/>
        <v>0</v>
      </c>
      <c r="BD32" s="173">
        <f t="shared" si="17"/>
        <v>0</v>
      </c>
      <c r="BE32" s="308">
        <f t="shared" si="17"/>
        <v>0</v>
      </c>
      <c r="BF32" s="309">
        <f t="shared" si="17"/>
        <v>610</v>
      </c>
      <c r="BG32" s="595"/>
    </row>
    <row r="33" spans="1:59" ht="18" customHeight="1" x14ac:dyDescent="0.25">
      <c r="A33" s="703"/>
      <c r="B33" s="662"/>
      <c r="C33" s="662"/>
      <c r="D33" s="662"/>
      <c r="E33" s="705"/>
      <c r="F33" s="672"/>
      <c r="G33" s="691" t="s">
        <v>47</v>
      </c>
      <c r="H33" s="61" t="s">
        <v>48</v>
      </c>
      <c r="I33" s="691" t="s">
        <v>99</v>
      </c>
      <c r="J33" s="278">
        <v>108</v>
      </c>
      <c r="K33" s="279">
        <v>0</v>
      </c>
      <c r="L33" s="280">
        <v>0</v>
      </c>
      <c r="M33" s="302">
        <f t="shared" ref="M33:M44" si="18">SUM(J33:L33)</f>
        <v>108</v>
      </c>
      <c r="N33" s="278">
        <v>178</v>
      </c>
      <c r="O33" s="279">
        <v>0</v>
      </c>
      <c r="P33" s="280">
        <v>0</v>
      </c>
      <c r="Q33" s="302">
        <f t="shared" ref="Q33:Q44" si="19">SUM(N33:P33)</f>
        <v>178</v>
      </c>
      <c r="R33" s="278">
        <v>249</v>
      </c>
      <c r="S33" s="279">
        <v>0</v>
      </c>
      <c r="T33" s="280">
        <v>0</v>
      </c>
      <c r="U33" s="302">
        <f t="shared" ref="U33:U44" si="20">SUM(R33:T33)</f>
        <v>249</v>
      </c>
      <c r="V33" s="282">
        <v>0</v>
      </c>
      <c r="W33" s="279">
        <v>0</v>
      </c>
      <c r="X33" s="279">
        <v>0</v>
      </c>
      <c r="Y33" s="283">
        <f t="shared" ref="Y33:Y44" si="21">SUM(V33:X33)</f>
        <v>0</v>
      </c>
      <c r="Z33" s="279">
        <v>0</v>
      </c>
      <c r="AA33" s="279">
        <v>0</v>
      </c>
      <c r="AB33" s="279">
        <v>0</v>
      </c>
      <c r="AC33" s="283">
        <f t="shared" si="16"/>
        <v>0</v>
      </c>
      <c r="AD33" s="284">
        <v>0</v>
      </c>
      <c r="AE33" s="284">
        <v>0</v>
      </c>
      <c r="AF33" s="284">
        <v>0</v>
      </c>
      <c r="AG33" s="283">
        <f>SUM(AD33:AF33)</f>
        <v>0</v>
      </c>
      <c r="AH33" s="284">
        <v>0</v>
      </c>
      <c r="AI33" s="284">
        <v>0</v>
      </c>
      <c r="AJ33" s="284">
        <v>0</v>
      </c>
      <c r="AK33" s="283">
        <v>0</v>
      </c>
      <c r="AL33" s="284">
        <v>0</v>
      </c>
      <c r="AM33" s="284">
        <v>0</v>
      </c>
      <c r="AN33" s="284">
        <v>0</v>
      </c>
      <c r="AO33" s="283">
        <v>0</v>
      </c>
      <c r="AP33" s="284">
        <v>0</v>
      </c>
      <c r="AQ33" s="284">
        <v>0</v>
      </c>
      <c r="AR33" s="284">
        <v>0</v>
      </c>
      <c r="AS33" s="283">
        <v>0</v>
      </c>
      <c r="AT33" s="284">
        <v>0</v>
      </c>
      <c r="AU33" s="284">
        <v>0</v>
      </c>
      <c r="AV33" s="284">
        <v>0</v>
      </c>
      <c r="AW33" s="283">
        <f t="shared" ref="AW33:AW44" si="22">SUM(AT33:AV33)</f>
        <v>0</v>
      </c>
      <c r="AX33" s="284">
        <v>0</v>
      </c>
      <c r="AY33" s="284">
        <v>0</v>
      </c>
      <c r="AZ33" s="284">
        <v>0</v>
      </c>
      <c r="BA33" s="283">
        <f t="shared" ref="BA33:BA44" si="23">SUM(AX33:AZ33)</f>
        <v>0</v>
      </c>
      <c r="BB33" s="284">
        <v>0</v>
      </c>
      <c r="BC33" s="284">
        <v>0</v>
      </c>
      <c r="BD33" s="284">
        <v>0</v>
      </c>
      <c r="BE33" s="283">
        <f t="shared" ref="BE33:BE44" si="24">SUM(BB33:BD33)</f>
        <v>0</v>
      </c>
      <c r="BF33" s="279">
        <f t="shared" ref="BF33:BF44" si="25">M33+Q33+U33+Y33+AC33+AG33+AK33+AO33+AS33+AW33+BA33+BE33</f>
        <v>535</v>
      </c>
      <c r="BG33" s="594"/>
    </row>
    <row r="34" spans="1:59" ht="18" customHeight="1" x14ac:dyDescent="0.25">
      <c r="A34" s="703"/>
      <c r="B34" s="662"/>
      <c r="C34" s="662"/>
      <c r="D34" s="662"/>
      <c r="E34" s="705"/>
      <c r="F34" s="672"/>
      <c r="G34" s="692"/>
      <c r="H34" s="319" t="s">
        <v>49</v>
      </c>
      <c r="I34" s="694"/>
      <c r="J34" s="254">
        <v>4</v>
      </c>
      <c r="K34" s="255">
        <v>0</v>
      </c>
      <c r="L34" s="256">
        <v>0</v>
      </c>
      <c r="M34" s="293">
        <f t="shared" si="18"/>
        <v>4</v>
      </c>
      <c r="N34" s="254">
        <v>21</v>
      </c>
      <c r="O34" s="255">
        <v>0</v>
      </c>
      <c r="P34" s="256">
        <v>0</v>
      </c>
      <c r="Q34" s="293">
        <f t="shared" si="19"/>
        <v>21</v>
      </c>
      <c r="R34" s="254">
        <v>22</v>
      </c>
      <c r="S34" s="255">
        <v>0</v>
      </c>
      <c r="T34" s="256">
        <v>0</v>
      </c>
      <c r="U34" s="293">
        <f t="shared" si="20"/>
        <v>22</v>
      </c>
      <c r="V34" s="258">
        <v>0</v>
      </c>
      <c r="W34" s="255">
        <v>0</v>
      </c>
      <c r="X34" s="255">
        <v>0</v>
      </c>
      <c r="Y34" s="259">
        <f t="shared" si="21"/>
        <v>0</v>
      </c>
      <c r="Z34" s="255">
        <v>0</v>
      </c>
      <c r="AA34" s="255">
        <v>0</v>
      </c>
      <c r="AB34" s="255">
        <v>0</v>
      </c>
      <c r="AC34" s="259">
        <v>0</v>
      </c>
      <c r="AD34" s="260">
        <v>0</v>
      </c>
      <c r="AE34" s="260">
        <v>0</v>
      </c>
      <c r="AF34" s="260">
        <v>0</v>
      </c>
      <c r="AG34" s="259">
        <f>SUM(AD34:AF34)</f>
        <v>0</v>
      </c>
      <c r="AH34" s="260">
        <v>0</v>
      </c>
      <c r="AI34" s="260">
        <v>0</v>
      </c>
      <c r="AJ34" s="260">
        <v>0</v>
      </c>
      <c r="AK34" s="259">
        <v>0</v>
      </c>
      <c r="AL34" s="260">
        <v>0</v>
      </c>
      <c r="AM34" s="260">
        <v>0</v>
      </c>
      <c r="AN34" s="260">
        <v>0</v>
      </c>
      <c r="AO34" s="259">
        <v>0</v>
      </c>
      <c r="AP34" s="260">
        <v>0</v>
      </c>
      <c r="AQ34" s="260">
        <v>0</v>
      </c>
      <c r="AR34" s="260">
        <v>0</v>
      </c>
      <c r="AS34" s="259">
        <v>0</v>
      </c>
      <c r="AT34" s="260">
        <v>0</v>
      </c>
      <c r="AU34" s="260">
        <v>0</v>
      </c>
      <c r="AV34" s="260">
        <v>0</v>
      </c>
      <c r="AW34" s="259">
        <f t="shared" si="22"/>
        <v>0</v>
      </c>
      <c r="AX34" s="260">
        <v>0</v>
      </c>
      <c r="AY34" s="260">
        <v>0</v>
      </c>
      <c r="AZ34" s="260">
        <v>0</v>
      </c>
      <c r="BA34" s="259">
        <f t="shared" si="23"/>
        <v>0</v>
      </c>
      <c r="BB34" s="260">
        <v>0</v>
      </c>
      <c r="BC34" s="260">
        <v>0</v>
      </c>
      <c r="BD34" s="260">
        <v>0</v>
      </c>
      <c r="BE34" s="259">
        <f t="shared" si="24"/>
        <v>0</v>
      </c>
      <c r="BF34" s="255">
        <f t="shared" si="25"/>
        <v>47</v>
      </c>
      <c r="BG34" s="594"/>
    </row>
    <row r="35" spans="1:59" ht="18" customHeight="1" x14ac:dyDescent="0.25">
      <c r="A35" s="703"/>
      <c r="B35" s="662"/>
      <c r="C35" s="662"/>
      <c r="D35" s="662"/>
      <c r="E35" s="705"/>
      <c r="F35" s="672"/>
      <c r="G35" s="692"/>
      <c r="H35" s="319" t="s">
        <v>95</v>
      </c>
      <c r="I35" s="694"/>
      <c r="J35" s="254">
        <v>0</v>
      </c>
      <c r="K35" s="255">
        <v>0</v>
      </c>
      <c r="L35" s="256">
        <v>0</v>
      </c>
      <c r="M35" s="293">
        <f t="shared" si="18"/>
        <v>0</v>
      </c>
      <c r="N35" s="254">
        <v>13</v>
      </c>
      <c r="O35" s="255">
        <v>0</v>
      </c>
      <c r="P35" s="256">
        <v>0</v>
      </c>
      <c r="Q35" s="293">
        <f t="shared" si="19"/>
        <v>13</v>
      </c>
      <c r="R35" s="254">
        <v>11</v>
      </c>
      <c r="S35" s="255">
        <v>0</v>
      </c>
      <c r="T35" s="256">
        <v>0</v>
      </c>
      <c r="U35" s="293">
        <f t="shared" si="20"/>
        <v>11</v>
      </c>
      <c r="V35" s="258">
        <v>0</v>
      </c>
      <c r="W35" s="255">
        <v>0</v>
      </c>
      <c r="X35" s="255">
        <v>0</v>
      </c>
      <c r="Y35" s="259">
        <f t="shared" si="21"/>
        <v>0</v>
      </c>
      <c r="Z35" s="255">
        <v>0</v>
      </c>
      <c r="AA35" s="255">
        <v>0</v>
      </c>
      <c r="AB35" s="255">
        <v>0</v>
      </c>
      <c r="AC35" s="259">
        <v>0</v>
      </c>
      <c r="AD35" s="260">
        <v>0</v>
      </c>
      <c r="AE35" s="260">
        <v>0</v>
      </c>
      <c r="AF35" s="260">
        <v>0</v>
      </c>
      <c r="AG35" s="259">
        <f>SUM(AD35:AF35)</f>
        <v>0</v>
      </c>
      <c r="AH35" s="260">
        <v>0</v>
      </c>
      <c r="AI35" s="260">
        <v>0</v>
      </c>
      <c r="AJ35" s="260">
        <v>0</v>
      </c>
      <c r="AK35" s="259">
        <v>0</v>
      </c>
      <c r="AL35" s="260">
        <v>0</v>
      </c>
      <c r="AM35" s="260">
        <v>0</v>
      </c>
      <c r="AN35" s="260">
        <v>0</v>
      </c>
      <c r="AO35" s="259">
        <v>0</v>
      </c>
      <c r="AP35" s="260">
        <v>0</v>
      </c>
      <c r="AQ35" s="260">
        <v>0</v>
      </c>
      <c r="AR35" s="260">
        <v>0</v>
      </c>
      <c r="AS35" s="259">
        <v>0</v>
      </c>
      <c r="AT35" s="260">
        <v>0</v>
      </c>
      <c r="AU35" s="260">
        <v>0</v>
      </c>
      <c r="AV35" s="260">
        <v>0</v>
      </c>
      <c r="AW35" s="259">
        <f t="shared" si="22"/>
        <v>0</v>
      </c>
      <c r="AX35" s="260">
        <v>0</v>
      </c>
      <c r="AY35" s="260">
        <v>0</v>
      </c>
      <c r="AZ35" s="260">
        <v>0</v>
      </c>
      <c r="BA35" s="259">
        <f t="shared" si="23"/>
        <v>0</v>
      </c>
      <c r="BB35" s="260">
        <v>0</v>
      </c>
      <c r="BC35" s="260">
        <v>0</v>
      </c>
      <c r="BD35" s="260">
        <v>0</v>
      </c>
      <c r="BE35" s="259">
        <f t="shared" si="24"/>
        <v>0</v>
      </c>
      <c r="BF35" s="255">
        <f t="shared" si="25"/>
        <v>24</v>
      </c>
      <c r="BG35" s="594"/>
    </row>
    <row r="36" spans="1:59" ht="18" customHeight="1" x14ac:dyDescent="0.25">
      <c r="A36" s="703"/>
      <c r="B36" s="662"/>
      <c r="C36" s="662"/>
      <c r="D36" s="662"/>
      <c r="E36" s="705"/>
      <c r="F36" s="672"/>
      <c r="G36" s="692"/>
      <c r="H36" s="319" t="s">
        <v>96</v>
      </c>
      <c r="I36" s="694"/>
      <c r="J36" s="254">
        <v>0</v>
      </c>
      <c r="K36" s="255">
        <v>0</v>
      </c>
      <c r="L36" s="256">
        <v>0</v>
      </c>
      <c r="M36" s="293">
        <f t="shared" si="18"/>
        <v>0</v>
      </c>
      <c r="N36" s="254">
        <v>3</v>
      </c>
      <c r="O36" s="255">
        <v>0</v>
      </c>
      <c r="P36" s="256">
        <v>0</v>
      </c>
      <c r="Q36" s="293">
        <f t="shared" si="19"/>
        <v>3</v>
      </c>
      <c r="R36" s="254">
        <v>0</v>
      </c>
      <c r="S36" s="255"/>
      <c r="T36" s="256">
        <v>0</v>
      </c>
      <c r="U36" s="293">
        <f t="shared" si="20"/>
        <v>0</v>
      </c>
      <c r="V36" s="258">
        <v>0</v>
      </c>
      <c r="W36" s="255">
        <v>0</v>
      </c>
      <c r="X36" s="255">
        <v>0</v>
      </c>
      <c r="Y36" s="259">
        <f t="shared" si="21"/>
        <v>0</v>
      </c>
      <c r="Z36" s="255">
        <v>0</v>
      </c>
      <c r="AA36" s="255">
        <v>0</v>
      </c>
      <c r="AB36" s="255">
        <v>0</v>
      </c>
      <c r="AC36" s="259">
        <v>0</v>
      </c>
      <c r="AD36" s="260">
        <v>0</v>
      </c>
      <c r="AE36" s="260">
        <v>0</v>
      </c>
      <c r="AF36" s="260">
        <v>0</v>
      </c>
      <c r="AG36" s="259">
        <f>SUM(AD36:AF36)</f>
        <v>0</v>
      </c>
      <c r="AH36" s="260">
        <v>0</v>
      </c>
      <c r="AI36" s="260">
        <v>0</v>
      </c>
      <c r="AJ36" s="260">
        <v>0</v>
      </c>
      <c r="AK36" s="259">
        <v>0</v>
      </c>
      <c r="AL36" s="260">
        <v>0</v>
      </c>
      <c r="AM36" s="260">
        <v>0</v>
      </c>
      <c r="AN36" s="260">
        <v>0</v>
      </c>
      <c r="AO36" s="259">
        <v>0</v>
      </c>
      <c r="AP36" s="260">
        <v>0</v>
      </c>
      <c r="AQ36" s="260">
        <v>0</v>
      </c>
      <c r="AR36" s="260">
        <v>0</v>
      </c>
      <c r="AS36" s="259">
        <v>0</v>
      </c>
      <c r="AT36" s="260">
        <v>0</v>
      </c>
      <c r="AU36" s="260">
        <v>0</v>
      </c>
      <c r="AV36" s="260">
        <v>0</v>
      </c>
      <c r="AW36" s="259">
        <f t="shared" si="22"/>
        <v>0</v>
      </c>
      <c r="AX36" s="260">
        <v>0</v>
      </c>
      <c r="AY36" s="260">
        <v>0</v>
      </c>
      <c r="AZ36" s="260">
        <v>0</v>
      </c>
      <c r="BA36" s="259">
        <v>0</v>
      </c>
      <c r="BB36" s="260">
        <v>0</v>
      </c>
      <c r="BC36" s="260">
        <v>0</v>
      </c>
      <c r="BD36" s="260">
        <v>0</v>
      </c>
      <c r="BE36" s="259">
        <v>0</v>
      </c>
      <c r="BF36" s="255">
        <f t="shared" si="25"/>
        <v>3</v>
      </c>
      <c r="BG36" s="594"/>
    </row>
    <row r="37" spans="1:59" ht="18" customHeight="1" thickBot="1" x14ac:dyDescent="0.3">
      <c r="A37" s="703"/>
      <c r="B37" s="662"/>
      <c r="C37" s="662"/>
      <c r="D37" s="662"/>
      <c r="E37" s="705"/>
      <c r="F37" s="672"/>
      <c r="G37" s="693"/>
      <c r="H37" s="322" t="s">
        <v>180</v>
      </c>
      <c r="I37" s="695"/>
      <c r="J37" s="254">
        <v>1</v>
      </c>
      <c r="K37" s="255">
        <v>0</v>
      </c>
      <c r="L37" s="256">
        <v>0</v>
      </c>
      <c r="M37" s="293">
        <f t="shared" si="18"/>
        <v>1</v>
      </c>
      <c r="N37" s="254">
        <v>0</v>
      </c>
      <c r="O37" s="255">
        <v>0</v>
      </c>
      <c r="P37" s="256">
        <v>0</v>
      </c>
      <c r="Q37" s="293">
        <f t="shared" si="19"/>
        <v>0</v>
      </c>
      <c r="R37" s="254">
        <v>0</v>
      </c>
      <c r="S37" s="255">
        <v>0</v>
      </c>
      <c r="T37" s="256">
        <v>0</v>
      </c>
      <c r="U37" s="293">
        <f t="shared" si="20"/>
        <v>0</v>
      </c>
      <c r="V37" s="258">
        <v>0</v>
      </c>
      <c r="W37" s="255">
        <v>0</v>
      </c>
      <c r="X37" s="255">
        <v>0</v>
      </c>
      <c r="Y37" s="259">
        <f t="shared" si="21"/>
        <v>0</v>
      </c>
      <c r="Z37" s="255">
        <v>0</v>
      </c>
      <c r="AA37" s="255">
        <v>0</v>
      </c>
      <c r="AB37" s="255">
        <v>0</v>
      </c>
      <c r="AC37" s="259">
        <v>0</v>
      </c>
      <c r="AD37" s="260">
        <v>0</v>
      </c>
      <c r="AE37" s="260">
        <v>0</v>
      </c>
      <c r="AF37" s="260">
        <v>0</v>
      </c>
      <c r="AG37" s="259">
        <f>SUM(AD37:AF37)</f>
        <v>0</v>
      </c>
      <c r="AH37" s="260">
        <v>0</v>
      </c>
      <c r="AI37" s="260">
        <v>0</v>
      </c>
      <c r="AJ37" s="260">
        <v>0</v>
      </c>
      <c r="AK37" s="259">
        <v>0</v>
      </c>
      <c r="AL37" s="260">
        <v>0</v>
      </c>
      <c r="AM37" s="260">
        <v>0</v>
      </c>
      <c r="AN37" s="260">
        <v>0</v>
      </c>
      <c r="AO37" s="259">
        <v>0</v>
      </c>
      <c r="AP37" s="260">
        <v>0</v>
      </c>
      <c r="AQ37" s="260">
        <v>0</v>
      </c>
      <c r="AR37" s="260">
        <v>0</v>
      </c>
      <c r="AS37" s="259">
        <v>0</v>
      </c>
      <c r="AT37" s="260">
        <v>0</v>
      </c>
      <c r="AU37" s="260">
        <v>0</v>
      </c>
      <c r="AV37" s="260">
        <v>0</v>
      </c>
      <c r="AW37" s="259">
        <f t="shared" si="22"/>
        <v>0</v>
      </c>
      <c r="AX37" s="260">
        <v>0</v>
      </c>
      <c r="AY37" s="260">
        <v>0</v>
      </c>
      <c r="AZ37" s="260">
        <v>0</v>
      </c>
      <c r="BA37" s="259">
        <f t="shared" si="23"/>
        <v>0</v>
      </c>
      <c r="BB37" s="260">
        <v>0</v>
      </c>
      <c r="BC37" s="260">
        <v>0</v>
      </c>
      <c r="BD37" s="260">
        <v>0</v>
      </c>
      <c r="BE37" s="259">
        <f t="shared" si="24"/>
        <v>0</v>
      </c>
      <c r="BF37" s="255">
        <f t="shared" si="25"/>
        <v>1</v>
      </c>
      <c r="BG37" s="594"/>
    </row>
    <row r="38" spans="1:59" ht="15" customHeight="1" x14ac:dyDescent="0.25">
      <c r="A38" s="703"/>
      <c r="B38" s="662"/>
      <c r="C38" s="662"/>
      <c r="D38" s="662"/>
      <c r="E38" s="705"/>
      <c r="F38" s="672"/>
      <c r="G38" s="664" t="s">
        <v>51</v>
      </c>
      <c r="H38" s="61" t="s">
        <v>52</v>
      </c>
      <c r="I38" s="697" t="s">
        <v>53</v>
      </c>
      <c r="J38" s="254">
        <v>0</v>
      </c>
      <c r="K38" s="255">
        <v>0</v>
      </c>
      <c r="L38" s="256">
        <v>0</v>
      </c>
      <c r="M38" s="293">
        <f t="shared" si="18"/>
        <v>0</v>
      </c>
      <c r="N38" s="254">
        <v>0</v>
      </c>
      <c r="O38" s="255">
        <v>0</v>
      </c>
      <c r="P38" s="256">
        <v>0</v>
      </c>
      <c r="Q38" s="293">
        <f t="shared" si="19"/>
        <v>0</v>
      </c>
      <c r="R38" s="254">
        <v>0</v>
      </c>
      <c r="S38" s="255">
        <v>0</v>
      </c>
      <c r="T38" s="256">
        <v>0</v>
      </c>
      <c r="U38" s="293">
        <f t="shared" si="20"/>
        <v>0</v>
      </c>
      <c r="V38" s="258">
        <v>0</v>
      </c>
      <c r="W38" s="255">
        <v>0</v>
      </c>
      <c r="X38" s="255">
        <v>0</v>
      </c>
      <c r="Y38" s="259">
        <f t="shared" si="21"/>
        <v>0</v>
      </c>
      <c r="Z38" s="255">
        <v>0</v>
      </c>
      <c r="AA38" s="255">
        <v>0</v>
      </c>
      <c r="AB38" s="255">
        <v>0</v>
      </c>
      <c r="AC38" s="259">
        <v>0</v>
      </c>
      <c r="AD38" s="260">
        <v>0</v>
      </c>
      <c r="AE38" s="260">
        <v>0</v>
      </c>
      <c r="AF38" s="260">
        <v>0</v>
      </c>
      <c r="AG38" s="259">
        <f t="shared" si="16"/>
        <v>0</v>
      </c>
      <c r="AH38" s="260">
        <v>0</v>
      </c>
      <c r="AI38" s="260">
        <v>0</v>
      </c>
      <c r="AJ38" s="260">
        <v>0</v>
      </c>
      <c r="AK38" s="259">
        <v>0</v>
      </c>
      <c r="AL38" s="260">
        <v>0</v>
      </c>
      <c r="AM38" s="260">
        <v>0</v>
      </c>
      <c r="AN38" s="260">
        <v>0</v>
      </c>
      <c r="AO38" s="259">
        <v>0</v>
      </c>
      <c r="AP38" s="260">
        <v>0</v>
      </c>
      <c r="AQ38" s="260">
        <v>0</v>
      </c>
      <c r="AR38" s="260">
        <v>0</v>
      </c>
      <c r="AS38" s="259">
        <v>0</v>
      </c>
      <c r="AT38" s="260">
        <v>0</v>
      </c>
      <c r="AU38" s="260">
        <v>0</v>
      </c>
      <c r="AV38" s="260">
        <v>0</v>
      </c>
      <c r="AW38" s="259">
        <f t="shared" si="22"/>
        <v>0</v>
      </c>
      <c r="AX38" s="260">
        <v>0</v>
      </c>
      <c r="AY38" s="260">
        <v>0</v>
      </c>
      <c r="AZ38" s="260">
        <v>0</v>
      </c>
      <c r="BA38" s="259">
        <f t="shared" si="23"/>
        <v>0</v>
      </c>
      <c r="BB38" s="260">
        <v>0</v>
      </c>
      <c r="BC38" s="260">
        <v>0</v>
      </c>
      <c r="BD38" s="260">
        <v>0</v>
      </c>
      <c r="BE38" s="259">
        <f t="shared" si="24"/>
        <v>0</v>
      </c>
      <c r="BF38" s="255">
        <f t="shared" si="25"/>
        <v>0</v>
      </c>
      <c r="BG38" s="594"/>
    </row>
    <row r="39" spans="1:59" ht="18" customHeight="1" thickBot="1" x14ac:dyDescent="0.3">
      <c r="A39" s="703"/>
      <c r="B39" s="662"/>
      <c r="C39" s="662"/>
      <c r="D39" s="662"/>
      <c r="E39" s="705"/>
      <c r="F39" s="701"/>
      <c r="G39" s="696"/>
      <c r="H39" s="320" t="s">
        <v>54</v>
      </c>
      <c r="I39" s="698"/>
      <c r="J39" s="254">
        <v>0</v>
      </c>
      <c r="K39" s="255">
        <v>0</v>
      </c>
      <c r="L39" s="256">
        <v>0</v>
      </c>
      <c r="M39" s="293">
        <f t="shared" si="18"/>
        <v>0</v>
      </c>
      <c r="N39" s="254">
        <v>0</v>
      </c>
      <c r="O39" s="255">
        <v>0</v>
      </c>
      <c r="P39" s="256">
        <v>0</v>
      </c>
      <c r="Q39" s="293">
        <f t="shared" si="19"/>
        <v>0</v>
      </c>
      <c r="R39" s="254">
        <v>0</v>
      </c>
      <c r="S39" s="255">
        <v>0</v>
      </c>
      <c r="T39" s="256">
        <v>0</v>
      </c>
      <c r="U39" s="293">
        <f t="shared" si="20"/>
        <v>0</v>
      </c>
      <c r="V39" s="258">
        <v>0</v>
      </c>
      <c r="W39" s="255">
        <v>0</v>
      </c>
      <c r="X39" s="255">
        <v>0</v>
      </c>
      <c r="Y39" s="259">
        <f t="shared" si="21"/>
        <v>0</v>
      </c>
      <c r="Z39" s="255">
        <v>0</v>
      </c>
      <c r="AA39" s="255">
        <v>0</v>
      </c>
      <c r="AB39" s="255">
        <v>0</v>
      </c>
      <c r="AC39" s="259">
        <v>0</v>
      </c>
      <c r="AD39" s="260">
        <v>0</v>
      </c>
      <c r="AE39" s="260">
        <v>0</v>
      </c>
      <c r="AF39" s="260">
        <v>0</v>
      </c>
      <c r="AG39" s="259">
        <f t="shared" si="16"/>
        <v>0</v>
      </c>
      <c r="AH39" s="260">
        <v>0</v>
      </c>
      <c r="AI39" s="260">
        <v>0</v>
      </c>
      <c r="AJ39" s="260">
        <v>0</v>
      </c>
      <c r="AK39" s="259">
        <v>0</v>
      </c>
      <c r="AL39" s="260">
        <v>0</v>
      </c>
      <c r="AM39" s="260">
        <v>0</v>
      </c>
      <c r="AN39" s="260">
        <v>0</v>
      </c>
      <c r="AO39" s="259">
        <v>0</v>
      </c>
      <c r="AP39" s="260">
        <v>0</v>
      </c>
      <c r="AQ39" s="260">
        <v>0</v>
      </c>
      <c r="AR39" s="260">
        <v>0</v>
      </c>
      <c r="AS39" s="259">
        <v>0</v>
      </c>
      <c r="AT39" s="260">
        <v>0</v>
      </c>
      <c r="AU39" s="260">
        <v>0</v>
      </c>
      <c r="AV39" s="260">
        <v>0</v>
      </c>
      <c r="AW39" s="259">
        <f t="shared" si="22"/>
        <v>0</v>
      </c>
      <c r="AX39" s="260">
        <v>0</v>
      </c>
      <c r="AY39" s="260">
        <v>0</v>
      </c>
      <c r="AZ39" s="260">
        <v>0</v>
      </c>
      <c r="BA39" s="259">
        <f t="shared" si="23"/>
        <v>0</v>
      </c>
      <c r="BB39" s="260">
        <v>0</v>
      </c>
      <c r="BC39" s="260">
        <v>0</v>
      </c>
      <c r="BD39" s="260">
        <v>0</v>
      </c>
      <c r="BE39" s="259">
        <f t="shared" si="24"/>
        <v>0</v>
      </c>
      <c r="BF39" s="255">
        <f t="shared" si="25"/>
        <v>0</v>
      </c>
      <c r="BG39" s="594"/>
    </row>
    <row r="40" spans="1:59" ht="18" customHeight="1" x14ac:dyDescent="0.25">
      <c r="A40" s="703"/>
      <c r="B40" s="662"/>
      <c r="C40" s="662"/>
      <c r="D40" s="662"/>
      <c r="E40" s="685" t="s">
        <v>100</v>
      </c>
      <c r="F40" s="572">
        <v>280</v>
      </c>
      <c r="G40" s="604" t="s">
        <v>40</v>
      </c>
      <c r="H40" s="35" t="s">
        <v>41</v>
      </c>
      <c r="I40" s="571" t="s">
        <v>101</v>
      </c>
      <c r="J40" s="254">
        <v>0</v>
      </c>
      <c r="K40" s="255">
        <v>0</v>
      </c>
      <c r="L40" s="256">
        <v>0</v>
      </c>
      <c r="M40" s="293">
        <f t="shared" si="18"/>
        <v>0</v>
      </c>
      <c r="N40" s="254">
        <v>0</v>
      </c>
      <c r="O40" s="255">
        <v>0</v>
      </c>
      <c r="P40" s="256">
        <v>0</v>
      </c>
      <c r="Q40" s="293">
        <f t="shared" si="19"/>
        <v>0</v>
      </c>
      <c r="R40" s="254">
        <v>0</v>
      </c>
      <c r="S40" s="255">
        <v>0</v>
      </c>
      <c r="T40" s="256">
        <v>0</v>
      </c>
      <c r="U40" s="293">
        <f t="shared" si="20"/>
        <v>0</v>
      </c>
      <c r="V40" s="258">
        <v>0</v>
      </c>
      <c r="W40" s="255">
        <v>0</v>
      </c>
      <c r="X40" s="255">
        <v>0</v>
      </c>
      <c r="Y40" s="259">
        <f t="shared" si="21"/>
        <v>0</v>
      </c>
      <c r="Z40" s="255">
        <v>0</v>
      </c>
      <c r="AA40" s="255">
        <v>0</v>
      </c>
      <c r="AB40" s="255">
        <v>0</v>
      </c>
      <c r="AC40" s="259">
        <f>SUM(Z40:AB40)</f>
        <v>0</v>
      </c>
      <c r="AD40" s="29">
        <v>0</v>
      </c>
      <c r="AE40" s="29">
        <v>0</v>
      </c>
      <c r="AF40" s="29">
        <v>0</v>
      </c>
      <c r="AG40" s="259">
        <f>SUM(AD40:AF40)</f>
        <v>0</v>
      </c>
      <c r="AH40" s="29">
        <v>0</v>
      </c>
      <c r="AI40" s="29">
        <v>0</v>
      </c>
      <c r="AJ40" s="29">
        <v>0</v>
      </c>
      <c r="AK40" s="259">
        <f>SUM(AH40:AJ40)</f>
        <v>0</v>
      </c>
      <c r="AL40" s="29">
        <v>0</v>
      </c>
      <c r="AM40" s="29">
        <v>0</v>
      </c>
      <c r="AN40" s="29">
        <v>0</v>
      </c>
      <c r="AO40" s="259">
        <f>SUM(AL40:AN40)</f>
        <v>0</v>
      </c>
      <c r="AP40" s="260">
        <v>0</v>
      </c>
      <c r="AQ40" s="260">
        <v>0</v>
      </c>
      <c r="AR40" s="260">
        <v>0</v>
      </c>
      <c r="AS40" s="259">
        <f>SUM(AP40:AR40)</f>
        <v>0</v>
      </c>
      <c r="AT40" s="260">
        <v>0</v>
      </c>
      <c r="AU40" s="260">
        <v>0</v>
      </c>
      <c r="AV40" s="260">
        <v>0</v>
      </c>
      <c r="AW40" s="259">
        <f t="shared" si="22"/>
        <v>0</v>
      </c>
      <c r="AX40" s="260">
        <v>0</v>
      </c>
      <c r="AY40" s="260">
        <v>0</v>
      </c>
      <c r="AZ40" s="260">
        <v>0</v>
      </c>
      <c r="BA40" s="259">
        <f t="shared" si="23"/>
        <v>0</v>
      </c>
      <c r="BB40" s="260">
        <v>0</v>
      </c>
      <c r="BC40" s="260">
        <v>0</v>
      </c>
      <c r="BD40" s="260">
        <v>0</v>
      </c>
      <c r="BE40" s="259">
        <f t="shared" si="24"/>
        <v>0</v>
      </c>
      <c r="BF40" s="255">
        <f t="shared" si="25"/>
        <v>0</v>
      </c>
      <c r="BG40" s="594">
        <f>BF45/F40</f>
        <v>0.63928571428571423</v>
      </c>
    </row>
    <row r="41" spans="1:59" ht="18" customHeight="1" x14ac:dyDescent="0.25">
      <c r="A41" s="703"/>
      <c r="B41" s="662"/>
      <c r="C41" s="662"/>
      <c r="D41" s="662"/>
      <c r="E41" s="705"/>
      <c r="F41" s="672"/>
      <c r="G41" s="672"/>
      <c r="H41" s="43" t="s">
        <v>42</v>
      </c>
      <c r="I41" s="670"/>
      <c r="J41" s="254">
        <v>0</v>
      </c>
      <c r="K41" s="255">
        <v>0</v>
      </c>
      <c r="L41" s="256">
        <v>0</v>
      </c>
      <c r="M41" s="293">
        <f t="shared" si="18"/>
        <v>0</v>
      </c>
      <c r="N41" s="254">
        <v>0</v>
      </c>
      <c r="O41" s="255">
        <v>0</v>
      </c>
      <c r="P41" s="256">
        <v>0</v>
      </c>
      <c r="Q41" s="293">
        <f t="shared" si="19"/>
        <v>0</v>
      </c>
      <c r="R41" s="254">
        <v>0</v>
      </c>
      <c r="S41" s="255">
        <v>0</v>
      </c>
      <c r="T41" s="256">
        <v>0</v>
      </c>
      <c r="U41" s="293">
        <f t="shared" si="20"/>
        <v>0</v>
      </c>
      <c r="V41" s="258">
        <v>0</v>
      </c>
      <c r="W41" s="255">
        <v>0</v>
      </c>
      <c r="X41" s="255">
        <v>0</v>
      </c>
      <c r="Y41" s="259">
        <f t="shared" si="21"/>
        <v>0</v>
      </c>
      <c r="Z41" s="255">
        <v>0</v>
      </c>
      <c r="AA41" s="255">
        <v>0</v>
      </c>
      <c r="AB41" s="255">
        <v>0</v>
      </c>
      <c r="AC41" s="259">
        <f>SUM(Z41:AB41)</f>
        <v>0</v>
      </c>
      <c r="AD41" s="27">
        <v>0</v>
      </c>
      <c r="AE41" s="27">
        <v>0</v>
      </c>
      <c r="AF41" s="27">
        <v>0</v>
      </c>
      <c r="AG41" s="259">
        <f>SUM(AD41:AF41)</f>
        <v>0</v>
      </c>
      <c r="AH41" s="27">
        <v>0</v>
      </c>
      <c r="AI41" s="27">
        <v>0</v>
      </c>
      <c r="AJ41" s="27">
        <v>0</v>
      </c>
      <c r="AK41" s="259">
        <f>SUM(AH41:AJ41)</f>
        <v>0</v>
      </c>
      <c r="AL41" s="27">
        <v>0</v>
      </c>
      <c r="AM41" s="27">
        <v>0</v>
      </c>
      <c r="AN41" s="27">
        <v>0</v>
      </c>
      <c r="AO41" s="259">
        <f>SUM(AL41:AN41)</f>
        <v>0</v>
      </c>
      <c r="AP41" s="260">
        <v>0</v>
      </c>
      <c r="AQ41" s="260">
        <v>0</v>
      </c>
      <c r="AR41" s="260">
        <v>0</v>
      </c>
      <c r="AS41" s="259">
        <f>SUM(AP41:AR41)</f>
        <v>0</v>
      </c>
      <c r="AT41" s="260">
        <v>0</v>
      </c>
      <c r="AU41" s="260">
        <v>0</v>
      </c>
      <c r="AV41" s="260">
        <v>0</v>
      </c>
      <c r="AW41" s="259">
        <f t="shared" si="22"/>
        <v>0</v>
      </c>
      <c r="AX41" s="260">
        <v>0</v>
      </c>
      <c r="AY41" s="260">
        <v>0</v>
      </c>
      <c r="AZ41" s="260">
        <v>0</v>
      </c>
      <c r="BA41" s="259">
        <f t="shared" si="23"/>
        <v>0</v>
      </c>
      <c r="BB41" s="260">
        <v>0</v>
      </c>
      <c r="BC41" s="260">
        <v>0</v>
      </c>
      <c r="BD41" s="260">
        <v>0</v>
      </c>
      <c r="BE41" s="259">
        <f t="shared" si="24"/>
        <v>0</v>
      </c>
      <c r="BF41" s="255">
        <f t="shared" si="25"/>
        <v>0</v>
      </c>
      <c r="BG41" s="594"/>
    </row>
    <row r="42" spans="1:59" ht="18" customHeight="1" x14ac:dyDescent="0.25">
      <c r="A42" s="703"/>
      <c r="B42" s="662"/>
      <c r="C42" s="662"/>
      <c r="D42" s="662"/>
      <c r="E42" s="705"/>
      <c r="F42" s="672"/>
      <c r="G42" s="672"/>
      <c r="H42" s="49" t="s">
        <v>43</v>
      </c>
      <c r="I42" s="670"/>
      <c r="J42" s="254">
        <v>25</v>
      </c>
      <c r="K42" s="255">
        <v>0</v>
      </c>
      <c r="L42" s="256">
        <v>0</v>
      </c>
      <c r="M42" s="293">
        <f t="shared" si="18"/>
        <v>25</v>
      </c>
      <c r="N42" s="254">
        <v>16</v>
      </c>
      <c r="O42" s="255">
        <v>0</v>
      </c>
      <c r="P42" s="256">
        <v>0</v>
      </c>
      <c r="Q42" s="293">
        <f t="shared" si="19"/>
        <v>16</v>
      </c>
      <c r="R42" s="254">
        <v>17</v>
      </c>
      <c r="S42" s="255">
        <v>0</v>
      </c>
      <c r="T42" s="256">
        <v>0</v>
      </c>
      <c r="U42" s="293">
        <f t="shared" si="20"/>
        <v>17</v>
      </c>
      <c r="V42" s="258">
        <v>0</v>
      </c>
      <c r="W42" s="255">
        <v>0</v>
      </c>
      <c r="X42" s="255">
        <v>0</v>
      </c>
      <c r="Y42" s="259">
        <f t="shared" si="21"/>
        <v>0</v>
      </c>
      <c r="Z42" s="255">
        <v>0</v>
      </c>
      <c r="AA42" s="255">
        <v>0</v>
      </c>
      <c r="AB42" s="255">
        <v>0</v>
      </c>
      <c r="AC42" s="259">
        <f>SUM(Z42:AB42)</f>
        <v>0</v>
      </c>
      <c r="AD42" s="27">
        <v>0</v>
      </c>
      <c r="AE42" s="27">
        <v>0</v>
      </c>
      <c r="AF42" s="27">
        <v>0</v>
      </c>
      <c r="AG42" s="259">
        <f>SUM(AD42:AF42)</f>
        <v>0</v>
      </c>
      <c r="AH42" s="27">
        <v>0</v>
      </c>
      <c r="AI42" s="27">
        <v>0</v>
      </c>
      <c r="AJ42" s="27">
        <v>0</v>
      </c>
      <c r="AK42" s="259">
        <f>SUM(AH42:AJ42)</f>
        <v>0</v>
      </c>
      <c r="AL42" s="27">
        <v>0</v>
      </c>
      <c r="AM42" s="27">
        <v>0</v>
      </c>
      <c r="AN42" s="27">
        <v>0</v>
      </c>
      <c r="AO42" s="259">
        <f>SUM(AL42:AN42)</f>
        <v>0</v>
      </c>
      <c r="AP42" s="260">
        <v>0</v>
      </c>
      <c r="AQ42" s="260">
        <v>0</v>
      </c>
      <c r="AR42" s="260">
        <v>0</v>
      </c>
      <c r="AS42" s="259">
        <f>SUM(AP42:AR42)</f>
        <v>0</v>
      </c>
      <c r="AT42" s="260">
        <v>0</v>
      </c>
      <c r="AU42" s="260">
        <v>0</v>
      </c>
      <c r="AV42" s="260">
        <v>0</v>
      </c>
      <c r="AW42" s="259">
        <f t="shared" si="22"/>
        <v>0</v>
      </c>
      <c r="AX42" s="260">
        <v>0</v>
      </c>
      <c r="AY42" s="260">
        <v>0</v>
      </c>
      <c r="AZ42" s="260">
        <v>0</v>
      </c>
      <c r="BA42" s="259">
        <f t="shared" si="23"/>
        <v>0</v>
      </c>
      <c r="BB42" s="260">
        <v>0</v>
      </c>
      <c r="BC42" s="260">
        <v>0</v>
      </c>
      <c r="BD42" s="260">
        <v>0</v>
      </c>
      <c r="BE42" s="259">
        <f t="shared" si="24"/>
        <v>0</v>
      </c>
      <c r="BF42" s="255">
        <f t="shared" si="25"/>
        <v>58</v>
      </c>
      <c r="BG42" s="594"/>
    </row>
    <row r="43" spans="1:59" ht="18" customHeight="1" x14ac:dyDescent="0.25">
      <c r="A43" s="703"/>
      <c r="B43" s="662"/>
      <c r="C43" s="662"/>
      <c r="D43" s="662"/>
      <c r="E43" s="705"/>
      <c r="F43" s="672"/>
      <c r="G43" s="672"/>
      <c r="H43" s="49" t="s">
        <v>44</v>
      </c>
      <c r="I43" s="670"/>
      <c r="J43" s="254">
        <v>29</v>
      </c>
      <c r="K43" s="255">
        <v>0</v>
      </c>
      <c r="L43" s="256">
        <v>0</v>
      </c>
      <c r="M43" s="293">
        <f t="shared" si="18"/>
        <v>29</v>
      </c>
      <c r="N43" s="254">
        <v>37</v>
      </c>
      <c r="O43" s="255">
        <v>0</v>
      </c>
      <c r="P43" s="256">
        <v>0</v>
      </c>
      <c r="Q43" s="293">
        <f t="shared" si="19"/>
        <v>37</v>
      </c>
      <c r="R43" s="254">
        <v>42</v>
      </c>
      <c r="S43" s="255">
        <v>0</v>
      </c>
      <c r="T43" s="256">
        <v>0</v>
      </c>
      <c r="U43" s="293">
        <f t="shared" si="20"/>
        <v>42</v>
      </c>
      <c r="V43" s="258">
        <v>0</v>
      </c>
      <c r="W43" s="255">
        <v>0</v>
      </c>
      <c r="X43" s="255">
        <v>0</v>
      </c>
      <c r="Y43" s="259">
        <f t="shared" si="21"/>
        <v>0</v>
      </c>
      <c r="Z43" s="255">
        <v>0</v>
      </c>
      <c r="AA43" s="255">
        <v>0</v>
      </c>
      <c r="AB43" s="255">
        <v>0</v>
      </c>
      <c r="AC43" s="259">
        <f>SUM(Z43:AB43)</f>
        <v>0</v>
      </c>
      <c r="AD43" s="27">
        <v>0</v>
      </c>
      <c r="AE43" s="27">
        <v>0</v>
      </c>
      <c r="AF43" s="27">
        <v>0</v>
      </c>
      <c r="AG43" s="259">
        <f>SUM(AD43:AF43)</f>
        <v>0</v>
      </c>
      <c r="AH43" s="27">
        <v>0</v>
      </c>
      <c r="AI43" s="27">
        <v>0</v>
      </c>
      <c r="AJ43" s="27">
        <v>0</v>
      </c>
      <c r="AK43" s="259">
        <f>SUM(AH43:AJ43)</f>
        <v>0</v>
      </c>
      <c r="AL43" s="27">
        <v>0</v>
      </c>
      <c r="AM43" s="27">
        <v>0</v>
      </c>
      <c r="AN43" s="27">
        <v>0</v>
      </c>
      <c r="AO43" s="259">
        <f>SUM(AL43:AN43)</f>
        <v>0</v>
      </c>
      <c r="AP43" s="260">
        <v>0</v>
      </c>
      <c r="AQ43" s="260">
        <v>0</v>
      </c>
      <c r="AR43" s="260">
        <v>0</v>
      </c>
      <c r="AS43" s="259">
        <f>SUM(AP43:AR43)</f>
        <v>0</v>
      </c>
      <c r="AT43" s="260">
        <v>0</v>
      </c>
      <c r="AU43" s="260">
        <v>0</v>
      </c>
      <c r="AV43" s="260">
        <v>0</v>
      </c>
      <c r="AW43" s="259">
        <f t="shared" si="22"/>
        <v>0</v>
      </c>
      <c r="AX43" s="260">
        <v>0</v>
      </c>
      <c r="AY43" s="260">
        <v>0</v>
      </c>
      <c r="AZ43" s="260">
        <v>0</v>
      </c>
      <c r="BA43" s="259">
        <f t="shared" si="23"/>
        <v>0</v>
      </c>
      <c r="BB43" s="260">
        <v>0</v>
      </c>
      <c r="BC43" s="260">
        <v>0</v>
      </c>
      <c r="BD43" s="260">
        <v>0</v>
      </c>
      <c r="BE43" s="259">
        <f t="shared" si="24"/>
        <v>0</v>
      </c>
      <c r="BF43" s="255">
        <f t="shared" si="25"/>
        <v>108</v>
      </c>
      <c r="BG43" s="594"/>
    </row>
    <row r="44" spans="1:59" ht="18" customHeight="1" thickBot="1" x14ac:dyDescent="0.3">
      <c r="A44" s="703"/>
      <c r="B44" s="662"/>
      <c r="C44" s="662"/>
      <c r="D44" s="662"/>
      <c r="E44" s="705"/>
      <c r="F44" s="672"/>
      <c r="G44" s="673"/>
      <c r="H44" s="50" t="s">
        <v>45</v>
      </c>
      <c r="I44" s="670"/>
      <c r="J44" s="263">
        <v>7</v>
      </c>
      <c r="K44" s="264">
        <v>0</v>
      </c>
      <c r="L44" s="265">
        <v>0</v>
      </c>
      <c r="M44" s="294">
        <f t="shared" si="18"/>
        <v>7</v>
      </c>
      <c r="N44" s="263">
        <v>1</v>
      </c>
      <c r="O44" s="264">
        <v>0</v>
      </c>
      <c r="P44" s="265">
        <v>0</v>
      </c>
      <c r="Q44" s="294">
        <f t="shared" si="19"/>
        <v>1</v>
      </c>
      <c r="R44" s="263">
        <v>5</v>
      </c>
      <c r="S44" s="264">
        <v>0</v>
      </c>
      <c r="T44" s="265">
        <v>0</v>
      </c>
      <c r="U44" s="294">
        <f t="shared" si="20"/>
        <v>5</v>
      </c>
      <c r="V44" s="267">
        <v>0</v>
      </c>
      <c r="W44" s="264">
        <v>0</v>
      </c>
      <c r="X44" s="264">
        <v>0</v>
      </c>
      <c r="Y44" s="268">
        <f t="shared" si="21"/>
        <v>0</v>
      </c>
      <c r="Z44" s="264">
        <v>0</v>
      </c>
      <c r="AA44" s="264">
        <v>0</v>
      </c>
      <c r="AB44" s="264">
        <v>0</v>
      </c>
      <c r="AC44" s="268">
        <f>SUM(Z44:AB44)</f>
        <v>0</v>
      </c>
      <c r="AD44" s="52">
        <v>0</v>
      </c>
      <c r="AE44" s="52">
        <v>0</v>
      </c>
      <c r="AF44" s="52">
        <v>0</v>
      </c>
      <c r="AG44" s="268">
        <f>SUM(AD44:AF44)</f>
        <v>0</v>
      </c>
      <c r="AH44" s="52">
        <v>0</v>
      </c>
      <c r="AI44" s="52">
        <v>0</v>
      </c>
      <c r="AJ44" s="52">
        <v>0</v>
      </c>
      <c r="AK44" s="268">
        <f>SUM(AH44:AJ44)</f>
        <v>0</v>
      </c>
      <c r="AL44" s="52">
        <v>0</v>
      </c>
      <c r="AM44" s="52">
        <v>0</v>
      </c>
      <c r="AN44" s="52">
        <v>0</v>
      </c>
      <c r="AO44" s="268">
        <f>SUM(AL44:AN44)</f>
        <v>0</v>
      </c>
      <c r="AP44" s="269">
        <v>0</v>
      </c>
      <c r="AQ44" s="269">
        <v>0</v>
      </c>
      <c r="AR44" s="269">
        <v>0</v>
      </c>
      <c r="AS44" s="268">
        <f>SUM(AP44:AR44)</f>
        <v>0</v>
      </c>
      <c r="AT44" s="269">
        <v>0</v>
      </c>
      <c r="AU44" s="269">
        <v>0</v>
      </c>
      <c r="AV44" s="269">
        <v>0</v>
      </c>
      <c r="AW44" s="268">
        <f t="shared" si="22"/>
        <v>0</v>
      </c>
      <c r="AX44" s="269">
        <v>0</v>
      </c>
      <c r="AY44" s="269">
        <v>0</v>
      </c>
      <c r="AZ44" s="269">
        <v>0</v>
      </c>
      <c r="BA44" s="268">
        <f t="shared" si="23"/>
        <v>0</v>
      </c>
      <c r="BB44" s="269">
        <v>0</v>
      </c>
      <c r="BC44" s="269">
        <v>0</v>
      </c>
      <c r="BD44" s="269">
        <v>0</v>
      </c>
      <c r="BE44" s="268">
        <f t="shared" si="24"/>
        <v>0</v>
      </c>
      <c r="BF44" s="264">
        <f t="shared" si="25"/>
        <v>13</v>
      </c>
      <c r="BG44" s="594"/>
    </row>
    <row r="45" spans="1:59" ht="18" customHeight="1" thickBot="1" x14ac:dyDescent="0.3">
      <c r="A45" s="703"/>
      <c r="B45" s="662"/>
      <c r="C45" s="662"/>
      <c r="D45" s="662"/>
      <c r="E45" s="705"/>
      <c r="F45" s="672"/>
      <c r="G45" s="674" t="s">
        <v>46</v>
      </c>
      <c r="H45" s="675"/>
      <c r="I45" s="670"/>
      <c r="J45" s="303">
        <f t="shared" ref="J45:AO45" si="26">SUM(J40:J44)</f>
        <v>61</v>
      </c>
      <c r="K45" s="304">
        <f t="shared" si="26"/>
        <v>0</v>
      </c>
      <c r="L45" s="305">
        <f t="shared" si="26"/>
        <v>0</v>
      </c>
      <c r="M45" s="306">
        <f t="shared" si="26"/>
        <v>61</v>
      </c>
      <c r="N45" s="303">
        <f t="shared" si="26"/>
        <v>54</v>
      </c>
      <c r="O45" s="304">
        <f t="shared" si="26"/>
        <v>0</v>
      </c>
      <c r="P45" s="305">
        <f t="shared" si="26"/>
        <v>0</v>
      </c>
      <c r="Q45" s="306">
        <f t="shared" si="26"/>
        <v>54</v>
      </c>
      <c r="R45" s="303">
        <f t="shared" si="26"/>
        <v>64</v>
      </c>
      <c r="S45" s="304">
        <f t="shared" si="26"/>
        <v>0</v>
      </c>
      <c r="T45" s="305">
        <f t="shared" si="26"/>
        <v>0</v>
      </c>
      <c r="U45" s="306">
        <f t="shared" si="26"/>
        <v>64</v>
      </c>
      <c r="V45" s="307">
        <f t="shared" si="26"/>
        <v>0</v>
      </c>
      <c r="W45" s="304">
        <f t="shared" si="26"/>
        <v>0</v>
      </c>
      <c r="X45" s="304">
        <f t="shared" si="26"/>
        <v>0</v>
      </c>
      <c r="Y45" s="308">
        <f t="shared" si="26"/>
        <v>0</v>
      </c>
      <c r="Z45" s="304">
        <v>0</v>
      </c>
      <c r="AA45" s="304">
        <f t="shared" si="26"/>
        <v>0</v>
      </c>
      <c r="AB45" s="304">
        <f t="shared" si="26"/>
        <v>0</v>
      </c>
      <c r="AC45" s="308">
        <f t="shared" si="26"/>
        <v>0</v>
      </c>
      <c r="AD45" s="173">
        <f t="shared" si="26"/>
        <v>0</v>
      </c>
      <c r="AE45" s="173">
        <f t="shared" si="26"/>
        <v>0</v>
      </c>
      <c r="AF45" s="173">
        <f t="shared" si="26"/>
        <v>0</v>
      </c>
      <c r="AG45" s="308">
        <f t="shared" si="26"/>
        <v>0</v>
      </c>
      <c r="AH45" s="173">
        <f t="shared" si="26"/>
        <v>0</v>
      </c>
      <c r="AI45" s="173">
        <f t="shared" si="26"/>
        <v>0</v>
      </c>
      <c r="AJ45" s="173">
        <f t="shared" si="26"/>
        <v>0</v>
      </c>
      <c r="AK45" s="308">
        <f t="shared" si="26"/>
        <v>0</v>
      </c>
      <c r="AL45" s="173">
        <v>0</v>
      </c>
      <c r="AM45" s="173">
        <f t="shared" si="26"/>
        <v>0</v>
      </c>
      <c r="AN45" s="173">
        <f t="shared" si="26"/>
        <v>0</v>
      </c>
      <c r="AO45" s="308">
        <f t="shared" si="26"/>
        <v>0</v>
      </c>
      <c r="AP45" s="173">
        <v>0</v>
      </c>
      <c r="AQ45" s="173">
        <f t="shared" ref="AQ45:BF45" si="27">SUM(AQ40:AQ44)</f>
        <v>0</v>
      </c>
      <c r="AR45" s="173">
        <f t="shared" si="27"/>
        <v>0</v>
      </c>
      <c r="AS45" s="308">
        <f t="shared" si="27"/>
        <v>0</v>
      </c>
      <c r="AT45" s="173">
        <v>0</v>
      </c>
      <c r="AU45" s="173">
        <f t="shared" si="27"/>
        <v>0</v>
      </c>
      <c r="AV45" s="173">
        <f t="shared" si="27"/>
        <v>0</v>
      </c>
      <c r="AW45" s="308">
        <f t="shared" si="27"/>
        <v>0</v>
      </c>
      <c r="AX45" s="173">
        <v>0</v>
      </c>
      <c r="AY45" s="173">
        <f t="shared" si="27"/>
        <v>0</v>
      </c>
      <c r="AZ45" s="173">
        <f t="shared" si="27"/>
        <v>0</v>
      </c>
      <c r="BA45" s="308">
        <f t="shared" si="27"/>
        <v>0</v>
      </c>
      <c r="BB45" s="173">
        <v>0</v>
      </c>
      <c r="BC45" s="173">
        <f t="shared" si="27"/>
        <v>0</v>
      </c>
      <c r="BD45" s="173">
        <f t="shared" si="27"/>
        <v>0</v>
      </c>
      <c r="BE45" s="308">
        <f t="shared" si="27"/>
        <v>0</v>
      </c>
      <c r="BF45" s="309">
        <f t="shared" si="27"/>
        <v>179</v>
      </c>
      <c r="BG45" s="595"/>
    </row>
    <row r="46" spans="1:59" ht="18" customHeight="1" x14ac:dyDescent="0.25">
      <c r="A46" s="703"/>
      <c r="B46" s="662"/>
      <c r="C46" s="662"/>
      <c r="D46" s="662"/>
      <c r="E46" s="705"/>
      <c r="F46" s="672"/>
      <c r="G46" s="676" t="s">
        <v>47</v>
      </c>
      <c r="H46" s="323" t="s">
        <v>48</v>
      </c>
      <c r="I46" s="670"/>
      <c r="J46" s="278">
        <v>57</v>
      </c>
      <c r="K46" s="279">
        <v>0</v>
      </c>
      <c r="L46" s="280">
        <v>0</v>
      </c>
      <c r="M46" s="281">
        <f t="shared" ref="M46:M52" si="28">SUM(J46:L46)</f>
        <v>57</v>
      </c>
      <c r="N46" s="278">
        <v>44</v>
      </c>
      <c r="O46" s="279">
        <v>0</v>
      </c>
      <c r="P46" s="280">
        <v>0</v>
      </c>
      <c r="Q46" s="302">
        <f t="shared" ref="Q46:Q52" si="29">SUM(N46:P46)</f>
        <v>44</v>
      </c>
      <c r="R46" s="278">
        <v>53</v>
      </c>
      <c r="S46" s="279">
        <v>0</v>
      </c>
      <c r="T46" s="280">
        <v>0</v>
      </c>
      <c r="U46" s="281">
        <f t="shared" ref="U46:U52" si="30">SUM(R46:T46)</f>
        <v>53</v>
      </c>
      <c r="V46" s="282">
        <v>0</v>
      </c>
      <c r="W46" s="279">
        <v>0</v>
      </c>
      <c r="X46" s="279">
        <v>0</v>
      </c>
      <c r="Y46" s="283">
        <f t="shared" ref="Y46:Y52" si="31">SUM(V46:X46)</f>
        <v>0</v>
      </c>
      <c r="Z46" s="279">
        <v>0</v>
      </c>
      <c r="AA46" s="279">
        <v>0</v>
      </c>
      <c r="AB46" s="279">
        <v>0</v>
      </c>
      <c r="AC46" s="283">
        <f t="shared" ref="AC46:AC52" si="32">SUM(Z46:AB46)</f>
        <v>0</v>
      </c>
      <c r="AD46" s="284">
        <v>0</v>
      </c>
      <c r="AE46" s="284">
        <v>0</v>
      </c>
      <c r="AF46" s="284">
        <v>0</v>
      </c>
      <c r="AG46" s="283">
        <f t="shared" ref="AG46:AG52" si="33">SUM(AD46:AF46)</f>
        <v>0</v>
      </c>
      <c r="AH46" s="284">
        <v>0</v>
      </c>
      <c r="AI46" s="284">
        <v>0</v>
      </c>
      <c r="AJ46" s="284">
        <v>0</v>
      </c>
      <c r="AK46" s="283">
        <f t="shared" ref="AK46:AK52" si="34">SUM(AH46:AJ46)</f>
        <v>0</v>
      </c>
      <c r="AL46" s="284">
        <v>0</v>
      </c>
      <c r="AM46" s="284">
        <v>0</v>
      </c>
      <c r="AN46" s="284">
        <v>0</v>
      </c>
      <c r="AO46" s="283">
        <f t="shared" ref="AO46:AO52" si="35">SUM(AL46:AN46)</f>
        <v>0</v>
      </c>
      <c r="AP46" s="284">
        <v>0</v>
      </c>
      <c r="AQ46" s="284">
        <v>0</v>
      </c>
      <c r="AR46" s="284">
        <v>0</v>
      </c>
      <c r="AS46" s="283">
        <f t="shared" ref="AS46:AS52" si="36">SUM(AP46:AR46)</f>
        <v>0</v>
      </c>
      <c r="AT46" s="284">
        <v>0</v>
      </c>
      <c r="AU46" s="284">
        <v>0</v>
      </c>
      <c r="AV46" s="284">
        <v>0</v>
      </c>
      <c r="AW46" s="283">
        <f t="shared" ref="AW46:AW52" si="37">SUM(AT46:AV46)</f>
        <v>0</v>
      </c>
      <c r="AX46" s="284">
        <v>0</v>
      </c>
      <c r="AY46" s="284">
        <v>0</v>
      </c>
      <c r="AZ46" s="284">
        <v>0</v>
      </c>
      <c r="BA46" s="283">
        <f t="shared" ref="BA46:BA52" si="38">SUM(AX46:AZ46)</f>
        <v>0</v>
      </c>
      <c r="BB46" s="284">
        <v>0</v>
      </c>
      <c r="BC46" s="284">
        <v>0</v>
      </c>
      <c r="BD46" s="284">
        <v>0</v>
      </c>
      <c r="BE46" s="283">
        <f t="shared" ref="BE46:BE52" si="39">SUM(BB46:BD46)</f>
        <v>0</v>
      </c>
      <c r="BF46" s="279">
        <f t="shared" ref="BF46:BF59" si="40">M46+Q46+U46+Y46+AC46+AG46+AK46+AO46+AS46+AW46+BA46+BE46</f>
        <v>154</v>
      </c>
      <c r="BG46" s="594"/>
    </row>
    <row r="47" spans="1:59" ht="18" customHeight="1" x14ac:dyDescent="0.25">
      <c r="A47" s="703"/>
      <c r="B47" s="662"/>
      <c r="C47" s="662"/>
      <c r="D47" s="662"/>
      <c r="E47" s="705"/>
      <c r="F47" s="672"/>
      <c r="G47" s="677"/>
      <c r="H47" s="324" t="s">
        <v>49</v>
      </c>
      <c r="I47" s="670"/>
      <c r="J47" s="254">
        <v>3</v>
      </c>
      <c r="K47" s="255">
        <v>0</v>
      </c>
      <c r="L47" s="256">
        <v>0</v>
      </c>
      <c r="M47" s="257">
        <f t="shared" si="28"/>
        <v>3</v>
      </c>
      <c r="N47" s="254">
        <v>5</v>
      </c>
      <c r="O47" s="255">
        <v>0</v>
      </c>
      <c r="P47" s="256">
        <v>0</v>
      </c>
      <c r="Q47" s="293">
        <f t="shared" si="29"/>
        <v>5</v>
      </c>
      <c r="R47" s="254">
        <v>9</v>
      </c>
      <c r="S47" s="255">
        <v>0</v>
      </c>
      <c r="T47" s="256">
        <v>0</v>
      </c>
      <c r="U47" s="257">
        <f t="shared" si="30"/>
        <v>9</v>
      </c>
      <c r="V47" s="258">
        <v>0</v>
      </c>
      <c r="W47" s="255">
        <v>0</v>
      </c>
      <c r="X47" s="255">
        <v>0</v>
      </c>
      <c r="Y47" s="259">
        <f t="shared" si="31"/>
        <v>0</v>
      </c>
      <c r="Z47" s="255">
        <v>0</v>
      </c>
      <c r="AA47" s="255">
        <v>0</v>
      </c>
      <c r="AB47" s="255">
        <v>0</v>
      </c>
      <c r="AC47" s="259">
        <f t="shared" si="32"/>
        <v>0</v>
      </c>
      <c r="AD47" s="260">
        <v>0</v>
      </c>
      <c r="AE47" s="260">
        <v>0</v>
      </c>
      <c r="AF47" s="260">
        <v>0</v>
      </c>
      <c r="AG47" s="259">
        <f t="shared" si="33"/>
        <v>0</v>
      </c>
      <c r="AH47" s="260">
        <v>0</v>
      </c>
      <c r="AI47" s="260">
        <v>0</v>
      </c>
      <c r="AJ47" s="260">
        <v>0</v>
      </c>
      <c r="AK47" s="259">
        <f t="shared" si="34"/>
        <v>0</v>
      </c>
      <c r="AL47" s="260">
        <v>0</v>
      </c>
      <c r="AM47" s="260">
        <v>0</v>
      </c>
      <c r="AN47" s="260">
        <v>0</v>
      </c>
      <c r="AO47" s="259">
        <f t="shared" si="35"/>
        <v>0</v>
      </c>
      <c r="AP47" s="260">
        <v>0</v>
      </c>
      <c r="AQ47" s="260">
        <v>0</v>
      </c>
      <c r="AR47" s="260">
        <v>0</v>
      </c>
      <c r="AS47" s="259">
        <f t="shared" si="36"/>
        <v>0</v>
      </c>
      <c r="AT47" s="260">
        <v>0</v>
      </c>
      <c r="AU47" s="260">
        <v>0</v>
      </c>
      <c r="AV47" s="260">
        <v>0</v>
      </c>
      <c r="AW47" s="259">
        <f t="shared" si="37"/>
        <v>0</v>
      </c>
      <c r="AX47" s="260">
        <v>0</v>
      </c>
      <c r="AY47" s="260">
        <v>0</v>
      </c>
      <c r="AZ47" s="260">
        <v>0</v>
      </c>
      <c r="BA47" s="259">
        <f t="shared" si="38"/>
        <v>0</v>
      </c>
      <c r="BB47" s="260">
        <v>0</v>
      </c>
      <c r="BC47" s="260">
        <v>0</v>
      </c>
      <c r="BD47" s="260">
        <v>0</v>
      </c>
      <c r="BE47" s="259">
        <f t="shared" si="39"/>
        <v>0</v>
      </c>
      <c r="BF47" s="255">
        <f t="shared" si="40"/>
        <v>17</v>
      </c>
      <c r="BG47" s="594"/>
    </row>
    <row r="48" spans="1:59" ht="18" customHeight="1" x14ac:dyDescent="0.25">
      <c r="A48" s="703"/>
      <c r="B48" s="662"/>
      <c r="C48" s="662"/>
      <c r="D48" s="662"/>
      <c r="E48" s="705"/>
      <c r="F48" s="672"/>
      <c r="G48" s="677"/>
      <c r="H48" s="324" t="s">
        <v>95</v>
      </c>
      <c r="I48" s="670"/>
      <c r="J48" s="254">
        <v>1</v>
      </c>
      <c r="K48" s="255">
        <v>0</v>
      </c>
      <c r="L48" s="256">
        <v>0</v>
      </c>
      <c r="M48" s="257">
        <f t="shared" si="28"/>
        <v>1</v>
      </c>
      <c r="N48" s="254">
        <v>3</v>
      </c>
      <c r="O48" s="255">
        <v>0</v>
      </c>
      <c r="P48" s="256">
        <v>0</v>
      </c>
      <c r="Q48" s="293">
        <f t="shared" si="29"/>
        <v>3</v>
      </c>
      <c r="R48" s="254">
        <v>2</v>
      </c>
      <c r="S48" s="255">
        <v>0</v>
      </c>
      <c r="T48" s="256">
        <v>0</v>
      </c>
      <c r="U48" s="257">
        <f t="shared" si="30"/>
        <v>2</v>
      </c>
      <c r="V48" s="258">
        <v>0</v>
      </c>
      <c r="W48" s="255">
        <v>0</v>
      </c>
      <c r="X48" s="255">
        <v>0</v>
      </c>
      <c r="Y48" s="259">
        <f t="shared" si="31"/>
        <v>0</v>
      </c>
      <c r="Z48" s="255">
        <v>0</v>
      </c>
      <c r="AA48" s="255">
        <v>0</v>
      </c>
      <c r="AB48" s="255">
        <v>0</v>
      </c>
      <c r="AC48" s="259">
        <f t="shared" si="32"/>
        <v>0</v>
      </c>
      <c r="AD48" s="260">
        <v>0</v>
      </c>
      <c r="AE48" s="260">
        <v>0</v>
      </c>
      <c r="AF48" s="260">
        <v>0</v>
      </c>
      <c r="AG48" s="259">
        <f t="shared" si="33"/>
        <v>0</v>
      </c>
      <c r="AH48" s="260">
        <v>0</v>
      </c>
      <c r="AI48" s="260">
        <v>0</v>
      </c>
      <c r="AJ48" s="260">
        <v>0</v>
      </c>
      <c r="AK48" s="259">
        <f t="shared" si="34"/>
        <v>0</v>
      </c>
      <c r="AL48" s="260">
        <v>0</v>
      </c>
      <c r="AM48" s="260">
        <v>0</v>
      </c>
      <c r="AN48" s="260">
        <v>0</v>
      </c>
      <c r="AO48" s="259">
        <f t="shared" si="35"/>
        <v>0</v>
      </c>
      <c r="AP48" s="260">
        <v>0</v>
      </c>
      <c r="AQ48" s="260">
        <v>0</v>
      </c>
      <c r="AR48" s="260">
        <v>0</v>
      </c>
      <c r="AS48" s="259">
        <f t="shared" si="36"/>
        <v>0</v>
      </c>
      <c r="AT48" s="260">
        <v>0</v>
      </c>
      <c r="AU48" s="260">
        <v>0</v>
      </c>
      <c r="AV48" s="260">
        <v>0</v>
      </c>
      <c r="AW48" s="259">
        <f t="shared" si="37"/>
        <v>0</v>
      </c>
      <c r="AX48" s="260">
        <v>0</v>
      </c>
      <c r="AY48" s="260">
        <v>0</v>
      </c>
      <c r="AZ48" s="260">
        <v>0</v>
      </c>
      <c r="BA48" s="259">
        <f t="shared" si="38"/>
        <v>0</v>
      </c>
      <c r="BB48" s="260">
        <v>0</v>
      </c>
      <c r="BC48" s="260">
        <v>0</v>
      </c>
      <c r="BD48" s="260">
        <v>0</v>
      </c>
      <c r="BE48" s="259">
        <f t="shared" si="39"/>
        <v>0</v>
      </c>
      <c r="BF48" s="255">
        <f t="shared" si="40"/>
        <v>6</v>
      </c>
      <c r="BG48" s="594"/>
    </row>
    <row r="49" spans="1:59" ht="18" customHeight="1" x14ac:dyDescent="0.25">
      <c r="A49" s="703"/>
      <c r="B49" s="662"/>
      <c r="C49" s="662"/>
      <c r="D49" s="662"/>
      <c r="E49" s="705"/>
      <c r="F49" s="672"/>
      <c r="G49" s="677"/>
      <c r="H49" s="324" t="s">
        <v>96</v>
      </c>
      <c r="I49" s="670"/>
      <c r="J49" s="254">
        <v>0</v>
      </c>
      <c r="K49" s="255">
        <v>0</v>
      </c>
      <c r="L49" s="256">
        <v>0</v>
      </c>
      <c r="M49" s="257">
        <f t="shared" si="28"/>
        <v>0</v>
      </c>
      <c r="N49" s="254">
        <v>2</v>
      </c>
      <c r="O49" s="255"/>
      <c r="P49" s="256">
        <v>0</v>
      </c>
      <c r="Q49" s="293">
        <f t="shared" si="29"/>
        <v>2</v>
      </c>
      <c r="R49" s="254">
        <v>0</v>
      </c>
      <c r="S49" s="255"/>
      <c r="T49" s="256"/>
      <c r="U49" s="257"/>
      <c r="V49" s="258">
        <v>0</v>
      </c>
      <c r="W49" s="255">
        <v>0</v>
      </c>
      <c r="X49" s="255">
        <v>0</v>
      </c>
      <c r="Y49" s="259">
        <f t="shared" si="31"/>
        <v>0</v>
      </c>
      <c r="Z49" s="255">
        <v>0</v>
      </c>
      <c r="AA49" s="255">
        <v>0</v>
      </c>
      <c r="AB49" s="255">
        <v>0</v>
      </c>
      <c r="AC49" s="259">
        <v>0</v>
      </c>
      <c r="AD49" s="260">
        <v>0</v>
      </c>
      <c r="AE49" s="260">
        <v>0</v>
      </c>
      <c r="AF49" s="260">
        <v>0</v>
      </c>
      <c r="AG49" s="259">
        <v>0</v>
      </c>
      <c r="AH49" s="260"/>
      <c r="AI49" s="260"/>
      <c r="AJ49" s="260"/>
      <c r="AK49" s="259"/>
      <c r="AL49" s="260">
        <v>0</v>
      </c>
      <c r="AM49" s="260">
        <v>0</v>
      </c>
      <c r="AN49" s="260">
        <v>0</v>
      </c>
      <c r="AO49" s="259">
        <f t="shared" si="35"/>
        <v>0</v>
      </c>
      <c r="AP49" s="260">
        <v>0</v>
      </c>
      <c r="AQ49" s="260">
        <v>0</v>
      </c>
      <c r="AR49" s="260">
        <v>0</v>
      </c>
      <c r="AS49" s="259">
        <v>0</v>
      </c>
      <c r="AT49" s="260">
        <v>0</v>
      </c>
      <c r="AU49" s="260">
        <v>0</v>
      </c>
      <c r="AV49" s="260">
        <v>0</v>
      </c>
      <c r="AW49" s="259">
        <v>0</v>
      </c>
      <c r="AX49" s="260">
        <v>0</v>
      </c>
      <c r="AY49" s="260">
        <v>0</v>
      </c>
      <c r="AZ49" s="260">
        <v>0</v>
      </c>
      <c r="BA49" s="259">
        <v>0</v>
      </c>
      <c r="BB49" s="260">
        <v>0</v>
      </c>
      <c r="BC49" s="260">
        <v>0</v>
      </c>
      <c r="BD49" s="260">
        <v>0</v>
      </c>
      <c r="BE49" s="259">
        <v>0</v>
      </c>
      <c r="BF49" s="255">
        <f t="shared" si="40"/>
        <v>2</v>
      </c>
      <c r="BG49" s="594"/>
    </row>
    <row r="50" spans="1:59" ht="18" customHeight="1" thickBot="1" x14ac:dyDescent="0.3">
      <c r="A50" s="703"/>
      <c r="B50" s="662"/>
      <c r="C50" s="662"/>
      <c r="D50" s="662"/>
      <c r="E50" s="705"/>
      <c r="F50" s="672"/>
      <c r="G50" s="678"/>
      <c r="H50" s="325" t="s">
        <v>180</v>
      </c>
      <c r="I50" s="670"/>
      <c r="J50" s="254">
        <v>0</v>
      </c>
      <c r="K50" s="255">
        <v>0</v>
      </c>
      <c r="L50" s="256">
        <v>0</v>
      </c>
      <c r="M50" s="257">
        <f t="shared" si="28"/>
        <v>0</v>
      </c>
      <c r="N50" s="254">
        <v>0</v>
      </c>
      <c r="O50" s="255">
        <v>0</v>
      </c>
      <c r="P50" s="256">
        <v>0</v>
      </c>
      <c r="Q50" s="293">
        <f t="shared" si="29"/>
        <v>0</v>
      </c>
      <c r="R50" s="254">
        <v>0</v>
      </c>
      <c r="S50" s="255">
        <v>0</v>
      </c>
      <c r="T50" s="256">
        <v>0</v>
      </c>
      <c r="U50" s="257">
        <f t="shared" si="30"/>
        <v>0</v>
      </c>
      <c r="V50" s="258">
        <v>0</v>
      </c>
      <c r="W50" s="255">
        <v>0</v>
      </c>
      <c r="X50" s="255">
        <v>0</v>
      </c>
      <c r="Y50" s="259">
        <f t="shared" si="31"/>
        <v>0</v>
      </c>
      <c r="Z50" s="255">
        <v>0</v>
      </c>
      <c r="AA50" s="255">
        <v>0</v>
      </c>
      <c r="AB50" s="255">
        <v>0</v>
      </c>
      <c r="AC50" s="259">
        <f t="shared" si="32"/>
        <v>0</v>
      </c>
      <c r="AD50" s="260">
        <v>0</v>
      </c>
      <c r="AE50" s="260">
        <v>0</v>
      </c>
      <c r="AF50" s="260">
        <v>0</v>
      </c>
      <c r="AG50" s="259">
        <f t="shared" si="33"/>
        <v>0</v>
      </c>
      <c r="AH50" s="260">
        <v>0</v>
      </c>
      <c r="AI50" s="260">
        <v>0</v>
      </c>
      <c r="AJ50" s="260">
        <v>0</v>
      </c>
      <c r="AK50" s="259">
        <f t="shared" si="34"/>
        <v>0</v>
      </c>
      <c r="AL50" s="260">
        <v>0</v>
      </c>
      <c r="AM50" s="260">
        <v>0</v>
      </c>
      <c r="AN50" s="260">
        <v>0</v>
      </c>
      <c r="AO50" s="259">
        <f t="shared" si="35"/>
        <v>0</v>
      </c>
      <c r="AP50" s="260">
        <v>0</v>
      </c>
      <c r="AQ50" s="260">
        <v>0</v>
      </c>
      <c r="AR50" s="260">
        <v>0</v>
      </c>
      <c r="AS50" s="259">
        <f t="shared" si="36"/>
        <v>0</v>
      </c>
      <c r="AT50" s="260">
        <v>0</v>
      </c>
      <c r="AU50" s="260">
        <v>0</v>
      </c>
      <c r="AV50" s="260">
        <v>0</v>
      </c>
      <c r="AW50" s="259">
        <f t="shared" si="37"/>
        <v>0</v>
      </c>
      <c r="AX50" s="260">
        <v>0</v>
      </c>
      <c r="AY50" s="260">
        <v>0</v>
      </c>
      <c r="AZ50" s="260">
        <v>0</v>
      </c>
      <c r="BA50" s="259">
        <f t="shared" si="38"/>
        <v>0</v>
      </c>
      <c r="BB50" s="260">
        <v>0</v>
      </c>
      <c r="BC50" s="260">
        <v>0</v>
      </c>
      <c r="BD50" s="260">
        <v>0</v>
      </c>
      <c r="BE50" s="259">
        <f t="shared" si="39"/>
        <v>0</v>
      </c>
      <c r="BF50" s="255">
        <f t="shared" si="40"/>
        <v>0</v>
      </c>
      <c r="BG50" s="594"/>
    </row>
    <row r="51" spans="1:59" ht="18" customHeight="1" x14ac:dyDescent="0.25">
      <c r="A51" s="703"/>
      <c r="B51" s="662"/>
      <c r="C51" s="662"/>
      <c r="D51" s="662"/>
      <c r="E51" s="705"/>
      <c r="F51" s="672"/>
      <c r="G51" s="679" t="s">
        <v>51</v>
      </c>
      <c r="H51" s="323" t="s">
        <v>52</v>
      </c>
      <c r="I51" s="670"/>
      <c r="J51" s="254">
        <v>0</v>
      </c>
      <c r="K51" s="255">
        <v>0</v>
      </c>
      <c r="L51" s="256">
        <v>0</v>
      </c>
      <c r="M51" s="257">
        <f t="shared" si="28"/>
        <v>0</v>
      </c>
      <c r="N51" s="254">
        <v>3</v>
      </c>
      <c r="O51" s="255">
        <v>0</v>
      </c>
      <c r="P51" s="256">
        <v>0</v>
      </c>
      <c r="Q51" s="293">
        <f t="shared" si="29"/>
        <v>3</v>
      </c>
      <c r="R51" s="254">
        <v>0</v>
      </c>
      <c r="S51" s="255">
        <v>0</v>
      </c>
      <c r="T51" s="256">
        <v>0</v>
      </c>
      <c r="U51" s="257">
        <f t="shared" si="30"/>
        <v>0</v>
      </c>
      <c r="V51" s="258">
        <v>0</v>
      </c>
      <c r="W51" s="255">
        <v>0</v>
      </c>
      <c r="X51" s="255">
        <v>0</v>
      </c>
      <c r="Y51" s="259">
        <f t="shared" si="31"/>
        <v>0</v>
      </c>
      <c r="Z51" s="255">
        <v>0</v>
      </c>
      <c r="AA51" s="255">
        <v>0</v>
      </c>
      <c r="AB51" s="255">
        <v>0</v>
      </c>
      <c r="AC51" s="259">
        <f t="shared" si="32"/>
        <v>0</v>
      </c>
      <c r="AD51" s="260">
        <v>0</v>
      </c>
      <c r="AE51" s="260">
        <v>0</v>
      </c>
      <c r="AF51" s="260">
        <v>0</v>
      </c>
      <c r="AG51" s="259">
        <f t="shared" si="33"/>
        <v>0</v>
      </c>
      <c r="AH51" s="260">
        <v>0</v>
      </c>
      <c r="AI51" s="260">
        <v>0</v>
      </c>
      <c r="AJ51" s="260">
        <v>0</v>
      </c>
      <c r="AK51" s="259">
        <f t="shared" si="34"/>
        <v>0</v>
      </c>
      <c r="AL51" s="260">
        <v>0</v>
      </c>
      <c r="AM51" s="260">
        <v>0</v>
      </c>
      <c r="AN51" s="260">
        <v>0</v>
      </c>
      <c r="AO51" s="259">
        <f t="shared" si="35"/>
        <v>0</v>
      </c>
      <c r="AP51" s="260">
        <v>0</v>
      </c>
      <c r="AQ51" s="260">
        <v>0</v>
      </c>
      <c r="AR51" s="260">
        <v>0</v>
      </c>
      <c r="AS51" s="259">
        <f t="shared" si="36"/>
        <v>0</v>
      </c>
      <c r="AT51" s="260">
        <v>0</v>
      </c>
      <c r="AU51" s="260">
        <v>0</v>
      </c>
      <c r="AV51" s="260">
        <v>0</v>
      </c>
      <c r="AW51" s="259">
        <f t="shared" si="37"/>
        <v>0</v>
      </c>
      <c r="AX51" s="260">
        <v>0</v>
      </c>
      <c r="AY51" s="260">
        <v>0</v>
      </c>
      <c r="AZ51" s="260">
        <v>0</v>
      </c>
      <c r="BA51" s="259">
        <f t="shared" si="38"/>
        <v>0</v>
      </c>
      <c r="BB51" s="260">
        <v>0</v>
      </c>
      <c r="BC51" s="260">
        <v>0</v>
      </c>
      <c r="BD51" s="260">
        <v>0</v>
      </c>
      <c r="BE51" s="259">
        <f t="shared" si="39"/>
        <v>0</v>
      </c>
      <c r="BF51" s="255">
        <f t="shared" si="40"/>
        <v>3</v>
      </c>
      <c r="BG51" s="594"/>
    </row>
    <row r="52" spans="1:59" ht="18" customHeight="1" thickBot="1" x14ac:dyDescent="0.3">
      <c r="A52" s="703"/>
      <c r="B52" s="662"/>
      <c r="C52" s="662"/>
      <c r="D52" s="662"/>
      <c r="E52" s="707"/>
      <c r="F52" s="673"/>
      <c r="G52" s="678"/>
      <c r="H52" s="326" t="s">
        <v>54</v>
      </c>
      <c r="I52" s="671"/>
      <c r="J52" s="254">
        <v>0</v>
      </c>
      <c r="K52" s="255">
        <v>0</v>
      </c>
      <c r="L52" s="256">
        <v>0</v>
      </c>
      <c r="M52" s="257">
        <f t="shared" si="28"/>
        <v>0</v>
      </c>
      <c r="N52" s="254">
        <v>3</v>
      </c>
      <c r="O52" s="255">
        <v>0</v>
      </c>
      <c r="P52" s="256">
        <v>0</v>
      </c>
      <c r="Q52" s="293">
        <f t="shared" si="29"/>
        <v>3</v>
      </c>
      <c r="R52" s="254">
        <v>0</v>
      </c>
      <c r="S52" s="255">
        <v>0</v>
      </c>
      <c r="T52" s="256">
        <v>0</v>
      </c>
      <c r="U52" s="257">
        <f t="shared" si="30"/>
        <v>0</v>
      </c>
      <c r="V52" s="258">
        <v>0</v>
      </c>
      <c r="W52" s="255">
        <v>0</v>
      </c>
      <c r="X52" s="255">
        <v>0</v>
      </c>
      <c r="Y52" s="259">
        <f t="shared" si="31"/>
        <v>0</v>
      </c>
      <c r="Z52" s="255">
        <v>0</v>
      </c>
      <c r="AA52" s="255">
        <v>0</v>
      </c>
      <c r="AB52" s="255">
        <v>0</v>
      </c>
      <c r="AC52" s="259">
        <f t="shared" si="32"/>
        <v>0</v>
      </c>
      <c r="AD52" s="260">
        <v>0</v>
      </c>
      <c r="AE52" s="260">
        <v>0</v>
      </c>
      <c r="AF52" s="260">
        <v>0</v>
      </c>
      <c r="AG52" s="259">
        <f t="shared" si="33"/>
        <v>0</v>
      </c>
      <c r="AH52" s="260">
        <v>0</v>
      </c>
      <c r="AI52" s="260">
        <v>0</v>
      </c>
      <c r="AJ52" s="260">
        <v>0</v>
      </c>
      <c r="AK52" s="259">
        <f t="shared" si="34"/>
        <v>0</v>
      </c>
      <c r="AL52" s="260">
        <v>0</v>
      </c>
      <c r="AM52" s="260">
        <v>0</v>
      </c>
      <c r="AN52" s="260">
        <v>0</v>
      </c>
      <c r="AO52" s="259">
        <f t="shared" si="35"/>
        <v>0</v>
      </c>
      <c r="AP52" s="260">
        <v>0</v>
      </c>
      <c r="AQ52" s="260">
        <v>0</v>
      </c>
      <c r="AR52" s="260">
        <v>0</v>
      </c>
      <c r="AS52" s="259">
        <f t="shared" si="36"/>
        <v>0</v>
      </c>
      <c r="AT52" s="260">
        <v>0</v>
      </c>
      <c r="AU52" s="260">
        <v>0</v>
      </c>
      <c r="AV52" s="260">
        <v>0</v>
      </c>
      <c r="AW52" s="259">
        <f t="shared" si="37"/>
        <v>0</v>
      </c>
      <c r="AX52" s="260">
        <v>0</v>
      </c>
      <c r="AY52" s="260">
        <v>0</v>
      </c>
      <c r="AZ52" s="260">
        <v>0</v>
      </c>
      <c r="BA52" s="259">
        <f t="shared" si="38"/>
        <v>0</v>
      </c>
      <c r="BB52" s="260">
        <v>0</v>
      </c>
      <c r="BC52" s="260">
        <v>0</v>
      </c>
      <c r="BD52" s="260">
        <v>0</v>
      </c>
      <c r="BE52" s="259">
        <f t="shared" si="39"/>
        <v>0</v>
      </c>
      <c r="BF52" s="255">
        <f t="shared" si="40"/>
        <v>3</v>
      </c>
      <c r="BG52" s="594"/>
    </row>
    <row r="53" spans="1:59" ht="27.75" customHeight="1" thickBot="1" x14ac:dyDescent="0.3">
      <c r="A53" s="703"/>
      <c r="B53" s="662"/>
      <c r="C53" s="662"/>
      <c r="D53" s="705"/>
      <c r="E53" s="327" t="s">
        <v>102</v>
      </c>
      <c r="F53" s="135">
        <v>60</v>
      </c>
      <c r="G53" s="19" t="s">
        <v>38</v>
      </c>
      <c r="H53" s="143" t="s">
        <v>38</v>
      </c>
      <c r="I53" s="19" t="s">
        <v>103</v>
      </c>
      <c r="J53" s="298">
        <v>0</v>
      </c>
      <c r="K53" s="299">
        <v>0</v>
      </c>
      <c r="L53" s="300">
        <v>0</v>
      </c>
      <c r="M53" s="266">
        <v>4</v>
      </c>
      <c r="N53" s="298">
        <v>0</v>
      </c>
      <c r="O53" s="299">
        <v>0</v>
      </c>
      <c r="P53" s="300">
        <v>0</v>
      </c>
      <c r="Q53" s="266">
        <v>6</v>
      </c>
      <c r="R53" s="263">
        <v>0</v>
      </c>
      <c r="S53" s="264">
        <v>0</v>
      </c>
      <c r="T53" s="265">
        <v>0</v>
      </c>
      <c r="U53" s="266">
        <v>7</v>
      </c>
      <c r="V53" s="267">
        <v>0</v>
      </c>
      <c r="W53" s="264">
        <v>0</v>
      </c>
      <c r="X53" s="264">
        <v>0</v>
      </c>
      <c r="Y53" s="268">
        <v>0</v>
      </c>
      <c r="Z53" s="264">
        <v>0</v>
      </c>
      <c r="AA53" s="264">
        <v>0</v>
      </c>
      <c r="AB53" s="264">
        <v>0</v>
      </c>
      <c r="AC53" s="268">
        <v>0</v>
      </c>
      <c r="AD53" s="269">
        <v>0</v>
      </c>
      <c r="AE53" s="269">
        <v>0</v>
      </c>
      <c r="AF53" s="269">
        <v>0</v>
      </c>
      <c r="AG53" s="268">
        <v>0</v>
      </c>
      <c r="AH53" s="269">
        <v>0</v>
      </c>
      <c r="AI53" s="269">
        <v>0</v>
      </c>
      <c r="AJ53" s="269">
        <v>0</v>
      </c>
      <c r="AK53" s="268">
        <v>0</v>
      </c>
      <c r="AL53" s="269">
        <v>0</v>
      </c>
      <c r="AM53" s="269">
        <v>0</v>
      </c>
      <c r="AN53" s="269">
        <v>0</v>
      </c>
      <c r="AO53" s="268">
        <v>0</v>
      </c>
      <c r="AP53" s="269">
        <v>0</v>
      </c>
      <c r="AQ53" s="269">
        <v>0</v>
      </c>
      <c r="AR53" s="269">
        <v>0</v>
      </c>
      <c r="AS53" s="268">
        <v>0</v>
      </c>
      <c r="AT53" s="269">
        <v>0</v>
      </c>
      <c r="AU53" s="269">
        <v>0</v>
      </c>
      <c r="AV53" s="269">
        <v>0</v>
      </c>
      <c r="AW53" s="268">
        <v>0</v>
      </c>
      <c r="AX53" s="269">
        <v>0</v>
      </c>
      <c r="AY53" s="269">
        <v>0</v>
      </c>
      <c r="AZ53" s="269">
        <v>0</v>
      </c>
      <c r="BA53" s="268">
        <v>0</v>
      </c>
      <c r="BB53" s="269">
        <v>0</v>
      </c>
      <c r="BC53" s="269">
        <v>0</v>
      </c>
      <c r="BD53" s="269">
        <v>0</v>
      </c>
      <c r="BE53" s="268">
        <v>0</v>
      </c>
      <c r="BF53" s="264">
        <f t="shared" si="40"/>
        <v>17</v>
      </c>
      <c r="BG53" s="42">
        <f>BF53/F53</f>
        <v>0.28333333333333333</v>
      </c>
    </row>
    <row r="54" spans="1:59" ht="27.75" customHeight="1" thickBot="1" x14ac:dyDescent="0.3">
      <c r="A54" s="703"/>
      <c r="B54" s="662"/>
      <c r="C54" s="662"/>
      <c r="D54" s="705"/>
      <c r="E54" s="609" t="s">
        <v>104</v>
      </c>
      <c r="F54" s="135">
        <v>150</v>
      </c>
      <c r="G54" s="19"/>
      <c r="H54" s="143" t="s">
        <v>38</v>
      </c>
      <c r="I54" s="19" t="s">
        <v>184</v>
      </c>
      <c r="J54" s="271">
        <v>0</v>
      </c>
      <c r="K54" s="272">
        <v>0</v>
      </c>
      <c r="L54" s="273">
        <v>0</v>
      </c>
      <c r="M54" s="274">
        <v>70</v>
      </c>
      <c r="N54" s="271">
        <v>0</v>
      </c>
      <c r="O54" s="272">
        <v>0</v>
      </c>
      <c r="P54" s="273">
        <v>0</v>
      </c>
      <c r="Q54" s="274">
        <v>70</v>
      </c>
      <c r="R54" s="271">
        <v>0</v>
      </c>
      <c r="S54" s="272">
        <v>0</v>
      </c>
      <c r="T54" s="273">
        <v>0</v>
      </c>
      <c r="U54" s="274">
        <v>61</v>
      </c>
      <c r="V54" s="275">
        <v>0</v>
      </c>
      <c r="W54" s="272">
        <v>0</v>
      </c>
      <c r="X54" s="272">
        <v>0</v>
      </c>
      <c r="Y54" s="276">
        <v>0</v>
      </c>
      <c r="Z54" s="272">
        <v>0</v>
      </c>
      <c r="AA54" s="272">
        <v>0</v>
      </c>
      <c r="AB54" s="272">
        <v>0</v>
      </c>
      <c r="AC54" s="276">
        <v>0</v>
      </c>
      <c r="AD54" s="301">
        <v>0</v>
      </c>
      <c r="AE54" s="301">
        <v>0</v>
      </c>
      <c r="AF54" s="301">
        <v>0</v>
      </c>
      <c r="AG54" s="276">
        <v>0</v>
      </c>
      <c r="AH54" s="301">
        <v>0</v>
      </c>
      <c r="AI54" s="301">
        <v>0</v>
      </c>
      <c r="AJ54" s="301">
        <v>0</v>
      </c>
      <c r="AK54" s="276">
        <v>0</v>
      </c>
      <c r="AL54" s="301">
        <v>0</v>
      </c>
      <c r="AM54" s="301">
        <v>0</v>
      </c>
      <c r="AN54" s="301">
        <v>0</v>
      </c>
      <c r="AO54" s="276">
        <v>0</v>
      </c>
      <c r="AP54" s="301">
        <v>0</v>
      </c>
      <c r="AQ54" s="301">
        <v>0</v>
      </c>
      <c r="AR54" s="301">
        <v>0</v>
      </c>
      <c r="AS54" s="276">
        <v>0</v>
      </c>
      <c r="AT54" s="301">
        <v>0</v>
      </c>
      <c r="AU54" s="301">
        <v>0</v>
      </c>
      <c r="AV54" s="301">
        <v>0</v>
      </c>
      <c r="AW54" s="276"/>
      <c r="AX54" s="301">
        <v>0</v>
      </c>
      <c r="AY54" s="301">
        <v>0</v>
      </c>
      <c r="AZ54" s="301">
        <v>0</v>
      </c>
      <c r="BA54" s="276">
        <v>0</v>
      </c>
      <c r="BB54" s="301">
        <v>0</v>
      </c>
      <c r="BC54" s="301">
        <v>0</v>
      </c>
      <c r="BD54" s="301">
        <v>0</v>
      </c>
      <c r="BE54" s="276">
        <v>0</v>
      </c>
      <c r="BF54" s="277">
        <f t="shared" si="40"/>
        <v>201</v>
      </c>
      <c r="BG54" s="227">
        <f>BF54/F54</f>
        <v>1.34</v>
      </c>
    </row>
    <row r="55" spans="1:59" ht="18" customHeight="1" x14ac:dyDescent="0.25">
      <c r="A55" s="703"/>
      <c r="B55" s="662"/>
      <c r="C55" s="662"/>
      <c r="D55" s="705"/>
      <c r="E55" s="670"/>
      <c r="F55" s="680">
        <v>6</v>
      </c>
      <c r="G55" s="683" t="s">
        <v>40</v>
      </c>
      <c r="H55" s="77" t="s">
        <v>41</v>
      </c>
      <c r="I55" s="684" t="s">
        <v>105</v>
      </c>
      <c r="J55" s="278">
        <v>15</v>
      </c>
      <c r="K55" s="279">
        <v>0</v>
      </c>
      <c r="L55" s="280">
        <v>0</v>
      </c>
      <c r="M55" s="302">
        <f t="shared" ref="M55:M60" si="41">SUM(J55:L55)</f>
        <v>15</v>
      </c>
      <c r="N55" s="278">
        <v>10</v>
      </c>
      <c r="O55" s="279">
        <v>0</v>
      </c>
      <c r="P55" s="280">
        <v>0</v>
      </c>
      <c r="Q55" s="302">
        <f t="shared" ref="Q55:Q60" si="42">SUM(N55:P55)</f>
        <v>10</v>
      </c>
      <c r="R55" s="278">
        <v>11</v>
      </c>
      <c r="S55" s="279">
        <v>0</v>
      </c>
      <c r="T55" s="280">
        <v>0</v>
      </c>
      <c r="U55" s="302">
        <f t="shared" ref="U55:U60" si="43">SUM(R55:T55)</f>
        <v>11</v>
      </c>
      <c r="V55" s="282">
        <v>0</v>
      </c>
      <c r="W55" s="279">
        <v>0</v>
      </c>
      <c r="X55" s="279">
        <v>0</v>
      </c>
      <c r="Y55" s="283">
        <f>SUM(V55:X55)</f>
        <v>0</v>
      </c>
      <c r="Z55" s="279">
        <v>0</v>
      </c>
      <c r="AA55" s="279">
        <v>0</v>
      </c>
      <c r="AB55" s="279">
        <v>0</v>
      </c>
      <c r="AC55" s="283">
        <f>SUM(Z55:AB55)</f>
        <v>0</v>
      </c>
      <c r="AD55" s="284"/>
      <c r="AE55" s="279">
        <v>0</v>
      </c>
      <c r="AF55" s="279">
        <v>0</v>
      </c>
      <c r="AG55" s="283">
        <f>SUM(AD55:AF55)</f>
        <v>0</v>
      </c>
      <c r="AH55" s="284">
        <v>0</v>
      </c>
      <c r="AI55" s="279">
        <v>0</v>
      </c>
      <c r="AJ55" s="279">
        <v>0</v>
      </c>
      <c r="AK55" s="283">
        <f>SUM(AH55:AJ55)</f>
        <v>0</v>
      </c>
      <c r="AL55" s="284">
        <v>0</v>
      </c>
      <c r="AM55" s="279">
        <v>0</v>
      </c>
      <c r="AN55" s="279">
        <v>0</v>
      </c>
      <c r="AO55" s="283">
        <f>SUM(AL55:AN55)</f>
        <v>0</v>
      </c>
      <c r="AP55" s="284">
        <v>0</v>
      </c>
      <c r="AQ55" s="279">
        <v>0</v>
      </c>
      <c r="AR55" s="279">
        <v>0</v>
      </c>
      <c r="AS55" s="283">
        <f>SUM(AP55:AR55)</f>
        <v>0</v>
      </c>
      <c r="AT55" s="284">
        <v>0</v>
      </c>
      <c r="AU55" s="284">
        <v>0</v>
      </c>
      <c r="AV55" s="284">
        <v>0</v>
      </c>
      <c r="AW55" s="283">
        <f>SUM(AT55:AV55)</f>
        <v>0</v>
      </c>
      <c r="AX55" s="284">
        <v>0</v>
      </c>
      <c r="AY55" s="284">
        <v>0</v>
      </c>
      <c r="AZ55" s="284">
        <v>0</v>
      </c>
      <c r="BA55" s="283">
        <f>SUM(AX55:AZ55)</f>
        <v>0</v>
      </c>
      <c r="BB55" s="284">
        <v>0</v>
      </c>
      <c r="BC55" s="284">
        <v>0</v>
      </c>
      <c r="BD55" s="284">
        <v>0</v>
      </c>
      <c r="BE55" s="283">
        <f>SUM(BB55:BD55)</f>
        <v>0</v>
      </c>
      <c r="BF55" s="279">
        <f t="shared" si="40"/>
        <v>36</v>
      </c>
      <c r="BG55" s="594">
        <f>BF60/F55</f>
        <v>16.5</v>
      </c>
    </row>
    <row r="56" spans="1:59" ht="18" customHeight="1" x14ac:dyDescent="0.25">
      <c r="A56" s="703"/>
      <c r="B56" s="662"/>
      <c r="C56" s="662"/>
      <c r="D56" s="705"/>
      <c r="E56" s="670"/>
      <c r="F56" s="681"/>
      <c r="G56" s="662"/>
      <c r="H56" s="29" t="s">
        <v>42</v>
      </c>
      <c r="I56" s="685"/>
      <c r="J56" s="254">
        <v>0</v>
      </c>
      <c r="K56" s="255">
        <v>0</v>
      </c>
      <c r="L56" s="256">
        <v>0</v>
      </c>
      <c r="M56" s="293">
        <f t="shared" si="41"/>
        <v>0</v>
      </c>
      <c r="N56" s="254">
        <v>3</v>
      </c>
      <c r="O56" s="255">
        <v>0</v>
      </c>
      <c r="P56" s="256">
        <v>0</v>
      </c>
      <c r="Q56" s="293">
        <f t="shared" si="42"/>
        <v>3</v>
      </c>
      <c r="R56" s="254">
        <v>10</v>
      </c>
      <c r="S56" s="255">
        <v>0</v>
      </c>
      <c r="T56" s="256">
        <v>0</v>
      </c>
      <c r="U56" s="293">
        <f t="shared" si="43"/>
        <v>10</v>
      </c>
      <c r="V56" s="258">
        <v>0</v>
      </c>
      <c r="W56" s="255">
        <v>0</v>
      </c>
      <c r="X56" s="255">
        <v>0</v>
      </c>
      <c r="Y56" s="259">
        <f>SUM(V56:X56)</f>
        <v>0</v>
      </c>
      <c r="Z56" s="255">
        <v>0</v>
      </c>
      <c r="AA56" s="255">
        <v>0</v>
      </c>
      <c r="AB56" s="255">
        <v>0</v>
      </c>
      <c r="AC56" s="259">
        <f>SUM(Z56:AB56)</f>
        <v>0</v>
      </c>
      <c r="AD56" s="260">
        <v>0</v>
      </c>
      <c r="AE56" s="255">
        <v>0</v>
      </c>
      <c r="AF56" s="255">
        <v>0</v>
      </c>
      <c r="AG56" s="259">
        <f>SUM(AD56:AF56)</f>
        <v>0</v>
      </c>
      <c r="AH56" s="260">
        <v>0</v>
      </c>
      <c r="AI56" s="255">
        <v>0</v>
      </c>
      <c r="AJ56" s="255">
        <v>0</v>
      </c>
      <c r="AK56" s="259">
        <f>SUM(AH56:AJ56)</f>
        <v>0</v>
      </c>
      <c r="AL56" s="260">
        <v>0</v>
      </c>
      <c r="AM56" s="255">
        <v>0</v>
      </c>
      <c r="AN56" s="255">
        <v>0</v>
      </c>
      <c r="AO56" s="259">
        <f>SUM(AL56:AN56)</f>
        <v>0</v>
      </c>
      <c r="AP56" s="260">
        <v>0</v>
      </c>
      <c r="AQ56" s="255">
        <v>0</v>
      </c>
      <c r="AR56" s="255">
        <v>0</v>
      </c>
      <c r="AS56" s="259">
        <f>SUM(AP56:AR56)</f>
        <v>0</v>
      </c>
      <c r="AT56" s="260">
        <v>0</v>
      </c>
      <c r="AU56" s="260">
        <v>0</v>
      </c>
      <c r="AV56" s="260">
        <v>0</v>
      </c>
      <c r="AW56" s="259">
        <f>SUM(AT56:AV56)</f>
        <v>0</v>
      </c>
      <c r="AX56" s="260">
        <v>0</v>
      </c>
      <c r="AY56" s="260">
        <v>0</v>
      </c>
      <c r="AZ56" s="260">
        <v>0</v>
      </c>
      <c r="BA56" s="259">
        <f>SUM(AX56:AZ56)</f>
        <v>0</v>
      </c>
      <c r="BB56" s="260">
        <v>0</v>
      </c>
      <c r="BC56" s="260">
        <v>0</v>
      </c>
      <c r="BD56" s="260">
        <v>0</v>
      </c>
      <c r="BE56" s="259">
        <f>SUM(BB56:BD56)</f>
        <v>0</v>
      </c>
      <c r="BF56" s="255">
        <f t="shared" si="40"/>
        <v>13</v>
      </c>
      <c r="BG56" s="594"/>
    </row>
    <row r="57" spans="1:59" ht="18" customHeight="1" x14ac:dyDescent="0.25">
      <c r="A57" s="703"/>
      <c r="B57" s="662"/>
      <c r="C57" s="662"/>
      <c r="D57" s="705"/>
      <c r="E57" s="670"/>
      <c r="F57" s="681"/>
      <c r="G57" s="662"/>
      <c r="H57" s="262" t="s">
        <v>43</v>
      </c>
      <c r="I57" s="685"/>
      <c r="J57" s="254">
        <v>17</v>
      </c>
      <c r="K57" s="255">
        <v>0</v>
      </c>
      <c r="L57" s="256">
        <v>0</v>
      </c>
      <c r="M57" s="293">
        <f t="shared" si="41"/>
        <v>17</v>
      </c>
      <c r="N57" s="254">
        <v>1</v>
      </c>
      <c r="O57" s="255">
        <v>0</v>
      </c>
      <c r="P57" s="256">
        <v>0</v>
      </c>
      <c r="Q57" s="293">
        <f t="shared" si="42"/>
        <v>1</v>
      </c>
      <c r="R57" s="254">
        <v>2</v>
      </c>
      <c r="S57" s="255">
        <v>0</v>
      </c>
      <c r="T57" s="256">
        <v>0</v>
      </c>
      <c r="U57" s="293">
        <f t="shared" si="43"/>
        <v>2</v>
      </c>
      <c r="V57" s="258">
        <v>0</v>
      </c>
      <c r="W57" s="255">
        <v>0</v>
      </c>
      <c r="X57" s="255">
        <v>0</v>
      </c>
      <c r="Y57" s="259">
        <f>SUM(V57:X57)</f>
        <v>0</v>
      </c>
      <c r="Z57" s="255">
        <v>0</v>
      </c>
      <c r="AA57" s="255">
        <v>0</v>
      </c>
      <c r="AB57" s="255">
        <v>0</v>
      </c>
      <c r="AC57" s="259">
        <f>SUM(Z57:AB57)</f>
        <v>0</v>
      </c>
      <c r="AD57" s="260">
        <v>0</v>
      </c>
      <c r="AE57" s="255">
        <v>0</v>
      </c>
      <c r="AF57" s="255">
        <v>0</v>
      </c>
      <c r="AG57" s="259">
        <f>SUM(AD57:AF57)</f>
        <v>0</v>
      </c>
      <c r="AH57" s="260">
        <v>0</v>
      </c>
      <c r="AI57" s="255">
        <v>0</v>
      </c>
      <c r="AJ57" s="255">
        <v>0</v>
      </c>
      <c r="AK57" s="259">
        <f>SUM(AH57:AJ57)</f>
        <v>0</v>
      </c>
      <c r="AL57" s="260">
        <v>0</v>
      </c>
      <c r="AM57" s="255">
        <v>0</v>
      </c>
      <c r="AN57" s="255">
        <v>0</v>
      </c>
      <c r="AO57" s="259">
        <f>SUM(AL57:AN57)</f>
        <v>0</v>
      </c>
      <c r="AP57" s="260">
        <v>0</v>
      </c>
      <c r="AQ57" s="255">
        <v>0</v>
      </c>
      <c r="AR57" s="255">
        <v>0</v>
      </c>
      <c r="AS57" s="259">
        <f>SUM(AP57:AR57)</f>
        <v>0</v>
      </c>
      <c r="AT57" s="260">
        <v>0</v>
      </c>
      <c r="AU57" s="260">
        <v>0</v>
      </c>
      <c r="AV57" s="260">
        <v>0</v>
      </c>
      <c r="AW57" s="259">
        <f>SUM(AT57:AV57)</f>
        <v>0</v>
      </c>
      <c r="AX57" s="260">
        <v>0</v>
      </c>
      <c r="AY57" s="260">
        <v>0</v>
      </c>
      <c r="AZ57" s="260">
        <v>0</v>
      </c>
      <c r="BA57" s="259">
        <f>SUM(AX57:AZ57)</f>
        <v>0</v>
      </c>
      <c r="BB57" s="260">
        <v>0</v>
      </c>
      <c r="BC57" s="260">
        <v>0</v>
      </c>
      <c r="BD57" s="260">
        <v>0</v>
      </c>
      <c r="BE57" s="259">
        <f>SUM(BB57:BD57)</f>
        <v>0</v>
      </c>
      <c r="BF57" s="255">
        <f t="shared" si="40"/>
        <v>20</v>
      </c>
      <c r="BG57" s="594"/>
    </row>
    <row r="58" spans="1:59" ht="18" customHeight="1" x14ac:dyDescent="0.25">
      <c r="A58" s="703"/>
      <c r="B58" s="662"/>
      <c r="C58" s="662"/>
      <c r="D58" s="705"/>
      <c r="E58" s="670"/>
      <c r="F58" s="681"/>
      <c r="G58" s="662"/>
      <c r="H58" s="262" t="s">
        <v>44</v>
      </c>
      <c r="I58" s="685"/>
      <c r="J58" s="254">
        <v>17</v>
      </c>
      <c r="K58" s="255">
        <v>0</v>
      </c>
      <c r="L58" s="256">
        <v>0</v>
      </c>
      <c r="M58" s="293">
        <f t="shared" si="41"/>
        <v>17</v>
      </c>
      <c r="N58" s="254">
        <v>7</v>
      </c>
      <c r="O58" s="255">
        <v>0</v>
      </c>
      <c r="P58" s="256">
        <v>0</v>
      </c>
      <c r="Q58" s="293">
        <f t="shared" si="42"/>
        <v>7</v>
      </c>
      <c r="R58" s="254">
        <v>6</v>
      </c>
      <c r="S58" s="255">
        <v>0</v>
      </c>
      <c r="T58" s="256">
        <v>0</v>
      </c>
      <c r="U58" s="293">
        <f t="shared" si="43"/>
        <v>6</v>
      </c>
      <c r="V58" s="258">
        <v>0</v>
      </c>
      <c r="W58" s="255">
        <v>0</v>
      </c>
      <c r="X58" s="255">
        <v>0</v>
      </c>
      <c r="Y58" s="259">
        <f>SUM(V58:X58)</f>
        <v>0</v>
      </c>
      <c r="Z58" s="255">
        <v>0</v>
      </c>
      <c r="AA58" s="255">
        <v>0</v>
      </c>
      <c r="AB58" s="255">
        <v>0</v>
      </c>
      <c r="AC58" s="259">
        <f>SUM(Z58:AB58)</f>
        <v>0</v>
      </c>
      <c r="AD58" s="260">
        <v>0</v>
      </c>
      <c r="AE58" s="255">
        <v>0</v>
      </c>
      <c r="AF58" s="255">
        <v>0</v>
      </c>
      <c r="AG58" s="259">
        <f>SUM(AD58:AF58)</f>
        <v>0</v>
      </c>
      <c r="AH58" s="260">
        <v>0</v>
      </c>
      <c r="AI58" s="255">
        <v>0</v>
      </c>
      <c r="AJ58" s="255">
        <v>0</v>
      </c>
      <c r="AK58" s="259">
        <f>SUM(AH58:AJ58)</f>
        <v>0</v>
      </c>
      <c r="AL58" s="260">
        <v>0</v>
      </c>
      <c r="AM58" s="255">
        <v>0</v>
      </c>
      <c r="AN58" s="255">
        <v>0</v>
      </c>
      <c r="AO58" s="259">
        <f>SUM(AL58:AN58)</f>
        <v>0</v>
      </c>
      <c r="AP58" s="260">
        <v>0</v>
      </c>
      <c r="AQ58" s="255">
        <v>0</v>
      </c>
      <c r="AR58" s="255">
        <v>0</v>
      </c>
      <c r="AS58" s="259">
        <f>SUM(AP58:AR58)</f>
        <v>0</v>
      </c>
      <c r="AT58" s="260">
        <v>0</v>
      </c>
      <c r="AU58" s="260">
        <v>0</v>
      </c>
      <c r="AV58" s="260">
        <v>0</v>
      </c>
      <c r="AW58" s="259">
        <f>SUM(AT58:AV58)</f>
        <v>0</v>
      </c>
      <c r="AX58" s="260">
        <v>0</v>
      </c>
      <c r="AY58" s="260">
        <v>0</v>
      </c>
      <c r="AZ58" s="260">
        <v>0</v>
      </c>
      <c r="BA58" s="259">
        <f>SUM(AX58:AZ58)</f>
        <v>0</v>
      </c>
      <c r="BB58" s="260">
        <v>0</v>
      </c>
      <c r="BC58" s="260">
        <v>0</v>
      </c>
      <c r="BD58" s="260">
        <v>0</v>
      </c>
      <c r="BE58" s="259">
        <f>SUM(BB58:BD58)</f>
        <v>0</v>
      </c>
      <c r="BF58" s="255">
        <f t="shared" si="40"/>
        <v>30</v>
      </c>
      <c r="BG58" s="594"/>
    </row>
    <row r="59" spans="1:59" ht="18" customHeight="1" thickBot="1" x14ac:dyDescent="0.3">
      <c r="A59" s="703"/>
      <c r="B59" s="662"/>
      <c r="C59" s="662"/>
      <c r="D59" s="705"/>
      <c r="E59" s="670"/>
      <c r="F59" s="681"/>
      <c r="G59" s="662"/>
      <c r="H59" s="262" t="s">
        <v>45</v>
      </c>
      <c r="I59" s="685"/>
      <c r="J59" s="263">
        <v>0</v>
      </c>
      <c r="K59" s="264">
        <v>0</v>
      </c>
      <c r="L59" s="265">
        <v>0</v>
      </c>
      <c r="M59" s="294">
        <f t="shared" si="41"/>
        <v>0</v>
      </c>
      <c r="N59" s="263">
        <v>0</v>
      </c>
      <c r="O59" s="264">
        <v>0</v>
      </c>
      <c r="P59" s="265">
        <v>0</v>
      </c>
      <c r="Q59" s="294">
        <f t="shared" si="42"/>
        <v>0</v>
      </c>
      <c r="R59" s="263">
        <v>0</v>
      </c>
      <c r="S59" s="264">
        <v>0</v>
      </c>
      <c r="T59" s="265">
        <v>0</v>
      </c>
      <c r="U59" s="294">
        <f t="shared" si="43"/>
        <v>0</v>
      </c>
      <c r="V59" s="267">
        <v>0</v>
      </c>
      <c r="W59" s="264">
        <v>0</v>
      </c>
      <c r="X59" s="264">
        <v>0</v>
      </c>
      <c r="Y59" s="268">
        <f>SUM(V59:X59)</f>
        <v>0</v>
      </c>
      <c r="Z59" s="264">
        <v>0</v>
      </c>
      <c r="AA59" s="264">
        <v>0</v>
      </c>
      <c r="AB59" s="264">
        <v>0</v>
      </c>
      <c r="AC59" s="268">
        <f>SUM(Z59:AB59)</f>
        <v>0</v>
      </c>
      <c r="AD59" s="269">
        <v>0</v>
      </c>
      <c r="AE59" s="264">
        <v>0</v>
      </c>
      <c r="AF59" s="264">
        <v>0</v>
      </c>
      <c r="AG59" s="268">
        <f>SUM(AD59:AF59)</f>
        <v>0</v>
      </c>
      <c r="AH59" s="269">
        <v>0</v>
      </c>
      <c r="AI59" s="264">
        <v>0</v>
      </c>
      <c r="AJ59" s="264">
        <v>0</v>
      </c>
      <c r="AK59" s="268">
        <f>SUM(AH59:AJ59)</f>
        <v>0</v>
      </c>
      <c r="AL59" s="269">
        <v>0</v>
      </c>
      <c r="AM59" s="264">
        <v>0</v>
      </c>
      <c r="AN59" s="264">
        <v>0</v>
      </c>
      <c r="AO59" s="268">
        <f>SUM(AL59:AN59)</f>
        <v>0</v>
      </c>
      <c r="AP59" s="269">
        <v>0</v>
      </c>
      <c r="AQ59" s="264">
        <v>0</v>
      </c>
      <c r="AR59" s="264">
        <v>0</v>
      </c>
      <c r="AS59" s="268">
        <f>SUM(AP59:AR59)</f>
        <v>0</v>
      </c>
      <c r="AT59" s="269">
        <v>0</v>
      </c>
      <c r="AU59" s="269">
        <v>0</v>
      </c>
      <c r="AV59" s="269">
        <v>0</v>
      </c>
      <c r="AW59" s="268">
        <f>SUM(AT59:AV59)</f>
        <v>0</v>
      </c>
      <c r="AX59" s="269">
        <v>0</v>
      </c>
      <c r="AY59" s="269">
        <v>0</v>
      </c>
      <c r="AZ59" s="269">
        <v>0</v>
      </c>
      <c r="BA59" s="268">
        <f>SUM(AX59:AZ59)</f>
        <v>0</v>
      </c>
      <c r="BB59" s="269">
        <v>0</v>
      </c>
      <c r="BC59" s="269">
        <v>0</v>
      </c>
      <c r="BD59" s="269">
        <v>0</v>
      </c>
      <c r="BE59" s="268">
        <f>SUM(BB59:BD59)</f>
        <v>0</v>
      </c>
      <c r="BF59" s="264">
        <f t="shared" si="40"/>
        <v>0</v>
      </c>
      <c r="BG59" s="594"/>
    </row>
    <row r="60" spans="1:59" ht="18" customHeight="1" thickBot="1" x14ac:dyDescent="0.3">
      <c r="A60" s="703"/>
      <c r="B60" s="662"/>
      <c r="C60" s="662"/>
      <c r="D60" s="705"/>
      <c r="E60" s="670"/>
      <c r="F60" s="681"/>
      <c r="G60" s="687" t="s">
        <v>46</v>
      </c>
      <c r="H60" s="687"/>
      <c r="I60" s="685"/>
      <c r="J60" s="303">
        <f t="shared" ref="J60:AO60" si="44">SUM(J55:J59)</f>
        <v>49</v>
      </c>
      <c r="K60" s="304">
        <f t="shared" si="44"/>
        <v>0</v>
      </c>
      <c r="L60" s="305">
        <f t="shared" si="44"/>
        <v>0</v>
      </c>
      <c r="M60" s="306">
        <f t="shared" si="41"/>
        <v>49</v>
      </c>
      <c r="N60" s="303">
        <f t="shared" si="44"/>
        <v>21</v>
      </c>
      <c r="O60" s="304">
        <f t="shared" si="44"/>
        <v>0</v>
      </c>
      <c r="P60" s="305">
        <f t="shared" si="44"/>
        <v>0</v>
      </c>
      <c r="Q60" s="306">
        <f t="shared" si="42"/>
        <v>21</v>
      </c>
      <c r="R60" s="303">
        <f t="shared" si="44"/>
        <v>29</v>
      </c>
      <c r="S60" s="304">
        <f t="shared" si="44"/>
        <v>0</v>
      </c>
      <c r="T60" s="305">
        <f t="shared" si="44"/>
        <v>0</v>
      </c>
      <c r="U60" s="306">
        <f t="shared" si="43"/>
        <v>29</v>
      </c>
      <c r="V60" s="307">
        <f t="shared" si="44"/>
        <v>0</v>
      </c>
      <c r="W60" s="304">
        <f t="shared" si="44"/>
        <v>0</v>
      </c>
      <c r="X60" s="304">
        <f t="shared" si="44"/>
        <v>0</v>
      </c>
      <c r="Y60" s="308">
        <f t="shared" si="44"/>
        <v>0</v>
      </c>
      <c r="Z60" s="304">
        <f t="shared" si="44"/>
        <v>0</v>
      </c>
      <c r="AA60" s="304">
        <f t="shared" si="44"/>
        <v>0</v>
      </c>
      <c r="AB60" s="304">
        <f t="shared" si="44"/>
        <v>0</v>
      </c>
      <c r="AC60" s="308">
        <f t="shared" si="44"/>
        <v>0</v>
      </c>
      <c r="AD60" s="304">
        <f t="shared" si="44"/>
        <v>0</v>
      </c>
      <c r="AE60" s="304">
        <f t="shared" si="44"/>
        <v>0</v>
      </c>
      <c r="AF60" s="304">
        <f t="shared" si="44"/>
        <v>0</v>
      </c>
      <c r="AG60" s="308">
        <f t="shared" si="44"/>
        <v>0</v>
      </c>
      <c r="AH60" s="304">
        <f t="shared" si="44"/>
        <v>0</v>
      </c>
      <c r="AI60" s="304">
        <f t="shared" si="44"/>
        <v>0</v>
      </c>
      <c r="AJ60" s="304">
        <f t="shared" si="44"/>
        <v>0</v>
      </c>
      <c r="AK60" s="308">
        <f t="shared" si="44"/>
        <v>0</v>
      </c>
      <c r="AL60" s="304">
        <f t="shared" si="44"/>
        <v>0</v>
      </c>
      <c r="AM60" s="304">
        <f t="shared" si="44"/>
        <v>0</v>
      </c>
      <c r="AN60" s="304">
        <f t="shared" si="44"/>
        <v>0</v>
      </c>
      <c r="AO60" s="308">
        <f t="shared" si="44"/>
        <v>0</v>
      </c>
      <c r="AP60" s="304">
        <f t="shared" ref="AP60:BF60" si="45">SUM(AP55:AP59)</f>
        <v>0</v>
      </c>
      <c r="AQ60" s="304">
        <f t="shared" si="45"/>
        <v>0</v>
      </c>
      <c r="AR60" s="304">
        <f t="shared" si="45"/>
        <v>0</v>
      </c>
      <c r="AS60" s="308">
        <f t="shared" si="45"/>
        <v>0</v>
      </c>
      <c r="AT60" s="304">
        <f t="shared" si="45"/>
        <v>0</v>
      </c>
      <c r="AU60" s="304">
        <f t="shared" si="45"/>
        <v>0</v>
      </c>
      <c r="AV60" s="304">
        <f t="shared" si="45"/>
        <v>0</v>
      </c>
      <c r="AW60" s="308">
        <f t="shared" si="45"/>
        <v>0</v>
      </c>
      <c r="AX60" s="304">
        <f t="shared" si="45"/>
        <v>0</v>
      </c>
      <c r="AY60" s="304">
        <f t="shared" si="45"/>
        <v>0</v>
      </c>
      <c r="AZ60" s="304">
        <f t="shared" si="45"/>
        <v>0</v>
      </c>
      <c r="BA60" s="308">
        <f t="shared" si="45"/>
        <v>0</v>
      </c>
      <c r="BB60" s="304">
        <v>0</v>
      </c>
      <c r="BC60" s="304">
        <f t="shared" si="45"/>
        <v>0</v>
      </c>
      <c r="BD60" s="304">
        <f t="shared" si="45"/>
        <v>0</v>
      </c>
      <c r="BE60" s="308">
        <f t="shared" si="45"/>
        <v>0</v>
      </c>
      <c r="BF60" s="309">
        <f t="shared" si="45"/>
        <v>99</v>
      </c>
      <c r="BG60" s="595"/>
    </row>
    <row r="61" spans="1:59" ht="18" customHeight="1" x14ac:dyDescent="0.25">
      <c r="A61" s="703"/>
      <c r="B61" s="662"/>
      <c r="C61" s="662"/>
      <c r="D61" s="705"/>
      <c r="E61" s="670"/>
      <c r="F61" s="681"/>
      <c r="G61" s="687" t="s">
        <v>47</v>
      </c>
      <c r="H61" s="262" t="s">
        <v>48</v>
      </c>
      <c r="I61" s="685"/>
      <c r="J61" s="278">
        <v>43</v>
      </c>
      <c r="K61" s="279">
        <v>0</v>
      </c>
      <c r="L61" s="280">
        <v>0</v>
      </c>
      <c r="M61" s="302">
        <f t="shared" ref="M61:M67" si="46">SUM(J61:L61)</f>
        <v>43</v>
      </c>
      <c r="N61" s="278">
        <v>21</v>
      </c>
      <c r="O61" s="279">
        <v>0</v>
      </c>
      <c r="P61" s="280">
        <v>0</v>
      </c>
      <c r="Q61" s="302">
        <f t="shared" ref="Q61:Q67" si="47">SUM(N61:P61)</f>
        <v>21</v>
      </c>
      <c r="R61" s="278">
        <v>29</v>
      </c>
      <c r="S61" s="279">
        <v>0</v>
      </c>
      <c r="T61" s="280">
        <v>0</v>
      </c>
      <c r="U61" s="302">
        <f t="shared" ref="U61:U67" si="48">SUM(R61:T61)</f>
        <v>29</v>
      </c>
      <c r="V61" s="282">
        <v>0</v>
      </c>
      <c r="W61" s="279">
        <v>0</v>
      </c>
      <c r="X61" s="279">
        <v>0</v>
      </c>
      <c r="Y61" s="283">
        <f t="shared" ref="Y61:Y67" si="49">SUM(V61:X61)</f>
        <v>0</v>
      </c>
      <c r="Z61" s="279">
        <v>0</v>
      </c>
      <c r="AA61" s="279">
        <v>0</v>
      </c>
      <c r="AB61" s="279">
        <v>0</v>
      </c>
      <c r="AC61" s="283">
        <f t="shared" ref="AC61:AC82" si="50">SUM(Z61:AB61)</f>
        <v>0</v>
      </c>
      <c r="AD61" s="284">
        <v>0</v>
      </c>
      <c r="AE61" s="279">
        <v>0</v>
      </c>
      <c r="AF61" s="279">
        <v>0</v>
      </c>
      <c r="AG61" s="283">
        <f t="shared" ref="AG61:AG67" si="51">SUM(AD61:AF61)</f>
        <v>0</v>
      </c>
      <c r="AH61" s="284">
        <v>0</v>
      </c>
      <c r="AI61" s="279">
        <v>0</v>
      </c>
      <c r="AJ61" s="279">
        <v>0</v>
      </c>
      <c r="AK61" s="283">
        <f t="shared" ref="AK61:AK67" si="52">SUM(AH61:AJ61)</f>
        <v>0</v>
      </c>
      <c r="AL61" s="284">
        <v>0</v>
      </c>
      <c r="AM61" s="279">
        <v>0</v>
      </c>
      <c r="AN61" s="279">
        <v>0</v>
      </c>
      <c r="AO61" s="283">
        <f t="shared" ref="AO61:AO67" si="53">SUM(AL61:AN61)</f>
        <v>0</v>
      </c>
      <c r="AP61" s="284">
        <v>0</v>
      </c>
      <c r="AQ61" s="279">
        <v>0</v>
      </c>
      <c r="AR61" s="279">
        <v>0</v>
      </c>
      <c r="AS61" s="283">
        <f t="shared" ref="AS61:AS67" si="54">SUM(AP61:AR61)</f>
        <v>0</v>
      </c>
      <c r="AT61" s="284">
        <v>0</v>
      </c>
      <c r="AU61" s="284">
        <v>0</v>
      </c>
      <c r="AV61" s="284">
        <v>0</v>
      </c>
      <c r="AW61" s="283">
        <f t="shared" ref="AW61:AW67" si="55">SUM(AT61:AV61)</f>
        <v>0</v>
      </c>
      <c r="AX61" s="284">
        <v>0</v>
      </c>
      <c r="AY61" s="284">
        <v>0</v>
      </c>
      <c r="AZ61" s="284">
        <v>0</v>
      </c>
      <c r="BA61" s="283">
        <f t="shared" ref="BA61:BA67" si="56">SUM(AX61:AZ61)</f>
        <v>0</v>
      </c>
      <c r="BB61" s="284">
        <v>0</v>
      </c>
      <c r="BC61" s="284">
        <v>0</v>
      </c>
      <c r="BD61" s="284">
        <v>0</v>
      </c>
      <c r="BE61" s="283">
        <f t="shared" ref="BE61:BE67" si="57">SUM(BB61:BD61)</f>
        <v>0</v>
      </c>
      <c r="BF61" s="279">
        <f t="shared" ref="BF61:BF81" si="58">M61+Q61+U61+Y61+AC61+AG61+AK61+AO61+AS61+AW61+BA61+BE61</f>
        <v>93</v>
      </c>
      <c r="BG61" s="594"/>
    </row>
    <row r="62" spans="1:59" ht="18" customHeight="1" x14ac:dyDescent="0.25">
      <c r="A62" s="703"/>
      <c r="B62" s="662"/>
      <c r="C62" s="662"/>
      <c r="D62" s="705"/>
      <c r="E62" s="670"/>
      <c r="F62" s="681"/>
      <c r="G62" s="662"/>
      <c r="H62" s="262" t="s">
        <v>49</v>
      </c>
      <c r="I62" s="685"/>
      <c r="J62" s="254">
        <v>3</v>
      </c>
      <c r="K62" s="255">
        <v>0</v>
      </c>
      <c r="L62" s="256">
        <v>0</v>
      </c>
      <c r="M62" s="293">
        <f t="shared" si="46"/>
        <v>3</v>
      </c>
      <c r="N62" s="254">
        <v>0</v>
      </c>
      <c r="O62" s="255">
        <v>0</v>
      </c>
      <c r="P62" s="256">
        <v>0</v>
      </c>
      <c r="Q62" s="293">
        <f t="shared" si="47"/>
        <v>0</v>
      </c>
      <c r="R62" s="254">
        <v>0</v>
      </c>
      <c r="S62" s="255">
        <v>0</v>
      </c>
      <c r="T62" s="256">
        <v>0</v>
      </c>
      <c r="U62" s="293">
        <f t="shared" si="48"/>
        <v>0</v>
      </c>
      <c r="V62" s="258">
        <v>0</v>
      </c>
      <c r="W62" s="255">
        <v>0</v>
      </c>
      <c r="X62" s="255">
        <v>0</v>
      </c>
      <c r="Y62" s="259">
        <f t="shared" si="49"/>
        <v>0</v>
      </c>
      <c r="Z62" s="255">
        <v>0</v>
      </c>
      <c r="AA62" s="255">
        <v>0</v>
      </c>
      <c r="AB62" s="255">
        <v>0</v>
      </c>
      <c r="AC62" s="259">
        <f t="shared" si="50"/>
        <v>0</v>
      </c>
      <c r="AD62" s="260">
        <v>0</v>
      </c>
      <c r="AE62" s="255">
        <v>0</v>
      </c>
      <c r="AF62" s="255">
        <v>0</v>
      </c>
      <c r="AG62" s="259">
        <f t="shared" si="51"/>
        <v>0</v>
      </c>
      <c r="AH62" s="260">
        <v>0</v>
      </c>
      <c r="AI62" s="255">
        <v>0</v>
      </c>
      <c r="AJ62" s="255">
        <v>0</v>
      </c>
      <c r="AK62" s="259">
        <f t="shared" si="52"/>
        <v>0</v>
      </c>
      <c r="AL62" s="260">
        <v>0</v>
      </c>
      <c r="AM62" s="255">
        <v>0</v>
      </c>
      <c r="AN62" s="255">
        <v>0</v>
      </c>
      <c r="AO62" s="259">
        <f t="shared" si="53"/>
        <v>0</v>
      </c>
      <c r="AP62" s="260">
        <v>0</v>
      </c>
      <c r="AQ62" s="255">
        <v>0</v>
      </c>
      <c r="AR62" s="255">
        <v>0</v>
      </c>
      <c r="AS62" s="259">
        <f t="shared" si="54"/>
        <v>0</v>
      </c>
      <c r="AT62" s="260">
        <v>0</v>
      </c>
      <c r="AU62" s="260">
        <v>0</v>
      </c>
      <c r="AV62" s="260">
        <v>0</v>
      </c>
      <c r="AW62" s="259">
        <f t="shared" si="55"/>
        <v>0</v>
      </c>
      <c r="AX62" s="260">
        <v>0</v>
      </c>
      <c r="AY62" s="260">
        <v>0</v>
      </c>
      <c r="AZ62" s="260">
        <v>0</v>
      </c>
      <c r="BA62" s="259">
        <f t="shared" si="56"/>
        <v>0</v>
      </c>
      <c r="BB62" s="260">
        <v>0</v>
      </c>
      <c r="BC62" s="260">
        <v>0</v>
      </c>
      <c r="BD62" s="260">
        <v>0</v>
      </c>
      <c r="BE62" s="259">
        <f t="shared" si="57"/>
        <v>0</v>
      </c>
      <c r="BF62" s="255">
        <f t="shared" si="58"/>
        <v>3</v>
      </c>
      <c r="BG62" s="594"/>
    </row>
    <row r="63" spans="1:59" ht="18" customHeight="1" x14ac:dyDescent="0.25">
      <c r="A63" s="703"/>
      <c r="B63" s="662"/>
      <c r="C63" s="662"/>
      <c r="D63" s="705"/>
      <c r="E63" s="670"/>
      <c r="F63" s="681"/>
      <c r="G63" s="662"/>
      <c r="H63" s="262" t="s">
        <v>95</v>
      </c>
      <c r="I63" s="685"/>
      <c r="J63" s="254">
        <v>3</v>
      </c>
      <c r="K63" s="255">
        <v>0</v>
      </c>
      <c r="L63" s="256">
        <v>0</v>
      </c>
      <c r="M63" s="293">
        <f t="shared" si="46"/>
        <v>3</v>
      </c>
      <c r="N63" s="254">
        <v>0</v>
      </c>
      <c r="O63" s="255">
        <v>0</v>
      </c>
      <c r="P63" s="256">
        <v>0</v>
      </c>
      <c r="Q63" s="293">
        <f t="shared" si="47"/>
        <v>0</v>
      </c>
      <c r="R63" s="254">
        <v>0</v>
      </c>
      <c r="S63" s="255">
        <v>0</v>
      </c>
      <c r="T63" s="256">
        <v>0</v>
      </c>
      <c r="U63" s="293">
        <f t="shared" si="48"/>
        <v>0</v>
      </c>
      <c r="V63" s="258">
        <v>0</v>
      </c>
      <c r="W63" s="255">
        <v>0</v>
      </c>
      <c r="X63" s="255">
        <v>0</v>
      </c>
      <c r="Y63" s="259">
        <f t="shared" si="49"/>
        <v>0</v>
      </c>
      <c r="Z63" s="255">
        <v>0</v>
      </c>
      <c r="AA63" s="255">
        <v>0</v>
      </c>
      <c r="AB63" s="255">
        <v>0</v>
      </c>
      <c r="AC63" s="259">
        <f t="shared" si="50"/>
        <v>0</v>
      </c>
      <c r="AD63" s="260">
        <v>0</v>
      </c>
      <c r="AE63" s="255">
        <v>0</v>
      </c>
      <c r="AF63" s="255">
        <v>0</v>
      </c>
      <c r="AG63" s="259">
        <f t="shared" si="51"/>
        <v>0</v>
      </c>
      <c r="AH63" s="260">
        <v>0</v>
      </c>
      <c r="AI63" s="255">
        <v>0</v>
      </c>
      <c r="AJ63" s="255">
        <v>0</v>
      </c>
      <c r="AK63" s="259">
        <f t="shared" si="52"/>
        <v>0</v>
      </c>
      <c r="AL63" s="260">
        <v>0</v>
      </c>
      <c r="AM63" s="255">
        <v>0</v>
      </c>
      <c r="AN63" s="255">
        <v>0</v>
      </c>
      <c r="AO63" s="259">
        <f t="shared" si="53"/>
        <v>0</v>
      </c>
      <c r="AP63" s="260">
        <v>0</v>
      </c>
      <c r="AQ63" s="255">
        <v>0</v>
      </c>
      <c r="AR63" s="255">
        <v>0</v>
      </c>
      <c r="AS63" s="259">
        <f t="shared" si="54"/>
        <v>0</v>
      </c>
      <c r="AT63" s="260">
        <v>0</v>
      </c>
      <c r="AU63" s="260">
        <v>0</v>
      </c>
      <c r="AV63" s="260">
        <v>0</v>
      </c>
      <c r="AW63" s="259">
        <f t="shared" si="55"/>
        <v>0</v>
      </c>
      <c r="AX63" s="260">
        <v>0</v>
      </c>
      <c r="AY63" s="260">
        <v>0</v>
      </c>
      <c r="AZ63" s="260">
        <v>0</v>
      </c>
      <c r="BA63" s="259">
        <f t="shared" si="56"/>
        <v>0</v>
      </c>
      <c r="BB63" s="260">
        <v>0</v>
      </c>
      <c r="BC63" s="260">
        <v>0</v>
      </c>
      <c r="BD63" s="260">
        <v>0</v>
      </c>
      <c r="BE63" s="259">
        <f t="shared" si="57"/>
        <v>0</v>
      </c>
      <c r="BF63" s="255">
        <f t="shared" si="58"/>
        <v>3</v>
      </c>
      <c r="BG63" s="594"/>
    </row>
    <row r="64" spans="1:59" ht="18" customHeight="1" x14ac:dyDescent="0.25">
      <c r="A64" s="703"/>
      <c r="B64" s="662"/>
      <c r="C64" s="662"/>
      <c r="D64" s="705"/>
      <c r="E64" s="670"/>
      <c r="F64" s="681"/>
      <c r="G64" s="662"/>
      <c r="H64" s="262" t="s">
        <v>96</v>
      </c>
      <c r="I64" s="685"/>
      <c r="J64" s="254">
        <v>0</v>
      </c>
      <c r="K64" s="255">
        <v>0</v>
      </c>
      <c r="L64" s="256">
        <v>0</v>
      </c>
      <c r="M64" s="293">
        <f t="shared" si="46"/>
        <v>0</v>
      </c>
      <c r="N64" s="254">
        <v>0</v>
      </c>
      <c r="O64" s="255">
        <v>0</v>
      </c>
      <c r="P64" s="256">
        <v>0</v>
      </c>
      <c r="Q64" s="293">
        <f t="shared" si="47"/>
        <v>0</v>
      </c>
      <c r="R64" s="254">
        <v>0</v>
      </c>
      <c r="S64" s="255">
        <v>0</v>
      </c>
      <c r="T64" s="256">
        <v>0</v>
      </c>
      <c r="U64" s="293">
        <f t="shared" si="48"/>
        <v>0</v>
      </c>
      <c r="V64" s="258">
        <v>0</v>
      </c>
      <c r="W64" s="255">
        <v>0</v>
      </c>
      <c r="X64" s="255">
        <v>0</v>
      </c>
      <c r="Y64" s="259">
        <f t="shared" si="49"/>
        <v>0</v>
      </c>
      <c r="Z64" s="255">
        <v>0</v>
      </c>
      <c r="AA64" s="255">
        <v>0</v>
      </c>
      <c r="AB64" s="255">
        <v>0</v>
      </c>
      <c r="AC64" s="259">
        <f t="shared" si="50"/>
        <v>0</v>
      </c>
      <c r="AD64" s="260">
        <v>0</v>
      </c>
      <c r="AE64" s="255">
        <v>0</v>
      </c>
      <c r="AF64" s="255">
        <v>0</v>
      </c>
      <c r="AG64" s="259">
        <f t="shared" si="51"/>
        <v>0</v>
      </c>
      <c r="AH64" s="260"/>
      <c r="AI64" s="255"/>
      <c r="AJ64" s="255"/>
      <c r="AK64" s="259">
        <f t="shared" si="52"/>
        <v>0</v>
      </c>
      <c r="AL64" s="260">
        <v>0</v>
      </c>
      <c r="AM64" s="255">
        <v>0</v>
      </c>
      <c r="AN64" s="255">
        <v>0</v>
      </c>
      <c r="AO64" s="259">
        <f t="shared" si="53"/>
        <v>0</v>
      </c>
      <c r="AP64" s="260">
        <v>0</v>
      </c>
      <c r="AQ64" s="255">
        <v>0</v>
      </c>
      <c r="AR64" s="255">
        <v>0</v>
      </c>
      <c r="AS64" s="259">
        <f t="shared" si="54"/>
        <v>0</v>
      </c>
      <c r="AT64" s="260">
        <v>0</v>
      </c>
      <c r="AU64" s="260">
        <v>0</v>
      </c>
      <c r="AV64" s="260">
        <v>0</v>
      </c>
      <c r="AW64" s="259">
        <f t="shared" si="55"/>
        <v>0</v>
      </c>
      <c r="AX64" s="260">
        <v>0</v>
      </c>
      <c r="AY64" s="260">
        <v>0</v>
      </c>
      <c r="AZ64" s="260">
        <v>0</v>
      </c>
      <c r="BA64" s="259">
        <f t="shared" si="56"/>
        <v>0</v>
      </c>
      <c r="BB64" s="260">
        <v>0</v>
      </c>
      <c r="BC64" s="260">
        <v>0</v>
      </c>
      <c r="BD64" s="260">
        <v>0</v>
      </c>
      <c r="BE64" s="259">
        <f t="shared" si="57"/>
        <v>0</v>
      </c>
      <c r="BF64" s="255">
        <f t="shared" si="58"/>
        <v>0</v>
      </c>
      <c r="BG64" s="594"/>
    </row>
    <row r="65" spans="1:59" ht="18" customHeight="1" x14ac:dyDescent="0.25">
      <c r="A65" s="703"/>
      <c r="B65" s="662"/>
      <c r="C65" s="662"/>
      <c r="D65" s="705"/>
      <c r="E65" s="670"/>
      <c r="F65" s="681"/>
      <c r="G65" s="662"/>
      <c r="H65" s="253" t="s">
        <v>180</v>
      </c>
      <c r="I65" s="685"/>
      <c r="J65" s="254">
        <v>0</v>
      </c>
      <c r="K65" s="255">
        <v>0</v>
      </c>
      <c r="L65" s="256">
        <v>0</v>
      </c>
      <c r="M65" s="293">
        <f t="shared" si="46"/>
        <v>0</v>
      </c>
      <c r="N65" s="254">
        <v>0</v>
      </c>
      <c r="O65" s="255">
        <v>0</v>
      </c>
      <c r="P65" s="256">
        <v>0</v>
      </c>
      <c r="Q65" s="293">
        <f t="shared" si="47"/>
        <v>0</v>
      </c>
      <c r="R65" s="254">
        <v>0</v>
      </c>
      <c r="S65" s="255">
        <v>0</v>
      </c>
      <c r="T65" s="256">
        <v>0</v>
      </c>
      <c r="U65" s="293">
        <f t="shared" si="48"/>
        <v>0</v>
      </c>
      <c r="V65" s="258">
        <v>0</v>
      </c>
      <c r="W65" s="255">
        <v>0</v>
      </c>
      <c r="X65" s="255">
        <v>0</v>
      </c>
      <c r="Y65" s="259">
        <f t="shared" si="49"/>
        <v>0</v>
      </c>
      <c r="Z65" s="255">
        <v>0</v>
      </c>
      <c r="AA65" s="255">
        <v>0</v>
      </c>
      <c r="AB65" s="255">
        <v>0</v>
      </c>
      <c r="AC65" s="259">
        <f t="shared" si="50"/>
        <v>0</v>
      </c>
      <c r="AD65" s="260">
        <v>0</v>
      </c>
      <c r="AE65" s="255">
        <v>0</v>
      </c>
      <c r="AF65" s="255">
        <v>0</v>
      </c>
      <c r="AG65" s="259">
        <f t="shared" si="51"/>
        <v>0</v>
      </c>
      <c r="AH65" s="260">
        <v>0</v>
      </c>
      <c r="AI65" s="255">
        <v>0</v>
      </c>
      <c r="AJ65" s="255">
        <v>0</v>
      </c>
      <c r="AK65" s="259">
        <f t="shared" si="52"/>
        <v>0</v>
      </c>
      <c r="AL65" s="260">
        <v>0</v>
      </c>
      <c r="AM65" s="255">
        <v>0</v>
      </c>
      <c r="AN65" s="255">
        <v>0</v>
      </c>
      <c r="AO65" s="259">
        <f t="shared" si="53"/>
        <v>0</v>
      </c>
      <c r="AP65" s="260">
        <v>0</v>
      </c>
      <c r="AQ65" s="255">
        <v>0</v>
      </c>
      <c r="AR65" s="255">
        <v>0</v>
      </c>
      <c r="AS65" s="259">
        <f t="shared" si="54"/>
        <v>0</v>
      </c>
      <c r="AT65" s="260">
        <v>0</v>
      </c>
      <c r="AU65" s="260">
        <v>0</v>
      </c>
      <c r="AV65" s="260">
        <v>0</v>
      </c>
      <c r="AW65" s="259">
        <f t="shared" si="55"/>
        <v>0</v>
      </c>
      <c r="AX65" s="260">
        <v>0</v>
      </c>
      <c r="AY65" s="260">
        <v>0</v>
      </c>
      <c r="AZ65" s="260">
        <v>0</v>
      </c>
      <c r="BA65" s="259">
        <f t="shared" si="56"/>
        <v>0</v>
      </c>
      <c r="BB65" s="260">
        <v>0</v>
      </c>
      <c r="BC65" s="260">
        <v>0</v>
      </c>
      <c r="BD65" s="260">
        <v>0</v>
      </c>
      <c r="BE65" s="259">
        <f t="shared" si="57"/>
        <v>0</v>
      </c>
      <c r="BF65" s="255">
        <f t="shared" si="58"/>
        <v>0</v>
      </c>
      <c r="BG65" s="594"/>
    </row>
    <row r="66" spans="1:59" ht="18" customHeight="1" x14ac:dyDescent="0.25">
      <c r="A66" s="703"/>
      <c r="B66" s="662"/>
      <c r="C66" s="662"/>
      <c r="D66" s="705"/>
      <c r="E66" s="670"/>
      <c r="F66" s="681"/>
      <c r="G66" s="688" t="s">
        <v>51</v>
      </c>
      <c r="H66" s="262" t="s">
        <v>52</v>
      </c>
      <c r="I66" s="685"/>
      <c r="J66" s="254">
        <v>0</v>
      </c>
      <c r="K66" s="255">
        <v>0</v>
      </c>
      <c r="L66" s="256">
        <v>0</v>
      </c>
      <c r="M66" s="293">
        <f t="shared" si="46"/>
        <v>0</v>
      </c>
      <c r="N66" s="254">
        <v>0</v>
      </c>
      <c r="O66" s="255">
        <v>0</v>
      </c>
      <c r="P66" s="256">
        <v>0</v>
      </c>
      <c r="Q66" s="293">
        <f t="shared" si="47"/>
        <v>0</v>
      </c>
      <c r="R66" s="254">
        <v>0</v>
      </c>
      <c r="S66" s="255">
        <v>0</v>
      </c>
      <c r="T66" s="256">
        <v>0</v>
      </c>
      <c r="U66" s="293">
        <f t="shared" si="48"/>
        <v>0</v>
      </c>
      <c r="V66" s="258">
        <v>0</v>
      </c>
      <c r="W66" s="255">
        <v>0</v>
      </c>
      <c r="X66" s="255">
        <v>0</v>
      </c>
      <c r="Y66" s="259">
        <f t="shared" si="49"/>
        <v>0</v>
      </c>
      <c r="Z66" s="255">
        <v>0</v>
      </c>
      <c r="AA66" s="255">
        <v>0</v>
      </c>
      <c r="AB66" s="255">
        <v>0</v>
      </c>
      <c r="AC66" s="259">
        <f t="shared" si="50"/>
        <v>0</v>
      </c>
      <c r="AD66" s="255">
        <v>0</v>
      </c>
      <c r="AE66" s="255">
        <v>0</v>
      </c>
      <c r="AF66" s="255">
        <v>0</v>
      </c>
      <c r="AG66" s="259">
        <f t="shared" si="51"/>
        <v>0</v>
      </c>
      <c r="AH66" s="255">
        <v>0</v>
      </c>
      <c r="AI66" s="255">
        <v>0</v>
      </c>
      <c r="AJ66" s="255">
        <v>0</v>
      </c>
      <c r="AK66" s="259">
        <f t="shared" si="52"/>
        <v>0</v>
      </c>
      <c r="AL66" s="255">
        <v>0</v>
      </c>
      <c r="AM66" s="255">
        <v>0</v>
      </c>
      <c r="AN66" s="255">
        <v>0</v>
      </c>
      <c r="AO66" s="259">
        <f t="shared" si="53"/>
        <v>0</v>
      </c>
      <c r="AP66" s="255">
        <v>0</v>
      </c>
      <c r="AQ66" s="255">
        <v>0</v>
      </c>
      <c r="AR66" s="255">
        <v>0</v>
      </c>
      <c r="AS66" s="259">
        <f t="shared" si="54"/>
        <v>0</v>
      </c>
      <c r="AT66" s="260">
        <v>0</v>
      </c>
      <c r="AU66" s="260">
        <v>0</v>
      </c>
      <c r="AV66" s="260">
        <v>0</v>
      </c>
      <c r="AW66" s="259">
        <f t="shared" si="55"/>
        <v>0</v>
      </c>
      <c r="AX66" s="260">
        <v>0</v>
      </c>
      <c r="AY66" s="260">
        <v>0</v>
      </c>
      <c r="AZ66" s="260">
        <v>0</v>
      </c>
      <c r="BA66" s="259">
        <f t="shared" si="56"/>
        <v>0</v>
      </c>
      <c r="BB66" s="260">
        <v>0</v>
      </c>
      <c r="BC66" s="260">
        <v>0</v>
      </c>
      <c r="BD66" s="260">
        <v>0</v>
      </c>
      <c r="BE66" s="259">
        <f t="shared" si="57"/>
        <v>0</v>
      </c>
      <c r="BF66" s="255">
        <f t="shared" si="58"/>
        <v>0</v>
      </c>
      <c r="BG66" s="594"/>
    </row>
    <row r="67" spans="1:59" ht="18" customHeight="1" thickBot="1" x14ac:dyDescent="0.3">
      <c r="A67" s="703"/>
      <c r="B67" s="662"/>
      <c r="C67" s="662"/>
      <c r="D67" s="705"/>
      <c r="E67" s="671"/>
      <c r="F67" s="682"/>
      <c r="G67" s="667"/>
      <c r="H67" s="317" t="s">
        <v>54</v>
      </c>
      <c r="I67" s="686"/>
      <c r="J67" s="254">
        <v>0</v>
      </c>
      <c r="K67" s="255">
        <v>0</v>
      </c>
      <c r="L67" s="256">
        <v>0</v>
      </c>
      <c r="M67" s="293">
        <f t="shared" si="46"/>
        <v>0</v>
      </c>
      <c r="N67" s="254">
        <v>0</v>
      </c>
      <c r="O67" s="255">
        <v>0</v>
      </c>
      <c r="P67" s="256">
        <v>0</v>
      </c>
      <c r="Q67" s="293">
        <f t="shared" si="47"/>
        <v>0</v>
      </c>
      <c r="R67" s="254">
        <v>0</v>
      </c>
      <c r="S67" s="255">
        <v>0</v>
      </c>
      <c r="T67" s="256">
        <v>0</v>
      </c>
      <c r="U67" s="293">
        <f t="shared" si="48"/>
        <v>0</v>
      </c>
      <c r="V67" s="258">
        <v>0</v>
      </c>
      <c r="W67" s="255">
        <v>0</v>
      </c>
      <c r="X67" s="255">
        <v>0</v>
      </c>
      <c r="Y67" s="259">
        <f t="shared" si="49"/>
        <v>0</v>
      </c>
      <c r="Z67" s="255">
        <v>0</v>
      </c>
      <c r="AA67" s="255">
        <v>0</v>
      </c>
      <c r="AB67" s="255">
        <v>0</v>
      </c>
      <c r="AC67" s="259">
        <f t="shared" si="50"/>
        <v>0</v>
      </c>
      <c r="AD67" s="255">
        <v>0</v>
      </c>
      <c r="AE67" s="255">
        <v>0</v>
      </c>
      <c r="AF67" s="255">
        <v>0</v>
      </c>
      <c r="AG67" s="259">
        <f t="shared" si="51"/>
        <v>0</v>
      </c>
      <c r="AH67" s="255">
        <v>0</v>
      </c>
      <c r="AI67" s="255">
        <v>0</v>
      </c>
      <c r="AJ67" s="255">
        <v>0</v>
      </c>
      <c r="AK67" s="259">
        <f t="shared" si="52"/>
        <v>0</v>
      </c>
      <c r="AL67" s="255">
        <v>0</v>
      </c>
      <c r="AM67" s="255">
        <v>0</v>
      </c>
      <c r="AN67" s="255">
        <v>0</v>
      </c>
      <c r="AO67" s="259">
        <f t="shared" si="53"/>
        <v>0</v>
      </c>
      <c r="AP67" s="255">
        <v>0</v>
      </c>
      <c r="AQ67" s="255">
        <v>0</v>
      </c>
      <c r="AR67" s="255">
        <v>0</v>
      </c>
      <c r="AS67" s="259">
        <f t="shared" si="54"/>
        <v>0</v>
      </c>
      <c r="AT67" s="260">
        <v>0</v>
      </c>
      <c r="AU67" s="260">
        <v>0</v>
      </c>
      <c r="AV67" s="260">
        <v>0</v>
      </c>
      <c r="AW67" s="259">
        <f t="shared" si="55"/>
        <v>0</v>
      </c>
      <c r="AX67" s="260">
        <v>0</v>
      </c>
      <c r="AY67" s="260">
        <v>0</v>
      </c>
      <c r="AZ67" s="260">
        <v>0</v>
      </c>
      <c r="BA67" s="259">
        <f t="shared" si="56"/>
        <v>0</v>
      </c>
      <c r="BB67" s="260">
        <v>0</v>
      </c>
      <c r="BC67" s="260">
        <v>0</v>
      </c>
      <c r="BD67" s="260">
        <v>0</v>
      </c>
      <c r="BE67" s="259">
        <f t="shared" si="57"/>
        <v>0</v>
      </c>
      <c r="BF67" s="255">
        <f t="shared" si="58"/>
        <v>0</v>
      </c>
      <c r="BG67" s="594"/>
    </row>
    <row r="68" spans="1:59" ht="54.75" customHeight="1" thickBot="1" x14ac:dyDescent="0.3">
      <c r="A68" s="703"/>
      <c r="B68" s="662"/>
      <c r="C68" s="662"/>
      <c r="D68" s="705"/>
      <c r="E68" s="327" t="s">
        <v>106</v>
      </c>
      <c r="F68" s="329">
        <v>600</v>
      </c>
      <c r="G68" s="67" t="s">
        <v>38</v>
      </c>
      <c r="H68" s="19" t="s">
        <v>38</v>
      </c>
      <c r="I68" s="20" t="s">
        <v>107</v>
      </c>
      <c r="J68" s="295">
        <v>0</v>
      </c>
      <c r="K68" s="296">
        <v>0</v>
      </c>
      <c r="L68" s="297">
        <v>0</v>
      </c>
      <c r="M68" s="257">
        <v>86</v>
      </c>
      <c r="N68" s="254">
        <v>0</v>
      </c>
      <c r="O68" s="255">
        <v>0</v>
      </c>
      <c r="P68" s="256">
        <v>0</v>
      </c>
      <c r="Q68" s="257">
        <v>67</v>
      </c>
      <c r="R68" s="254">
        <v>0</v>
      </c>
      <c r="S68" s="255">
        <v>0</v>
      </c>
      <c r="T68" s="256">
        <v>0</v>
      </c>
      <c r="U68" s="257">
        <v>31</v>
      </c>
      <c r="V68" s="258">
        <v>0</v>
      </c>
      <c r="W68" s="255">
        <v>0</v>
      </c>
      <c r="X68" s="255">
        <v>0</v>
      </c>
      <c r="Y68" s="259">
        <f t="shared" ref="Y68:Y77" si="59">SUM(V68:X68)</f>
        <v>0</v>
      </c>
      <c r="Z68" s="255">
        <v>0</v>
      </c>
      <c r="AA68" s="255">
        <v>0</v>
      </c>
      <c r="AB68" s="255">
        <v>0</v>
      </c>
      <c r="AC68" s="259">
        <f t="shared" si="50"/>
        <v>0</v>
      </c>
      <c r="AD68" s="260">
        <v>0</v>
      </c>
      <c r="AE68" s="260">
        <v>0</v>
      </c>
      <c r="AF68" s="260">
        <v>0</v>
      </c>
      <c r="AG68" s="259">
        <v>0</v>
      </c>
      <c r="AH68" s="260">
        <v>0</v>
      </c>
      <c r="AI68" s="260">
        <v>0</v>
      </c>
      <c r="AJ68" s="260">
        <v>0</v>
      </c>
      <c r="AK68" s="259">
        <v>0</v>
      </c>
      <c r="AL68" s="260">
        <v>0</v>
      </c>
      <c r="AM68" s="260">
        <v>0</v>
      </c>
      <c r="AN68" s="260">
        <v>0</v>
      </c>
      <c r="AO68" s="259">
        <v>0</v>
      </c>
      <c r="AP68" s="260">
        <v>0</v>
      </c>
      <c r="AQ68" s="260">
        <v>0</v>
      </c>
      <c r="AR68" s="260">
        <v>0</v>
      </c>
      <c r="AS68" s="259">
        <v>0</v>
      </c>
      <c r="AT68" s="260">
        <v>0</v>
      </c>
      <c r="AU68" s="260">
        <v>0</v>
      </c>
      <c r="AV68" s="260">
        <v>0</v>
      </c>
      <c r="AW68" s="259">
        <v>0</v>
      </c>
      <c r="AX68" s="260">
        <v>0</v>
      </c>
      <c r="AY68" s="260">
        <v>0</v>
      </c>
      <c r="AZ68" s="260">
        <v>0</v>
      </c>
      <c r="BA68" s="259">
        <v>0</v>
      </c>
      <c r="BB68" s="260">
        <v>0</v>
      </c>
      <c r="BC68" s="260">
        <v>0</v>
      </c>
      <c r="BD68" s="260">
        <v>0</v>
      </c>
      <c r="BE68" s="259">
        <v>0</v>
      </c>
      <c r="BF68" s="255">
        <f t="shared" si="58"/>
        <v>184</v>
      </c>
      <c r="BG68" s="42">
        <f t="shared" ref="BG68:BG75" si="60">BF68/F68</f>
        <v>0.30666666666666664</v>
      </c>
    </row>
    <row r="69" spans="1:59" ht="18" customHeight="1" x14ac:dyDescent="0.25">
      <c r="A69" s="667" t="s">
        <v>223</v>
      </c>
      <c r="B69" s="662"/>
      <c r="C69" s="662"/>
      <c r="D69" s="705"/>
      <c r="E69" s="664" t="s">
        <v>108</v>
      </c>
      <c r="F69" s="330">
        <v>45</v>
      </c>
      <c r="G69" s="105" t="s">
        <v>38</v>
      </c>
      <c r="H69" s="17" t="s">
        <v>38</v>
      </c>
      <c r="I69" s="334" t="s">
        <v>39</v>
      </c>
      <c r="J69" s="295">
        <v>0</v>
      </c>
      <c r="K69" s="296">
        <v>0</v>
      </c>
      <c r="L69" s="297">
        <v>0</v>
      </c>
      <c r="M69" s="257">
        <v>4</v>
      </c>
      <c r="N69" s="254">
        <v>0</v>
      </c>
      <c r="O69" s="255">
        <v>0</v>
      </c>
      <c r="P69" s="256">
        <v>0</v>
      </c>
      <c r="Q69" s="257">
        <v>14</v>
      </c>
      <c r="R69" s="254">
        <v>0</v>
      </c>
      <c r="S69" s="255">
        <v>0</v>
      </c>
      <c r="T69" s="256">
        <v>0</v>
      </c>
      <c r="U69" s="257">
        <v>6</v>
      </c>
      <c r="V69" s="258">
        <v>0</v>
      </c>
      <c r="W69" s="255">
        <v>0</v>
      </c>
      <c r="X69" s="255">
        <v>0</v>
      </c>
      <c r="Y69" s="259">
        <f t="shared" si="59"/>
        <v>0</v>
      </c>
      <c r="Z69" s="255">
        <v>0</v>
      </c>
      <c r="AA69" s="255">
        <v>0</v>
      </c>
      <c r="AB69" s="255">
        <v>0</v>
      </c>
      <c r="AC69" s="259">
        <f t="shared" si="50"/>
        <v>0</v>
      </c>
      <c r="AD69" s="260">
        <v>0</v>
      </c>
      <c r="AE69" s="260">
        <v>0</v>
      </c>
      <c r="AF69" s="260">
        <v>0</v>
      </c>
      <c r="AG69" s="259">
        <v>0</v>
      </c>
      <c r="AH69" s="260">
        <v>0</v>
      </c>
      <c r="AI69" s="260">
        <v>0</v>
      </c>
      <c r="AJ69" s="260">
        <v>0</v>
      </c>
      <c r="AK69" s="259">
        <v>0</v>
      </c>
      <c r="AL69" s="260">
        <v>0</v>
      </c>
      <c r="AM69" s="260">
        <v>0</v>
      </c>
      <c r="AN69" s="260">
        <v>0</v>
      </c>
      <c r="AO69" s="259">
        <v>0</v>
      </c>
      <c r="AP69" s="260">
        <v>0</v>
      </c>
      <c r="AQ69" s="260">
        <v>0</v>
      </c>
      <c r="AR69" s="260">
        <v>0</v>
      </c>
      <c r="AS69" s="259">
        <v>0</v>
      </c>
      <c r="AT69" s="260">
        <v>0</v>
      </c>
      <c r="AU69" s="260">
        <v>0</v>
      </c>
      <c r="AV69" s="260">
        <v>0</v>
      </c>
      <c r="AW69" s="259">
        <v>0</v>
      </c>
      <c r="AX69" s="260">
        <v>0</v>
      </c>
      <c r="AY69" s="260">
        <v>0</v>
      </c>
      <c r="AZ69" s="260">
        <v>0</v>
      </c>
      <c r="BA69" s="259">
        <v>0</v>
      </c>
      <c r="BB69" s="260">
        <v>0</v>
      </c>
      <c r="BC69" s="260">
        <v>0</v>
      </c>
      <c r="BD69" s="260">
        <v>0</v>
      </c>
      <c r="BE69" s="259">
        <v>0</v>
      </c>
      <c r="BF69" s="255">
        <f t="shared" si="58"/>
        <v>24</v>
      </c>
      <c r="BG69" s="42">
        <f t="shared" si="60"/>
        <v>0.53333333333333333</v>
      </c>
    </row>
    <row r="70" spans="1:59" ht="27.75" customHeight="1" x14ac:dyDescent="0.25">
      <c r="A70" s="668"/>
      <c r="B70" s="662"/>
      <c r="C70" s="662"/>
      <c r="D70" s="705"/>
      <c r="E70" s="665"/>
      <c r="F70" s="331">
        <v>1044</v>
      </c>
      <c r="G70" s="43" t="s">
        <v>38</v>
      </c>
      <c r="H70" s="318" t="s">
        <v>38</v>
      </c>
      <c r="I70" s="335" t="s">
        <v>109</v>
      </c>
      <c r="J70" s="295">
        <v>0</v>
      </c>
      <c r="K70" s="296">
        <v>0</v>
      </c>
      <c r="L70" s="297">
        <v>0</v>
      </c>
      <c r="M70" s="257">
        <v>70</v>
      </c>
      <c r="N70" s="254">
        <v>0</v>
      </c>
      <c r="O70" s="255">
        <v>0</v>
      </c>
      <c r="P70" s="256">
        <v>0</v>
      </c>
      <c r="Q70" s="257">
        <v>107</v>
      </c>
      <c r="R70" s="254"/>
      <c r="S70" s="255">
        <v>0</v>
      </c>
      <c r="T70" s="256">
        <v>0</v>
      </c>
      <c r="U70" s="257">
        <v>161</v>
      </c>
      <c r="V70" s="258">
        <v>0</v>
      </c>
      <c r="W70" s="255">
        <v>0</v>
      </c>
      <c r="X70" s="255">
        <v>0</v>
      </c>
      <c r="Y70" s="259">
        <f t="shared" si="59"/>
        <v>0</v>
      </c>
      <c r="Z70" s="255">
        <v>0</v>
      </c>
      <c r="AA70" s="255">
        <v>0</v>
      </c>
      <c r="AB70" s="255">
        <v>0</v>
      </c>
      <c r="AC70" s="259">
        <f t="shared" si="50"/>
        <v>0</v>
      </c>
      <c r="AD70" s="260">
        <v>0</v>
      </c>
      <c r="AE70" s="260">
        <v>0</v>
      </c>
      <c r="AF70" s="260">
        <v>0</v>
      </c>
      <c r="AG70" s="259">
        <v>0</v>
      </c>
      <c r="AH70" s="260">
        <v>0</v>
      </c>
      <c r="AI70" s="260">
        <v>0</v>
      </c>
      <c r="AJ70" s="260">
        <v>0</v>
      </c>
      <c r="AK70" s="259">
        <v>0</v>
      </c>
      <c r="AL70" s="260">
        <v>0</v>
      </c>
      <c r="AM70" s="260">
        <v>0</v>
      </c>
      <c r="AN70" s="260">
        <v>0</v>
      </c>
      <c r="AO70" s="259">
        <v>0</v>
      </c>
      <c r="AP70" s="260">
        <v>0</v>
      </c>
      <c r="AQ70" s="260">
        <v>0</v>
      </c>
      <c r="AR70" s="260">
        <v>0</v>
      </c>
      <c r="AS70" s="259">
        <v>0</v>
      </c>
      <c r="AT70" s="260">
        <v>0</v>
      </c>
      <c r="AU70" s="260">
        <v>0</v>
      </c>
      <c r="AV70" s="260">
        <v>0</v>
      </c>
      <c r="AW70" s="259">
        <v>0</v>
      </c>
      <c r="AX70" s="260">
        <v>0</v>
      </c>
      <c r="AY70" s="260">
        <v>0</v>
      </c>
      <c r="AZ70" s="260">
        <v>0</v>
      </c>
      <c r="BA70" s="259">
        <v>0</v>
      </c>
      <c r="BB70" s="260">
        <v>0</v>
      </c>
      <c r="BC70" s="260">
        <v>0</v>
      </c>
      <c r="BD70" s="260">
        <v>0</v>
      </c>
      <c r="BE70" s="259">
        <v>0</v>
      </c>
      <c r="BF70" s="255">
        <f t="shared" si="58"/>
        <v>338</v>
      </c>
      <c r="BG70" s="42">
        <f t="shared" si="60"/>
        <v>0.32375478927203066</v>
      </c>
    </row>
    <row r="71" spans="1:59" ht="27.75" customHeight="1" thickBot="1" x14ac:dyDescent="0.3">
      <c r="A71" s="669"/>
      <c r="B71" s="662"/>
      <c r="C71" s="662"/>
      <c r="D71" s="705"/>
      <c r="E71" s="666"/>
      <c r="F71" s="332">
        <v>420</v>
      </c>
      <c r="G71" s="333" t="s">
        <v>38</v>
      </c>
      <c r="H71" s="337" t="s">
        <v>38</v>
      </c>
      <c r="I71" s="336" t="s">
        <v>188</v>
      </c>
      <c r="J71" s="295">
        <v>0</v>
      </c>
      <c r="K71" s="296">
        <v>0</v>
      </c>
      <c r="L71" s="297">
        <v>0</v>
      </c>
      <c r="M71" s="257">
        <v>36</v>
      </c>
      <c r="N71" s="254">
        <v>0</v>
      </c>
      <c r="O71" s="255">
        <v>0</v>
      </c>
      <c r="P71" s="256">
        <v>0</v>
      </c>
      <c r="Q71" s="257">
        <v>46</v>
      </c>
      <c r="R71" s="254">
        <v>0</v>
      </c>
      <c r="S71" s="255">
        <v>0</v>
      </c>
      <c r="T71" s="256">
        <v>0</v>
      </c>
      <c r="U71" s="257">
        <v>96</v>
      </c>
      <c r="V71" s="258"/>
      <c r="W71" s="255"/>
      <c r="X71" s="255"/>
      <c r="Y71" s="259"/>
      <c r="Z71" s="255"/>
      <c r="AA71" s="255"/>
      <c r="AB71" s="255"/>
      <c r="AC71" s="259"/>
      <c r="AD71" s="260"/>
      <c r="AE71" s="260"/>
      <c r="AF71" s="260"/>
      <c r="AG71" s="259"/>
      <c r="AH71" s="260"/>
      <c r="AI71" s="260"/>
      <c r="AJ71" s="260"/>
      <c r="AK71" s="259"/>
      <c r="AL71" s="260"/>
      <c r="AM71" s="260"/>
      <c r="AN71" s="260"/>
      <c r="AO71" s="259"/>
      <c r="AP71" s="260">
        <v>0</v>
      </c>
      <c r="AQ71" s="260">
        <v>0</v>
      </c>
      <c r="AR71" s="260">
        <v>0</v>
      </c>
      <c r="AS71" s="259">
        <v>0</v>
      </c>
      <c r="AT71" s="260">
        <v>0</v>
      </c>
      <c r="AU71" s="260">
        <v>0</v>
      </c>
      <c r="AV71" s="260">
        <v>0</v>
      </c>
      <c r="AW71" s="259">
        <v>0</v>
      </c>
      <c r="AX71" s="260">
        <v>0</v>
      </c>
      <c r="AY71" s="260">
        <v>0</v>
      </c>
      <c r="AZ71" s="260">
        <v>0</v>
      </c>
      <c r="BA71" s="259">
        <v>0</v>
      </c>
      <c r="BB71" s="260">
        <v>0</v>
      </c>
      <c r="BC71" s="260">
        <v>0</v>
      </c>
      <c r="BD71" s="260">
        <v>0</v>
      </c>
      <c r="BE71" s="259">
        <v>0</v>
      </c>
      <c r="BF71" s="255"/>
      <c r="BG71" s="42"/>
    </row>
    <row r="72" spans="1:59" ht="50.25" customHeight="1" x14ac:dyDescent="0.25">
      <c r="A72" s="667" t="s">
        <v>224</v>
      </c>
      <c r="B72" s="662"/>
      <c r="C72" s="662"/>
      <c r="D72" s="705"/>
      <c r="E72" s="659" t="s">
        <v>110</v>
      </c>
      <c r="F72" s="339">
        <v>500</v>
      </c>
      <c r="G72" s="338" t="s">
        <v>38</v>
      </c>
      <c r="H72" s="340" t="s">
        <v>38</v>
      </c>
      <c r="I72" s="17" t="s">
        <v>111</v>
      </c>
      <c r="J72" s="311">
        <v>0</v>
      </c>
      <c r="K72" s="312">
        <v>0</v>
      </c>
      <c r="L72" s="313">
        <v>0</v>
      </c>
      <c r="M72" s="288">
        <v>31</v>
      </c>
      <c r="N72" s="285">
        <v>0</v>
      </c>
      <c r="O72" s="253">
        <v>0</v>
      </c>
      <c r="P72" s="286">
        <v>0</v>
      </c>
      <c r="Q72" s="288">
        <v>31</v>
      </c>
      <c r="R72" s="285">
        <v>0</v>
      </c>
      <c r="S72" s="253">
        <v>0</v>
      </c>
      <c r="T72" s="286">
        <v>0</v>
      </c>
      <c r="U72" s="288">
        <v>56</v>
      </c>
      <c r="V72" s="287">
        <v>0</v>
      </c>
      <c r="W72" s="253">
        <v>0</v>
      </c>
      <c r="X72" s="253">
        <v>0</v>
      </c>
      <c r="Y72" s="289">
        <f t="shared" si="59"/>
        <v>0</v>
      </c>
      <c r="Z72" s="253">
        <v>0</v>
      </c>
      <c r="AA72" s="253">
        <v>0</v>
      </c>
      <c r="AB72" s="253">
        <v>0</v>
      </c>
      <c r="AC72" s="289">
        <f t="shared" si="50"/>
        <v>0</v>
      </c>
      <c r="AD72" s="260">
        <v>0</v>
      </c>
      <c r="AE72" s="260">
        <v>0</v>
      </c>
      <c r="AF72" s="260">
        <v>0</v>
      </c>
      <c r="AG72" s="289">
        <v>0</v>
      </c>
      <c r="AH72" s="260">
        <v>0</v>
      </c>
      <c r="AI72" s="260">
        <v>0</v>
      </c>
      <c r="AJ72" s="260">
        <v>0</v>
      </c>
      <c r="AK72" s="289">
        <v>0</v>
      </c>
      <c r="AL72" s="260">
        <v>0</v>
      </c>
      <c r="AM72" s="260">
        <v>0</v>
      </c>
      <c r="AN72" s="260">
        <v>0</v>
      </c>
      <c r="AO72" s="289">
        <v>0</v>
      </c>
      <c r="AP72" s="260">
        <v>0</v>
      </c>
      <c r="AQ72" s="260">
        <v>0</v>
      </c>
      <c r="AR72" s="260">
        <v>0</v>
      </c>
      <c r="AS72" s="289">
        <v>0</v>
      </c>
      <c r="AT72" s="260">
        <v>0</v>
      </c>
      <c r="AU72" s="260">
        <v>0</v>
      </c>
      <c r="AV72" s="260">
        <v>0</v>
      </c>
      <c r="AW72" s="289">
        <v>0</v>
      </c>
      <c r="AX72" s="260">
        <v>0</v>
      </c>
      <c r="AY72" s="260">
        <v>0</v>
      </c>
      <c r="AZ72" s="260">
        <v>0</v>
      </c>
      <c r="BA72" s="289">
        <v>0</v>
      </c>
      <c r="BB72" s="260">
        <v>0</v>
      </c>
      <c r="BC72" s="260">
        <v>0</v>
      </c>
      <c r="BD72" s="260">
        <v>0</v>
      </c>
      <c r="BE72" s="289">
        <v>0</v>
      </c>
      <c r="BF72" s="255">
        <f t="shared" si="58"/>
        <v>118</v>
      </c>
      <c r="BG72" s="42">
        <f t="shared" si="60"/>
        <v>0.23599999999999999</v>
      </c>
    </row>
    <row r="73" spans="1:59" ht="48.75" customHeight="1" x14ac:dyDescent="0.25">
      <c r="A73" s="668"/>
      <c r="B73" s="662"/>
      <c r="C73" s="662"/>
      <c r="D73" s="705"/>
      <c r="E73" s="660"/>
      <c r="F73" s="8">
        <v>350</v>
      </c>
      <c r="G73" s="109" t="s">
        <v>38</v>
      </c>
      <c r="H73" s="196" t="s">
        <v>38</v>
      </c>
      <c r="I73" s="318" t="s">
        <v>112</v>
      </c>
      <c r="J73" s="311">
        <v>0</v>
      </c>
      <c r="K73" s="312">
        <v>0</v>
      </c>
      <c r="L73" s="313">
        <v>0</v>
      </c>
      <c r="M73" s="288">
        <v>9</v>
      </c>
      <c r="N73" s="285">
        <v>0</v>
      </c>
      <c r="O73" s="253">
        <v>0</v>
      </c>
      <c r="P73" s="286">
        <v>0</v>
      </c>
      <c r="Q73" s="288">
        <v>27</v>
      </c>
      <c r="R73" s="285">
        <v>0</v>
      </c>
      <c r="S73" s="253">
        <v>0</v>
      </c>
      <c r="T73" s="286">
        <v>0</v>
      </c>
      <c r="U73" s="288">
        <v>18</v>
      </c>
      <c r="V73" s="287">
        <v>0</v>
      </c>
      <c r="W73" s="253">
        <v>0</v>
      </c>
      <c r="X73" s="253">
        <v>0</v>
      </c>
      <c r="Y73" s="289">
        <f t="shared" si="59"/>
        <v>0</v>
      </c>
      <c r="Z73" s="253">
        <v>0</v>
      </c>
      <c r="AA73" s="253">
        <v>0</v>
      </c>
      <c r="AB73" s="253">
        <v>0</v>
      </c>
      <c r="AC73" s="289">
        <f t="shared" si="50"/>
        <v>0</v>
      </c>
      <c r="AD73" s="260">
        <v>0</v>
      </c>
      <c r="AE73" s="260">
        <v>0</v>
      </c>
      <c r="AF73" s="260">
        <v>0</v>
      </c>
      <c r="AG73" s="289">
        <v>0</v>
      </c>
      <c r="AH73" s="260">
        <v>0</v>
      </c>
      <c r="AI73" s="260">
        <v>0</v>
      </c>
      <c r="AJ73" s="260">
        <v>0</v>
      </c>
      <c r="AK73" s="289">
        <v>0</v>
      </c>
      <c r="AL73" s="260">
        <v>0</v>
      </c>
      <c r="AM73" s="260">
        <v>0</v>
      </c>
      <c r="AN73" s="260">
        <v>0</v>
      </c>
      <c r="AO73" s="289">
        <v>0</v>
      </c>
      <c r="AP73" s="260">
        <v>0</v>
      </c>
      <c r="AQ73" s="260">
        <v>0</v>
      </c>
      <c r="AR73" s="260">
        <v>0</v>
      </c>
      <c r="AS73" s="289">
        <v>0</v>
      </c>
      <c r="AT73" s="260">
        <v>0</v>
      </c>
      <c r="AU73" s="260">
        <v>0</v>
      </c>
      <c r="AV73" s="260">
        <v>0</v>
      </c>
      <c r="AW73" s="289">
        <v>0</v>
      </c>
      <c r="AX73" s="260">
        <v>0</v>
      </c>
      <c r="AY73" s="260">
        <v>0</v>
      </c>
      <c r="AZ73" s="260">
        <v>0</v>
      </c>
      <c r="BA73" s="289">
        <v>0</v>
      </c>
      <c r="BB73" s="260">
        <v>0</v>
      </c>
      <c r="BC73" s="260">
        <v>0</v>
      </c>
      <c r="BD73" s="260">
        <v>0</v>
      </c>
      <c r="BE73" s="289">
        <v>0</v>
      </c>
      <c r="BF73" s="255">
        <f t="shared" si="58"/>
        <v>54</v>
      </c>
      <c r="BG73" s="42">
        <f t="shared" si="60"/>
        <v>0.15428571428571428</v>
      </c>
    </row>
    <row r="74" spans="1:59" ht="75.75" customHeight="1" x14ac:dyDescent="0.25">
      <c r="A74" s="668"/>
      <c r="B74" s="662"/>
      <c r="C74" s="662"/>
      <c r="D74" s="705"/>
      <c r="E74" s="660"/>
      <c r="F74" s="8">
        <v>100</v>
      </c>
      <c r="G74" s="109" t="s">
        <v>38</v>
      </c>
      <c r="H74" s="196" t="s">
        <v>38</v>
      </c>
      <c r="I74" s="318" t="s">
        <v>113</v>
      </c>
      <c r="J74" s="311">
        <v>0</v>
      </c>
      <c r="K74" s="312">
        <v>0</v>
      </c>
      <c r="L74" s="313">
        <v>0</v>
      </c>
      <c r="M74" s="288">
        <v>7</v>
      </c>
      <c r="N74" s="285">
        <v>0</v>
      </c>
      <c r="O74" s="253">
        <v>0</v>
      </c>
      <c r="P74" s="286">
        <v>0</v>
      </c>
      <c r="Q74" s="288">
        <v>7</v>
      </c>
      <c r="R74" s="285">
        <v>0</v>
      </c>
      <c r="S74" s="253">
        <v>0</v>
      </c>
      <c r="T74" s="286">
        <v>0</v>
      </c>
      <c r="U74" s="288">
        <v>15</v>
      </c>
      <c r="V74" s="287">
        <v>0</v>
      </c>
      <c r="W74" s="253">
        <v>0</v>
      </c>
      <c r="X74" s="253">
        <v>0</v>
      </c>
      <c r="Y74" s="289">
        <f t="shared" si="59"/>
        <v>0</v>
      </c>
      <c r="Z74" s="253">
        <v>0</v>
      </c>
      <c r="AA74" s="253">
        <v>0</v>
      </c>
      <c r="AB74" s="253">
        <v>0</v>
      </c>
      <c r="AC74" s="289">
        <f t="shared" si="50"/>
        <v>0</v>
      </c>
      <c r="AD74" s="260">
        <v>0</v>
      </c>
      <c r="AE74" s="260">
        <v>0</v>
      </c>
      <c r="AF74" s="260">
        <v>0</v>
      </c>
      <c r="AG74" s="289">
        <v>0</v>
      </c>
      <c r="AH74" s="260">
        <v>0</v>
      </c>
      <c r="AI74" s="260">
        <v>0</v>
      </c>
      <c r="AJ74" s="260">
        <v>0</v>
      </c>
      <c r="AK74" s="289">
        <v>0</v>
      </c>
      <c r="AL74" s="260">
        <v>0</v>
      </c>
      <c r="AM74" s="260">
        <v>0</v>
      </c>
      <c r="AN74" s="260">
        <v>0</v>
      </c>
      <c r="AO74" s="289">
        <v>0</v>
      </c>
      <c r="AP74" s="260">
        <v>0</v>
      </c>
      <c r="AQ74" s="260">
        <v>0</v>
      </c>
      <c r="AR74" s="260">
        <v>0</v>
      </c>
      <c r="AS74" s="289">
        <v>0</v>
      </c>
      <c r="AT74" s="260">
        <v>0</v>
      </c>
      <c r="AU74" s="260">
        <v>0</v>
      </c>
      <c r="AV74" s="260">
        <v>0</v>
      </c>
      <c r="AW74" s="289">
        <v>0</v>
      </c>
      <c r="AX74" s="260">
        <v>0</v>
      </c>
      <c r="AY74" s="260">
        <v>0</v>
      </c>
      <c r="AZ74" s="260">
        <v>0</v>
      </c>
      <c r="BA74" s="289">
        <v>0</v>
      </c>
      <c r="BB74" s="260">
        <v>0</v>
      </c>
      <c r="BC74" s="260">
        <v>0</v>
      </c>
      <c r="BD74" s="260">
        <v>0</v>
      </c>
      <c r="BE74" s="289">
        <v>0</v>
      </c>
      <c r="BF74" s="255">
        <f t="shared" si="58"/>
        <v>29</v>
      </c>
      <c r="BG74" s="42">
        <f t="shared" si="60"/>
        <v>0.28999999999999998</v>
      </c>
    </row>
    <row r="75" spans="1:59" ht="33.75" customHeight="1" thickBot="1" x14ac:dyDescent="0.3">
      <c r="A75" s="669"/>
      <c r="B75" s="662"/>
      <c r="C75" s="662"/>
      <c r="D75" s="705"/>
      <c r="E75" s="661"/>
      <c r="F75" s="9">
        <v>80</v>
      </c>
      <c r="G75" s="328" t="s">
        <v>38</v>
      </c>
      <c r="H75" s="341" t="s">
        <v>38</v>
      </c>
      <c r="I75" s="337" t="s">
        <v>114</v>
      </c>
      <c r="J75" s="311">
        <v>0</v>
      </c>
      <c r="K75" s="312">
        <v>0</v>
      </c>
      <c r="L75" s="313">
        <v>0</v>
      </c>
      <c r="M75" s="288">
        <v>16</v>
      </c>
      <c r="N75" s="285">
        <v>0</v>
      </c>
      <c r="O75" s="253">
        <v>0</v>
      </c>
      <c r="P75" s="286">
        <v>0</v>
      </c>
      <c r="Q75" s="288">
        <v>16</v>
      </c>
      <c r="R75" s="285">
        <v>0</v>
      </c>
      <c r="S75" s="253">
        <v>0</v>
      </c>
      <c r="T75" s="286">
        <v>0</v>
      </c>
      <c r="U75" s="288">
        <v>14</v>
      </c>
      <c r="V75" s="287">
        <v>0</v>
      </c>
      <c r="W75" s="253">
        <v>0</v>
      </c>
      <c r="X75" s="253">
        <v>0</v>
      </c>
      <c r="Y75" s="289">
        <f t="shared" si="59"/>
        <v>0</v>
      </c>
      <c r="Z75" s="253">
        <v>0</v>
      </c>
      <c r="AA75" s="253">
        <v>0</v>
      </c>
      <c r="AB75" s="253">
        <v>0</v>
      </c>
      <c r="AC75" s="289">
        <f t="shared" si="50"/>
        <v>0</v>
      </c>
      <c r="AD75" s="260">
        <v>0</v>
      </c>
      <c r="AE75" s="260">
        <v>0</v>
      </c>
      <c r="AF75" s="260">
        <v>0</v>
      </c>
      <c r="AG75" s="289">
        <v>0</v>
      </c>
      <c r="AH75" s="260">
        <v>0</v>
      </c>
      <c r="AI75" s="260">
        <v>0</v>
      </c>
      <c r="AJ75" s="260">
        <v>0</v>
      </c>
      <c r="AK75" s="289">
        <v>0</v>
      </c>
      <c r="AL75" s="260">
        <v>0</v>
      </c>
      <c r="AM75" s="260">
        <v>0</v>
      </c>
      <c r="AN75" s="260">
        <v>0</v>
      </c>
      <c r="AO75" s="289">
        <v>0</v>
      </c>
      <c r="AP75" s="260">
        <v>0</v>
      </c>
      <c r="AQ75" s="260">
        <v>0</v>
      </c>
      <c r="AR75" s="260">
        <v>0</v>
      </c>
      <c r="AS75" s="289">
        <v>0</v>
      </c>
      <c r="AT75" s="260">
        <v>0</v>
      </c>
      <c r="AU75" s="260">
        <v>0</v>
      </c>
      <c r="AV75" s="260">
        <v>0</v>
      </c>
      <c r="AW75" s="289">
        <v>0</v>
      </c>
      <c r="AX75" s="260">
        <v>0</v>
      </c>
      <c r="AY75" s="260">
        <v>0</v>
      </c>
      <c r="AZ75" s="260">
        <v>0</v>
      </c>
      <c r="BA75" s="289">
        <v>0</v>
      </c>
      <c r="BB75" s="260">
        <v>0</v>
      </c>
      <c r="BC75" s="260">
        <v>0</v>
      </c>
      <c r="BD75" s="260">
        <v>0</v>
      </c>
      <c r="BE75" s="289">
        <v>0</v>
      </c>
      <c r="BF75" s="255">
        <f t="shared" si="58"/>
        <v>46</v>
      </c>
      <c r="BG75" s="42">
        <f t="shared" si="60"/>
        <v>0.57499999999999996</v>
      </c>
    </row>
    <row r="76" spans="1:59" ht="18" customHeight="1" x14ac:dyDescent="0.25">
      <c r="A76" s="662" t="s">
        <v>219</v>
      </c>
      <c r="B76" s="662"/>
      <c r="C76" s="662"/>
      <c r="D76" s="662"/>
      <c r="E76" s="663" t="s">
        <v>115</v>
      </c>
      <c r="F76" s="655">
        <v>1</v>
      </c>
      <c r="G76" s="658" t="s">
        <v>40</v>
      </c>
      <c r="H76" s="195" t="s">
        <v>41</v>
      </c>
      <c r="I76" s="576" t="s">
        <v>81</v>
      </c>
      <c r="J76" s="285">
        <v>0</v>
      </c>
      <c r="K76" s="253">
        <v>0</v>
      </c>
      <c r="L76" s="286">
        <v>0</v>
      </c>
      <c r="M76" s="314">
        <f t="shared" ref="M76:M81" si="61">SUM(J76:L76)</f>
        <v>0</v>
      </c>
      <c r="N76" s="285">
        <v>0</v>
      </c>
      <c r="O76" s="253">
        <v>0</v>
      </c>
      <c r="P76" s="286">
        <v>0</v>
      </c>
      <c r="Q76" s="314">
        <f t="shared" ref="Q76:Q81" si="62">SUM(N76:P76)</f>
        <v>0</v>
      </c>
      <c r="R76" s="285">
        <v>0</v>
      </c>
      <c r="S76" s="253">
        <v>0</v>
      </c>
      <c r="T76" s="286">
        <v>0</v>
      </c>
      <c r="U76" s="314">
        <f t="shared" ref="U76:U81" si="63">SUM(R76:T76)</f>
        <v>0</v>
      </c>
      <c r="V76" s="258">
        <v>0</v>
      </c>
      <c r="W76" s="255">
        <v>0</v>
      </c>
      <c r="X76" s="255">
        <v>0</v>
      </c>
      <c r="Y76" s="289">
        <f t="shared" si="59"/>
        <v>0</v>
      </c>
      <c r="Z76" s="253">
        <v>0</v>
      </c>
      <c r="AA76" s="253">
        <v>0</v>
      </c>
      <c r="AB76" s="253">
        <v>0</v>
      </c>
      <c r="AC76" s="289">
        <f t="shared" si="50"/>
        <v>0</v>
      </c>
      <c r="AD76" s="260">
        <v>0</v>
      </c>
      <c r="AE76" s="260">
        <v>0</v>
      </c>
      <c r="AF76" s="260">
        <v>0</v>
      </c>
      <c r="AG76" s="289">
        <v>0</v>
      </c>
      <c r="AH76" s="29">
        <v>0</v>
      </c>
      <c r="AI76" s="29">
        <v>0</v>
      </c>
      <c r="AJ76" s="29">
        <v>0</v>
      </c>
      <c r="AK76" s="289">
        <f>SUM(AH76:AJ76)</f>
        <v>0</v>
      </c>
      <c r="AL76" s="29">
        <v>0</v>
      </c>
      <c r="AM76" s="29">
        <v>0</v>
      </c>
      <c r="AN76" s="29">
        <v>0</v>
      </c>
      <c r="AO76" s="289">
        <f>SUM(AL76:AN76)</f>
        <v>0</v>
      </c>
      <c r="AP76" s="260">
        <v>0</v>
      </c>
      <c r="AQ76" s="260">
        <v>0</v>
      </c>
      <c r="AR76" s="260">
        <v>0</v>
      </c>
      <c r="AS76" s="289">
        <f>SUM(AP76:AR76)</f>
        <v>0</v>
      </c>
      <c r="AT76" s="260">
        <v>0</v>
      </c>
      <c r="AU76" s="260">
        <v>0</v>
      </c>
      <c r="AV76" s="260">
        <v>0</v>
      </c>
      <c r="AW76" s="289">
        <f>SUM(AT76:AV76)</f>
        <v>0</v>
      </c>
      <c r="AX76" s="260">
        <v>0</v>
      </c>
      <c r="AY76" s="260">
        <v>0</v>
      </c>
      <c r="AZ76" s="260">
        <v>0</v>
      </c>
      <c r="BA76" s="289">
        <f>SUM(AX76:AZ76)</f>
        <v>0</v>
      </c>
      <c r="BB76" s="260">
        <v>0</v>
      </c>
      <c r="BC76" s="260">
        <v>0</v>
      </c>
      <c r="BD76" s="260">
        <v>0</v>
      </c>
      <c r="BE76" s="289">
        <f>SUM(BB76:BD76)</f>
        <v>0</v>
      </c>
      <c r="BF76" s="255">
        <f t="shared" si="58"/>
        <v>0</v>
      </c>
      <c r="BG76" s="594">
        <f>BF77/F76</f>
        <v>0</v>
      </c>
    </row>
    <row r="77" spans="1:59" ht="18" customHeight="1" x14ac:dyDescent="0.25">
      <c r="A77" s="662"/>
      <c r="B77" s="662"/>
      <c r="C77" s="662"/>
      <c r="D77" s="662"/>
      <c r="E77" s="662"/>
      <c r="F77" s="656"/>
      <c r="G77" s="658"/>
      <c r="H77" s="196" t="s">
        <v>42</v>
      </c>
      <c r="I77" s="577"/>
      <c r="J77" s="285">
        <v>0</v>
      </c>
      <c r="K77" s="253">
        <v>0</v>
      </c>
      <c r="L77" s="286">
        <v>0</v>
      </c>
      <c r="M77" s="315">
        <f t="shared" si="61"/>
        <v>0</v>
      </c>
      <c r="N77" s="285">
        <v>0</v>
      </c>
      <c r="O77" s="253">
        <v>0</v>
      </c>
      <c r="P77" s="286">
        <v>0</v>
      </c>
      <c r="Q77" s="315">
        <f t="shared" si="62"/>
        <v>0</v>
      </c>
      <c r="R77" s="285">
        <v>0</v>
      </c>
      <c r="S77" s="253">
        <v>0</v>
      </c>
      <c r="T77" s="286">
        <v>0</v>
      </c>
      <c r="U77" s="315">
        <f t="shared" si="63"/>
        <v>0</v>
      </c>
      <c r="V77" s="258">
        <v>0</v>
      </c>
      <c r="W77" s="255">
        <v>0</v>
      </c>
      <c r="X77" s="255">
        <v>0</v>
      </c>
      <c r="Y77" s="290">
        <f t="shared" si="59"/>
        <v>0</v>
      </c>
      <c r="Z77" s="253">
        <v>0</v>
      </c>
      <c r="AA77" s="253">
        <v>0</v>
      </c>
      <c r="AB77" s="253">
        <v>0</v>
      </c>
      <c r="AC77" s="290">
        <f t="shared" si="50"/>
        <v>0</v>
      </c>
      <c r="AD77" s="260">
        <v>0</v>
      </c>
      <c r="AE77" s="260">
        <v>0</v>
      </c>
      <c r="AF77" s="260">
        <v>0</v>
      </c>
      <c r="AG77" s="290">
        <v>0</v>
      </c>
      <c r="AH77" s="27">
        <v>0</v>
      </c>
      <c r="AI77" s="27">
        <v>0</v>
      </c>
      <c r="AJ77" s="27">
        <v>0</v>
      </c>
      <c r="AK77" s="290">
        <f>SUM(AH77:AJ77)</f>
        <v>0</v>
      </c>
      <c r="AL77" s="27">
        <v>0</v>
      </c>
      <c r="AM77" s="27">
        <v>0</v>
      </c>
      <c r="AN77" s="27">
        <v>0</v>
      </c>
      <c r="AO77" s="290">
        <f>SUM(AL77:AN77)</f>
        <v>0</v>
      </c>
      <c r="AP77" s="260">
        <v>0</v>
      </c>
      <c r="AQ77" s="260">
        <v>0</v>
      </c>
      <c r="AR77" s="260">
        <v>0</v>
      </c>
      <c r="AS77" s="290">
        <f>SUM(AP77:AR77)</f>
        <v>0</v>
      </c>
      <c r="AT77" s="260">
        <v>0</v>
      </c>
      <c r="AU77" s="260">
        <v>0</v>
      </c>
      <c r="AV77" s="260">
        <v>0</v>
      </c>
      <c r="AW77" s="290">
        <f>SUM(AT77:AV77)</f>
        <v>0</v>
      </c>
      <c r="AX77" s="260">
        <v>0</v>
      </c>
      <c r="AY77" s="260">
        <v>0</v>
      </c>
      <c r="AZ77" s="260">
        <v>0</v>
      </c>
      <c r="BA77" s="290">
        <f>SUM(AX77:AZ77)</f>
        <v>0</v>
      </c>
      <c r="BB77" s="260">
        <v>0</v>
      </c>
      <c r="BC77" s="260">
        <v>0</v>
      </c>
      <c r="BD77" s="260">
        <v>0</v>
      </c>
      <c r="BE77" s="290">
        <f>SUM(BB77:BD77)</f>
        <v>0</v>
      </c>
      <c r="BF77" s="255">
        <f t="shared" si="58"/>
        <v>0</v>
      </c>
      <c r="BG77" s="594"/>
    </row>
    <row r="78" spans="1:59" ht="18" customHeight="1" x14ac:dyDescent="0.25">
      <c r="A78" s="662"/>
      <c r="B78" s="662"/>
      <c r="C78" s="662"/>
      <c r="D78" s="662"/>
      <c r="E78" s="662"/>
      <c r="F78" s="656"/>
      <c r="G78" s="658"/>
      <c r="H78" s="310" t="s">
        <v>43</v>
      </c>
      <c r="I78" s="577"/>
      <c r="J78" s="285">
        <v>0</v>
      </c>
      <c r="K78" s="253">
        <v>0</v>
      </c>
      <c r="L78" s="286">
        <v>0</v>
      </c>
      <c r="M78" s="315">
        <f t="shared" si="61"/>
        <v>0</v>
      </c>
      <c r="N78" s="285">
        <v>0</v>
      </c>
      <c r="O78" s="253">
        <v>0</v>
      </c>
      <c r="P78" s="286">
        <v>0</v>
      </c>
      <c r="Q78" s="315">
        <f t="shared" si="62"/>
        <v>0</v>
      </c>
      <c r="R78" s="285">
        <v>0</v>
      </c>
      <c r="S78" s="253">
        <v>0</v>
      </c>
      <c r="T78" s="286">
        <v>0</v>
      </c>
      <c r="U78" s="315">
        <f t="shared" si="63"/>
        <v>0</v>
      </c>
      <c r="V78" s="258">
        <v>0</v>
      </c>
      <c r="W78" s="255">
        <v>0</v>
      </c>
      <c r="X78" s="255">
        <v>0</v>
      </c>
      <c r="Y78" s="290">
        <v>0</v>
      </c>
      <c r="Z78" s="253">
        <v>0</v>
      </c>
      <c r="AA78" s="253">
        <v>0</v>
      </c>
      <c r="AB78" s="253">
        <v>0</v>
      </c>
      <c r="AC78" s="290">
        <f t="shared" si="50"/>
        <v>0</v>
      </c>
      <c r="AD78" s="260">
        <v>0</v>
      </c>
      <c r="AE78" s="260">
        <v>0</v>
      </c>
      <c r="AF78" s="260">
        <v>0</v>
      </c>
      <c r="AG78" s="290">
        <v>0</v>
      </c>
      <c r="AH78" s="27">
        <v>0</v>
      </c>
      <c r="AI78" s="27">
        <v>0</v>
      </c>
      <c r="AJ78" s="27">
        <v>0</v>
      </c>
      <c r="AK78" s="290">
        <f>SUM(AH78:AJ78)</f>
        <v>0</v>
      </c>
      <c r="AL78" s="27">
        <v>0</v>
      </c>
      <c r="AM78" s="27">
        <v>0</v>
      </c>
      <c r="AN78" s="27">
        <v>0</v>
      </c>
      <c r="AO78" s="290">
        <f>SUM(AL78:AN78)</f>
        <v>0</v>
      </c>
      <c r="AP78" s="260">
        <v>0</v>
      </c>
      <c r="AQ78" s="260">
        <v>0</v>
      </c>
      <c r="AR78" s="260">
        <v>0</v>
      </c>
      <c r="AS78" s="290">
        <f>SUM(AP78:AR78)</f>
        <v>0</v>
      </c>
      <c r="AT78" s="260">
        <v>0</v>
      </c>
      <c r="AU78" s="260">
        <v>0</v>
      </c>
      <c r="AV78" s="260">
        <v>0</v>
      </c>
      <c r="AW78" s="290">
        <f>SUM(AT78:AV78)</f>
        <v>0</v>
      </c>
      <c r="AX78" s="260">
        <v>0</v>
      </c>
      <c r="AY78" s="260">
        <v>0</v>
      </c>
      <c r="AZ78" s="260">
        <v>0</v>
      </c>
      <c r="BA78" s="290">
        <f>SUM(AX78:AZ78)</f>
        <v>0</v>
      </c>
      <c r="BB78" s="260">
        <v>0</v>
      </c>
      <c r="BC78" s="260">
        <v>0</v>
      </c>
      <c r="BD78" s="260">
        <v>0</v>
      </c>
      <c r="BE78" s="290">
        <f>SUM(BB78:BD78)</f>
        <v>0</v>
      </c>
      <c r="BF78" s="255">
        <f t="shared" si="58"/>
        <v>0</v>
      </c>
      <c r="BG78" s="594"/>
    </row>
    <row r="79" spans="1:59" ht="18" customHeight="1" x14ac:dyDescent="0.25">
      <c r="A79" s="662"/>
      <c r="B79" s="662"/>
      <c r="C79" s="662"/>
      <c r="D79" s="662"/>
      <c r="E79" s="662"/>
      <c r="F79" s="656"/>
      <c r="G79" s="658"/>
      <c r="H79" s="310" t="s">
        <v>44</v>
      </c>
      <c r="I79" s="577"/>
      <c r="J79" s="285">
        <v>0</v>
      </c>
      <c r="K79" s="253">
        <v>0</v>
      </c>
      <c r="L79" s="286">
        <v>0</v>
      </c>
      <c r="M79" s="314">
        <f t="shared" si="61"/>
        <v>0</v>
      </c>
      <c r="N79" s="285">
        <v>0</v>
      </c>
      <c r="O79" s="253">
        <v>0</v>
      </c>
      <c r="P79" s="286">
        <v>0</v>
      </c>
      <c r="Q79" s="314">
        <f t="shared" si="62"/>
        <v>0</v>
      </c>
      <c r="R79" s="285">
        <v>0</v>
      </c>
      <c r="S79" s="253">
        <v>0</v>
      </c>
      <c r="T79" s="286">
        <v>0</v>
      </c>
      <c r="U79" s="314">
        <f t="shared" si="63"/>
        <v>0</v>
      </c>
      <c r="V79" s="258">
        <v>0</v>
      </c>
      <c r="W79" s="255">
        <v>0</v>
      </c>
      <c r="X79" s="255">
        <v>0</v>
      </c>
      <c r="Y79" s="289">
        <f>SUM(V79:X79)</f>
        <v>0</v>
      </c>
      <c r="Z79" s="253">
        <v>0</v>
      </c>
      <c r="AA79" s="253">
        <v>0</v>
      </c>
      <c r="AB79" s="253">
        <v>0</v>
      </c>
      <c r="AC79" s="289">
        <f t="shared" si="50"/>
        <v>0</v>
      </c>
      <c r="AD79" s="260">
        <v>0</v>
      </c>
      <c r="AE79" s="260">
        <v>0</v>
      </c>
      <c r="AF79" s="260">
        <v>0</v>
      </c>
      <c r="AG79" s="289">
        <v>0</v>
      </c>
      <c r="AH79" s="27">
        <v>0</v>
      </c>
      <c r="AI79" s="27">
        <v>0</v>
      </c>
      <c r="AJ79" s="27">
        <v>0</v>
      </c>
      <c r="AK79" s="289">
        <f>SUM(AH79:AJ79)</f>
        <v>0</v>
      </c>
      <c r="AL79" s="27">
        <v>0</v>
      </c>
      <c r="AM79" s="27">
        <v>0</v>
      </c>
      <c r="AN79" s="27">
        <v>0</v>
      </c>
      <c r="AO79" s="289">
        <f>SUM(AL79:AN79)</f>
        <v>0</v>
      </c>
      <c r="AP79" s="260">
        <v>0</v>
      </c>
      <c r="AQ79" s="260">
        <v>0</v>
      </c>
      <c r="AR79" s="260">
        <v>0</v>
      </c>
      <c r="AS79" s="289">
        <f>SUM(AP79:AR79)</f>
        <v>0</v>
      </c>
      <c r="AT79" s="260">
        <v>0</v>
      </c>
      <c r="AU79" s="260">
        <v>0</v>
      </c>
      <c r="AV79" s="260">
        <v>0</v>
      </c>
      <c r="AW79" s="289">
        <f>SUM(AT79:AV79)</f>
        <v>0</v>
      </c>
      <c r="AX79" s="260">
        <v>0</v>
      </c>
      <c r="AY79" s="260">
        <v>0</v>
      </c>
      <c r="AZ79" s="260">
        <v>0</v>
      </c>
      <c r="BA79" s="289">
        <f>SUM(AX79:AZ79)</f>
        <v>0</v>
      </c>
      <c r="BB79" s="260">
        <v>0</v>
      </c>
      <c r="BC79" s="260">
        <v>0</v>
      </c>
      <c r="BD79" s="260">
        <v>0</v>
      </c>
      <c r="BE79" s="289">
        <f>SUM(BB79:BD79)</f>
        <v>0</v>
      </c>
      <c r="BF79" s="255">
        <f t="shared" si="58"/>
        <v>0</v>
      </c>
      <c r="BG79" s="594"/>
    </row>
    <row r="80" spans="1:59" ht="18" customHeight="1" thickBot="1" x14ac:dyDescent="0.3">
      <c r="A80" s="662"/>
      <c r="B80" s="662"/>
      <c r="C80" s="662"/>
      <c r="D80" s="662"/>
      <c r="E80" s="662"/>
      <c r="F80" s="656"/>
      <c r="G80" s="658"/>
      <c r="H80" s="342" t="s">
        <v>45</v>
      </c>
      <c r="I80" s="577"/>
      <c r="J80" s="345">
        <v>0</v>
      </c>
      <c r="K80" s="270">
        <v>0</v>
      </c>
      <c r="L80" s="346">
        <v>0</v>
      </c>
      <c r="M80" s="347">
        <f t="shared" si="61"/>
        <v>0</v>
      </c>
      <c r="N80" s="345">
        <v>0</v>
      </c>
      <c r="O80" s="270">
        <v>0</v>
      </c>
      <c r="P80" s="346">
        <v>0</v>
      </c>
      <c r="Q80" s="347">
        <f t="shared" si="62"/>
        <v>0</v>
      </c>
      <c r="R80" s="345">
        <v>0</v>
      </c>
      <c r="S80" s="270">
        <v>0</v>
      </c>
      <c r="T80" s="346">
        <v>0</v>
      </c>
      <c r="U80" s="347">
        <f t="shared" si="63"/>
        <v>0</v>
      </c>
      <c r="V80" s="267">
        <v>0</v>
      </c>
      <c r="W80" s="264">
        <v>0</v>
      </c>
      <c r="X80" s="264">
        <v>0</v>
      </c>
      <c r="Y80" s="348">
        <f>SUM(V80:X80)</f>
        <v>0</v>
      </c>
      <c r="Z80" s="270">
        <v>0</v>
      </c>
      <c r="AA80" s="270">
        <v>0</v>
      </c>
      <c r="AB80" s="270">
        <v>0</v>
      </c>
      <c r="AC80" s="348">
        <f t="shared" si="50"/>
        <v>0</v>
      </c>
      <c r="AD80" s="269">
        <v>0</v>
      </c>
      <c r="AE80" s="269">
        <v>0</v>
      </c>
      <c r="AF80" s="269">
        <v>0</v>
      </c>
      <c r="AG80" s="348">
        <v>0</v>
      </c>
      <c r="AH80" s="52">
        <v>0</v>
      </c>
      <c r="AI80" s="52">
        <v>0</v>
      </c>
      <c r="AJ80" s="52">
        <v>0</v>
      </c>
      <c r="AK80" s="348">
        <f>SUM(AH80:AJ80)</f>
        <v>0</v>
      </c>
      <c r="AL80" s="52">
        <v>0</v>
      </c>
      <c r="AM80" s="52">
        <v>0</v>
      </c>
      <c r="AN80" s="52">
        <v>0</v>
      </c>
      <c r="AO80" s="348">
        <f>SUM(AL80:AN80)</f>
        <v>0</v>
      </c>
      <c r="AP80" s="269">
        <v>0</v>
      </c>
      <c r="AQ80" s="269">
        <v>0</v>
      </c>
      <c r="AR80" s="269">
        <v>0</v>
      </c>
      <c r="AS80" s="348">
        <f>SUM(AP80:AR80)</f>
        <v>0</v>
      </c>
      <c r="AT80" s="269">
        <v>0</v>
      </c>
      <c r="AU80" s="269">
        <v>0</v>
      </c>
      <c r="AV80" s="269">
        <v>0</v>
      </c>
      <c r="AW80" s="348">
        <f>SUM(AT80:AV80)</f>
        <v>0</v>
      </c>
      <c r="AX80" s="269">
        <v>0</v>
      </c>
      <c r="AY80" s="269">
        <v>0</v>
      </c>
      <c r="AZ80" s="269">
        <v>0</v>
      </c>
      <c r="BA80" s="348">
        <f>SUM(AX80:AZ80)</f>
        <v>0</v>
      </c>
      <c r="BB80" s="269">
        <v>0</v>
      </c>
      <c r="BC80" s="269">
        <v>0</v>
      </c>
      <c r="BD80" s="269">
        <v>0</v>
      </c>
      <c r="BE80" s="348">
        <f>SUM(BB80:BD80)</f>
        <v>0</v>
      </c>
      <c r="BF80" s="264">
        <f t="shared" si="58"/>
        <v>0</v>
      </c>
      <c r="BG80" s="594"/>
    </row>
    <row r="81" spans="1:59" ht="18" customHeight="1" thickBot="1" x14ac:dyDescent="0.3">
      <c r="A81" s="662"/>
      <c r="B81" s="662"/>
      <c r="C81" s="662"/>
      <c r="D81" s="662"/>
      <c r="E81" s="662"/>
      <c r="F81" s="657"/>
      <c r="G81" s="574" t="s">
        <v>46</v>
      </c>
      <c r="H81" s="575"/>
      <c r="I81" s="577"/>
      <c r="J81" s="356">
        <f t="shared" ref="J81:Y81" si="64">SUM(J76:J80)</f>
        <v>0</v>
      </c>
      <c r="K81" s="357">
        <f t="shared" si="64"/>
        <v>0</v>
      </c>
      <c r="L81" s="358">
        <f t="shared" si="64"/>
        <v>0</v>
      </c>
      <c r="M81" s="359">
        <f t="shared" si="61"/>
        <v>0</v>
      </c>
      <c r="N81" s="356">
        <f t="shared" si="64"/>
        <v>0</v>
      </c>
      <c r="O81" s="357">
        <f t="shared" si="64"/>
        <v>0</v>
      </c>
      <c r="P81" s="358">
        <f t="shared" si="64"/>
        <v>0</v>
      </c>
      <c r="Q81" s="359">
        <f t="shared" si="62"/>
        <v>0</v>
      </c>
      <c r="R81" s="356">
        <f t="shared" si="64"/>
        <v>0</v>
      </c>
      <c r="S81" s="357">
        <f t="shared" si="64"/>
        <v>0</v>
      </c>
      <c r="T81" s="358">
        <f t="shared" si="64"/>
        <v>0</v>
      </c>
      <c r="U81" s="359">
        <f t="shared" si="63"/>
        <v>0</v>
      </c>
      <c r="V81" s="307">
        <f t="shared" si="64"/>
        <v>0</v>
      </c>
      <c r="W81" s="304">
        <f t="shared" si="64"/>
        <v>0</v>
      </c>
      <c r="X81" s="304">
        <f t="shared" si="64"/>
        <v>0</v>
      </c>
      <c r="Y81" s="360">
        <f t="shared" si="64"/>
        <v>0</v>
      </c>
      <c r="Z81" s="357">
        <v>0</v>
      </c>
      <c r="AA81" s="357">
        <v>0</v>
      </c>
      <c r="AB81" s="357">
        <v>0</v>
      </c>
      <c r="AC81" s="360">
        <f t="shared" si="50"/>
        <v>0</v>
      </c>
      <c r="AD81" s="361">
        <v>0</v>
      </c>
      <c r="AE81" s="361">
        <v>0</v>
      </c>
      <c r="AF81" s="361">
        <v>0</v>
      </c>
      <c r="AG81" s="360">
        <v>0</v>
      </c>
      <c r="AH81" s="173">
        <f t="shared" ref="AH81:AS81" si="65">SUM(AH76:AH80)</f>
        <v>0</v>
      </c>
      <c r="AI81" s="173">
        <f t="shared" si="65"/>
        <v>0</v>
      </c>
      <c r="AJ81" s="173">
        <f t="shared" si="65"/>
        <v>0</v>
      </c>
      <c r="AK81" s="360">
        <f t="shared" si="65"/>
        <v>0</v>
      </c>
      <c r="AL81" s="173">
        <f t="shared" si="65"/>
        <v>0</v>
      </c>
      <c r="AM81" s="173">
        <f t="shared" si="65"/>
        <v>0</v>
      </c>
      <c r="AN81" s="173">
        <f t="shared" si="65"/>
        <v>0</v>
      </c>
      <c r="AO81" s="360">
        <f t="shared" si="65"/>
        <v>0</v>
      </c>
      <c r="AP81" s="173">
        <f t="shared" si="65"/>
        <v>0</v>
      </c>
      <c r="AQ81" s="173">
        <f t="shared" si="65"/>
        <v>0</v>
      </c>
      <c r="AR81" s="173">
        <f t="shared" si="65"/>
        <v>0</v>
      </c>
      <c r="AS81" s="360">
        <f t="shared" si="65"/>
        <v>0</v>
      </c>
      <c r="AT81" s="173">
        <v>0</v>
      </c>
      <c r="AU81" s="173">
        <f t="shared" ref="AU81:BE81" si="66">SUM(AU76:AU80)</f>
        <v>0</v>
      </c>
      <c r="AV81" s="173">
        <f t="shared" si="66"/>
        <v>0</v>
      </c>
      <c r="AW81" s="360">
        <f t="shared" si="66"/>
        <v>0</v>
      </c>
      <c r="AX81" s="173">
        <f t="shared" si="66"/>
        <v>0</v>
      </c>
      <c r="AY81" s="173">
        <f t="shared" si="66"/>
        <v>0</v>
      </c>
      <c r="AZ81" s="173">
        <f t="shared" si="66"/>
        <v>0</v>
      </c>
      <c r="BA81" s="360">
        <f t="shared" si="66"/>
        <v>0</v>
      </c>
      <c r="BB81" s="173">
        <f t="shared" si="66"/>
        <v>0</v>
      </c>
      <c r="BC81" s="173">
        <f t="shared" si="66"/>
        <v>0</v>
      </c>
      <c r="BD81" s="173">
        <f t="shared" si="66"/>
        <v>0</v>
      </c>
      <c r="BE81" s="360">
        <f t="shared" si="66"/>
        <v>0</v>
      </c>
      <c r="BF81" s="309">
        <f t="shared" si="58"/>
        <v>0</v>
      </c>
      <c r="BG81" s="595"/>
    </row>
    <row r="82" spans="1:59" ht="81.75" customHeight="1" thickBot="1" x14ac:dyDescent="0.3">
      <c r="A82" s="662"/>
      <c r="B82" s="662"/>
      <c r="C82" s="662"/>
      <c r="D82" s="662"/>
      <c r="E82" s="29" t="s">
        <v>116</v>
      </c>
      <c r="F82" s="291">
        <v>0.08</v>
      </c>
      <c r="G82" s="343" t="s">
        <v>38</v>
      </c>
      <c r="H82" s="344" t="s">
        <v>38</v>
      </c>
      <c r="I82" s="19" t="s">
        <v>117</v>
      </c>
      <c r="J82" s="349">
        <v>0</v>
      </c>
      <c r="K82" s="350">
        <v>0</v>
      </c>
      <c r="L82" s="351">
        <v>0</v>
      </c>
      <c r="M82" s="352">
        <v>0.16</v>
      </c>
      <c r="N82" s="349">
        <v>0</v>
      </c>
      <c r="O82" s="350">
        <v>0</v>
      </c>
      <c r="P82" s="351">
        <v>0</v>
      </c>
      <c r="Q82" s="352">
        <v>0.16</v>
      </c>
      <c r="R82" s="349">
        <v>0</v>
      </c>
      <c r="S82" s="350">
        <v>0</v>
      </c>
      <c r="T82" s="351">
        <v>0</v>
      </c>
      <c r="U82" s="352">
        <v>0.09</v>
      </c>
      <c r="V82" s="353">
        <v>0</v>
      </c>
      <c r="W82" s="354">
        <v>0</v>
      </c>
      <c r="X82" s="354">
        <v>0</v>
      </c>
      <c r="Y82" s="355">
        <f>SUM(V82:X82)</f>
        <v>0</v>
      </c>
      <c r="Z82" s="354">
        <v>0</v>
      </c>
      <c r="AA82" s="354">
        <v>0</v>
      </c>
      <c r="AB82" s="354">
        <v>0</v>
      </c>
      <c r="AC82" s="355">
        <f t="shared" si="50"/>
        <v>0</v>
      </c>
      <c r="AD82" s="354">
        <v>0</v>
      </c>
      <c r="AE82" s="354">
        <v>0</v>
      </c>
      <c r="AF82" s="354">
        <v>0</v>
      </c>
      <c r="AG82" s="355">
        <v>0</v>
      </c>
      <c r="AH82" s="354">
        <v>0</v>
      </c>
      <c r="AI82" s="354">
        <v>0</v>
      </c>
      <c r="AJ82" s="354">
        <v>0</v>
      </c>
      <c r="AK82" s="355">
        <v>0</v>
      </c>
      <c r="AL82" s="354">
        <v>0</v>
      </c>
      <c r="AM82" s="354">
        <v>0</v>
      </c>
      <c r="AN82" s="354">
        <v>0</v>
      </c>
      <c r="AO82" s="355">
        <v>0</v>
      </c>
      <c r="AP82" s="354">
        <v>0</v>
      </c>
      <c r="AQ82" s="354">
        <v>0</v>
      </c>
      <c r="AR82" s="354">
        <v>0</v>
      </c>
      <c r="AS82" s="355">
        <v>0</v>
      </c>
      <c r="AT82" s="354">
        <v>0</v>
      </c>
      <c r="AU82" s="354">
        <v>0</v>
      </c>
      <c r="AV82" s="354">
        <v>0</v>
      </c>
      <c r="AW82" s="355">
        <v>0</v>
      </c>
      <c r="AX82" s="354">
        <v>0</v>
      </c>
      <c r="AY82" s="354">
        <v>0</v>
      </c>
      <c r="AZ82" s="354">
        <v>0</v>
      </c>
      <c r="BA82" s="355">
        <v>0</v>
      </c>
      <c r="BB82" s="354">
        <v>0</v>
      </c>
      <c r="BC82" s="354">
        <v>0</v>
      </c>
      <c r="BD82" s="354">
        <v>0</v>
      </c>
      <c r="BE82" s="355">
        <v>0</v>
      </c>
      <c r="BF82" s="354">
        <f>AVERAGE(M82+Q82+U82+Y82+AC82+AG82+AK82+AO82+AS82+AW82+BA82+BE82)</f>
        <v>0.41000000000000003</v>
      </c>
      <c r="BG82" s="42">
        <f>BF82/F82</f>
        <v>5.125</v>
      </c>
    </row>
  </sheetData>
  <mergeCells count="97">
    <mergeCell ref="A1:BF1"/>
    <mergeCell ref="A2:BF2"/>
    <mergeCell ref="A3:BF3"/>
    <mergeCell ref="AP9:BB9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D12:AG12"/>
    <mergeCell ref="AH12:AK12"/>
    <mergeCell ref="AL12:AO12"/>
    <mergeCell ref="AP12:AS12"/>
    <mergeCell ref="AT12:AW12"/>
    <mergeCell ref="AX12:BA12"/>
    <mergeCell ref="BB12:BE12"/>
    <mergeCell ref="A14:A68"/>
    <mergeCell ref="B14:B82"/>
    <mergeCell ref="C14:C82"/>
    <mergeCell ref="D14:D82"/>
    <mergeCell ref="E14:E26"/>
    <mergeCell ref="F14:F26"/>
    <mergeCell ref="G14:G18"/>
    <mergeCell ref="I14:I19"/>
    <mergeCell ref="E27:E39"/>
    <mergeCell ref="F27:F39"/>
    <mergeCell ref="G27:G31"/>
    <mergeCell ref="I27:I32"/>
    <mergeCell ref="E40:E52"/>
    <mergeCell ref="F40:F52"/>
    <mergeCell ref="BG14:BG26"/>
    <mergeCell ref="G19:H19"/>
    <mergeCell ref="G20:G24"/>
    <mergeCell ref="I20:I24"/>
    <mergeCell ref="G25:G26"/>
    <mergeCell ref="I25:I26"/>
    <mergeCell ref="BG27:BG39"/>
    <mergeCell ref="G32:H32"/>
    <mergeCell ref="G33:G37"/>
    <mergeCell ref="I33:I37"/>
    <mergeCell ref="G38:G39"/>
    <mergeCell ref="I38:I39"/>
    <mergeCell ref="E54:E67"/>
    <mergeCell ref="G40:G44"/>
    <mergeCell ref="I40:I52"/>
    <mergeCell ref="BG40:BG52"/>
    <mergeCell ref="G45:H45"/>
    <mergeCell ref="G46:G50"/>
    <mergeCell ref="G51:G52"/>
    <mergeCell ref="F55:F67"/>
    <mergeCell ref="G55:G59"/>
    <mergeCell ref="I55:I67"/>
    <mergeCell ref="BG55:BG67"/>
    <mergeCell ref="G60:H60"/>
    <mergeCell ref="G61:G65"/>
    <mergeCell ref="G66:G67"/>
    <mergeCell ref="E72:E75"/>
    <mergeCell ref="A76:A82"/>
    <mergeCell ref="E76:E81"/>
    <mergeCell ref="E69:E71"/>
    <mergeCell ref="A69:A71"/>
    <mergeCell ref="A72:A75"/>
    <mergeCell ref="F76:F81"/>
    <mergeCell ref="BG76:BG81"/>
    <mergeCell ref="G81:H81"/>
    <mergeCell ref="G76:G80"/>
    <mergeCell ref="I76:I81"/>
    <mergeCell ref="B8:D8"/>
    <mergeCell ref="B7:D7"/>
    <mergeCell ref="E8:H8"/>
    <mergeCell ref="E7:H7"/>
    <mergeCell ref="A6:H6"/>
  </mergeCells>
  <pageMargins left="0.70833333333333304" right="0.70833333333333304" top="0.74791666666666701" bottom="0.74791666666666701" header="0.74791666666666701" footer="0.74791666666666701"/>
  <pageSetup scale="55" pageOrder="overThenDown" orientation="portrait" horizontalDpi="300" verticalDpi="300" r:id="rId1"/>
  <headerFooter differentFirst="1"/>
  <ignoredErrors>
    <ignoredError sqref="N60:P60 R60:T60 J81:L81 N81:P81 R81:T81" formulaRange="1"/>
    <ignoredError sqref="M60 Q60 U60 M81 Q81 U81" formula="1"/>
    <ignoredError sqref="J60:L60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52"/>
  <sheetViews>
    <sheetView topLeftCell="AX1" zoomScale="60" zoomScaleNormal="60" zoomScalePageLayoutView="60" workbookViewId="0">
      <selection activeCell="BK25" sqref="BK25"/>
    </sheetView>
  </sheetViews>
  <sheetFormatPr baseColWidth="10" defaultColWidth="13.42578125" defaultRowHeight="15" x14ac:dyDescent="0.25"/>
  <cols>
    <col min="1" max="1" width="27.7109375" style="230" customWidth="1"/>
    <col min="2" max="2" width="11.5703125" style="230" customWidth="1"/>
    <col min="3" max="3" width="22.7109375" style="230" customWidth="1"/>
    <col min="4" max="4" width="37.7109375" style="230" customWidth="1"/>
    <col min="5" max="5" width="31.5703125" style="230" customWidth="1"/>
    <col min="6" max="6" width="12.42578125" style="230" customWidth="1"/>
    <col min="7" max="7" width="20.5703125" style="377" customWidth="1"/>
    <col min="8" max="8" width="23.7109375" style="230" customWidth="1"/>
    <col min="9" max="9" width="33.7109375" style="230" customWidth="1"/>
    <col min="10" max="13" width="13.28515625" style="230" customWidth="1"/>
    <col min="14" max="58" width="13.42578125" style="230"/>
    <col min="59" max="59" width="0" style="230" hidden="1" customWidth="1"/>
    <col min="60" max="257" width="13.42578125" style="230"/>
    <col min="258" max="1023" width="13.42578125" style="231"/>
    <col min="1024" max="1024" width="10.85546875" style="231" customWidth="1"/>
    <col min="1025" max="16384" width="13.42578125" style="231"/>
  </cols>
  <sheetData>
    <row r="1" spans="1:60" ht="26.25" customHeight="1" x14ac:dyDescent="0.25">
      <c r="A1" s="722" t="s">
        <v>174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  <c r="BB1" s="722"/>
      <c r="BC1" s="722"/>
      <c r="BD1" s="722"/>
      <c r="BE1" s="722"/>
      <c r="BF1" s="722"/>
    </row>
    <row r="2" spans="1:60" ht="26.25" customHeight="1" x14ac:dyDescent="0.25">
      <c r="A2" s="722" t="s">
        <v>0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2"/>
      <c r="AO2" s="722"/>
      <c r="AP2" s="722"/>
      <c r="AQ2" s="722"/>
      <c r="AR2" s="722"/>
      <c r="AS2" s="722"/>
      <c r="AT2" s="722"/>
      <c r="AU2" s="722"/>
      <c r="AV2" s="722"/>
      <c r="AW2" s="722"/>
      <c r="AX2" s="722"/>
      <c r="AY2" s="722"/>
      <c r="AZ2" s="722"/>
      <c r="BA2" s="722"/>
      <c r="BB2" s="722"/>
      <c r="BC2" s="722"/>
      <c r="BD2" s="722"/>
      <c r="BE2" s="722"/>
      <c r="BF2" s="722"/>
      <c r="BG2" s="232"/>
    </row>
    <row r="3" spans="1:60" ht="26.25" customHeight="1" x14ac:dyDescent="0.25">
      <c r="A3" s="722" t="s">
        <v>1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232"/>
    </row>
    <row r="4" spans="1:60" ht="18.75" customHeight="1" x14ac:dyDescent="0.25">
      <c r="A4" s="232"/>
      <c r="B4" s="232"/>
      <c r="C4" s="232"/>
      <c r="D4" s="232"/>
      <c r="E4" s="232"/>
      <c r="F4" s="232"/>
      <c r="G4" s="376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</row>
    <row r="5" spans="1:60" ht="15.75" customHeight="1" x14ac:dyDescent="0.25"/>
    <row r="6" spans="1:60" ht="15" customHeight="1" x14ac:dyDescent="0.25">
      <c r="A6" s="653" t="s">
        <v>2</v>
      </c>
      <c r="B6" s="654"/>
      <c r="C6" s="654"/>
      <c r="D6" s="654"/>
      <c r="E6" s="654"/>
      <c r="F6" s="654"/>
      <c r="G6" s="654"/>
      <c r="H6" s="654"/>
    </row>
    <row r="7" spans="1:60" ht="15" customHeight="1" x14ac:dyDescent="0.25">
      <c r="A7" s="234" t="s">
        <v>3</v>
      </c>
      <c r="B7" s="776" t="s">
        <v>4</v>
      </c>
      <c r="C7" s="777"/>
      <c r="D7" s="777"/>
      <c r="E7" s="651" t="s">
        <v>5</v>
      </c>
      <c r="F7" s="652"/>
      <c r="G7" s="652"/>
      <c r="H7" s="652"/>
    </row>
    <row r="8" spans="1:60" x14ac:dyDescent="0.25">
      <c r="A8" s="236" t="s">
        <v>6</v>
      </c>
      <c r="B8" s="649" t="s">
        <v>7</v>
      </c>
      <c r="C8" s="650"/>
      <c r="D8" s="650"/>
      <c r="E8" s="649" t="s">
        <v>73</v>
      </c>
      <c r="F8" s="650"/>
      <c r="G8" s="650"/>
      <c r="H8" s="650"/>
    </row>
    <row r="9" spans="1:60" ht="15.75" customHeight="1" x14ac:dyDescent="0.25">
      <c r="AP9" s="767"/>
      <c r="AQ9" s="767"/>
      <c r="AR9" s="767"/>
      <c r="AS9" s="767"/>
      <c r="AT9" s="767"/>
      <c r="AU9" s="767"/>
      <c r="AV9" s="767"/>
      <c r="AW9" s="767"/>
      <c r="AX9" s="767"/>
      <c r="AY9" s="767"/>
      <c r="AZ9" s="767"/>
      <c r="BA9" s="767"/>
      <c r="BB9" s="767"/>
    </row>
    <row r="10" spans="1:60" ht="31.5" customHeight="1" thickBot="1" x14ac:dyDescent="0.3">
      <c r="A10" s="768" t="s">
        <v>9</v>
      </c>
      <c r="B10" s="768"/>
      <c r="C10" s="768"/>
      <c r="D10" s="768"/>
      <c r="E10" s="768"/>
      <c r="F10" s="768"/>
      <c r="G10" s="768"/>
      <c r="H10" s="768"/>
      <c r="I10" s="768"/>
      <c r="J10" s="769">
        <v>2022</v>
      </c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70"/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0"/>
      <c r="AK10" s="770"/>
      <c r="AL10" s="770"/>
      <c r="AM10" s="770"/>
      <c r="AN10" s="770"/>
      <c r="AO10" s="770"/>
      <c r="AP10" s="770"/>
      <c r="AQ10" s="770"/>
      <c r="AR10" s="770"/>
      <c r="AS10" s="770"/>
      <c r="AT10" s="770"/>
      <c r="AU10" s="770"/>
      <c r="AV10" s="770"/>
      <c r="AW10" s="770"/>
      <c r="AX10" s="770"/>
      <c r="AY10" s="770"/>
      <c r="AZ10" s="770"/>
      <c r="BA10" s="770"/>
      <c r="BB10" s="770"/>
      <c r="BC10" s="770"/>
      <c r="BD10" s="770"/>
      <c r="BE10" s="770"/>
      <c r="BF10" s="771" t="s">
        <v>10</v>
      </c>
      <c r="BG10" s="757" t="s">
        <v>11</v>
      </c>
    </row>
    <row r="11" spans="1:60" ht="15.75" customHeight="1" x14ac:dyDescent="0.25">
      <c r="A11" s="759" t="s">
        <v>12</v>
      </c>
      <c r="B11" s="759" t="s">
        <v>13</v>
      </c>
      <c r="C11" s="759" t="s">
        <v>14</v>
      </c>
      <c r="D11" s="759" t="s">
        <v>15</v>
      </c>
      <c r="E11" s="759" t="s">
        <v>16</v>
      </c>
      <c r="F11" s="759" t="s">
        <v>74</v>
      </c>
      <c r="G11" s="759" t="s">
        <v>17</v>
      </c>
      <c r="H11" s="759" t="s">
        <v>18</v>
      </c>
      <c r="I11" s="761" t="s">
        <v>19</v>
      </c>
      <c r="J11" s="763" t="s">
        <v>20</v>
      </c>
      <c r="K11" s="764"/>
      <c r="L11" s="764"/>
      <c r="M11" s="765"/>
      <c r="N11" s="763" t="s">
        <v>21</v>
      </c>
      <c r="O11" s="764"/>
      <c r="P11" s="764"/>
      <c r="Q11" s="765"/>
      <c r="R11" s="763" t="s">
        <v>22</v>
      </c>
      <c r="S11" s="764"/>
      <c r="T11" s="764"/>
      <c r="U11" s="765"/>
      <c r="V11" s="766" t="s">
        <v>23</v>
      </c>
      <c r="W11" s="759"/>
      <c r="X11" s="759"/>
      <c r="Y11" s="759"/>
      <c r="Z11" s="759" t="s">
        <v>24</v>
      </c>
      <c r="AA11" s="759"/>
      <c r="AB11" s="759"/>
      <c r="AC11" s="759"/>
      <c r="AD11" s="759" t="s">
        <v>25</v>
      </c>
      <c r="AE11" s="759"/>
      <c r="AF11" s="759"/>
      <c r="AG11" s="759"/>
      <c r="AH11" s="759" t="s">
        <v>26</v>
      </c>
      <c r="AI11" s="759"/>
      <c r="AJ11" s="759"/>
      <c r="AK11" s="759"/>
      <c r="AL11" s="759" t="s">
        <v>27</v>
      </c>
      <c r="AM11" s="759"/>
      <c r="AN11" s="759"/>
      <c r="AO11" s="759"/>
      <c r="AP11" s="759" t="s">
        <v>28</v>
      </c>
      <c r="AQ11" s="759"/>
      <c r="AR11" s="759"/>
      <c r="AS11" s="759"/>
      <c r="AT11" s="759" t="s">
        <v>29</v>
      </c>
      <c r="AU11" s="759"/>
      <c r="AV11" s="759"/>
      <c r="AW11" s="759"/>
      <c r="AX11" s="759" t="s">
        <v>30</v>
      </c>
      <c r="AY11" s="759"/>
      <c r="AZ11" s="759"/>
      <c r="BA11" s="759"/>
      <c r="BB11" s="759" t="s">
        <v>31</v>
      </c>
      <c r="BC11" s="759"/>
      <c r="BD11" s="759"/>
      <c r="BE11" s="759"/>
      <c r="BF11" s="771"/>
      <c r="BG11" s="757"/>
    </row>
    <row r="12" spans="1:60" ht="15.75" customHeight="1" x14ac:dyDescent="0.25">
      <c r="A12" s="759"/>
      <c r="B12" s="759"/>
      <c r="C12" s="759"/>
      <c r="D12" s="759"/>
      <c r="E12" s="759"/>
      <c r="F12" s="759"/>
      <c r="G12" s="759"/>
      <c r="H12" s="759"/>
      <c r="I12" s="761"/>
      <c r="J12" s="773" t="s">
        <v>32</v>
      </c>
      <c r="K12" s="752"/>
      <c r="L12" s="752"/>
      <c r="M12" s="774"/>
      <c r="N12" s="773" t="s">
        <v>32</v>
      </c>
      <c r="O12" s="752"/>
      <c r="P12" s="752"/>
      <c r="Q12" s="774"/>
      <c r="R12" s="773" t="s">
        <v>32</v>
      </c>
      <c r="S12" s="752"/>
      <c r="T12" s="752"/>
      <c r="U12" s="774"/>
      <c r="V12" s="775" t="s">
        <v>32</v>
      </c>
      <c r="W12" s="752"/>
      <c r="X12" s="752"/>
      <c r="Y12" s="752"/>
      <c r="Z12" s="752" t="s">
        <v>32</v>
      </c>
      <c r="AA12" s="752"/>
      <c r="AB12" s="752"/>
      <c r="AC12" s="752"/>
      <c r="AD12" s="752" t="s">
        <v>32</v>
      </c>
      <c r="AE12" s="752"/>
      <c r="AF12" s="752"/>
      <c r="AG12" s="752"/>
      <c r="AH12" s="752" t="s">
        <v>32</v>
      </c>
      <c r="AI12" s="752"/>
      <c r="AJ12" s="752"/>
      <c r="AK12" s="752"/>
      <c r="AL12" s="752" t="s">
        <v>32</v>
      </c>
      <c r="AM12" s="752"/>
      <c r="AN12" s="752"/>
      <c r="AO12" s="752"/>
      <c r="AP12" s="752" t="s">
        <v>32</v>
      </c>
      <c r="AQ12" s="752"/>
      <c r="AR12" s="752"/>
      <c r="AS12" s="752"/>
      <c r="AT12" s="752" t="s">
        <v>32</v>
      </c>
      <c r="AU12" s="752"/>
      <c r="AV12" s="752"/>
      <c r="AW12" s="752"/>
      <c r="AX12" s="752" t="s">
        <v>32</v>
      </c>
      <c r="AY12" s="752"/>
      <c r="AZ12" s="752"/>
      <c r="BA12" s="752"/>
      <c r="BB12" s="752" t="s">
        <v>32</v>
      </c>
      <c r="BC12" s="752"/>
      <c r="BD12" s="752"/>
      <c r="BE12" s="752"/>
      <c r="BF12" s="771"/>
      <c r="BG12" s="757"/>
    </row>
    <row r="13" spans="1:60" ht="15.75" customHeight="1" thickBot="1" x14ac:dyDescent="0.3">
      <c r="A13" s="759"/>
      <c r="B13" s="760"/>
      <c r="C13" s="760"/>
      <c r="D13" s="760"/>
      <c r="E13" s="760"/>
      <c r="F13" s="760"/>
      <c r="G13" s="760"/>
      <c r="H13" s="760"/>
      <c r="I13" s="762"/>
      <c r="J13" s="380" t="s">
        <v>33</v>
      </c>
      <c r="K13" s="381" t="s">
        <v>34</v>
      </c>
      <c r="L13" s="381" t="s">
        <v>35</v>
      </c>
      <c r="M13" s="382" t="s">
        <v>36</v>
      </c>
      <c r="N13" s="380" t="s">
        <v>33</v>
      </c>
      <c r="O13" s="381" t="s">
        <v>34</v>
      </c>
      <c r="P13" s="381" t="s">
        <v>35</v>
      </c>
      <c r="Q13" s="382" t="s">
        <v>36</v>
      </c>
      <c r="R13" s="380" t="s">
        <v>33</v>
      </c>
      <c r="S13" s="381" t="s">
        <v>34</v>
      </c>
      <c r="T13" s="381" t="s">
        <v>35</v>
      </c>
      <c r="U13" s="382" t="s">
        <v>36</v>
      </c>
      <c r="V13" s="383" t="s">
        <v>33</v>
      </c>
      <c r="W13" s="381" t="s">
        <v>34</v>
      </c>
      <c r="X13" s="381" t="s">
        <v>35</v>
      </c>
      <c r="Y13" s="381" t="s">
        <v>36</v>
      </c>
      <c r="Z13" s="381" t="s">
        <v>33</v>
      </c>
      <c r="AA13" s="381" t="s">
        <v>34</v>
      </c>
      <c r="AB13" s="381" t="s">
        <v>35</v>
      </c>
      <c r="AC13" s="381" t="s">
        <v>36</v>
      </c>
      <c r="AD13" s="381" t="s">
        <v>33</v>
      </c>
      <c r="AE13" s="381" t="s">
        <v>34</v>
      </c>
      <c r="AF13" s="381" t="s">
        <v>35</v>
      </c>
      <c r="AG13" s="381" t="s">
        <v>36</v>
      </c>
      <c r="AH13" s="381" t="s">
        <v>33</v>
      </c>
      <c r="AI13" s="381" t="s">
        <v>34</v>
      </c>
      <c r="AJ13" s="381" t="s">
        <v>35</v>
      </c>
      <c r="AK13" s="381" t="s">
        <v>36</v>
      </c>
      <c r="AL13" s="381" t="s">
        <v>33</v>
      </c>
      <c r="AM13" s="381" t="s">
        <v>34</v>
      </c>
      <c r="AN13" s="381" t="s">
        <v>35</v>
      </c>
      <c r="AO13" s="381" t="s">
        <v>36</v>
      </c>
      <c r="AP13" s="381" t="s">
        <v>33</v>
      </c>
      <c r="AQ13" s="381" t="s">
        <v>34</v>
      </c>
      <c r="AR13" s="381" t="s">
        <v>35</v>
      </c>
      <c r="AS13" s="381" t="s">
        <v>36</v>
      </c>
      <c r="AT13" s="381" t="s">
        <v>33</v>
      </c>
      <c r="AU13" s="381" t="s">
        <v>34</v>
      </c>
      <c r="AV13" s="381" t="s">
        <v>35</v>
      </c>
      <c r="AW13" s="381" t="s">
        <v>36</v>
      </c>
      <c r="AX13" s="381" t="s">
        <v>33</v>
      </c>
      <c r="AY13" s="381" t="s">
        <v>34</v>
      </c>
      <c r="AZ13" s="381" t="s">
        <v>35</v>
      </c>
      <c r="BA13" s="381" t="s">
        <v>36</v>
      </c>
      <c r="BB13" s="381" t="s">
        <v>33</v>
      </c>
      <c r="BC13" s="381" t="s">
        <v>34</v>
      </c>
      <c r="BD13" s="381" t="s">
        <v>35</v>
      </c>
      <c r="BE13" s="381" t="s">
        <v>36</v>
      </c>
      <c r="BF13" s="772"/>
      <c r="BG13" s="758"/>
    </row>
    <row r="14" spans="1:60" ht="30" customHeight="1" thickBot="1" x14ac:dyDescent="0.3">
      <c r="A14" s="753" t="s">
        <v>194</v>
      </c>
      <c r="B14" s="726">
        <v>15350</v>
      </c>
      <c r="C14" s="726" t="s">
        <v>37</v>
      </c>
      <c r="D14" s="726" t="s">
        <v>189</v>
      </c>
      <c r="E14" s="754" t="s">
        <v>75</v>
      </c>
      <c r="F14" s="522">
        <v>5</v>
      </c>
      <c r="G14" s="525" t="s">
        <v>38</v>
      </c>
      <c r="H14" s="504" t="s">
        <v>38</v>
      </c>
      <c r="I14" s="506" t="s">
        <v>76</v>
      </c>
      <c r="J14" s="385">
        <v>0</v>
      </c>
      <c r="K14" s="386">
        <v>0</v>
      </c>
      <c r="L14" s="483">
        <v>0</v>
      </c>
      <c r="M14" s="387">
        <v>0</v>
      </c>
      <c r="N14" s="385">
        <v>0</v>
      </c>
      <c r="O14" s="386">
        <v>0</v>
      </c>
      <c r="P14" s="483">
        <v>0</v>
      </c>
      <c r="Q14" s="387">
        <v>0</v>
      </c>
      <c r="R14" s="385">
        <v>0</v>
      </c>
      <c r="S14" s="386">
        <v>0</v>
      </c>
      <c r="T14" s="483">
        <v>0</v>
      </c>
      <c r="U14" s="387">
        <v>0</v>
      </c>
      <c r="V14" s="388">
        <v>0</v>
      </c>
      <c r="W14" s="389">
        <v>0</v>
      </c>
      <c r="X14" s="389">
        <v>0</v>
      </c>
      <c r="Y14" s="390">
        <v>0</v>
      </c>
      <c r="Z14" s="389">
        <v>0</v>
      </c>
      <c r="AA14" s="389">
        <v>0</v>
      </c>
      <c r="AB14" s="389">
        <v>0</v>
      </c>
      <c r="AC14" s="390">
        <v>0</v>
      </c>
      <c r="AD14" s="391">
        <v>0</v>
      </c>
      <c r="AE14" s="391">
        <v>0</v>
      </c>
      <c r="AF14" s="391">
        <v>0</v>
      </c>
      <c r="AG14" s="390">
        <v>0</v>
      </c>
      <c r="AH14" s="391">
        <v>0</v>
      </c>
      <c r="AI14" s="391">
        <v>0</v>
      </c>
      <c r="AJ14" s="391">
        <v>0</v>
      </c>
      <c r="AK14" s="390">
        <v>0</v>
      </c>
      <c r="AL14" s="392">
        <v>0</v>
      </c>
      <c r="AM14" s="392">
        <v>0</v>
      </c>
      <c r="AN14" s="392">
        <v>0</v>
      </c>
      <c r="AO14" s="390">
        <f t="shared" ref="AO14:AO19" si="0">SUM(AL14:AN14)</f>
        <v>0</v>
      </c>
      <c r="AP14" s="392">
        <v>0</v>
      </c>
      <c r="AQ14" s="392">
        <v>0</v>
      </c>
      <c r="AR14" s="392">
        <v>0</v>
      </c>
      <c r="AS14" s="390">
        <v>0</v>
      </c>
      <c r="AT14" s="386">
        <v>0</v>
      </c>
      <c r="AU14" s="386">
        <v>0</v>
      </c>
      <c r="AV14" s="386">
        <v>0</v>
      </c>
      <c r="AW14" s="390">
        <v>0</v>
      </c>
      <c r="AX14" s="386">
        <v>0</v>
      </c>
      <c r="AY14" s="386">
        <v>0</v>
      </c>
      <c r="AZ14" s="386">
        <v>0</v>
      </c>
      <c r="BA14" s="390">
        <v>0</v>
      </c>
      <c r="BB14" s="392">
        <v>0</v>
      </c>
      <c r="BC14" s="392">
        <v>0</v>
      </c>
      <c r="BD14" s="392">
        <v>0</v>
      </c>
      <c r="BE14" s="393">
        <v>0</v>
      </c>
      <c r="BF14" s="394">
        <f t="shared" ref="BF14:BF19" si="1">SUM(M14+Q14+U14+Y14+AC14+AG14+AK14+AO14+AS14+AW14+BA14+BE14)</f>
        <v>0</v>
      </c>
      <c r="BG14" s="395">
        <f>BF14/F14</f>
        <v>0</v>
      </c>
      <c r="BH14" s="261"/>
    </row>
    <row r="15" spans="1:60" ht="15" customHeight="1" x14ac:dyDescent="0.25">
      <c r="A15" s="753"/>
      <c r="B15" s="727"/>
      <c r="C15" s="727"/>
      <c r="D15" s="727"/>
      <c r="E15" s="741"/>
      <c r="F15" s="755">
        <v>70</v>
      </c>
      <c r="G15" s="650" t="s">
        <v>40</v>
      </c>
      <c r="H15" s="526" t="s">
        <v>41</v>
      </c>
      <c r="I15" s="734" t="s">
        <v>225</v>
      </c>
      <c r="J15" s="396">
        <v>0</v>
      </c>
      <c r="K15" s="397">
        <v>0</v>
      </c>
      <c r="L15" s="484">
        <v>0</v>
      </c>
      <c r="M15" s="477">
        <f>SUM(J15:L15)</f>
        <v>0</v>
      </c>
      <c r="N15" s="396">
        <v>0</v>
      </c>
      <c r="O15" s="397">
        <v>0</v>
      </c>
      <c r="P15" s="484">
        <v>0</v>
      </c>
      <c r="Q15" s="477">
        <f>SUM(N15:P15)</f>
        <v>0</v>
      </c>
      <c r="R15" s="396">
        <v>0</v>
      </c>
      <c r="S15" s="397">
        <v>0</v>
      </c>
      <c r="T15" s="484">
        <v>0</v>
      </c>
      <c r="U15" s="398">
        <f>SUM(R15:T15)</f>
        <v>0</v>
      </c>
      <c r="V15" s="399">
        <v>0</v>
      </c>
      <c r="W15" s="400">
        <v>0</v>
      </c>
      <c r="X15" s="400">
        <v>0</v>
      </c>
      <c r="Y15" s="401">
        <v>0</v>
      </c>
      <c r="Z15" s="400">
        <v>0</v>
      </c>
      <c r="AA15" s="400">
        <v>0</v>
      </c>
      <c r="AB15" s="400">
        <v>0</v>
      </c>
      <c r="AC15" s="401">
        <v>0</v>
      </c>
      <c r="AD15" s="402">
        <v>0</v>
      </c>
      <c r="AE15" s="402">
        <v>0</v>
      </c>
      <c r="AF15" s="402">
        <v>0</v>
      </c>
      <c r="AG15" s="401">
        <f>SUM(AD15:AF15)</f>
        <v>0</v>
      </c>
      <c r="AH15" s="402">
        <v>0</v>
      </c>
      <c r="AI15" s="402">
        <v>0</v>
      </c>
      <c r="AJ15" s="402">
        <v>0</v>
      </c>
      <c r="AK15" s="401">
        <f>SUM(AH15:AJ15)</f>
        <v>0</v>
      </c>
      <c r="AL15" s="403">
        <v>0</v>
      </c>
      <c r="AM15" s="403">
        <v>0</v>
      </c>
      <c r="AN15" s="403">
        <v>0</v>
      </c>
      <c r="AO15" s="401">
        <f t="shared" si="0"/>
        <v>0</v>
      </c>
      <c r="AP15" s="403">
        <v>0</v>
      </c>
      <c r="AQ15" s="403">
        <v>0</v>
      </c>
      <c r="AR15" s="403">
        <v>0</v>
      </c>
      <c r="AS15" s="401">
        <f>SUM(AP15:AR15)</f>
        <v>0</v>
      </c>
      <c r="AT15" s="397">
        <v>0</v>
      </c>
      <c r="AU15" s="404">
        <v>0</v>
      </c>
      <c r="AV15" s="397">
        <v>0</v>
      </c>
      <c r="AW15" s="401">
        <f>SUM(AT15:AV15)</f>
        <v>0</v>
      </c>
      <c r="AX15" s="397">
        <v>0</v>
      </c>
      <c r="AY15" s="397">
        <v>0</v>
      </c>
      <c r="AZ15" s="397">
        <v>0</v>
      </c>
      <c r="BA15" s="401">
        <f>SUM(AX15:AZ15)</f>
        <v>0</v>
      </c>
      <c r="BB15" s="403">
        <v>0</v>
      </c>
      <c r="BC15" s="403">
        <v>0</v>
      </c>
      <c r="BD15" s="403">
        <v>0</v>
      </c>
      <c r="BE15" s="405">
        <f>SUM(BB15:BD15)</f>
        <v>0</v>
      </c>
      <c r="BF15" s="406">
        <f t="shared" si="1"/>
        <v>0</v>
      </c>
      <c r="BG15" s="739">
        <f>BF20/F15</f>
        <v>0</v>
      </c>
      <c r="BH15" s="261"/>
    </row>
    <row r="16" spans="1:60" ht="18" customHeight="1" x14ac:dyDescent="0.25">
      <c r="A16" s="753"/>
      <c r="B16" s="727"/>
      <c r="C16" s="727"/>
      <c r="D16" s="727"/>
      <c r="E16" s="741"/>
      <c r="F16" s="741"/>
      <c r="G16" s="650"/>
      <c r="H16" s="496" t="s">
        <v>42</v>
      </c>
      <c r="I16" s="734"/>
      <c r="J16" s="407">
        <v>0</v>
      </c>
      <c r="K16" s="408">
        <v>0</v>
      </c>
      <c r="L16" s="485">
        <v>0</v>
      </c>
      <c r="M16" s="478">
        <f>SUM(J16:L16)</f>
        <v>0</v>
      </c>
      <c r="N16" s="407">
        <v>0</v>
      </c>
      <c r="O16" s="408">
        <v>0</v>
      </c>
      <c r="P16" s="485">
        <v>0</v>
      </c>
      <c r="Q16" s="478">
        <f>SUM(N16:P16)</f>
        <v>0</v>
      </c>
      <c r="R16" s="407">
        <v>0</v>
      </c>
      <c r="S16" s="408">
        <v>0</v>
      </c>
      <c r="T16" s="485">
        <v>0</v>
      </c>
      <c r="U16" s="409">
        <f>SUM(R16:T16)</f>
        <v>0</v>
      </c>
      <c r="V16" s="410">
        <v>0</v>
      </c>
      <c r="W16" s="411">
        <v>0</v>
      </c>
      <c r="X16" s="411">
        <v>0</v>
      </c>
      <c r="Y16" s="412">
        <v>0</v>
      </c>
      <c r="Z16" s="411">
        <v>0</v>
      </c>
      <c r="AA16" s="411">
        <v>0</v>
      </c>
      <c r="AB16" s="411">
        <v>0</v>
      </c>
      <c r="AC16" s="412">
        <v>0</v>
      </c>
      <c r="AD16" s="413">
        <v>0</v>
      </c>
      <c r="AE16" s="413">
        <v>0</v>
      </c>
      <c r="AF16" s="413">
        <v>0</v>
      </c>
      <c r="AG16" s="412">
        <f>SUM(AD16:AF16)</f>
        <v>0</v>
      </c>
      <c r="AH16" s="413">
        <v>0</v>
      </c>
      <c r="AI16" s="413">
        <v>0</v>
      </c>
      <c r="AJ16" s="413">
        <v>0</v>
      </c>
      <c r="AK16" s="412">
        <f>SUM(AH16:AJ16)</f>
        <v>0</v>
      </c>
      <c r="AL16" s="384">
        <v>0</v>
      </c>
      <c r="AM16" s="384">
        <v>0</v>
      </c>
      <c r="AN16" s="384">
        <v>0</v>
      </c>
      <c r="AO16" s="412">
        <f t="shared" si="0"/>
        <v>0</v>
      </c>
      <c r="AP16" s="384">
        <v>0</v>
      </c>
      <c r="AQ16" s="384">
        <v>0</v>
      </c>
      <c r="AR16" s="384">
        <v>0</v>
      </c>
      <c r="AS16" s="412">
        <f>SUM(AP16:AR16)</f>
        <v>0</v>
      </c>
      <c r="AT16" s="414">
        <v>0</v>
      </c>
      <c r="AU16" s="408">
        <v>0</v>
      </c>
      <c r="AV16" s="408">
        <v>0</v>
      </c>
      <c r="AW16" s="412">
        <f>SUM(AT16:AV16)</f>
        <v>0</v>
      </c>
      <c r="AX16" s="408">
        <v>0</v>
      </c>
      <c r="AY16" s="408">
        <v>0</v>
      </c>
      <c r="AZ16" s="408">
        <v>0</v>
      </c>
      <c r="BA16" s="412">
        <f>SUM(AX16:AZ16)</f>
        <v>0</v>
      </c>
      <c r="BB16" s="384">
        <v>0</v>
      </c>
      <c r="BC16" s="384">
        <v>0</v>
      </c>
      <c r="BD16" s="384">
        <v>0</v>
      </c>
      <c r="BE16" s="415">
        <f>SUM(BB16:BD16)</f>
        <v>0</v>
      </c>
      <c r="BF16" s="416">
        <f t="shared" si="1"/>
        <v>0</v>
      </c>
      <c r="BG16" s="739"/>
      <c r="BH16" s="261"/>
    </row>
    <row r="17" spans="1:60" ht="15.75" customHeight="1" x14ac:dyDescent="0.25">
      <c r="A17" s="753"/>
      <c r="B17" s="727"/>
      <c r="C17" s="727"/>
      <c r="D17" s="727"/>
      <c r="E17" s="741"/>
      <c r="F17" s="741"/>
      <c r="G17" s="650"/>
      <c r="H17" s="527" t="s">
        <v>43</v>
      </c>
      <c r="I17" s="734"/>
      <c r="J17" s="407">
        <v>0</v>
      </c>
      <c r="K17" s="408">
        <v>0</v>
      </c>
      <c r="L17" s="485">
        <v>0</v>
      </c>
      <c r="M17" s="478">
        <f>SUM(J17:L17)</f>
        <v>0</v>
      </c>
      <c r="N17" s="407">
        <v>0</v>
      </c>
      <c r="O17" s="408">
        <v>0</v>
      </c>
      <c r="P17" s="485">
        <v>0</v>
      </c>
      <c r="Q17" s="478">
        <f>SUM(N17:P17)</f>
        <v>0</v>
      </c>
      <c r="R17" s="407">
        <v>0</v>
      </c>
      <c r="S17" s="408">
        <v>0</v>
      </c>
      <c r="T17" s="485">
        <v>0</v>
      </c>
      <c r="U17" s="409">
        <f>SUM(R17:T17)</f>
        <v>0</v>
      </c>
      <c r="V17" s="410">
        <v>0</v>
      </c>
      <c r="W17" s="411">
        <v>0</v>
      </c>
      <c r="X17" s="411">
        <v>0</v>
      </c>
      <c r="Y17" s="412">
        <v>0</v>
      </c>
      <c r="Z17" s="411">
        <v>0</v>
      </c>
      <c r="AA17" s="411">
        <v>0</v>
      </c>
      <c r="AB17" s="411">
        <v>0</v>
      </c>
      <c r="AC17" s="412">
        <v>0</v>
      </c>
      <c r="AD17" s="413">
        <v>0</v>
      </c>
      <c r="AE17" s="413">
        <v>0</v>
      </c>
      <c r="AF17" s="413">
        <v>0</v>
      </c>
      <c r="AG17" s="412">
        <f>SUM(AD17:AF17)</f>
        <v>0</v>
      </c>
      <c r="AH17" s="413">
        <v>0</v>
      </c>
      <c r="AI17" s="413">
        <v>0</v>
      </c>
      <c r="AJ17" s="413">
        <v>0</v>
      </c>
      <c r="AK17" s="412">
        <f>SUM(AH17:AJ17)</f>
        <v>0</v>
      </c>
      <c r="AL17" s="384">
        <v>0</v>
      </c>
      <c r="AM17" s="384">
        <v>0</v>
      </c>
      <c r="AN17" s="384">
        <v>0</v>
      </c>
      <c r="AO17" s="412">
        <f t="shared" si="0"/>
        <v>0</v>
      </c>
      <c r="AP17" s="384">
        <v>0</v>
      </c>
      <c r="AQ17" s="384">
        <v>0</v>
      </c>
      <c r="AR17" s="384">
        <v>0</v>
      </c>
      <c r="AS17" s="412">
        <f>SUM(AP17:AR17)</f>
        <v>0</v>
      </c>
      <c r="AT17" s="414">
        <v>0</v>
      </c>
      <c r="AU17" s="408">
        <v>0</v>
      </c>
      <c r="AV17" s="414">
        <v>0</v>
      </c>
      <c r="AW17" s="412">
        <f>SUM(AT17:AV17)</f>
        <v>0</v>
      </c>
      <c r="AX17" s="408">
        <v>0</v>
      </c>
      <c r="AY17" s="408">
        <v>0</v>
      </c>
      <c r="AZ17" s="408">
        <v>0</v>
      </c>
      <c r="BA17" s="412">
        <f>SUM(AX17:AZ17)</f>
        <v>0</v>
      </c>
      <c r="BB17" s="384">
        <v>0</v>
      </c>
      <c r="BC17" s="384">
        <v>0</v>
      </c>
      <c r="BD17" s="384">
        <v>0</v>
      </c>
      <c r="BE17" s="415">
        <f>SUM(BB17:BD17)</f>
        <v>0</v>
      </c>
      <c r="BF17" s="416">
        <f t="shared" si="1"/>
        <v>0</v>
      </c>
      <c r="BG17" s="739"/>
      <c r="BH17" s="261"/>
    </row>
    <row r="18" spans="1:60" ht="15.75" customHeight="1" x14ac:dyDescent="0.25">
      <c r="A18" s="753"/>
      <c r="B18" s="727"/>
      <c r="C18" s="727"/>
      <c r="D18" s="727"/>
      <c r="E18" s="741"/>
      <c r="F18" s="741"/>
      <c r="G18" s="650"/>
      <c r="H18" s="527" t="s">
        <v>44</v>
      </c>
      <c r="I18" s="734"/>
      <c r="J18" s="407">
        <v>0</v>
      </c>
      <c r="K18" s="408">
        <v>0</v>
      </c>
      <c r="L18" s="485">
        <v>0</v>
      </c>
      <c r="M18" s="478">
        <f>SUM(J18:L18)</f>
        <v>0</v>
      </c>
      <c r="N18" s="407">
        <v>0</v>
      </c>
      <c r="O18" s="408">
        <v>0</v>
      </c>
      <c r="P18" s="485">
        <v>0</v>
      </c>
      <c r="Q18" s="478">
        <f>SUM(N18:P18)</f>
        <v>0</v>
      </c>
      <c r="R18" s="407">
        <v>0</v>
      </c>
      <c r="S18" s="408">
        <v>0</v>
      </c>
      <c r="T18" s="485">
        <v>0</v>
      </c>
      <c r="U18" s="409">
        <f>SUM(R18:T18)</f>
        <v>0</v>
      </c>
      <c r="V18" s="410">
        <v>0</v>
      </c>
      <c r="W18" s="411">
        <v>0</v>
      </c>
      <c r="X18" s="411">
        <v>0</v>
      </c>
      <c r="Y18" s="412">
        <v>0</v>
      </c>
      <c r="Z18" s="411">
        <v>0</v>
      </c>
      <c r="AA18" s="411">
        <v>0</v>
      </c>
      <c r="AB18" s="411">
        <v>0</v>
      </c>
      <c r="AC18" s="412">
        <v>0</v>
      </c>
      <c r="AD18" s="413">
        <v>0</v>
      </c>
      <c r="AE18" s="413">
        <v>0</v>
      </c>
      <c r="AF18" s="413">
        <v>0</v>
      </c>
      <c r="AG18" s="412">
        <f>SUM(AD18:AF18)</f>
        <v>0</v>
      </c>
      <c r="AH18" s="413">
        <v>0</v>
      </c>
      <c r="AI18" s="413">
        <v>0</v>
      </c>
      <c r="AJ18" s="413">
        <v>0</v>
      </c>
      <c r="AK18" s="412">
        <f>SUM(AH18:AJ18)</f>
        <v>0</v>
      </c>
      <c r="AL18" s="384">
        <v>0</v>
      </c>
      <c r="AM18" s="384">
        <v>0</v>
      </c>
      <c r="AN18" s="384">
        <v>0</v>
      </c>
      <c r="AO18" s="412">
        <f t="shared" si="0"/>
        <v>0</v>
      </c>
      <c r="AP18" s="384">
        <v>0</v>
      </c>
      <c r="AQ18" s="384">
        <v>0</v>
      </c>
      <c r="AR18" s="384">
        <v>0</v>
      </c>
      <c r="AS18" s="412">
        <f>SUM(AP18:AR18)</f>
        <v>0</v>
      </c>
      <c r="AT18" s="414">
        <v>0</v>
      </c>
      <c r="AU18" s="408">
        <v>0</v>
      </c>
      <c r="AV18" s="408">
        <v>0</v>
      </c>
      <c r="AW18" s="412">
        <f>SUM(AT18:AV18)</f>
        <v>0</v>
      </c>
      <c r="AX18" s="408">
        <v>0</v>
      </c>
      <c r="AY18" s="408">
        <v>0</v>
      </c>
      <c r="AZ18" s="408">
        <v>0</v>
      </c>
      <c r="BA18" s="412">
        <f>SUM(AX18:AZ18)</f>
        <v>0</v>
      </c>
      <c r="BB18" s="384">
        <v>0</v>
      </c>
      <c r="BC18" s="384">
        <v>0</v>
      </c>
      <c r="BD18" s="384">
        <v>0</v>
      </c>
      <c r="BE18" s="415">
        <f>SUM(BB18:BD18)</f>
        <v>0</v>
      </c>
      <c r="BF18" s="416">
        <f t="shared" si="1"/>
        <v>0</v>
      </c>
      <c r="BG18" s="739"/>
      <c r="BH18" s="261"/>
    </row>
    <row r="19" spans="1:60" ht="15.75" customHeight="1" thickBot="1" x14ac:dyDescent="0.3">
      <c r="A19" s="753"/>
      <c r="B19" s="727"/>
      <c r="C19" s="727"/>
      <c r="D19" s="727"/>
      <c r="E19" s="741"/>
      <c r="F19" s="741"/>
      <c r="G19" s="650"/>
      <c r="H19" s="528" t="s">
        <v>45</v>
      </c>
      <c r="I19" s="734"/>
      <c r="J19" s="418">
        <v>0</v>
      </c>
      <c r="K19" s="419">
        <v>0</v>
      </c>
      <c r="L19" s="486">
        <v>0</v>
      </c>
      <c r="M19" s="479">
        <f>SUM(J19:L19)</f>
        <v>0</v>
      </c>
      <c r="N19" s="418">
        <v>0</v>
      </c>
      <c r="O19" s="419">
        <v>0</v>
      </c>
      <c r="P19" s="486">
        <v>0</v>
      </c>
      <c r="Q19" s="479">
        <f>SUM(N19:P19)</f>
        <v>0</v>
      </c>
      <c r="R19" s="418">
        <v>0</v>
      </c>
      <c r="S19" s="419">
        <v>0</v>
      </c>
      <c r="T19" s="486">
        <v>0</v>
      </c>
      <c r="U19" s="420">
        <f>SUM(R19:T19)</f>
        <v>0</v>
      </c>
      <c r="V19" s="421">
        <v>0</v>
      </c>
      <c r="W19" s="422">
        <v>0</v>
      </c>
      <c r="X19" s="422">
        <v>0</v>
      </c>
      <c r="Y19" s="423">
        <v>0</v>
      </c>
      <c r="Z19" s="422">
        <v>0</v>
      </c>
      <c r="AA19" s="422">
        <v>0</v>
      </c>
      <c r="AB19" s="422">
        <v>0</v>
      </c>
      <c r="AC19" s="423">
        <v>0</v>
      </c>
      <c r="AD19" s="424">
        <v>0</v>
      </c>
      <c r="AE19" s="424">
        <v>0</v>
      </c>
      <c r="AF19" s="424">
        <v>0</v>
      </c>
      <c r="AG19" s="423">
        <f>SUM(AD19:AF19)</f>
        <v>0</v>
      </c>
      <c r="AH19" s="424">
        <v>0</v>
      </c>
      <c r="AI19" s="424">
        <v>0</v>
      </c>
      <c r="AJ19" s="424">
        <v>0</v>
      </c>
      <c r="AK19" s="423">
        <f>SUM(AH19:AJ19)</f>
        <v>0</v>
      </c>
      <c r="AL19" s="425">
        <v>0</v>
      </c>
      <c r="AM19" s="425">
        <v>0</v>
      </c>
      <c r="AN19" s="425">
        <v>0</v>
      </c>
      <c r="AO19" s="423">
        <f t="shared" si="0"/>
        <v>0</v>
      </c>
      <c r="AP19" s="425">
        <v>0</v>
      </c>
      <c r="AQ19" s="425">
        <v>0</v>
      </c>
      <c r="AR19" s="425">
        <v>0</v>
      </c>
      <c r="AS19" s="423">
        <f>SUM(AP19:AR19)</f>
        <v>0</v>
      </c>
      <c r="AT19" s="426">
        <v>0</v>
      </c>
      <c r="AU19" s="426">
        <v>0</v>
      </c>
      <c r="AV19" s="419">
        <v>0</v>
      </c>
      <c r="AW19" s="423">
        <f>SUM(AT19:AV19)</f>
        <v>0</v>
      </c>
      <c r="AX19" s="419">
        <v>0</v>
      </c>
      <c r="AY19" s="419">
        <v>0</v>
      </c>
      <c r="AZ19" s="419">
        <v>0</v>
      </c>
      <c r="BA19" s="423">
        <f>SUM(AX19:AZ19)</f>
        <v>0</v>
      </c>
      <c r="BB19" s="425">
        <v>0</v>
      </c>
      <c r="BC19" s="425">
        <v>0</v>
      </c>
      <c r="BD19" s="425">
        <v>0</v>
      </c>
      <c r="BE19" s="427">
        <f>SUM(BB19:BD19)</f>
        <v>0</v>
      </c>
      <c r="BF19" s="428">
        <f t="shared" si="1"/>
        <v>0</v>
      </c>
      <c r="BG19" s="739"/>
      <c r="BH19" s="261"/>
    </row>
    <row r="20" spans="1:60" ht="15.75" customHeight="1" thickBot="1" x14ac:dyDescent="0.3">
      <c r="A20" s="753"/>
      <c r="B20" s="727"/>
      <c r="C20" s="727"/>
      <c r="D20" s="727"/>
      <c r="E20" s="741"/>
      <c r="F20" s="741"/>
      <c r="G20" s="732" t="s">
        <v>46</v>
      </c>
      <c r="H20" s="733"/>
      <c r="I20" s="734"/>
      <c r="J20" s="467">
        <f t="shared" ref="J20:U20" si="2">SUM(J15:J19)</f>
        <v>0</v>
      </c>
      <c r="K20" s="468">
        <f t="shared" si="2"/>
        <v>0</v>
      </c>
      <c r="L20" s="487">
        <f t="shared" si="2"/>
        <v>0</v>
      </c>
      <c r="M20" s="469">
        <f t="shared" si="2"/>
        <v>0</v>
      </c>
      <c r="N20" s="467">
        <f t="shared" si="2"/>
        <v>0</v>
      </c>
      <c r="O20" s="468">
        <f t="shared" si="2"/>
        <v>0</v>
      </c>
      <c r="P20" s="487">
        <f t="shared" si="2"/>
        <v>0</v>
      </c>
      <c r="Q20" s="469">
        <f t="shared" si="2"/>
        <v>0</v>
      </c>
      <c r="R20" s="467">
        <f t="shared" si="2"/>
        <v>0</v>
      </c>
      <c r="S20" s="468">
        <f t="shared" si="2"/>
        <v>0</v>
      </c>
      <c r="T20" s="487">
        <f t="shared" si="2"/>
        <v>0</v>
      </c>
      <c r="U20" s="469">
        <f t="shared" si="2"/>
        <v>0</v>
      </c>
      <c r="V20" s="470">
        <v>0</v>
      </c>
      <c r="W20" s="471">
        <v>0</v>
      </c>
      <c r="X20" s="471">
        <v>0</v>
      </c>
      <c r="Y20" s="472">
        <v>0</v>
      </c>
      <c r="Z20" s="471">
        <v>0</v>
      </c>
      <c r="AA20" s="471">
        <v>0</v>
      </c>
      <c r="AB20" s="471">
        <v>0</v>
      </c>
      <c r="AC20" s="472">
        <v>0</v>
      </c>
      <c r="AD20" s="473">
        <f t="shared" ref="AD20:BA20" si="3">SUM(AD15:AD19)</f>
        <v>0</v>
      </c>
      <c r="AE20" s="473">
        <f t="shared" si="3"/>
        <v>0</v>
      </c>
      <c r="AF20" s="473">
        <f t="shared" si="3"/>
        <v>0</v>
      </c>
      <c r="AG20" s="472">
        <f t="shared" si="3"/>
        <v>0</v>
      </c>
      <c r="AH20" s="473">
        <f t="shared" si="3"/>
        <v>0</v>
      </c>
      <c r="AI20" s="473">
        <f t="shared" si="3"/>
        <v>0</v>
      </c>
      <c r="AJ20" s="473">
        <f t="shared" si="3"/>
        <v>0</v>
      </c>
      <c r="AK20" s="472">
        <f t="shared" si="3"/>
        <v>0</v>
      </c>
      <c r="AL20" s="473">
        <f t="shared" si="3"/>
        <v>0</v>
      </c>
      <c r="AM20" s="473">
        <f t="shared" si="3"/>
        <v>0</v>
      </c>
      <c r="AN20" s="473">
        <f t="shared" si="3"/>
        <v>0</v>
      </c>
      <c r="AO20" s="472">
        <f t="shared" si="3"/>
        <v>0</v>
      </c>
      <c r="AP20" s="473">
        <f t="shared" si="3"/>
        <v>0</v>
      </c>
      <c r="AQ20" s="473">
        <f t="shared" si="3"/>
        <v>0</v>
      </c>
      <c r="AR20" s="473">
        <f t="shared" si="3"/>
        <v>0</v>
      </c>
      <c r="AS20" s="472">
        <f t="shared" si="3"/>
        <v>0</v>
      </c>
      <c r="AT20" s="473">
        <f t="shared" si="3"/>
        <v>0</v>
      </c>
      <c r="AU20" s="473">
        <f t="shared" si="3"/>
        <v>0</v>
      </c>
      <c r="AV20" s="473">
        <f t="shared" si="3"/>
        <v>0</v>
      </c>
      <c r="AW20" s="472">
        <f t="shared" si="3"/>
        <v>0</v>
      </c>
      <c r="AX20" s="473">
        <f t="shared" si="3"/>
        <v>0</v>
      </c>
      <c r="AY20" s="473">
        <f t="shared" si="3"/>
        <v>0</v>
      </c>
      <c r="AZ20" s="473">
        <f t="shared" si="3"/>
        <v>0</v>
      </c>
      <c r="BA20" s="472">
        <f t="shared" si="3"/>
        <v>0</v>
      </c>
      <c r="BB20" s="474">
        <v>0</v>
      </c>
      <c r="BC20" s="474">
        <v>0</v>
      </c>
      <c r="BD20" s="474">
        <v>0</v>
      </c>
      <c r="BE20" s="475">
        <f>SUM(BE15:BE19)</f>
        <v>0</v>
      </c>
      <c r="BF20" s="476">
        <f>SUM(BF15:BF19)</f>
        <v>0</v>
      </c>
      <c r="BG20" s="739"/>
      <c r="BH20" s="261"/>
    </row>
    <row r="21" spans="1:60" ht="22.5" customHeight="1" x14ac:dyDescent="0.25">
      <c r="A21" s="753"/>
      <c r="B21" s="727"/>
      <c r="C21" s="727"/>
      <c r="D21" s="727"/>
      <c r="E21" s="741"/>
      <c r="F21" s="741"/>
      <c r="G21" s="745" t="s">
        <v>51</v>
      </c>
      <c r="H21" s="531" t="s">
        <v>52</v>
      </c>
      <c r="I21" s="734"/>
      <c r="J21" s="396">
        <v>0</v>
      </c>
      <c r="K21" s="397">
        <v>0</v>
      </c>
      <c r="L21" s="484">
        <v>0</v>
      </c>
      <c r="M21" s="398">
        <f>SUM(J21:L21)</f>
        <v>0</v>
      </c>
      <c r="N21" s="396">
        <v>0</v>
      </c>
      <c r="O21" s="397">
        <v>0</v>
      </c>
      <c r="P21" s="484">
        <v>0</v>
      </c>
      <c r="Q21" s="398">
        <f>SUM(N21:P21)</f>
        <v>0</v>
      </c>
      <c r="R21" s="396">
        <v>0</v>
      </c>
      <c r="S21" s="397">
        <v>0</v>
      </c>
      <c r="T21" s="484">
        <v>0</v>
      </c>
      <c r="U21" s="398">
        <f>SUM(R21:T21)</f>
        <v>0</v>
      </c>
      <c r="V21" s="399">
        <v>0</v>
      </c>
      <c r="W21" s="400">
        <v>0</v>
      </c>
      <c r="X21" s="400">
        <v>0</v>
      </c>
      <c r="Y21" s="401">
        <v>0</v>
      </c>
      <c r="Z21" s="400">
        <v>0</v>
      </c>
      <c r="AA21" s="400">
        <v>0</v>
      </c>
      <c r="AB21" s="400">
        <v>0</v>
      </c>
      <c r="AC21" s="401">
        <v>0</v>
      </c>
      <c r="AD21" s="402">
        <v>0</v>
      </c>
      <c r="AE21" s="402">
        <v>0</v>
      </c>
      <c r="AF21" s="402">
        <v>0</v>
      </c>
      <c r="AG21" s="401">
        <v>0</v>
      </c>
      <c r="AH21" s="402">
        <v>0</v>
      </c>
      <c r="AI21" s="402">
        <v>0</v>
      </c>
      <c r="AJ21" s="402">
        <v>0</v>
      </c>
      <c r="AK21" s="401">
        <f>SUM(AH21:AJ21)</f>
        <v>0</v>
      </c>
      <c r="AL21" s="403">
        <v>0</v>
      </c>
      <c r="AM21" s="403">
        <v>0</v>
      </c>
      <c r="AN21" s="403">
        <v>0</v>
      </c>
      <c r="AO21" s="401">
        <f>SUM(AL21:AN21)</f>
        <v>0</v>
      </c>
      <c r="AP21" s="403">
        <v>0</v>
      </c>
      <c r="AQ21" s="403">
        <v>0</v>
      </c>
      <c r="AR21" s="403">
        <v>0</v>
      </c>
      <c r="AS21" s="401">
        <f>SUM(AP21:AR21)</f>
        <v>0</v>
      </c>
      <c r="AT21" s="397">
        <v>0</v>
      </c>
      <c r="AU21" s="397">
        <v>0</v>
      </c>
      <c r="AV21" s="404">
        <f>SUM(AV16:AV20)</f>
        <v>0</v>
      </c>
      <c r="AW21" s="401">
        <f>SUM(AT21:AV21)</f>
        <v>0</v>
      </c>
      <c r="AX21" s="404">
        <f>SUM(AX16:AX20)</f>
        <v>0</v>
      </c>
      <c r="AY21" s="404">
        <f>SUM(AY16:AY20)</f>
        <v>0</v>
      </c>
      <c r="AZ21" s="404">
        <f>SUM(AZ16:AZ20)</f>
        <v>0</v>
      </c>
      <c r="BA21" s="401">
        <f>SUM(AX21:AZ21)</f>
        <v>0</v>
      </c>
      <c r="BB21" s="403">
        <v>0</v>
      </c>
      <c r="BC21" s="403">
        <v>0</v>
      </c>
      <c r="BD21" s="403">
        <v>0</v>
      </c>
      <c r="BE21" s="405">
        <f>SUM(BB21:BD21)</f>
        <v>0</v>
      </c>
      <c r="BF21" s="406">
        <f t="shared" ref="BF21:BF28" si="4">SUM(M21+Q21+U21+Y21+AC21+AG21+AK21+AO21+AS21+AW21+BA21+BE21)</f>
        <v>0</v>
      </c>
      <c r="BG21" s="739"/>
      <c r="BH21" s="261"/>
    </row>
    <row r="22" spans="1:60" ht="22.5" customHeight="1" thickBot="1" x14ac:dyDescent="0.3">
      <c r="A22" s="753"/>
      <c r="B22" s="727"/>
      <c r="C22" s="727"/>
      <c r="D22" s="727"/>
      <c r="E22" s="742"/>
      <c r="F22" s="742"/>
      <c r="G22" s="746"/>
      <c r="H22" s="532" t="s">
        <v>54</v>
      </c>
      <c r="I22" s="734"/>
      <c r="J22" s="418">
        <v>0</v>
      </c>
      <c r="K22" s="419">
        <v>0</v>
      </c>
      <c r="L22" s="486">
        <v>0</v>
      </c>
      <c r="M22" s="420">
        <f>SUM(J22:L22)</f>
        <v>0</v>
      </c>
      <c r="N22" s="418">
        <v>0</v>
      </c>
      <c r="O22" s="419">
        <v>0</v>
      </c>
      <c r="P22" s="486">
        <v>0</v>
      </c>
      <c r="Q22" s="420">
        <f>SUM(N22:P22)</f>
        <v>0</v>
      </c>
      <c r="R22" s="418">
        <v>0</v>
      </c>
      <c r="S22" s="419">
        <v>0</v>
      </c>
      <c r="T22" s="486">
        <v>0</v>
      </c>
      <c r="U22" s="420">
        <f>SUM(R22:T22)</f>
        <v>0</v>
      </c>
      <c r="V22" s="421">
        <v>0</v>
      </c>
      <c r="W22" s="422">
        <v>0</v>
      </c>
      <c r="X22" s="422">
        <v>0</v>
      </c>
      <c r="Y22" s="423">
        <v>0</v>
      </c>
      <c r="Z22" s="422">
        <v>0</v>
      </c>
      <c r="AA22" s="422">
        <v>0</v>
      </c>
      <c r="AB22" s="422">
        <v>0</v>
      </c>
      <c r="AC22" s="423">
        <v>0</v>
      </c>
      <c r="AD22" s="424">
        <v>0</v>
      </c>
      <c r="AE22" s="424">
        <v>0</v>
      </c>
      <c r="AF22" s="424">
        <v>0</v>
      </c>
      <c r="AG22" s="423">
        <v>0</v>
      </c>
      <c r="AH22" s="424">
        <v>0</v>
      </c>
      <c r="AI22" s="424">
        <v>0</v>
      </c>
      <c r="AJ22" s="424">
        <v>0</v>
      </c>
      <c r="AK22" s="423">
        <f>SUM(AH22:AJ22)</f>
        <v>0</v>
      </c>
      <c r="AL22" s="425">
        <v>0</v>
      </c>
      <c r="AM22" s="425">
        <v>0</v>
      </c>
      <c r="AN22" s="425">
        <v>0</v>
      </c>
      <c r="AO22" s="423">
        <f>SUM(AL22:AN22)</f>
        <v>0</v>
      </c>
      <c r="AP22" s="425">
        <v>0</v>
      </c>
      <c r="AQ22" s="425">
        <v>0</v>
      </c>
      <c r="AR22" s="425">
        <v>0</v>
      </c>
      <c r="AS22" s="423">
        <f>SUM(AP22:AR22)</f>
        <v>0</v>
      </c>
      <c r="AT22" s="419">
        <v>0</v>
      </c>
      <c r="AU22" s="419">
        <v>0</v>
      </c>
      <c r="AV22" s="426">
        <f>SUM(AV17:AV21)</f>
        <v>0</v>
      </c>
      <c r="AW22" s="423">
        <f>SUM(AT22:AV22)</f>
        <v>0</v>
      </c>
      <c r="AX22" s="424">
        <v>0</v>
      </c>
      <c r="AY22" s="424">
        <v>0</v>
      </c>
      <c r="AZ22" s="424">
        <v>0</v>
      </c>
      <c r="BA22" s="423">
        <f>SUM(AX22:AZ22)</f>
        <v>0</v>
      </c>
      <c r="BB22" s="425">
        <v>0</v>
      </c>
      <c r="BC22" s="425">
        <v>0</v>
      </c>
      <c r="BD22" s="425">
        <v>0</v>
      </c>
      <c r="BE22" s="427">
        <f>SUM(BB22:BD22)</f>
        <v>0</v>
      </c>
      <c r="BF22" s="428">
        <f t="shared" si="4"/>
        <v>0</v>
      </c>
      <c r="BG22" s="739"/>
      <c r="BH22" s="261"/>
    </row>
    <row r="23" spans="1:60" ht="30" customHeight="1" thickBot="1" x14ac:dyDescent="0.3">
      <c r="A23" s="723" t="s">
        <v>218</v>
      </c>
      <c r="B23" s="727"/>
      <c r="C23" s="727"/>
      <c r="D23" s="727"/>
      <c r="E23" s="747" t="s">
        <v>77</v>
      </c>
      <c r="F23" s="520">
        <v>240</v>
      </c>
      <c r="G23" s="534" t="s">
        <v>38</v>
      </c>
      <c r="H23" s="535" t="s">
        <v>38</v>
      </c>
      <c r="I23" s="506" t="s">
        <v>78</v>
      </c>
      <c r="J23" s="385">
        <v>0</v>
      </c>
      <c r="K23" s="386">
        <v>0</v>
      </c>
      <c r="L23" s="483">
        <v>0</v>
      </c>
      <c r="M23" s="387">
        <v>8</v>
      </c>
      <c r="N23" s="385">
        <v>0</v>
      </c>
      <c r="O23" s="386">
        <v>0</v>
      </c>
      <c r="P23" s="483">
        <v>0</v>
      </c>
      <c r="Q23" s="387">
        <v>4</v>
      </c>
      <c r="R23" s="385">
        <v>0</v>
      </c>
      <c r="S23" s="386">
        <v>0</v>
      </c>
      <c r="T23" s="483">
        <v>0</v>
      </c>
      <c r="U23" s="387">
        <v>14</v>
      </c>
      <c r="V23" s="432">
        <v>0</v>
      </c>
      <c r="W23" s="386">
        <v>0</v>
      </c>
      <c r="X23" s="386">
        <v>0</v>
      </c>
      <c r="Y23" s="390">
        <v>0</v>
      </c>
      <c r="Z23" s="386">
        <v>0</v>
      </c>
      <c r="AA23" s="386">
        <v>0</v>
      </c>
      <c r="AB23" s="386">
        <v>0</v>
      </c>
      <c r="AC23" s="390">
        <v>0</v>
      </c>
      <c r="AD23" s="386">
        <v>0</v>
      </c>
      <c r="AE23" s="386">
        <v>0</v>
      </c>
      <c r="AF23" s="386">
        <v>0</v>
      </c>
      <c r="AG23" s="390">
        <v>0</v>
      </c>
      <c r="AH23" s="386">
        <v>0</v>
      </c>
      <c r="AI23" s="386">
        <v>0</v>
      </c>
      <c r="AJ23" s="386">
        <v>0</v>
      </c>
      <c r="AK23" s="390">
        <v>0</v>
      </c>
      <c r="AL23" s="386">
        <v>0</v>
      </c>
      <c r="AM23" s="386">
        <v>0</v>
      </c>
      <c r="AN23" s="386">
        <v>0</v>
      </c>
      <c r="AO23" s="390">
        <v>0</v>
      </c>
      <c r="AP23" s="386">
        <v>0</v>
      </c>
      <c r="AQ23" s="386">
        <v>0</v>
      </c>
      <c r="AR23" s="386">
        <v>0</v>
      </c>
      <c r="AS23" s="433">
        <v>0</v>
      </c>
      <c r="AT23" s="386">
        <v>0</v>
      </c>
      <c r="AU23" s="386">
        <v>0</v>
      </c>
      <c r="AV23" s="386">
        <v>0</v>
      </c>
      <c r="AW23" s="433">
        <v>0</v>
      </c>
      <c r="AX23" s="386">
        <v>0</v>
      </c>
      <c r="AY23" s="386">
        <v>0</v>
      </c>
      <c r="AZ23" s="386">
        <v>0</v>
      </c>
      <c r="BA23" s="433">
        <v>0</v>
      </c>
      <c r="BB23" s="386">
        <v>0</v>
      </c>
      <c r="BC23" s="386">
        <v>0</v>
      </c>
      <c r="BD23" s="386">
        <v>0</v>
      </c>
      <c r="BE23" s="434">
        <v>0</v>
      </c>
      <c r="BF23" s="394">
        <f t="shared" si="4"/>
        <v>26</v>
      </c>
      <c r="BG23" s="435">
        <f>BF23/F23</f>
        <v>0.10833333333333334</v>
      </c>
      <c r="BH23" s="261"/>
    </row>
    <row r="24" spans="1:60" ht="15.75" customHeight="1" x14ac:dyDescent="0.25">
      <c r="A24" s="724"/>
      <c r="B24" s="727"/>
      <c r="C24" s="727"/>
      <c r="D24" s="727"/>
      <c r="E24" s="748"/>
      <c r="F24" s="749">
        <v>120</v>
      </c>
      <c r="G24" s="650" t="s">
        <v>40</v>
      </c>
      <c r="H24" s="526" t="s">
        <v>41</v>
      </c>
      <c r="I24" s="734" t="s">
        <v>181</v>
      </c>
      <c r="J24" s="396">
        <v>0</v>
      </c>
      <c r="K24" s="397">
        <v>0</v>
      </c>
      <c r="L24" s="484">
        <v>0</v>
      </c>
      <c r="M24" s="398">
        <f>SUM(J24:L24)</f>
        <v>0</v>
      </c>
      <c r="N24" s="396">
        <v>0</v>
      </c>
      <c r="O24" s="397">
        <v>0</v>
      </c>
      <c r="P24" s="484">
        <v>0</v>
      </c>
      <c r="Q24" s="398">
        <f>SUM(N24:P24)</f>
        <v>0</v>
      </c>
      <c r="R24" s="396">
        <v>0</v>
      </c>
      <c r="S24" s="397">
        <v>0</v>
      </c>
      <c r="T24" s="484">
        <v>0</v>
      </c>
      <c r="U24" s="398">
        <f>SUM(R24:T24)</f>
        <v>0</v>
      </c>
      <c r="V24" s="399">
        <v>0</v>
      </c>
      <c r="W24" s="400">
        <v>0</v>
      </c>
      <c r="X24" s="400">
        <v>0</v>
      </c>
      <c r="Y24" s="401">
        <f>SUM(V24:X24)</f>
        <v>0</v>
      </c>
      <c r="Z24" s="400">
        <v>0</v>
      </c>
      <c r="AA24" s="400">
        <v>0</v>
      </c>
      <c r="AB24" s="400">
        <v>0</v>
      </c>
      <c r="AC24" s="401">
        <f>SUM(Z24:AB24)</f>
        <v>0</v>
      </c>
      <c r="AD24" s="402">
        <v>0</v>
      </c>
      <c r="AE24" s="402">
        <v>0</v>
      </c>
      <c r="AF24" s="402">
        <v>0</v>
      </c>
      <c r="AG24" s="401">
        <f>SUM(AD24:AF24)</f>
        <v>0</v>
      </c>
      <c r="AH24" s="402">
        <v>0</v>
      </c>
      <c r="AI24" s="402">
        <v>0</v>
      </c>
      <c r="AJ24" s="402">
        <v>0</v>
      </c>
      <c r="AK24" s="401">
        <f>SUM(AH24:AJ24)</f>
        <v>0</v>
      </c>
      <c r="AL24" s="403">
        <v>0</v>
      </c>
      <c r="AM24" s="403">
        <v>0</v>
      </c>
      <c r="AN24" s="403">
        <v>0</v>
      </c>
      <c r="AO24" s="401">
        <f>SUM(AL24:AN24)</f>
        <v>0</v>
      </c>
      <c r="AP24" s="403">
        <v>0</v>
      </c>
      <c r="AQ24" s="403">
        <v>0</v>
      </c>
      <c r="AR24" s="403">
        <v>0</v>
      </c>
      <c r="AS24" s="401">
        <f>SUM(AP24:AR24)</f>
        <v>0</v>
      </c>
      <c r="AT24" s="397">
        <v>0</v>
      </c>
      <c r="AU24" s="397">
        <v>0</v>
      </c>
      <c r="AV24" s="397">
        <v>0</v>
      </c>
      <c r="AW24" s="401">
        <f>SUM(AT24:AV24)</f>
        <v>0</v>
      </c>
      <c r="AX24" s="402">
        <v>0</v>
      </c>
      <c r="AY24" s="402">
        <v>0</v>
      </c>
      <c r="AZ24" s="402">
        <v>0</v>
      </c>
      <c r="BA24" s="401">
        <f>SUM(AX24:AZ24)</f>
        <v>0</v>
      </c>
      <c r="BB24" s="402">
        <v>0</v>
      </c>
      <c r="BC24" s="402">
        <v>0</v>
      </c>
      <c r="BD24" s="401">
        <v>0</v>
      </c>
      <c r="BE24" s="405">
        <f>SUM(BB24:BD24)</f>
        <v>0</v>
      </c>
      <c r="BF24" s="406">
        <f t="shared" si="4"/>
        <v>0</v>
      </c>
      <c r="BG24" s="739">
        <f>BF29/F24</f>
        <v>0.65833333333333333</v>
      </c>
      <c r="BH24" s="261"/>
    </row>
    <row r="25" spans="1:60" ht="18" customHeight="1" x14ac:dyDescent="0.25">
      <c r="A25" s="724"/>
      <c r="B25" s="727"/>
      <c r="C25" s="727"/>
      <c r="D25" s="727"/>
      <c r="E25" s="741"/>
      <c r="F25" s="741"/>
      <c r="G25" s="650"/>
      <c r="H25" s="496" t="s">
        <v>42</v>
      </c>
      <c r="I25" s="734"/>
      <c r="J25" s="436">
        <v>0</v>
      </c>
      <c r="K25" s="414">
        <v>0</v>
      </c>
      <c r="L25" s="488">
        <v>0</v>
      </c>
      <c r="M25" s="437">
        <f>SUM(J25:L25)</f>
        <v>0</v>
      </c>
      <c r="N25" s="436">
        <v>0</v>
      </c>
      <c r="O25" s="414">
        <v>0</v>
      </c>
      <c r="P25" s="488">
        <v>0</v>
      </c>
      <c r="Q25" s="437">
        <f>SUM(N25:P25)</f>
        <v>0</v>
      </c>
      <c r="R25" s="436">
        <v>0</v>
      </c>
      <c r="S25" s="414">
        <v>0</v>
      </c>
      <c r="T25" s="488">
        <v>0</v>
      </c>
      <c r="U25" s="437">
        <f>SUM(R25:T25)</f>
        <v>0</v>
      </c>
      <c r="V25" s="438">
        <v>0</v>
      </c>
      <c r="W25" s="414">
        <v>0</v>
      </c>
      <c r="X25" s="414">
        <v>0</v>
      </c>
      <c r="Y25" s="439">
        <f>SUM(V25:X25)</f>
        <v>0</v>
      </c>
      <c r="Z25" s="414">
        <v>0</v>
      </c>
      <c r="AA25" s="414">
        <v>0</v>
      </c>
      <c r="AB25" s="414">
        <v>0</v>
      </c>
      <c r="AC25" s="439">
        <f>SUM(Z25:AB25)</f>
        <v>0</v>
      </c>
      <c r="AD25" s="414">
        <v>0</v>
      </c>
      <c r="AE25" s="414">
        <v>0</v>
      </c>
      <c r="AF25" s="414">
        <v>0</v>
      </c>
      <c r="AG25" s="439">
        <f>SUM(AD25:AF25)</f>
        <v>0</v>
      </c>
      <c r="AH25" s="414">
        <v>0</v>
      </c>
      <c r="AI25" s="414">
        <v>0</v>
      </c>
      <c r="AJ25" s="414">
        <v>0</v>
      </c>
      <c r="AK25" s="439">
        <f>SUM(AH25:AJ25)</f>
        <v>0</v>
      </c>
      <c r="AL25" s="414">
        <v>0</v>
      </c>
      <c r="AM25" s="414">
        <v>0</v>
      </c>
      <c r="AN25" s="414">
        <v>0</v>
      </c>
      <c r="AO25" s="439">
        <f>SUM(AL25:AN25)</f>
        <v>0</v>
      </c>
      <c r="AP25" s="414">
        <v>0</v>
      </c>
      <c r="AQ25" s="414">
        <v>0</v>
      </c>
      <c r="AR25" s="414">
        <v>0</v>
      </c>
      <c r="AS25" s="439">
        <f>SUM(AP25:AR25)</f>
        <v>0</v>
      </c>
      <c r="AT25" s="414">
        <v>0</v>
      </c>
      <c r="AU25" s="414">
        <v>0</v>
      </c>
      <c r="AV25" s="414">
        <v>0</v>
      </c>
      <c r="AW25" s="439">
        <f>SUM(AT25:AV25)</f>
        <v>0</v>
      </c>
      <c r="AX25" s="414">
        <v>0</v>
      </c>
      <c r="AY25" s="414">
        <v>0</v>
      </c>
      <c r="AZ25" s="414">
        <v>0</v>
      </c>
      <c r="BA25" s="439">
        <f>SUM(AX25:AZ25)</f>
        <v>0</v>
      </c>
      <c r="BB25" s="414">
        <v>0</v>
      </c>
      <c r="BC25" s="414">
        <v>0</v>
      </c>
      <c r="BD25" s="414">
        <v>0</v>
      </c>
      <c r="BE25" s="440">
        <f>SUM(BB25:BD25)</f>
        <v>0</v>
      </c>
      <c r="BF25" s="416">
        <f t="shared" si="4"/>
        <v>0</v>
      </c>
      <c r="BG25" s="739"/>
    </row>
    <row r="26" spans="1:60" ht="15" customHeight="1" x14ac:dyDescent="0.25">
      <c r="A26" s="724"/>
      <c r="B26" s="727"/>
      <c r="C26" s="727"/>
      <c r="D26" s="727"/>
      <c r="E26" s="741"/>
      <c r="F26" s="741"/>
      <c r="G26" s="650"/>
      <c r="H26" s="527" t="s">
        <v>43</v>
      </c>
      <c r="I26" s="734"/>
      <c r="J26" s="436">
        <v>0</v>
      </c>
      <c r="K26" s="414">
        <v>0</v>
      </c>
      <c r="L26" s="488">
        <v>0</v>
      </c>
      <c r="M26" s="437">
        <f>SUM(J26:L26)</f>
        <v>0</v>
      </c>
      <c r="N26" s="436">
        <v>2</v>
      </c>
      <c r="O26" s="414">
        <v>0</v>
      </c>
      <c r="P26" s="488">
        <v>0</v>
      </c>
      <c r="Q26" s="437">
        <f>SUM(N26:P26)</f>
        <v>2</v>
      </c>
      <c r="R26" s="436">
        <v>2</v>
      </c>
      <c r="S26" s="414">
        <v>0</v>
      </c>
      <c r="T26" s="488">
        <v>0</v>
      </c>
      <c r="U26" s="437">
        <f>SUM(R26:T26)</f>
        <v>2</v>
      </c>
      <c r="V26" s="438">
        <v>0</v>
      </c>
      <c r="W26" s="414">
        <v>0</v>
      </c>
      <c r="X26" s="414">
        <v>0</v>
      </c>
      <c r="Y26" s="439">
        <f>SUM(V26:X26)</f>
        <v>0</v>
      </c>
      <c r="Z26" s="414">
        <v>0</v>
      </c>
      <c r="AA26" s="414">
        <v>0</v>
      </c>
      <c r="AB26" s="414">
        <v>0</v>
      </c>
      <c r="AC26" s="439">
        <f>SUM(Z26:AB26)</f>
        <v>0</v>
      </c>
      <c r="AD26" s="414">
        <v>0</v>
      </c>
      <c r="AE26" s="414">
        <v>0</v>
      </c>
      <c r="AF26" s="414">
        <v>0</v>
      </c>
      <c r="AG26" s="439">
        <f>SUM(AD26:AF26)</f>
        <v>0</v>
      </c>
      <c r="AH26" s="414">
        <v>0</v>
      </c>
      <c r="AI26" s="414">
        <v>0</v>
      </c>
      <c r="AJ26" s="414">
        <v>0</v>
      </c>
      <c r="AK26" s="439">
        <f>SUM(AH26:AJ26)</f>
        <v>0</v>
      </c>
      <c r="AL26" s="414">
        <v>0</v>
      </c>
      <c r="AM26" s="414">
        <v>0</v>
      </c>
      <c r="AN26" s="414">
        <v>0</v>
      </c>
      <c r="AO26" s="439">
        <f>SUM(AL26:AN26)</f>
        <v>0</v>
      </c>
      <c r="AP26" s="414">
        <v>0</v>
      </c>
      <c r="AQ26" s="414">
        <v>0</v>
      </c>
      <c r="AR26" s="414">
        <v>0</v>
      </c>
      <c r="AS26" s="439">
        <f>SUM(AP26:AR26)</f>
        <v>0</v>
      </c>
      <c r="AT26" s="414">
        <v>0</v>
      </c>
      <c r="AU26" s="414">
        <v>0</v>
      </c>
      <c r="AV26" s="414">
        <v>0</v>
      </c>
      <c r="AW26" s="439">
        <f>SUM(AT26:AV26)</f>
        <v>0</v>
      </c>
      <c r="AX26" s="414">
        <v>0</v>
      </c>
      <c r="AY26" s="414">
        <v>0</v>
      </c>
      <c r="AZ26" s="414">
        <v>0</v>
      </c>
      <c r="BA26" s="439">
        <f>SUM(AX26:AZ26)</f>
        <v>0</v>
      </c>
      <c r="BB26" s="414">
        <v>0</v>
      </c>
      <c r="BC26" s="414">
        <v>0</v>
      </c>
      <c r="BD26" s="414">
        <v>0</v>
      </c>
      <c r="BE26" s="440">
        <f>SUM(BB26:BD26)</f>
        <v>0</v>
      </c>
      <c r="BF26" s="416">
        <f t="shared" si="4"/>
        <v>4</v>
      </c>
      <c r="BG26" s="739"/>
    </row>
    <row r="27" spans="1:60" ht="15" customHeight="1" x14ac:dyDescent="0.25">
      <c r="A27" s="724"/>
      <c r="B27" s="727"/>
      <c r="C27" s="727"/>
      <c r="D27" s="727"/>
      <c r="E27" s="741"/>
      <c r="F27" s="741"/>
      <c r="G27" s="650"/>
      <c r="H27" s="527" t="s">
        <v>44</v>
      </c>
      <c r="I27" s="734"/>
      <c r="J27" s="436">
        <v>13</v>
      </c>
      <c r="K27" s="414">
        <v>16</v>
      </c>
      <c r="L27" s="488">
        <v>0</v>
      </c>
      <c r="M27" s="437">
        <f>SUM(J27:L27)</f>
        <v>29</v>
      </c>
      <c r="N27" s="436">
        <v>14</v>
      </c>
      <c r="O27" s="414">
        <v>12</v>
      </c>
      <c r="P27" s="488">
        <v>0</v>
      </c>
      <c r="Q27" s="437">
        <f>SUM(N27:P27)</f>
        <v>26</v>
      </c>
      <c r="R27" s="436">
        <v>9</v>
      </c>
      <c r="S27" s="414">
        <v>10</v>
      </c>
      <c r="T27" s="488">
        <v>0</v>
      </c>
      <c r="U27" s="437">
        <f>SUM(R27:T27)</f>
        <v>19</v>
      </c>
      <c r="V27" s="438">
        <v>0</v>
      </c>
      <c r="W27" s="414">
        <v>0</v>
      </c>
      <c r="X27" s="414">
        <v>0</v>
      </c>
      <c r="Y27" s="439">
        <f>SUM(V27:X27)</f>
        <v>0</v>
      </c>
      <c r="Z27" s="414">
        <v>0</v>
      </c>
      <c r="AA27" s="414">
        <v>0</v>
      </c>
      <c r="AB27" s="414">
        <v>0</v>
      </c>
      <c r="AC27" s="439">
        <f>SUM(Z27:AB27)</f>
        <v>0</v>
      </c>
      <c r="AD27" s="414">
        <v>0</v>
      </c>
      <c r="AE27" s="414">
        <v>0</v>
      </c>
      <c r="AF27" s="414">
        <v>0</v>
      </c>
      <c r="AG27" s="439">
        <f>SUM(AD27:AF27)</f>
        <v>0</v>
      </c>
      <c r="AH27" s="414">
        <v>0</v>
      </c>
      <c r="AI27" s="414">
        <v>0</v>
      </c>
      <c r="AJ27" s="414">
        <v>0</v>
      </c>
      <c r="AK27" s="439">
        <f>SUM(AH27:AJ27)</f>
        <v>0</v>
      </c>
      <c r="AL27" s="414">
        <v>0</v>
      </c>
      <c r="AM27" s="414">
        <v>0</v>
      </c>
      <c r="AN27" s="414">
        <v>0</v>
      </c>
      <c r="AO27" s="439">
        <f>SUM(AL27:AN27)</f>
        <v>0</v>
      </c>
      <c r="AP27" s="414">
        <v>0</v>
      </c>
      <c r="AQ27" s="414">
        <v>0</v>
      </c>
      <c r="AR27" s="414">
        <v>0</v>
      </c>
      <c r="AS27" s="439">
        <f>SUM(AP27:AR27)</f>
        <v>0</v>
      </c>
      <c r="AT27" s="414">
        <v>0</v>
      </c>
      <c r="AU27" s="414">
        <v>0</v>
      </c>
      <c r="AV27" s="414">
        <v>0</v>
      </c>
      <c r="AW27" s="439">
        <f>SUM(AT27:AV27)</f>
        <v>0</v>
      </c>
      <c r="AX27" s="414">
        <v>0</v>
      </c>
      <c r="AY27" s="414">
        <v>0</v>
      </c>
      <c r="AZ27" s="414">
        <v>0</v>
      </c>
      <c r="BA27" s="439">
        <f>SUM(AX27:AZ27)</f>
        <v>0</v>
      </c>
      <c r="BB27" s="414">
        <v>0</v>
      </c>
      <c r="BC27" s="414">
        <v>0</v>
      </c>
      <c r="BD27" s="414">
        <v>0</v>
      </c>
      <c r="BE27" s="440">
        <f>SUM(BB27:BD27)</f>
        <v>0</v>
      </c>
      <c r="BF27" s="416">
        <f t="shared" si="4"/>
        <v>74</v>
      </c>
      <c r="BG27" s="739"/>
    </row>
    <row r="28" spans="1:60" ht="15.75" customHeight="1" thickBot="1" x14ac:dyDescent="0.3">
      <c r="A28" s="724"/>
      <c r="B28" s="727"/>
      <c r="C28" s="727"/>
      <c r="D28" s="727"/>
      <c r="E28" s="741"/>
      <c r="F28" s="741"/>
      <c r="G28" s="650"/>
      <c r="H28" s="528" t="s">
        <v>45</v>
      </c>
      <c r="I28" s="734"/>
      <c r="J28" s="441">
        <v>1</v>
      </c>
      <c r="K28" s="426">
        <v>0</v>
      </c>
      <c r="L28" s="489">
        <v>0</v>
      </c>
      <c r="M28" s="442">
        <f>SUM(J28:L28)</f>
        <v>1</v>
      </c>
      <c r="N28" s="441">
        <v>0</v>
      </c>
      <c r="O28" s="426">
        <v>0</v>
      </c>
      <c r="P28" s="489">
        <v>0</v>
      </c>
      <c r="Q28" s="442">
        <f>SUM(N28:P28)</f>
        <v>0</v>
      </c>
      <c r="R28" s="441">
        <v>0</v>
      </c>
      <c r="S28" s="426">
        <v>0</v>
      </c>
      <c r="T28" s="489">
        <v>0</v>
      </c>
      <c r="U28" s="442">
        <f>SUM(R28:T28)</f>
        <v>0</v>
      </c>
      <c r="V28" s="443">
        <v>0</v>
      </c>
      <c r="W28" s="426">
        <v>0</v>
      </c>
      <c r="X28" s="426">
        <v>0</v>
      </c>
      <c r="Y28" s="444">
        <f>SUM(V28:X28)</f>
        <v>0</v>
      </c>
      <c r="Z28" s="426">
        <v>0</v>
      </c>
      <c r="AA28" s="426">
        <v>0</v>
      </c>
      <c r="AB28" s="426">
        <v>0</v>
      </c>
      <c r="AC28" s="444">
        <f>SUM(Z28:AB28)</f>
        <v>0</v>
      </c>
      <c r="AD28" s="426">
        <v>0</v>
      </c>
      <c r="AE28" s="426">
        <v>0</v>
      </c>
      <c r="AF28" s="426">
        <v>0</v>
      </c>
      <c r="AG28" s="444">
        <f>SUM(AD28:AF28)</f>
        <v>0</v>
      </c>
      <c r="AH28" s="426">
        <v>0</v>
      </c>
      <c r="AI28" s="426">
        <v>0</v>
      </c>
      <c r="AJ28" s="426">
        <v>0</v>
      </c>
      <c r="AK28" s="444">
        <f>SUM(AH28:AJ28)</f>
        <v>0</v>
      </c>
      <c r="AL28" s="426">
        <v>0</v>
      </c>
      <c r="AM28" s="426">
        <v>0</v>
      </c>
      <c r="AN28" s="426">
        <v>0</v>
      </c>
      <c r="AO28" s="444">
        <f>SUM(AL28:AN28)</f>
        <v>0</v>
      </c>
      <c r="AP28" s="426">
        <v>0</v>
      </c>
      <c r="AQ28" s="426">
        <v>0</v>
      </c>
      <c r="AR28" s="426">
        <v>0</v>
      </c>
      <c r="AS28" s="444">
        <f>SUM(AP28:AR28)</f>
        <v>0</v>
      </c>
      <c r="AT28" s="426">
        <v>0</v>
      </c>
      <c r="AU28" s="426">
        <v>0</v>
      </c>
      <c r="AV28" s="426">
        <v>0</v>
      </c>
      <c r="AW28" s="444">
        <f>SUM(AT28:AV28)</f>
        <v>0</v>
      </c>
      <c r="AX28" s="426">
        <v>0</v>
      </c>
      <c r="AY28" s="426">
        <v>0</v>
      </c>
      <c r="AZ28" s="426">
        <v>0</v>
      </c>
      <c r="BA28" s="444">
        <f>SUM(AX28:AZ28)</f>
        <v>0</v>
      </c>
      <c r="BB28" s="426">
        <v>0</v>
      </c>
      <c r="BC28" s="426">
        <v>0</v>
      </c>
      <c r="BD28" s="426">
        <v>0</v>
      </c>
      <c r="BE28" s="445">
        <f>SUM(BB28:BD28)</f>
        <v>0</v>
      </c>
      <c r="BF28" s="428">
        <f t="shared" si="4"/>
        <v>1</v>
      </c>
      <c r="BG28" s="739"/>
    </row>
    <row r="29" spans="1:60" ht="15.75" customHeight="1" thickBot="1" x14ac:dyDescent="0.3">
      <c r="A29" s="724"/>
      <c r="B29" s="727"/>
      <c r="C29" s="727"/>
      <c r="D29" s="727"/>
      <c r="E29" s="741"/>
      <c r="F29" s="741"/>
      <c r="G29" s="732" t="s">
        <v>46</v>
      </c>
      <c r="H29" s="733"/>
      <c r="I29" s="734"/>
      <c r="J29" s="446">
        <f t="shared" ref="J29:AO31" si="5">SUM(J24:J28)</f>
        <v>14</v>
      </c>
      <c r="K29" s="447">
        <f t="shared" si="5"/>
        <v>16</v>
      </c>
      <c r="L29" s="490">
        <f t="shared" si="5"/>
        <v>0</v>
      </c>
      <c r="M29" s="448">
        <f t="shared" si="5"/>
        <v>30</v>
      </c>
      <c r="N29" s="446">
        <f t="shared" si="5"/>
        <v>16</v>
      </c>
      <c r="O29" s="447">
        <f t="shared" si="5"/>
        <v>12</v>
      </c>
      <c r="P29" s="490">
        <f t="shared" si="5"/>
        <v>0</v>
      </c>
      <c r="Q29" s="448">
        <f t="shared" si="5"/>
        <v>28</v>
      </c>
      <c r="R29" s="446">
        <f t="shared" si="5"/>
        <v>11</v>
      </c>
      <c r="S29" s="447">
        <f t="shared" si="5"/>
        <v>10</v>
      </c>
      <c r="T29" s="490">
        <f t="shared" si="5"/>
        <v>0</v>
      </c>
      <c r="U29" s="448">
        <f t="shared" si="5"/>
        <v>21</v>
      </c>
      <c r="V29" s="449">
        <f t="shared" si="5"/>
        <v>0</v>
      </c>
      <c r="W29" s="447">
        <v>0</v>
      </c>
      <c r="X29" s="447">
        <f t="shared" si="5"/>
        <v>0</v>
      </c>
      <c r="Y29" s="450">
        <f t="shared" si="5"/>
        <v>0</v>
      </c>
      <c r="Z29" s="447">
        <f t="shared" si="5"/>
        <v>0</v>
      </c>
      <c r="AA29" s="447">
        <f t="shared" si="5"/>
        <v>0</v>
      </c>
      <c r="AB29" s="447">
        <f t="shared" si="5"/>
        <v>0</v>
      </c>
      <c r="AC29" s="450">
        <f t="shared" si="5"/>
        <v>0</v>
      </c>
      <c r="AD29" s="429">
        <f t="shared" si="5"/>
        <v>0</v>
      </c>
      <c r="AE29" s="429">
        <f t="shared" si="5"/>
        <v>0</v>
      </c>
      <c r="AF29" s="429">
        <f t="shared" si="5"/>
        <v>0</v>
      </c>
      <c r="AG29" s="450">
        <f t="shared" si="5"/>
        <v>0</v>
      </c>
      <c r="AH29" s="429">
        <f t="shared" si="5"/>
        <v>0</v>
      </c>
      <c r="AI29" s="429">
        <f t="shared" si="5"/>
        <v>0</v>
      </c>
      <c r="AJ29" s="429">
        <f t="shared" si="5"/>
        <v>0</v>
      </c>
      <c r="AK29" s="450">
        <f t="shared" si="5"/>
        <v>0</v>
      </c>
      <c r="AL29" s="429">
        <f t="shared" si="5"/>
        <v>0</v>
      </c>
      <c r="AM29" s="429">
        <f t="shared" si="5"/>
        <v>0</v>
      </c>
      <c r="AN29" s="429">
        <f t="shared" si="5"/>
        <v>0</v>
      </c>
      <c r="AO29" s="450">
        <f t="shared" si="5"/>
        <v>0</v>
      </c>
      <c r="AP29" s="429">
        <f t="shared" ref="AP29:BF29" si="6">SUM(AP24:AP28)</f>
        <v>0</v>
      </c>
      <c r="AQ29" s="429">
        <f t="shared" si="6"/>
        <v>0</v>
      </c>
      <c r="AR29" s="429">
        <f t="shared" si="6"/>
        <v>0</v>
      </c>
      <c r="AS29" s="450">
        <f t="shared" si="6"/>
        <v>0</v>
      </c>
      <c r="AT29" s="429">
        <f t="shared" si="6"/>
        <v>0</v>
      </c>
      <c r="AU29" s="429">
        <v>0</v>
      </c>
      <c r="AV29" s="429">
        <f t="shared" si="6"/>
        <v>0</v>
      </c>
      <c r="AW29" s="450">
        <f t="shared" si="6"/>
        <v>0</v>
      </c>
      <c r="AX29" s="429">
        <f t="shared" si="6"/>
        <v>0</v>
      </c>
      <c r="AY29" s="429">
        <f t="shared" si="6"/>
        <v>0</v>
      </c>
      <c r="AZ29" s="429">
        <f t="shared" si="6"/>
        <v>0</v>
      </c>
      <c r="BA29" s="450">
        <f t="shared" si="6"/>
        <v>0</v>
      </c>
      <c r="BB29" s="429">
        <f t="shared" si="6"/>
        <v>0</v>
      </c>
      <c r="BC29" s="429">
        <f t="shared" si="6"/>
        <v>0</v>
      </c>
      <c r="BD29" s="429">
        <f t="shared" si="6"/>
        <v>0</v>
      </c>
      <c r="BE29" s="430">
        <f t="shared" si="6"/>
        <v>0</v>
      </c>
      <c r="BF29" s="394">
        <f t="shared" si="6"/>
        <v>79</v>
      </c>
      <c r="BG29" s="739"/>
    </row>
    <row r="30" spans="1:60" ht="19.5" customHeight="1" x14ac:dyDescent="0.25">
      <c r="A30" s="724"/>
      <c r="B30" s="727"/>
      <c r="C30" s="727"/>
      <c r="D30" s="727"/>
      <c r="E30" s="741"/>
      <c r="F30" s="741"/>
      <c r="G30" s="750" t="s">
        <v>51</v>
      </c>
      <c r="H30" s="529" t="s">
        <v>52</v>
      </c>
      <c r="I30" s="734"/>
      <c r="J30" s="451">
        <v>0</v>
      </c>
      <c r="K30" s="404">
        <v>0</v>
      </c>
      <c r="L30" s="491">
        <v>0</v>
      </c>
      <c r="M30" s="452">
        <f>SUM(J30:L30)</f>
        <v>0</v>
      </c>
      <c r="N30" s="451">
        <v>1</v>
      </c>
      <c r="O30" s="404">
        <v>1</v>
      </c>
      <c r="P30" s="491">
        <v>0</v>
      </c>
      <c r="Q30" s="452">
        <f>SUM(N30:P30)</f>
        <v>2</v>
      </c>
      <c r="R30" s="451">
        <v>0</v>
      </c>
      <c r="S30" s="404">
        <v>0</v>
      </c>
      <c r="T30" s="491">
        <v>0</v>
      </c>
      <c r="U30" s="452">
        <f>SUM(R30:T30)</f>
        <v>0</v>
      </c>
      <c r="V30" s="453">
        <v>0</v>
      </c>
      <c r="W30" s="404">
        <v>0</v>
      </c>
      <c r="X30" s="404">
        <v>0</v>
      </c>
      <c r="Y30" s="454">
        <v>0</v>
      </c>
      <c r="Z30" s="404">
        <v>0</v>
      </c>
      <c r="AA30" s="404">
        <v>0</v>
      </c>
      <c r="AB30" s="404">
        <v>0</v>
      </c>
      <c r="AC30" s="454">
        <v>0</v>
      </c>
      <c r="AD30" s="404">
        <v>0</v>
      </c>
      <c r="AE30" s="404">
        <v>0</v>
      </c>
      <c r="AF30" s="404">
        <v>0</v>
      </c>
      <c r="AG30" s="454">
        <v>0</v>
      </c>
      <c r="AH30" s="404">
        <v>0</v>
      </c>
      <c r="AI30" s="404">
        <v>0</v>
      </c>
      <c r="AJ30" s="404">
        <v>0</v>
      </c>
      <c r="AK30" s="454">
        <v>0</v>
      </c>
      <c r="AL30" s="404">
        <v>0</v>
      </c>
      <c r="AM30" s="404">
        <v>0</v>
      </c>
      <c r="AN30" s="404">
        <v>0</v>
      </c>
      <c r="AO30" s="454">
        <v>0</v>
      </c>
      <c r="AP30" s="404">
        <v>0</v>
      </c>
      <c r="AQ30" s="404">
        <v>0</v>
      </c>
      <c r="AR30" s="404">
        <v>0</v>
      </c>
      <c r="AS30" s="401">
        <f>SUM(AP30:AR30)</f>
        <v>0</v>
      </c>
      <c r="AT30" s="404">
        <v>0</v>
      </c>
      <c r="AU30" s="404">
        <v>0</v>
      </c>
      <c r="AV30" s="404">
        <v>0</v>
      </c>
      <c r="AW30" s="401">
        <f>SUM(AT30:AV30)</f>
        <v>0</v>
      </c>
      <c r="AX30" s="404">
        <v>0</v>
      </c>
      <c r="AY30" s="404">
        <v>0</v>
      </c>
      <c r="AZ30" s="404">
        <v>0</v>
      </c>
      <c r="BA30" s="401">
        <f>SUM(AX30:AZ30)</f>
        <v>0</v>
      </c>
      <c r="BB30" s="404">
        <v>0</v>
      </c>
      <c r="BC30" s="404">
        <v>0</v>
      </c>
      <c r="BD30" s="404">
        <v>0</v>
      </c>
      <c r="BE30" s="405">
        <f>SUM(BB30:BD30)</f>
        <v>0</v>
      </c>
      <c r="BF30" s="406">
        <f>SUM(M30+Q30+U30+Y30+AC30+AG30+AK30+AO30+AS30+AW30+BA30+BE30)</f>
        <v>2</v>
      </c>
      <c r="BG30" s="739"/>
    </row>
    <row r="31" spans="1:60" ht="18.75" customHeight="1" thickBot="1" x14ac:dyDescent="0.3">
      <c r="A31" s="724"/>
      <c r="B31" s="727"/>
      <c r="C31" s="727"/>
      <c r="D31" s="727"/>
      <c r="E31" s="744"/>
      <c r="F31" s="744"/>
      <c r="G31" s="751"/>
      <c r="H31" s="530" t="s">
        <v>54</v>
      </c>
      <c r="I31" s="735"/>
      <c r="J31" s="441">
        <v>0</v>
      </c>
      <c r="K31" s="426">
        <v>1</v>
      </c>
      <c r="L31" s="489">
        <v>0</v>
      </c>
      <c r="M31" s="442">
        <f>SUM(J31:L31)</f>
        <v>1</v>
      </c>
      <c r="N31" s="441">
        <v>0</v>
      </c>
      <c r="O31" s="426">
        <v>1</v>
      </c>
      <c r="P31" s="489">
        <v>0</v>
      </c>
      <c r="Q31" s="442">
        <f>SUM(N31:P31)</f>
        <v>1</v>
      </c>
      <c r="R31" s="441">
        <v>0</v>
      </c>
      <c r="S31" s="426">
        <v>0</v>
      </c>
      <c r="T31" s="489">
        <v>0</v>
      </c>
      <c r="U31" s="442">
        <f>SUM(R31:T31)</f>
        <v>0</v>
      </c>
      <c r="V31" s="443">
        <v>0</v>
      </c>
      <c r="W31" s="426">
        <v>0</v>
      </c>
      <c r="X31" s="426">
        <v>0</v>
      </c>
      <c r="Y31" s="444">
        <v>0</v>
      </c>
      <c r="Z31" s="426">
        <v>0</v>
      </c>
      <c r="AA31" s="426">
        <v>0</v>
      </c>
      <c r="AB31" s="426">
        <v>0</v>
      </c>
      <c r="AC31" s="444">
        <v>0</v>
      </c>
      <c r="AD31" s="426">
        <v>0</v>
      </c>
      <c r="AE31" s="426">
        <v>0</v>
      </c>
      <c r="AF31" s="426">
        <v>0</v>
      </c>
      <c r="AG31" s="444">
        <v>0</v>
      </c>
      <c r="AH31" s="426">
        <v>0</v>
      </c>
      <c r="AI31" s="426">
        <v>0</v>
      </c>
      <c r="AJ31" s="426">
        <v>0</v>
      </c>
      <c r="AK31" s="444">
        <v>0</v>
      </c>
      <c r="AL31" s="426">
        <v>0</v>
      </c>
      <c r="AM31" s="426">
        <v>0</v>
      </c>
      <c r="AN31" s="426">
        <v>0</v>
      </c>
      <c r="AO31" s="455">
        <f t="shared" si="5"/>
        <v>0</v>
      </c>
      <c r="AP31" s="426">
        <v>0</v>
      </c>
      <c r="AQ31" s="426">
        <v>0</v>
      </c>
      <c r="AR31" s="426">
        <v>0</v>
      </c>
      <c r="AS31" s="423">
        <f>SUM(AP31:AR31)</f>
        <v>0</v>
      </c>
      <c r="AT31" s="426">
        <v>0</v>
      </c>
      <c r="AU31" s="426">
        <v>0</v>
      </c>
      <c r="AV31" s="426">
        <v>0</v>
      </c>
      <c r="AW31" s="423">
        <f>SUM(AT31:AV31)</f>
        <v>0</v>
      </c>
      <c r="AX31" s="426">
        <v>0</v>
      </c>
      <c r="AY31" s="426">
        <v>0</v>
      </c>
      <c r="AZ31" s="426">
        <v>0</v>
      </c>
      <c r="BA31" s="423">
        <f>SUM(AX31:AZ31)</f>
        <v>0</v>
      </c>
      <c r="BB31" s="426">
        <v>0</v>
      </c>
      <c r="BC31" s="426">
        <v>0</v>
      </c>
      <c r="BD31" s="426">
        <v>0</v>
      </c>
      <c r="BE31" s="427">
        <f>SUM(BB31:BD31)</f>
        <v>0</v>
      </c>
      <c r="BF31" s="428">
        <f>SUM(M31+Q31+U31+Y31+AC31+AG31+AK31+AO31+AS31+AW31+BA31+BE31)</f>
        <v>2</v>
      </c>
      <c r="BG31" s="739"/>
    </row>
    <row r="32" spans="1:60" ht="54.75" customHeight="1" thickBot="1" x14ac:dyDescent="0.3">
      <c r="A32" s="725"/>
      <c r="B32" s="727"/>
      <c r="C32" s="727"/>
      <c r="D32" s="727"/>
      <c r="E32" s="507" t="s">
        <v>79</v>
      </c>
      <c r="F32" s="521">
        <v>1</v>
      </c>
      <c r="G32" s="514" t="s">
        <v>38</v>
      </c>
      <c r="H32" s="519" t="s">
        <v>38</v>
      </c>
      <c r="I32" s="518" t="s">
        <v>80</v>
      </c>
      <c r="J32" s="456">
        <v>0</v>
      </c>
      <c r="K32" s="429">
        <v>0</v>
      </c>
      <c r="L32" s="492">
        <v>0</v>
      </c>
      <c r="M32" s="457">
        <v>0</v>
      </c>
      <c r="N32" s="456">
        <v>0</v>
      </c>
      <c r="O32" s="429">
        <v>0</v>
      </c>
      <c r="P32" s="492">
        <v>0</v>
      </c>
      <c r="Q32" s="457">
        <v>0</v>
      </c>
      <c r="R32" s="456">
        <v>0</v>
      </c>
      <c r="S32" s="429">
        <v>0</v>
      </c>
      <c r="T32" s="492">
        <v>0</v>
      </c>
      <c r="U32" s="457">
        <v>0</v>
      </c>
      <c r="V32" s="458">
        <v>0</v>
      </c>
      <c r="W32" s="429">
        <v>0</v>
      </c>
      <c r="X32" s="429">
        <v>0</v>
      </c>
      <c r="Y32" s="433">
        <v>0</v>
      </c>
      <c r="Z32" s="429">
        <v>0</v>
      </c>
      <c r="AA32" s="429">
        <v>0</v>
      </c>
      <c r="AB32" s="429">
        <v>0</v>
      </c>
      <c r="AC32" s="433">
        <v>0</v>
      </c>
      <c r="AD32" s="429">
        <v>0</v>
      </c>
      <c r="AE32" s="429">
        <v>0</v>
      </c>
      <c r="AF32" s="429">
        <v>0</v>
      </c>
      <c r="AG32" s="433">
        <v>0</v>
      </c>
      <c r="AH32" s="429">
        <v>0</v>
      </c>
      <c r="AI32" s="429">
        <v>0</v>
      </c>
      <c r="AJ32" s="429">
        <v>0</v>
      </c>
      <c r="AK32" s="433">
        <v>0</v>
      </c>
      <c r="AL32" s="429">
        <v>0</v>
      </c>
      <c r="AM32" s="429">
        <v>0</v>
      </c>
      <c r="AN32" s="429">
        <v>0</v>
      </c>
      <c r="AO32" s="433">
        <v>0</v>
      </c>
      <c r="AP32" s="429">
        <v>0</v>
      </c>
      <c r="AQ32" s="429">
        <v>0</v>
      </c>
      <c r="AR32" s="429">
        <v>0</v>
      </c>
      <c r="AS32" s="433">
        <v>0</v>
      </c>
      <c r="AT32" s="429">
        <v>0</v>
      </c>
      <c r="AU32" s="429">
        <v>0</v>
      </c>
      <c r="AV32" s="429">
        <v>0</v>
      </c>
      <c r="AW32" s="433">
        <v>0</v>
      </c>
      <c r="AX32" s="429">
        <v>0</v>
      </c>
      <c r="AY32" s="429">
        <v>0</v>
      </c>
      <c r="AZ32" s="429">
        <v>0</v>
      </c>
      <c r="BA32" s="433">
        <v>0</v>
      </c>
      <c r="BB32" s="429">
        <v>0</v>
      </c>
      <c r="BC32" s="429">
        <v>0</v>
      </c>
      <c r="BD32" s="429">
        <v>0</v>
      </c>
      <c r="BE32" s="434">
        <v>0</v>
      </c>
      <c r="BF32" s="394">
        <f>SUM(J32:BE32)</f>
        <v>0</v>
      </c>
      <c r="BG32" s="435">
        <f>BF32/F32</f>
        <v>0</v>
      </c>
    </row>
    <row r="33" spans="1:59" ht="15" customHeight="1" x14ac:dyDescent="0.25">
      <c r="A33" s="753" t="s">
        <v>219</v>
      </c>
      <c r="B33" s="727"/>
      <c r="C33" s="727"/>
      <c r="D33" s="727"/>
      <c r="E33" s="745" t="s">
        <v>227</v>
      </c>
      <c r="F33" s="756">
        <v>100</v>
      </c>
      <c r="G33" s="736" t="s">
        <v>40</v>
      </c>
      <c r="H33" s="536" t="s">
        <v>41</v>
      </c>
      <c r="I33" s="736" t="s">
        <v>182</v>
      </c>
      <c r="J33" s="451">
        <v>0</v>
      </c>
      <c r="K33" s="404">
        <v>0</v>
      </c>
      <c r="L33" s="491">
        <v>0</v>
      </c>
      <c r="M33" s="452">
        <f>SUM(J33:L33)</f>
        <v>0</v>
      </c>
      <c r="N33" s="451">
        <v>0</v>
      </c>
      <c r="O33" s="404">
        <v>0</v>
      </c>
      <c r="P33" s="491">
        <v>0</v>
      </c>
      <c r="Q33" s="452">
        <f>SUM(N33:P33)</f>
        <v>0</v>
      </c>
      <c r="R33" s="451">
        <v>0</v>
      </c>
      <c r="S33" s="404">
        <v>0</v>
      </c>
      <c r="T33" s="491">
        <v>0</v>
      </c>
      <c r="U33" s="452">
        <f>SUM(R33:T33)</f>
        <v>0</v>
      </c>
      <c r="V33" s="453">
        <v>0</v>
      </c>
      <c r="W33" s="404">
        <v>0</v>
      </c>
      <c r="X33" s="404">
        <v>0</v>
      </c>
      <c r="Y33" s="454">
        <v>0</v>
      </c>
      <c r="Z33" s="404">
        <v>0</v>
      </c>
      <c r="AA33" s="404">
        <v>0</v>
      </c>
      <c r="AB33" s="404">
        <v>0</v>
      </c>
      <c r="AC33" s="454">
        <v>0</v>
      </c>
      <c r="AD33" s="404">
        <v>0</v>
      </c>
      <c r="AE33" s="404">
        <v>0</v>
      </c>
      <c r="AF33" s="404">
        <v>0</v>
      </c>
      <c r="AG33" s="454">
        <f>SUM(AD33:AF33)</f>
        <v>0</v>
      </c>
      <c r="AH33" s="404">
        <v>0</v>
      </c>
      <c r="AI33" s="404">
        <v>0</v>
      </c>
      <c r="AJ33" s="404">
        <v>0</v>
      </c>
      <c r="AK33" s="454">
        <f>SUM(AH33:AJ33)</f>
        <v>0</v>
      </c>
      <c r="AL33" s="404">
        <v>0</v>
      </c>
      <c r="AM33" s="404">
        <v>0</v>
      </c>
      <c r="AN33" s="404">
        <v>0</v>
      </c>
      <c r="AO33" s="454">
        <f>SUM(AL33:AN33)</f>
        <v>0</v>
      </c>
      <c r="AP33" s="404">
        <v>0</v>
      </c>
      <c r="AQ33" s="404">
        <v>0</v>
      </c>
      <c r="AR33" s="404">
        <v>0</v>
      </c>
      <c r="AS33" s="454">
        <f>SUM(AP33:AR33)</f>
        <v>0</v>
      </c>
      <c r="AT33" s="404">
        <v>0</v>
      </c>
      <c r="AU33" s="404">
        <v>0</v>
      </c>
      <c r="AV33" s="404">
        <v>0</v>
      </c>
      <c r="AW33" s="454">
        <f>SUM(AT33:AV33)</f>
        <v>0</v>
      </c>
      <c r="AX33" s="404">
        <v>0</v>
      </c>
      <c r="AY33" s="404">
        <v>0</v>
      </c>
      <c r="AZ33" s="404">
        <v>0</v>
      </c>
      <c r="BA33" s="454">
        <f>SUM(AX33:AZ33)</f>
        <v>0</v>
      </c>
      <c r="BB33" s="404">
        <v>0</v>
      </c>
      <c r="BC33" s="404">
        <v>0</v>
      </c>
      <c r="BD33" s="404">
        <v>0</v>
      </c>
      <c r="BE33" s="459">
        <f>SUM(BB33:BD33)</f>
        <v>0</v>
      </c>
      <c r="BF33" s="406">
        <f>SUM(M33+Q33+U33+Y33+AC33+AG33+AK33+AO33+AS33+AW33+BA33+BE33)</f>
        <v>0</v>
      </c>
      <c r="BG33" s="739">
        <f>BF38/F33</f>
        <v>0.44</v>
      </c>
    </row>
    <row r="34" spans="1:59" ht="18.75" customHeight="1" x14ac:dyDescent="0.25">
      <c r="A34" s="753"/>
      <c r="B34" s="727"/>
      <c r="C34" s="727"/>
      <c r="D34" s="727"/>
      <c r="E34" s="741"/>
      <c r="F34" s="741"/>
      <c r="G34" s="737"/>
      <c r="H34" s="537" t="s">
        <v>42</v>
      </c>
      <c r="I34" s="737"/>
      <c r="J34" s="436">
        <v>0</v>
      </c>
      <c r="K34" s="414">
        <v>0</v>
      </c>
      <c r="L34" s="488">
        <v>0</v>
      </c>
      <c r="M34" s="437">
        <f>SUM(J34:L34)</f>
        <v>0</v>
      </c>
      <c r="N34" s="436">
        <v>0</v>
      </c>
      <c r="O34" s="414">
        <v>0</v>
      </c>
      <c r="P34" s="488">
        <v>0</v>
      </c>
      <c r="Q34" s="437">
        <f>SUM(N34:P34)</f>
        <v>0</v>
      </c>
      <c r="R34" s="436">
        <v>0</v>
      </c>
      <c r="S34" s="414">
        <v>0</v>
      </c>
      <c r="T34" s="488">
        <v>0</v>
      </c>
      <c r="U34" s="437">
        <f>SUM(R34:T34)</f>
        <v>0</v>
      </c>
      <c r="V34" s="438">
        <v>0</v>
      </c>
      <c r="W34" s="414">
        <v>0</v>
      </c>
      <c r="X34" s="414">
        <v>0</v>
      </c>
      <c r="Y34" s="439">
        <v>0</v>
      </c>
      <c r="Z34" s="414">
        <v>0</v>
      </c>
      <c r="AA34" s="414">
        <v>0</v>
      </c>
      <c r="AB34" s="414">
        <v>0</v>
      </c>
      <c r="AC34" s="439">
        <v>0</v>
      </c>
      <c r="AD34" s="414">
        <v>0</v>
      </c>
      <c r="AE34" s="414">
        <v>0</v>
      </c>
      <c r="AF34" s="414">
        <v>0</v>
      </c>
      <c r="AG34" s="439">
        <f>SUM(AD34:AF34)</f>
        <v>0</v>
      </c>
      <c r="AH34" s="414">
        <v>0</v>
      </c>
      <c r="AI34" s="414">
        <v>0</v>
      </c>
      <c r="AJ34" s="414">
        <v>0</v>
      </c>
      <c r="AK34" s="439">
        <f>SUM(AH34:AJ34)</f>
        <v>0</v>
      </c>
      <c r="AL34" s="414">
        <v>0</v>
      </c>
      <c r="AM34" s="414">
        <v>0</v>
      </c>
      <c r="AN34" s="414">
        <v>0</v>
      </c>
      <c r="AO34" s="439">
        <f>SUM(AL34:AN34)</f>
        <v>0</v>
      </c>
      <c r="AP34" s="414">
        <v>0</v>
      </c>
      <c r="AQ34" s="414">
        <v>0</v>
      </c>
      <c r="AR34" s="414">
        <v>0</v>
      </c>
      <c r="AS34" s="439">
        <f>SUM(AP34:AR34)</f>
        <v>0</v>
      </c>
      <c r="AT34" s="414">
        <v>0</v>
      </c>
      <c r="AU34" s="414">
        <v>0</v>
      </c>
      <c r="AV34" s="414">
        <v>0</v>
      </c>
      <c r="AW34" s="439">
        <f>SUM(AT34:AV34)</f>
        <v>0</v>
      </c>
      <c r="AX34" s="414">
        <v>0</v>
      </c>
      <c r="AY34" s="414">
        <v>0</v>
      </c>
      <c r="AZ34" s="414">
        <v>0</v>
      </c>
      <c r="BA34" s="439">
        <f>SUM(AX34:AZ34)</f>
        <v>0</v>
      </c>
      <c r="BB34" s="414">
        <v>0</v>
      </c>
      <c r="BC34" s="414">
        <v>0</v>
      </c>
      <c r="BD34" s="414">
        <v>0</v>
      </c>
      <c r="BE34" s="440">
        <f>SUM(BB34:BD34)</f>
        <v>0</v>
      </c>
      <c r="BF34" s="416">
        <f>SUM(M34+Q34+U34+Y34+AC34+AG34+AK34+AO34+AS34+AW34+BA34+BE34)</f>
        <v>0</v>
      </c>
      <c r="BG34" s="739"/>
    </row>
    <row r="35" spans="1:59" ht="15" customHeight="1" x14ac:dyDescent="0.25">
      <c r="A35" s="753"/>
      <c r="B35" s="727"/>
      <c r="C35" s="727"/>
      <c r="D35" s="727"/>
      <c r="E35" s="741"/>
      <c r="F35" s="741"/>
      <c r="G35" s="737"/>
      <c r="H35" s="538" t="s">
        <v>43</v>
      </c>
      <c r="I35" s="737"/>
      <c r="J35" s="436">
        <v>0</v>
      </c>
      <c r="K35" s="414">
        <v>0</v>
      </c>
      <c r="L35" s="488">
        <v>0</v>
      </c>
      <c r="M35" s="437">
        <f>SUM(J35:L35)</f>
        <v>0</v>
      </c>
      <c r="N35" s="436">
        <v>17</v>
      </c>
      <c r="O35" s="414">
        <v>1</v>
      </c>
      <c r="P35" s="488">
        <v>0</v>
      </c>
      <c r="Q35" s="437">
        <f>SUM(N35:P35)</f>
        <v>18</v>
      </c>
      <c r="R35" s="436">
        <v>12</v>
      </c>
      <c r="S35" s="414">
        <v>0</v>
      </c>
      <c r="T35" s="488">
        <v>0</v>
      </c>
      <c r="U35" s="437">
        <f>SUM(R35:T35)</f>
        <v>12</v>
      </c>
      <c r="V35" s="438">
        <v>0</v>
      </c>
      <c r="W35" s="414">
        <v>0</v>
      </c>
      <c r="X35" s="414">
        <v>0</v>
      </c>
      <c r="Y35" s="439">
        <v>0</v>
      </c>
      <c r="Z35" s="414">
        <v>0</v>
      </c>
      <c r="AA35" s="414">
        <v>0</v>
      </c>
      <c r="AB35" s="414">
        <v>0</v>
      </c>
      <c r="AC35" s="439">
        <v>0</v>
      </c>
      <c r="AD35" s="414">
        <v>0</v>
      </c>
      <c r="AE35" s="414">
        <v>0</v>
      </c>
      <c r="AF35" s="414">
        <v>0</v>
      </c>
      <c r="AG35" s="439">
        <f>SUM(AD35:AF35)</f>
        <v>0</v>
      </c>
      <c r="AH35" s="414">
        <v>0</v>
      </c>
      <c r="AI35" s="414">
        <v>0</v>
      </c>
      <c r="AJ35" s="414">
        <v>0</v>
      </c>
      <c r="AK35" s="439">
        <f>SUM(AH35:AJ35)</f>
        <v>0</v>
      </c>
      <c r="AL35" s="414">
        <v>0</v>
      </c>
      <c r="AM35" s="414">
        <v>0</v>
      </c>
      <c r="AN35" s="414">
        <v>0</v>
      </c>
      <c r="AO35" s="439">
        <f>SUM(AL35:AN35)</f>
        <v>0</v>
      </c>
      <c r="AP35" s="414">
        <v>0</v>
      </c>
      <c r="AQ35" s="414">
        <v>0</v>
      </c>
      <c r="AR35" s="414">
        <v>0</v>
      </c>
      <c r="AS35" s="439">
        <f>SUM(AP35:AR35)</f>
        <v>0</v>
      </c>
      <c r="AT35" s="414">
        <v>0</v>
      </c>
      <c r="AU35" s="414">
        <v>0</v>
      </c>
      <c r="AV35" s="414">
        <v>0</v>
      </c>
      <c r="AW35" s="439">
        <f>SUM(AT35:AV35)</f>
        <v>0</v>
      </c>
      <c r="AX35" s="414">
        <v>0</v>
      </c>
      <c r="AY35" s="414">
        <v>0</v>
      </c>
      <c r="AZ35" s="414">
        <v>0</v>
      </c>
      <c r="BA35" s="439">
        <f>SUM(AX35:AZ35)</f>
        <v>0</v>
      </c>
      <c r="BB35" s="414">
        <v>0</v>
      </c>
      <c r="BC35" s="414">
        <v>0</v>
      </c>
      <c r="BD35" s="414">
        <v>0</v>
      </c>
      <c r="BE35" s="440">
        <f>SUM(BB35:BD35)</f>
        <v>0</v>
      </c>
      <c r="BF35" s="416">
        <f>SUM(M35+Q35+U35+Y35+AC35+AG35+AK35+AO35+AS35+AW35+BA35+BE35)</f>
        <v>30</v>
      </c>
      <c r="BG35" s="739"/>
    </row>
    <row r="36" spans="1:59" ht="15" customHeight="1" x14ac:dyDescent="0.25">
      <c r="A36" s="753"/>
      <c r="B36" s="727"/>
      <c r="C36" s="727"/>
      <c r="D36" s="727"/>
      <c r="E36" s="741"/>
      <c r="F36" s="741"/>
      <c r="G36" s="737"/>
      <c r="H36" s="538" t="s">
        <v>44</v>
      </c>
      <c r="I36" s="737"/>
      <c r="J36" s="436">
        <v>0</v>
      </c>
      <c r="K36" s="414">
        <v>0</v>
      </c>
      <c r="L36" s="488">
        <v>0</v>
      </c>
      <c r="M36" s="437">
        <f>SUM(J36:L36)</f>
        <v>0</v>
      </c>
      <c r="N36" s="436">
        <v>10</v>
      </c>
      <c r="O36" s="414">
        <v>2</v>
      </c>
      <c r="P36" s="488">
        <v>0</v>
      </c>
      <c r="Q36" s="437">
        <f>SUM(N36:P36)</f>
        <v>12</v>
      </c>
      <c r="R36" s="436">
        <v>2</v>
      </c>
      <c r="S36" s="414">
        <v>0</v>
      </c>
      <c r="T36" s="488">
        <v>0</v>
      </c>
      <c r="U36" s="437">
        <f>SUM(R36:T36)</f>
        <v>2</v>
      </c>
      <c r="V36" s="438">
        <v>0</v>
      </c>
      <c r="W36" s="414">
        <v>0</v>
      </c>
      <c r="X36" s="414">
        <v>0</v>
      </c>
      <c r="Y36" s="439">
        <v>0</v>
      </c>
      <c r="Z36" s="414">
        <v>0</v>
      </c>
      <c r="AA36" s="414">
        <v>0</v>
      </c>
      <c r="AB36" s="414">
        <v>0</v>
      </c>
      <c r="AC36" s="439">
        <v>0</v>
      </c>
      <c r="AD36" s="414">
        <v>0</v>
      </c>
      <c r="AE36" s="414">
        <v>0</v>
      </c>
      <c r="AF36" s="414">
        <v>0</v>
      </c>
      <c r="AG36" s="439">
        <f>SUM(AD36:AF36)</f>
        <v>0</v>
      </c>
      <c r="AH36" s="414">
        <v>0</v>
      </c>
      <c r="AI36" s="414">
        <v>0</v>
      </c>
      <c r="AJ36" s="414">
        <v>0</v>
      </c>
      <c r="AK36" s="439">
        <f>SUM(AH36:AJ36)</f>
        <v>0</v>
      </c>
      <c r="AL36" s="414">
        <v>0</v>
      </c>
      <c r="AM36" s="414">
        <v>0</v>
      </c>
      <c r="AN36" s="414">
        <v>0</v>
      </c>
      <c r="AO36" s="439">
        <f>SUM(AL36:AN36)</f>
        <v>0</v>
      </c>
      <c r="AP36" s="414">
        <v>0</v>
      </c>
      <c r="AQ36" s="414">
        <v>0</v>
      </c>
      <c r="AR36" s="414">
        <v>0</v>
      </c>
      <c r="AS36" s="439">
        <f>SUM(AP36:AR36)</f>
        <v>0</v>
      </c>
      <c r="AT36" s="414">
        <v>0</v>
      </c>
      <c r="AU36" s="414">
        <v>0</v>
      </c>
      <c r="AV36" s="414">
        <v>0</v>
      </c>
      <c r="AW36" s="439">
        <f>SUM(AT36:AV36)</f>
        <v>0</v>
      </c>
      <c r="AX36" s="414">
        <v>0</v>
      </c>
      <c r="AY36" s="414">
        <v>0</v>
      </c>
      <c r="AZ36" s="414">
        <v>0</v>
      </c>
      <c r="BA36" s="439">
        <f>SUM(AX36:AZ36)</f>
        <v>0</v>
      </c>
      <c r="BB36" s="414">
        <v>0</v>
      </c>
      <c r="BC36" s="414">
        <v>0</v>
      </c>
      <c r="BD36" s="414">
        <v>0</v>
      </c>
      <c r="BE36" s="440">
        <f>SUM(BB36:BD36)</f>
        <v>0</v>
      </c>
      <c r="BF36" s="416">
        <f>SUM(M36+Q36+U36+Y36+AC36+AG36+AK36+AO36+AS36+AW36+BA36+BE36)</f>
        <v>14</v>
      </c>
      <c r="BG36" s="739"/>
    </row>
    <row r="37" spans="1:59" ht="15.75" customHeight="1" thickBot="1" x14ac:dyDescent="0.3">
      <c r="A37" s="753"/>
      <c r="B37" s="727"/>
      <c r="C37" s="727"/>
      <c r="D37" s="727"/>
      <c r="E37" s="741"/>
      <c r="F37" s="741"/>
      <c r="G37" s="737"/>
      <c r="H37" s="539" t="s">
        <v>45</v>
      </c>
      <c r="I37" s="737"/>
      <c r="J37" s="441">
        <v>0</v>
      </c>
      <c r="K37" s="426">
        <v>0</v>
      </c>
      <c r="L37" s="489">
        <v>0</v>
      </c>
      <c r="M37" s="442">
        <f>SUM(J37:L37)</f>
        <v>0</v>
      </c>
      <c r="N37" s="441">
        <v>0</v>
      </c>
      <c r="O37" s="426">
        <v>0</v>
      </c>
      <c r="P37" s="489">
        <v>0</v>
      </c>
      <c r="Q37" s="442">
        <f>SUM(N37:P37)</f>
        <v>0</v>
      </c>
      <c r="R37" s="441">
        <v>0</v>
      </c>
      <c r="S37" s="426">
        <v>0</v>
      </c>
      <c r="T37" s="489">
        <v>0</v>
      </c>
      <c r="U37" s="442">
        <f>SUM(R37:T37)</f>
        <v>0</v>
      </c>
      <c r="V37" s="443">
        <v>0</v>
      </c>
      <c r="W37" s="426">
        <v>0</v>
      </c>
      <c r="X37" s="426">
        <v>0</v>
      </c>
      <c r="Y37" s="444">
        <v>0</v>
      </c>
      <c r="Z37" s="426">
        <v>0</v>
      </c>
      <c r="AA37" s="426">
        <v>0</v>
      </c>
      <c r="AB37" s="426">
        <v>0</v>
      </c>
      <c r="AC37" s="444">
        <v>0</v>
      </c>
      <c r="AD37" s="426">
        <v>0</v>
      </c>
      <c r="AE37" s="426">
        <v>0</v>
      </c>
      <c r="AF37" s="426">
        <v>0</v>
      </c>
      <c r="AG37" s="444">
        <f>SUM(AD37:AF37)</f>
        <v>0</v>
      </c>
      <c r="AH37" s="426">
        <v>0</v>
      </c>
      <c r="AI37" s="426">
        <v>0</v>
      </c>
      <c r="AJ37" s="426">
        <v>0</v>
      </c>
      <c r="AK37" s="444">
        <f>SUM(AH37:AJ37)</f>
        <v>0</v>
      </c>
      <c r="AL37" s="426">
        <v>0</v>
      </c>
      <c r="AM37" s="426">
        <v>0</v>
      </c>
      <c r="AN37" s="426">
        <v>0</v>
      </c>
      <c r="AO37" s="444">
        <f>SUM(AL37:AN37)</f>
        <v>0</v>
      </c>
      <c r="AP37" s="426">
        <v>0</v>
      </c>
      <c r="AQ37" s="426">
        <v>0</v>
      </c>
      <c r="AR37" s="426">
        <v>0</v>
      </c>
      <c r="AS37" s="444">
        <f>SUM(AP37:AR37)</f>
        <v>0</v>
      </c>
      <c r="AT37" s="426">
        <v>0</v>
      </c>
      <c r="AU37" s="426">
        <v>0</v>
      </c>
      <c r="AV37" s="426">
        <v>0</v>
      </c>
      <c r="AW37" s="444">
        <f>SUM(AT37:AV37)</f>
        <v>0</v>
      </c>
      <c r="AX37" s="426">
        <v>0</v>
      </c>
      <c r="AY37" s="426">
        <v>0</v>
      </c>
      <c r="AZ37" s="426">
        <v>0</v>
      </c>
      <c r="BA37" s="444">
        <f>SUM(AX37:AZ37)</f>
        <v>0</v>
      </c>
      <c r="BB37" s="426">
        <v>0</v>
      </c>
      <c r="BC37" s="426">
        <v>0</v>
      </c>
      <c r="BD37" s="426">
        <v>0</v>
      </c>
      <c r="BE37" s="445">
        <f>SUM(BB37:BD37)</f>
        <v>0</v>
      </c>
      <c r="BF37" s="428">
        <f>SUM(M37+Q37+U37+Y37+AC37+AG37+AK37+AO37+AS37+AW37+BA37+BE37)</f>
        <v>0</v>
      </c>
      <c r="BG37" s="739"/>
    </row>
    <row r="38" spans="1:59" ht="15.75" customHeight="1" thickBot="1" x14ac:dyDescent="0.3">
      <c r="A38" s="723"/>
      <c r="B38" s="727"/>
      <c r="C38" s="727"/>
      <c r="D38" s="727"/>
      <c r="E38" s="744"/>
      <c r="F38" s="744"/>
      <c r="G38" s="732" t="s">
        <v>46</v>
      </c>
      <c r="H38" s="733"/>
      <c r="I38" s="738"/>
      <c r="J38" s="456">
        <f t="shared" ref="J38:U38" si="7">SUM(J33:J37)</f>
        <v>0</v>
      </c>
      <c r="K38" s="429">
        <f t="shared" si="7"/>
        <v>0</v>
      </c>
      <c r="L38" s="492">
        <f t="shared" si="7"/>
        <v>0</v>
      </c>
      <c r="M38" s="457">
        <f t="shared" si="7"/>
        <v>0</v>
      </c>
      <c r="N38" s="456">
        <f t="shared" si="7"/>
        <v>27</v>
      </c>
      <c r="O38" s="429">
        <f t="shared" si="7"/>
        <v>3</v>
      </c>
      <c r="P38" s="492">
        <f t="shared" si="7"/>
        <v>0</v>
      </c>
      <c r="Q38" s="457">
        <f t="shared" si="7"/>
        <v>30</v>
      </c>
      <c r="R38" s="456">
        <f t="shared" si="7"/>
        <v>14</v>
      </c>
      <c r="S38" s="429">
        <f t="shared" si="7"/>
        <v>0</v>
      </c>
      <c r="T38" s="492">
        <f t="shared" si="7"/>
        <v>0</v>
      </c>
      <c r="U38" s="457">
        <f t="shared" si="7"/>
        <v>14</v>
      </c>
      <c r="V38" s="458">
        <v>0</v>
      </c>
      <c r="W38" s="429">
        <v>0</v>
      </c>
      <c r="X38" s="429">
        <v>0</v>
      </c>
      <c r="Y38" s="433">
        <v>0</v>
      </c>
      <c r="Z38" s="429">
        <v>0</v>
      </c>
      <c r="AA38" s="429">
        <v>0</v>
      </c>
      <c r="AB38" s="429">
        <v>0</v>
      </c>
      <c r="AC38" s="433">
        <v>0</v>
      </c>
      <c r="AD38" s="429">
        <f t="shared" ref="AD38:BF38" si="8">SUM(AD33:AD37)</f>
        <v>0</v>
      </c>
      <c r="AE38" s="429">
        <f t="shared" si="8"/>
        <v>0</v>
      </c>
      <c r="AF38" s="429">
        <f t="shared" si="8"/>
        <v>0</v>
      </c>
      <c r="AG38" s="433">
        <f t="shared" si="8"/>
        <v>0</v>
      </c>
      <c r="AH38" s="429">
        <f t="shared" si="8"/>
        <v>0</v>
      </c>
      <c r="AI38" s="429">
        <f t="shared" si="8"/>
        <v>0</v>
      </c>
      <c r="AJ38" s="429">
        <f t="shared" si="8"/>
        <v>0</v>
      </c>
      <c r="AK38" s="433">
        <f t="shared" si="8"/>
        <v>0</v>
      </c>
      <c r="AL38" s="429">
        <f t="shared" si="8"/>
        <v>0</v>
      </c>
      <c r="AM38" s="429">
        <f t="shared" si="8"/>
        <v>0</v>
      </c>
      <c r="AN38" s="429">
        <f t="shared" si="8"/>
        <v>0</v>
      </c>
      <c r="AO38" s="433">
        <f t="shared" si="8"/>
        <v>0</v>
      </c>
      <c r="AP38" s="429">
        <f t="shared" si="8"/>
        <v>0</v>
      </c>
      <c r="AQ38" s="429">
        <f t="shared" si="8"/>
        <v>0</v>
      </c>
      <c r="AR38" s="429">
        <f t="shared" si="8"/>
        <v>0</v>
      </c>
      <c r="AS38" s="433">
        <f t="shared" si="8"/>
        <v>0</v>
      </c>
      <c r="AT38" s="429">
        <f t="shared" si="8"/>
        <v>0</v>
      </c>
      <c r="AU38" s="429">
        <f t="shared" si="8"/>
        <v>0</v>
      </c>
      <c r="AV38" s="429">
        <f t="shared" si="8"/>
        <v>0</v>
      </c>
      <c r="AW38" s="433">
        <f t="shared" si="8"/>
        <v>0</v>
      </c>
      <c r="AX38" s="429">
        <f t="shared" si="8"/>
        <v>0</v>
      </c>
      <c r="AY38" s="429">
        <f t="shared" si="8"/>
        <v>0</v>
      </c>
      <c r="AZ38" s="429">
        <f t="shared" si="8"/>
        <v>0</v>
      </c>
      <c r="BA38" s="433">
        <f t="shared" si="8"/>
        <v>0</v>
      </c>
      <c r="BB38" s="429">
        <f t="shared" si="8"/>
        <v>0</v>
      </c>
      <c r="BC38" s="429">
        <f t="shared" si="8"/>
        <v>0</v>
      </c>
      <c r="BD38" s="429">
        <f t="shared" si="8"/>
        <v>0</v>
      </c>
      <c r="BE38" s="434">
        <f t="shared" si="8"/>
        <v>0</v>
      </c>
      <c r="BF38" s="394">
        <f t="shared" si="8"/>
        <v>44</v>
      </c>
      <c r="BG38" s="739"/>
    </row>
    <row r="39" spans="1:59" ht="29.25" customHeight="1" thickBot="1" x14ac:dyDescent="0.3">
      <c r="A39" s="729" t="s">
        <v>226</v>
      </c>
      <c r="B39" s="727"/>
      <c r="C39" s="727"/>
      <c r="D39" s="727"/>
      <c r="E39" s="740" t="s">
        <v>82</v>
      </c>
      <c r="F39" s="541">
        <v>120</v>
      </c>
      <c r="G39" s="504" t="s">
        <v>38</v>
      </c>
      <c r="H39" s="523" t="s">
        <v>38</v>
      </c>
      <c r="I39" s="524" t="s">
        <v>83</v>
      </c>
      <c r="J39" s="456">
        <v>0</v>
      </c>
      <c r="K39" s="429">
        <v>0</v>
      </c>
      <c r="L39" s="492">
        <v>0</v>
      </c>
      <c r="M39" s="457">
        <v>23</v>
      </c>
      <c r="N39" s="456">
        <v>0</v>
      </c>
      <c r="O39" s="429">
        <v>0</v>
      </c>
      <c r="P39" s="492">
        <v>0</v>
      </c>
      <c r="Q39" s="457">
        <v>35</v>
      </c>
      <c r="R39" s="456">
        <v>0</v>
      </c>
      <c r="S39" s="429">
        <v>0</v>
      </c>
      <c r="T39" s="492">
        <v>0</v>
      </c>
      <c r="U39" s="457">
        <v>7</v>
      </c>
      <c r="V39" s="458">
        <v>0</v>
      </c>
      <c r="W39" s="429">
        <v>0</v>
      </c>
      <c r="X39" s="429">
        <v>0</v>
      </c>
      <c r="Y39" s="433">
        <v>0</v>
      </c>
      <c r="Z39" s="429">
        <v>0</v>
      </c>
      <c r="AA39" s="429">
        <v>0</v>
      </c>
      <c r="AB39" s="429">
        <v>0</v>
      </c>
      <c r="AC39" s="433">
        <v>0</v>
      </c>
      <c r="AD39" s="461">
        <v>0</v>
      </c>
      <c r="AE39" s="461">
        <v>0</v>
      </c>
      <c r="AF39" s="461">
        <v>0</v>
      </c>
      <c r="AG39" s="433">
        <v>0</v>
      </c>
      <c r="AH39" s="429">
        <v>0</v>
      </c>
      <c r="AI39" s="429">
        <v>0</v>
      </c>
      <c r="AJ39" s="429">
        <v>0</v>
      </c>
      <c r="AK39" s="433">
        <v>0</v>
      </c>
      <c r="AL39" s="429">
        <v>0</v>
      </c>
      <c r="AM39" s="429">
        <v>0</v>
      </c>
      <c r="AN39" s="429">
        <v>0</v>
      </c>
      <c r="AO39" s="433">
        <v>0</v>
      </c>
      <c r="AP39" s="429">
        <v>0</v>
      </c>
      <c r="AQ39" s="429">
        <v>0</v>
      </c>
      <c r="AR39" s="429">
        <v>0</v>
      </c>
      <c r="AS39" s="433">
        <v>0</v>
      </c>
      <c r="AT39" s="429">
        <v>0</v>
      </c>
      <c r="AU39" s="429">
        <v>0</v>
      </c>
      <c r="AV39" s="429">
        <v>0</v>
      </c>
      <c r="AW39" s="433">
        <v>0</v>
      </c>
      <c r="AX39" s="429">
        <v>0</v>
      </c>
      <c r="AY39" s="429">
        <v>0</v>
      </c>
      <c r="AZ39" s="429">
        <v>0</v>
      </c>
      <c r="BA39" s="433">
        <v>0</v>
      </c>
      <c r="BB39" s="429">
        <v>0</v>
      </c>
      <c r="BC39" s="429">
        <v>0</v>
      </c>
      <c r="BD39" s="429">
        <v>0</v>
      </c>
      <c r="BE39" s="434">
        <v>0</v>
      </c>
      <c r="BF39" s="394">
        <f t="shared" ref="BF39:BF44" si="9">SUM(M39+Q39+U39+Y39+AC39+AG39+AK39+AO39+AS39+AW39+BA39+BE39)</f>
        <v>65</v>
      </c>
      <c r="BG39" s="435">
        <f>BF39/F39</f>
        <v>0.54166666666666663</v>
      </c>
    </row>
    <row r="40" spans="1:59" ht="15" customHeight="1" x14ac:dyDescent="0.25">
      <c r="A40" s="730"/>
      <c r="B40" s="727"/>
      <c r="C40" s="727"/>
      <c r="D40" s="727"/>
      <c r="E40" s="741"/>
      <c r="F40" s="743">
        <v>40</v>
      </c>
      <c r="G40" s="736" t="s">
        <v>40</v>
      </c>
      <c r="H40" s="540" t="s">
        <v>41</v>
      </c>
      <c r="I40" s="736" t="s">
        <v>84</v>
      </c>
      <c r="J40" s="451">
        <v>0</v>
      </c>
      <c r="K40" s="404">
        <v>0</v>
      </c>
      <c r="L40" s="491">
        <v>0</v>
      </c>
      <c r="M40" s="452">
        <f>SUM(J40:L40)</f>
        <v>0</v>
      </c>
      <c r="N40" s="451">
        <v>0</v>
      </c>
      <c r="O40" s="404">
        <v>0</v>
      </c>
      <c r="P40" s="491">
        <v>0</v>
      </c>
      <c r="Q40" s="452">
        <f>SUM(N40:P40)</f>
        <v>0</v>
      </c>
      <c r="R40" s="451">
        <v>0</v>
      </c>
      <c r="S40" s="404">
        <v>0</v>
      </c>
      <c r="T40" s="491">
        <v>0</v>
      </c>
      <c r="U40" s="452">
        <f>SUM(R40:T40)</f>
        <v>0</v>
      </c>
      <c r="V40" s="453">
        <v>0</v>
      </c>
      <c r="W40" s="404">
        <v>0</v>
      </c>
      <c r="X40" s="404">
        <v>0</v>
      </c>
      <c r="Y40" s="454">
        <v>0</v>
      </c>
      <c r="Z40" s="404">
        <v>0</v>
      </c>
      <c r="AA40" s="404">
        <v>0</v>
      </c>
      <c r="AB40" s="404">
        <v>0</v>
      </c>
      <c r="AC40" s="454">
        <v>0</v>
      </c>
      <c r="AD40" s="462">
        <v>0</v>
      </c>
      <c r="AE40" s="462">
        <v>0</v>
      </c>
      <c r="AF40" s="462">
        <v>0</v>
      </c>
      <c r="AG40" s="454">
        <f>SUM(AD40:AF40)</f>
        <v>0</v>
      </c>
      <c r="AH40" s="404">
        <v>0</v>
      </c>
      <c r="AI40" s="404">
        <v>0</v>
      </c>
      <c r="AJ40" s="404">
        <v>0</v>
      </c>
      <c r="AK40" s="454">
        <f>SUM(AH40:AJ40)</f>
        <v>0</v>
      </c>
      <c r="AL40" s="404">
        <v>0</v>
      </c>
      <c r="AM40" s="404">
        <v>0</v>
      </c>
      <c r="AN40" s="404">
        <v>0</v>
      </c>
      <c r="AO40" s="454">
        <f>SUM(AL40:AN40)</f>
        <v>0</v>
      </c>
      <c r="AP40" s="404">
        <v>0</v>
      </c>
      <c r="AQ40" s="404">
        <v>0</v>
      </c>
      <c r="AR40" s="404">
        <v>0</v>
      </c>
      <c r="AS40" s="454">
        <f>SUM(AP40:AR40)</f>
        <v>0</v>
      </c>
      <c r="AT40" s="404">
        <v>0</v>
      </c>
      <c r="AU40" s="404">
        <v>0</v>
      </c>
      <c r="AV40" s="404">
        <v>0</v>
      </c>
      <c r="AW40" s="454">
        <v>0</v>
      </c>
      <c r="AX40" s="404">
        <v>0</v>
      </c>
      <c r="AY40" s="404">
        <v>0</v>
      </c>
      <c r="AZ40" s="404">
        <v>0</v>
      </c>
      <c r="BA40" s="454">
        <v>0</v>
      </c>
      <c r="BB40" s="404">
        <v>0</v>
      </c>
      <c r="BC40" s="404">
        <v>0</v>
      </c>
      <c r="BD40" s="404">
        <v>0</v>
      </c>
      <c r="BE40" s="459">
        <v>0</v>
      </c>
      <c r="BF40" s="406">
        <f t="shared" si="9"/>
        <v>0</v>
      </c>
      <c r="BG40" s="739">
        <f>BF45/F40</f>
        <v>0.6</v>
      </c>
    </row>
    <row r="41" spans="1:59" ht="18" customHeight="1" x14ac:dyDescent="0.25">
      <c r="A41" s="730"/>
      <c r="B41" s="727"/>
      <c r="C41" s="727"/>
      <c r="D41" s="727"/>
      <c r="E41" s="741"/>
      <c r="F41" s="741"/>
      <c r="G41" s="737"/>
      <c r="H41" s="537" t="s">
        <v>42</v>
      </c>
      <c r="I41" s="737"/>
      <c r="J41" s="436">
        <v>0</v>
      </c>
      <c r="K41" s="414">
        <v>0</v>
      </c>
      <c r="L41" s="488">
        <v>0</v>
      </c>
      <c r="M41" s="437">
        <f>SUM(J41:L41)</f>
        <v>0</v>
      </c>
      <c r="N41" s="436">
        <v>0</v>
      </c>
      <c r="O41" s="414">
        <v>0</v>
      </c>
      <c r="P41" s="488">
        <v>0</v>
      </c>
      <c r="Q41" s="437">
        <f>SUM(N41:P41)</f>
        <v>0</v>
      </c>
      <c r="R41" s="436">
        <v>0</v>
      </c>
      <c r="S41" s="414">
        <v>0</v>
      </c>
      <c r="T41" s="488">
        <v>0</v>
      </c>
      <c r="U41" s="437">
        <f>SUM(R41:T41)</f>
        <v>0</v>
      </c>
      <c r="V41" s="438">
        <v>0</v>
      </c>
      <c r="W41" s="414">
        <v>0</v>
      </c>
      <c r="X41" s="414">
        <v>0</v>
      </c>
      <c r="Y41" s="439">
        <v>0</v>
      </c>
      <c r="Z41" s="414">
        <v>0</v>
      </c>
      <c r="AA41" s="414">
        <v>0</v>
      </c>
      <c r="AB41" s="414">
        <v>0</v>
      </c>
      <c r="AC41" s="439">
        <v>0</v>
      </c>
      <c r="AD41" s="414">
        <v>0</v>
      </c>
      <c r="AE41" s="414">
        <v>0</v>
      </c>
      <c r="AF41" s="414">
        <v>0</v>
      </c>
      <c r="AG41" s="439">
        <f>SUM(AD41:AF41)</f>
        <v>0</v>
      </c>
      <c r="AH41" s="414">
        <v>0</v>
      </c>
      <c r="AI41" s="414">
        <v>0</v>
      </c>
      <c r="AJ41" s="414">
        <v>0</v>
      </c>
      <c r="AK41" s="439">
        <f>SUM(AH41:AJ41)</f>
        <v>0</v>
      </c>
      <c r="AL41" s="414">
        <v>0</v>
      </c>
      <c r="AM41" s="414">
        <v>0</v>
      </c>
      <c r="AN41" s="414">
        <v>0</v>
      </c>
      <c r="AO41" s="439">
        <f>SUM(AL41:AN41)</f>
        <v>0</v>
      </c>
      <c r="AP41" s="414">
        <v>0</v>
      </c>
      <c r="AQ41" s="414">
        <v>0</v>
      </c>
      <c r="AR41" s="414">
        <v>0</v>
      </c>
      <c r="AS41" s="439">
        <f>SUM(AP41:AR41)</f>
        <v>0</v>
      </c>
      <c r="AT41" s="414">
        <v>0</v>
      </c>
      <c r="AU41" s="414">
        <v>0</v>
      </c>
      <c r="AV41" s="414">
        <v>0</v>
      </c>
      <c r="AW41" s="439">
        <v>0</v>
      </c>
      <c r="AX41" s="414">
        <v>0</v>
      </c>
      <c r="AY41" s="414">
        <v>0</v>
      </c>
      <c r="AZ41" s="414">
        <v>0</v>
      </c>
      <c r="BA41" s="439">
        <v>0</v>
      </c>
      <c r="BB41" s="414">
        <v>0</v>
      </c>
      <c r="BC41" s="414">
        <v>0</v>
      </c>
      <c r="BD41" s="414">
        <v>0</v>
      </c>
      <c r="BE41" s="440">
        <v>0</v>
      </c>
      <c r="BF41" s="416">
        <f t="shared" si="9"/>
        <v>0</v>
      </c>
      <c r="BG41" s="739"/>
    </row>
    <row r="42" spans="1:59" ht="15" customHeight="1" x14ac:dyDescent="0.25">
      <c r="A42" s="730"/>
      <c r="B42" s="727"/>
      <c r="C42" s="727"/>
      <c r="D42" s="727"/>
      <c r="E42" s="741"/>
      <c r="F42" s="741"/>
      <c r="G42" s="737"/>
      <c r="H42" s="538" t="s">
        <v>43</v>
      </c>
      <c r="I42" s="737"/>
      <c r="J42" s="436">
        <v>0</v>
      </c>
      <c r="K42" s="414">
        <v>0</v>
      </c>
      <c r="L42" s="488">
        <v>0</v>
      </c>
      <c r="M42" s="437">
        <f>SUM(J42:L42)</f>
        <v>0</v>
      </c>
      <c r="N42" s="436">
        <v>0</v>
      </c>
      <c r="O42" s="414">
        <v>0</v>
      </c>
      <c r="P42" s="488">
        <v>0</v>
      </c>
      <c r="Q42" s="437">
        <f>SUM(N42:P42)</f>
        <v>0</v>
      </c>
      <c r="R42" s="436">
        <v>2</v>
      </c>
      <c r="S42" s="414">
        <v>1</v>
      </c>
      <c r="T42" s="488">
        <v>0</v>
      </c>
      <c r="U42" s="437">
        <f>SUM(R42:T42)</f>
        <v>3</v>
      </c>
      <c r="V42" s="438">
        <v>0</v>
      </c>
      <c r="W42" s="414">
        <v>0</v>
      </c>
      <c r="X42" s="414">
        <v>0</v>
      </c>
      <c r="Y42" s="439">
        <v>6</v>
      </c>
      <c r="Z42" s="414">
        <v>0</v>
      </c>
      <c r="AA42" s="414">
        <v>0</v>
      </c>
      <c r="AB42" s="414">
        <v>0</v>
      </c>
      <c r="AC42" s="439">
        <v>0</v>
      </c>
      <c r="AD42" s="414">
        <v>0</v>
      </c>
      <c r="AE42" s="414">
        <v>0</v>
      </c>
      <c r="AF42" s="414">
        <v>0</v>
      </c>
      <c r="AG42" s="439">
        <f>SUM(AD42:AF42)</f>
        <v>0</v>
      </c>
      <c r="AH42" s="414">
        <v>0</v>
      </c>
      <c r="AI42" s="414">
        <v>0</v>
      </c>
      <c r="AJ42" s="414">
        <v>0</v>
      </c>
      <c r="AK42" s="439">
        <f>SUM(AH42:AJ42)</f>
        <v>0</v>
      </c>
      <c r="AL42" s="414">
        <v>0</v>
      </c>
      <c r="AM42" s="414">
        <v>0</v>
      </c>
      <c r="AN42" s="414">
        <v>0</v>
      </c>
      <c r="AO42" s="439">
        <f>SUM(AL42:AN42)</f>
        <v>0</v>
      </c>
      <c r="AP42" s="414">
        <v>0</v>
      </c>
      <c r="AQ42" s="414">
        <v>0</v>
      </c>
      <c r="AR42" s="414">
        <v>0</v>
      </c>
      <c r="AS42" s="439">
        <f>SUM(AP42:AR42)</f>
        <v>0</v>
      </c>
      <c r="AT42" s="414">
        <v>0</v>
      </c>
      <c r="AU42" s="414">
        <v>0</v>
      </c>
      <c r="AV42" s="414">
        <v>0</v>
      </c>
      <c r="AW42" s="439">
        <v>0</v>
      </c>
      <c r="AX42" s="414">
        <v>0</v>
      </c>
      <c r="AY42" s="414">
        <v>0</v>
      </c>
      <c r="AZ42" s="414">
        <v>0</v>
      </c>
      <c r="BA42" s="439">
        <v>0</v>
      </c>
      <c r="BB42" s="414">
        <v>0</v>
      </c>
      <c r="BC42" s="414">
        <v>0</v>
      </c>
      <c r="BD42" s="414">
        <v>0</v>
      </c>
      <c r="BE42" s="440">
        <v>0</v>
      </c>
      <c r="BF42" s="416">
        <f t="shared" si="9"/>
        <v>9</v>
      </c>
      <c r="BG42" s="739"/>
    </row>
    <row r="43" spans="1:59" ht="15" customHeight="1" x14ac:dyDescent="0.25">
      <c r="A43" s="730"/>
      <c r="B43" s="727"/>
      <c r="C43" s="727"/>
      <c r="D43" s="727"/>
      <c r="E43" s="741"/>
      <c r="F43" s="741"/>
      <c r="G43" s="737"/>
      <c r="H43" s="538" t="s">
        <v>44</v>
      </c>
      <c r="I43" s="737"/>
      <c r="J43" s="436">
        <v>3</v>
      </c>
      <c r="K43" s="414">
        <v>0</v>
      </c>
      <c r="L43" s="488">
        <v>0</v>
      </c>
      <c r="M43" s="437">
        <f>SUM(J43:L43)</f>
        <v>3</v>
      </c>
      <c r="N43" s="436">
        <v>9</v>
      </c>
      <c r="O43" s="414">
        <v>3</v>
      </c>
      <c r="P43" s="488">
        <v>0</v>
      </c>
      <c r="Q43" s="437">
        <f>SUM(N43:P43)</f>
        <v>12</v>
      </c>
      <c r="R43" s="436">
        <v>0</v>
      </c>
      <c r="S43" s="414">
        <v>0</v>
      </c>
      <c r="T43" s="488">
        <v>0</v>
      </c>
      <c r="U43" s="437">
        <f>SUM(R43:T43)</f>
        <v>0</v>
      </c>
      <c r="V43" s="438">
        <v>0</v>
      </c>
      <c r="W43" s="414">
        <v>0</v>
      </c>
      <c r="X43" s="414">
        <v>0</v>
      </c>
      <c r="Y43" s="439">
        <v>0</v>
      </c>
      <c r="Z43" s="414">
        <v>0</v>
      </c>
      <c r="AA43" s="414">
        <v>0</v>
      </c>
      <c r="AB43" s="414">
        <v>0</v>
      </c>
      <c r="AC43" s="439">
        <v>0</v>
      </c>
      <c r="AD43" s="414">
        <v>0</v>
      </c>
      <c r="AE43" s="414">
        <v>0</v>
      </c>
      <c r="AF43" s="414">
        <v>0</v>
      </c>
      <c r="AG43" s="439">
        <f>SUM(AD43:AF43)</f>
        <v>0</v>
      </c>
      <c r="AH43" s="414">
        <v>0</v>
      </c>
      <c r="AI43" s="414">
        <v>0</v>
      </c>
      <c r="AJ43" s="414">
        <v>0</v>
      </c>
      <c r="AK43" s="439">
        <f>SUM(AH43:AJ43)</f>
        <v>0</v>
      </c>
      <c r="AL43" s="414">
        <v>0</v>
      </c>
      <c r="AM43" s="414">
        <v>0</v>
      </c>
      <c r="AN43" s="414">
        <v>0</v>
      </c>
      <c r="AO43" s="439">
        <f>SUM(AL43:AN43)</f>
        <v>0</v>
      </c>
      <c r="AP43" s="414">
        <v>0</v>
      </c>
      <c r="AQ43" s="414">
        <v>0</v>
      </c>
      <c r="AR43" s="414">
        <v>0</v>
      </c>
      <c r="AS43" s="439">
        <f>SUM(AP43:AR43)</f>
        <v>0</v>
      </c>
      <c r="AT43" s="414">
        <v>0</v>
      </c>
      <c r="AU43" s="414">
        <v>0</v>
      </c>
      <c r="AV43" s="414">
        <v>0</v>
      </c>
      <c r="AW43" s="439">
        <v>0</v>
      </c>
      <c r="AX43" s="414">
        <v>0</v>
      </c>
      <c r="AY43" s="414">
        <v>0</v>
      </c>
      <c r="AZ43" s="414">
        <v>0</v>
      </c>
      <c r="BA43" s="439">
        <v>0</v>
      </c>
      <c r="BB43" s="414">
        <v>0</v>
      </c>
      <c r="BC43" s="414">
        <v>0</v>
      </c>
      <c r="BD43" s="414">
        <v>0</v>
      </c>
      <c r="BE43" s="440">
        <v>0</v>
      </c>
      <c r="BF43" s="416">
        <f t="shared" si="9"/>
        <v>15</v>
      </c>
      <c r="BG43" s="739"/>
    </row>
    <row r="44" spans="1:59" ht="15.75" customHeight="1" thickBot="1" x14ac:dyDescent="0.3">
      <c r="A44" s="730"/>
      <c r="B44" s="727"/>
      <c r="C44" s="727"/>
      <c r="D44" s="727"/>
      <c r="E44" s="741"/>
      <c r="F44" s="741"/>
      <c r="G44" s="737"/>
      <c r="H44" s="539" t="s">
        <v>45</v>
      </c>
      <c r="I44" s="737"/>
      <c r="J44" s="441">
        <v>0</v>
      </c>
      <c r="K44" s="426">
        <v>0</v>
      </c>
      <c r="L44" s="489">
        <v>0</v>
      </c>
      <c r="M44" s="442">
        <f>SUM(J44:L44)</f>
        <v>0</v>
      </c>
      <c r="N44" s="441">
        <v>0</v>
      </c>
      <c r="O44" s="426">
        <v>0</v>
      </c>
      <c r="P44" s="489">
        <v>0</v>
      </c>
      <c r="Q44" s="442">
        <f>SUM(N44:P44)</f>
        <v>0</v>
      </c>
      <c r="R44" s="441">
        <v>0</v>
      </c>
      <c r="S44" s="426">
        <v>0</v>
      </c>
      <c r="T44" s="489">
        <v>0</v>
      </c>
      <c r="U44" s="442">
        <f>SUM(R44:T44)</f>
        <v>0</v>
      </c>
      <c r="V44" s="443">
        <v>0</v>
      </c>
      <c r="W44" s="426">
        <v>0</v>
      </c>
      <c r="X44" s="426">
        <v>0</v>
      </c>
      <c r="Y44" s="444">
        <v>0</v>
      </c>
      <c r="Z44" s="426">
        <v>0</v>
      </c>
      <c r="AA44" s="426">
        <v>0</v>
      </c>
      <c r="AB44" s="426">
        <v>0</v>
      </c>
      <c r="AC44" s="444">
        <v>0</v>
      </c>
      <c r="AD44" s="426">
        <v>0</v>
      </c>
      <c r="AE44" s="426">
        <v>0</v>
      </c>
      <c r="AF44" s="426">
        <v>0</v>
      </c>
      <c r="AG44" s="444">
        <f>SUM(AD44:AF44)</f>
        <v>0</v>
      </c>
      <c r="AH44" s="426">
        <v>0</v>
      </c>
      <c r="AI44" s="426">
        <v>0</v>
      </c>
      <c r="AJ44" s="426">
        <v>0</v>
      </c>
      <c r="AK44" s="444">
        <f>SUM(AH44:AJ44)</f>
        <v>0</v>
      </c>
      <c r="AL44" s="426">
        <v>0</v>
      </c>
      <c r="AM44" s="426">
        <v>0</v>
      </c>
      <c r="AN44" s="426">
        <v>0</v>
      </c>
      <c r="AO44" s="444">
        <f>SUM(AL44:AN44)</f>
        <v>0</v>
      </c>
      <c r="AP44" s="426">
        <v>0</v>
      </c>
      <c r="AQ44" s="426">
        <v>0</v>
      </c>
      <c r="AR44" s="426">
        <v>0</v>
      </c>
      <c r="AS44" s="444">
        <f>SUM(AP44:AR44)</f>
        <v>0</v>
      </c>
      <c r="AT44" s="426">
        <v>0</v>
      </c>
      <c r="AU44" s="426">
        <v>0</v>
      </c>
      <c r="AV44" s="426">
        <v>0</v>
      </c>
      <c r="AW44" s="444">
        <v>0</v>
      </c>
      <c r="AX44" s="426">
        <v>0</v>
      </c>
      <c r="AY44" s="426">
        <v>0</v>
      </c>
      <c r="AZ44" s="426">
        <v>0</v>
      </c>
      <c r="BA44" s="444"/>
      <c r="BB44" s="426">
        <v>0</v>
      </c>
      <c r="BC44" s="426">
        <v>0</v>
      </c>
      <c r="BD44" s="426">
        <v>0</v>
      </c>
      <c r="BE44" s="445">
        <v>0</v>
      </c>
      <c r="BF44" s="428">
        <f t="shared" si="9"/>
        <v>0</v>
      </c>
      <c r="BG44" s="739"/>
    </row>
    <row r="45" spans="1:59" ht="15.75" customHeight="1" thickBot="1" x14ac:dyDescent="0.3">
      <c r="A45" s="730"/>
      <c r="B45" s="727"/>
      <c r="C45" s="727"/>
      <c r="D45" s="727"/>
      <c r="E45" s="742"/>
      <c r="F45" s="744"/>
      <c r="G45" s="732" t="s">
        <v>46</v>
      </c>
      <c r="H45" s="733"/>
      <c r="I45" s="738"/>
      <c r="J45" s="456">
        <f t="shared" ref="J45:U45" si="10">SUM(J40:J44)</f>
        <v>3</v>
      </c>
      <c r="K45" s="429">
        <f t="shared" si="10"/>
        <v>0</v>
      </c>
      <c r="L45" s="492">
        <f t="shared" si="10"/>
        <v>0</v>
      </c>
      <c r="M45" s="457">
        <f t="shared" si="10"/>
        <v>3</v>
      </c>
      <c r="N45" s="456">
        <f t="shared" si="10"/>
        <v>9</v>
      </c>
      <c r="O45" s="429">
        <f t="shared" si="10"/>
        <v>3</v>
      </c>
      <c r="P45" s="492">
        <f t="shared" si="10"/>
        <v>0</v>
      </c>
      <c r="Q45" s="457">
        <f t="shared" si="10"/>
        <v>12</v>
      </c>
      <c r="R45" s="456">
        <f t="shared" si="10"/>
        <v>2</v>
      </c>
      <c r="S45" s="429">
        <f t="shared" si="10"/>
        <v>1</v>
      </c>
      <c r="T45" s="492">
        <f t="shared" si="10"/>
        <v>0</v>
      </c>
      <c r="U45" s="457">
        <f t="shared" si="10"/>
        <v>3</v>
      </c>
      <c r="V45" s="458">
        <v>6</v>
      </c>
      <c r="W45" s="429">
        <v>0</v>
      </c>
      <c r="X45" s="429">
        <v>0</v>
      </c>
      <c r="Y45" s="433">
        <v>6</v>
      </c>
      <c r="Z45" s="429">
        <v>0</v>
      </c>
      <c r="AA45" s="429">
        <v>0</v>
      </c>
      <c r="AB45" s="429">
        <v>0</v>
      </c>
      <c r="AC45" s="433">
        <v>0</v>
      </c>
      <c r="AD45" s="429">
        <f t="shared" ref="AD45:BF45" si="11">SUM(AD40:AD44)</f>
        <v>0</v>
      </c>
      <c r="AE45" s="429">
        <f t="shared" si="11"/>
        <v>0</v>
      </c>
      <c r="AF45" s="429">
        <f t="shared" si="11"/>
        <v>0</v>
      </c>
      <c r="AG45" s="433">
        <f t="shared" si="11"/>
        <v>0</v>
      </c>
      <c r="AH45" s="429">
        <f t="shared" si="11"/>
        <v>0</v>
      </c>
      <c r="AI45" s="429">
        <f t="shared" si="11"/>
        <v>0</v>
      </c>
      <c r="AJ45" s="429">
        <f t="shared" si="11"/>
        <v>0</v>
      </c>
      <c r="AK45" s="433">
        <f t="shared" si="11"/>
        <v>0</v>
      </c>
      <c r="AL45" s="429">
        <v>1</v>
      </c>
      <c r="AM45" s="429">
        <v>0</v>
      </c>
      <c r="AN45" s="429">
        <f t="shared" si="11"/>
        <v>0</v>
      </c>
      <c r="AO45" s="433">
        <f>SUM(AO40:AO44)</f>
        <v>0</v>
      </c>
      <c r="AP45" s="429">
        <f t="shared" si="11"/>
        <v>0</v>
      </c>
      <c r="AQ45" s="429">
        <v>0</v>
      </c>
      <c r="AR45" s="429">
        <f t="shared" si="11"/>
        <v>0</v>
      </c>
      <c r="AS45" s="433">
        <f t="shared" si="11"/>
        <v>0</v>
      </c>
      <c r="AT45" s="429">
        <f t="shared" si="11"/>
        <v>0</v>
      </c>
      <c r="AU45" s="429">
        <f t="shared" si="11"/>
        <v>0</v>
      </c>
      <c r="AV45" s="429">
        <f t="shared" si="11"/>
        <v>0</v>
      </c>
      <c r="AW45" s="433">
        <f t="shared" si="11"/>
        <v>0</v>
      </c>
      <c r="AX45" s="429">
        <f t="shared" si="11"/>
        <v>0</v>
      </c>
      <c r="AY45" s="429">
        <f t="shared" si="11"/>
        <v>0</v>
      </c>
      <c r="AZ45" s="429">
        <f t="shared" si="11"/>
        <v>0</v>
      </c>
      <c r="BA45" s="433">
        <f t="shared" si="11"/>
        <v>0</v>
      </c>
      <c r="BB45" s="429">
        <f t="shared" si="11"/>
        <v>0</v>
      </c>
      <c r="BC45" s="429">
        <f t="shared" si="11"/>
        <v>0</v>
      </c>
      <c r="BD45" s="429">
        <f t="shared" si="11"/>
        <v>0</v>
      </c>
      <c r="BE45" s="434">
        <v>0</v>
      </c>
      <c r="BF45" s="394">
        <f t="shared" si="11"/>
        <v>24</v>
      </c>
      <c r="BG45" s="739"/>
    </row>
    <row r="46" spans="1:59" ht="102" customHeight="1" thickBot="1" x14ac:dyDescent="0.3">
      <c r="A46" s="730"/>
      <c r="B46" s="727"/>
      <c r="C46" s="727"/>
      <c r="D46" s="727"/>
      <c r="E46" s="512" t="s">
        <v>183</v>
      </c>
      <c r="F46" s="513">
        <v>2000</v>
      </c>
      <c r="G46" s="514" t="s">
        <v>38</v>
      </c>
      <c r="H46" s="515" t="s">
        <v>38</v>
      </c>
      <c r="I46" s="516" t="s">
        <v>85</v>
      </c>
      <c r="J46" s="451">
        <v>0</v>
      </c>
      <c r="K46" s="404">
        <v>0</v>
      </c>
      <c r="L46" s="491">
        <v>0</v>
      </c>
      <c r="M46" s="452">
        <v>870</v>
      </c>
      <c r="N46" s="451">
        <v>0</v>
      </c>
      <c r="O46" s="404">
        <v>0</v>
      </c>
      <c r="P46" s="491">
        <v>0</v>
      </c>
      <c r="Q46" s="452">
        <v>745</v>
      </c>
      <c r="R46" s="451">
        <v>0</v>
      </c>
      <c r="S46" s="404">
        <v>0</v>
      </c>
      <c r="T46" s="491">
        <v>0</v>
      </c>
      <c r="U46" s="452">
        <v>707</v>
      </c>
      <c r="V46" s="453">
        <v>0</v>
      </c>
      <c r="W46" s="404">
        <v>0</v>
      </c>
      <c r="X46" s="404">
        <v>0</v>
      </c>
      <c r="Y46" s="454">
        <v>0</v>
      </c>
      <c r="Z46" s="404">
        <v>0</v>
      </c>
      <c r="AA46" s="404">
        <v>0</v>
      </c>
      <c r="AB46" s="404">
        <v>0</v>
      </c>
      <c r="AC46" s="454">
        <v>0</v>
      </c>
      <c r="AD46" s="404">
        <v>0</v>
      </c>
      <c r="AE46" s="404">
        <v>0</v>
      </c>
      <c r="AF46" s="404">
        <v>0</v>
      </c>
      <c r="AG46" s="454">
        <v>0</v>
      </c>
      <c r="AH46" s="404">
        <v>0</v>
      </c>
      <c r="AI46" s="404">
        <v>0</v>
      </c>
      <c r="AJ46" s="404">
        <v>0</v>
      </c>
      <c r="AK46" s="454">
        <v>0</v>
      </c>
      <c r="AL46" s="404">
        <v>0</v>
      </c>
      <c r="AM46" s="404">
        <v>0</v>
      </c>
      <c r="AN46" s="404">
        <v>0</v>
      </c>
      <c r="AO46" s="454">
        <v>0</v>
      </c>
      <c r="AP46" s="404">
        <v>0</v>
      </c>
      <c r="AQ46" s="404">
        <v>0</v>
      </c>
      <c r="AR46" s="404">
        <v>0</v>
      </c>
      <c r="AS46" s="454">
        <v>0</v>
      </c>
      <c r="AT46" s="404">
        <v>0</v>
      </c>
      <c r="AU46" s="404">
        <v>0</v>
      </c>
      <c r="AV46" s="404">
        <v>0</v>
      </c>
      <c r="AW46" s="454">
        <v>0</v>
      </c>
      <c r="AX46" s="404">
        <v>0</v>
      </c>
      <c r="AY46" s="404">
        <v>0</v>
      </c>
      <c r="AZ46" s="404">
        <v>0</v>
      </c>
      <c r="BA46" s="454">
        <v>0</v>
      </c>
      <c r="BB46" s="404">
        <v>0</v>
      </c>
      <c r="BC46" s="404">
        <v>0</v>
      </c>
      <c r="BD46" s="404">
        <v>0</v>
      </c>
      <c r="BE46" s="459">
        <v>0</v>
      </c>
      <c r="BF46" s="406">
        <f>SUM(M46+Q46+145+Y46+AC46+AG46+AK46+AO46+AS46+AW46+BA46+BE46)</f>
        <v>1760</v>
      </c>
      <c r="BG46" s="435">
        <f>BF46/F46</f>
        <v>0.88</v>
      </c>
    </row>
    <row r="47" spans="1:59" ht="62.25" customHeight="1" thickBot="1" x14ac:dyDescent="0.3">
      <c r="A47" s="730"/>
      <c r="B47" s="727"/>
      <c r="C47" s="727"/>
      <c r="D47" s="727"/>
      <c r="E47" s="502" t="s">
        <v>228</v>
      </c>
      <c r="F47" s="503">
        <v>1100</v>
      </c>
      <c r="G47" s="504" t="s">
        <v>38</v>
      </c>
      <c r="H47" s="505" t="s">
        <v>38</v>
      </c>
      <c r="I47" s="506" t="s">
        <v>86</v>
      </c>
      <c r="J47" s="436">
        <v>0</v>
      </c>
      <c r="K47" s="414">
        <v>0</v>
      </c>
      <c r="L47" s="488">
        <v>0</v>
      </c>
      <c r="M47" s="437">
        <v>174</v>
      </c>
      <c r="N47" s="436">
        <v>0</v>
      </c>
      <c r="O47" s="414">
        <v>0</v>
      </c>
      <c r="P47" s="488">
        <v>0</v>
      </c>
      <c r="Q47" s="437">
        <v>208</v>
      </c>
      <c r="R47" s="436">
        <v>0</v>
      </c>
      <c r="S47" s="414">
        <v>0</v>
      </c>
      <c r="T47" s="488">
        <v>0</v>
      </c>
      <c r="U47" s="437">
        <v>177</v>
      </c>
      <c r="V47" s="438">
        <v>0</v>
      </c>
      <c r="W47" s="414">
        <v>0</v>
      </c>
      <c r="X47" s="414">
        <v>0</v>
      </c>
      <c r="Y47" s="439">
        <v>0</v>
      </c>
      <c r="Z47" s="414">
        <v>0</v>
      </c>
      <c r="AA47" s="414">
        <v>0</v>
      </c>
      <c r="AB47" s="414">
        <v>0</v>
      </c>
      <c r="AC47" s="439">
        <v>0</v>
      </c>
      <c r="AD47" s="414">
        <v>0</v>
      </c>
      <c r="AE47" s="414">
        <v>0</v>
      </c>
      <c r="AF47" s="414">
        <v>0</v>
      </c>
      <c r="AG47" s="439">
        <v>0</v>
      </c>
      <c r="AH47" s="414">
        <v>0</v>
      </c>
      <c r="AI47" s="414">
        <v>0</v>
      </c>
      <c r="AJ47" s="414">
        <v>0</v>
      </c>
      <c r="AK47" s="439">
        <v>0</v>
      </c>
      <c r="AL47" s="414">
        <v>0</v>
      </c>
      <c r="AM47" s="414">
        <v>0</v>
      </c>
      <c r="AN47" s="414">
        <v>0</v>
      </c>
      <c r="AO47" s="439">
        <v>0</v>
      </c>
      <c r="AP47" s="414">
        <v>0</v>
      </c>
      <c r="AQ47" s="414">
        <v>0</v>
      </c>
      <c r="AR47" s="414">
        <v>0</v>
      </c>
      <c r="AS47" s="439">
        <v>0</v>
      </c>
      <c r="AT47" s="414">
        <v>0</v>
      </c>
      <c r="AU47" s="414">
        <v>0</v>
      </c>
      <c r="AV47" s="414">
        <v>0</v>
      </c>
      <c r="AW47" s="439">
        <v>0</v>
      </c>
      <c r="AX47" s="414">
        <v>0</v>
      </c>
      <c r="AY47" s="414">
        <v>0</v>
      </c>
      <c r="AZ47" s="414">
        <v>0</v>
      </c>
      <c r="BA47" s="439">
        <v>0</v>
      </c>
      <c r="BB47" s="414">
        <v>0</v>
      </c>
      <c r="BC47" s="414">
        <v>0</v>
      </c>
      <c r="BD47" s="414">
        <v>0</v>
      </c>
      <c r="BE47" s="440">
        <v>0</v>
      </c>
      <c r="BF47" s="416">
        <f>SUM(M47+Q47+U47+Y47+AC47+AG47+AK47+AO47+AS47+AW47+BA47+BE47)</f>
        <v>559</v>
      </c>
      <c r="BG47" s="435">
        <f>BF47/F47</f>
        <v>0.50818181818181818</v>
      </c>
    </row>
    <row r="48" spans="1:59" ht="75.75" customHeight="1" thickBot="1" x14ac:dyDescent="0.3">
      <c r="A48" s="730"/>
      <c r="B48" s="727"/>
      <c r="C48" s="727"/>
      <c r="D48" s="727"/>
      <c r="E48" s="507" t="s">
        <v>87</v>
      </c>
      <c r="F48" s="508">
        <v>400</v>
      </c>
      <c r="G48" s="509" t="s">
        <v>38</v>
      </c>
      <c r="H48" s="510" t="s">
        <v>38</v>
      </c>
      <c r="I48" s="511" t="s">
        <v>86</v>
      </c>
      <c r="J48" s="436">
        <v>0</v>
      </c>
      <c r="K48" s="414">
        <v>0</v>
      </c>
      <c r="L48" s="488">
        <v>0</v>
      </c>
      <c r="M48" s="437">
        <v>56</v>
      </c>
      <c r="N48" s="436">
        <v>0</v>
      </c>
      <c r="O48" s="414">
        <v>0</v>
      </c>
      <c r="P48" s="488">
        <v>0</v>
      </c>
      <c r="Q48" s="437">
        <v>51</v>
      </c>
      <c r="R48" s="436">
        <v>0</v>
      </c>
      <c r="S48" s="414">
        <v>0</v>
      </c>
      <c r="T48" s="488">
        <v>0</v>
      </c>
      <c r="U48" s="437">
        <v>10</v>
      </c>
      <c r="V48" s="438">
        <v>0</v>
      </c>
      <c r="W48" s="414">
        <v>0</v>
      </c>
      <c r="X48" s="414">
        <v>0</v>
      </c>
      <c r="Y48" s="439">
        <v>0</v>
      </c>
      <c r="Z48" s="414">
        <v>0</v>
      </c>
      <c r="AA48" s="414">
        <v>0</v>
      </c>
      <c r="AB48" s="414">
        <v>0</v>
      </c>
      <c r="AC48" s="439">
        <v>0</v>
      </c>
      <c r="AD48" s="414">
        <v>0</v>
      </c>
      <c r="AE48" s="414">
        <v>0</v>
      </c>
      <c r="AF48" s="414">
        <v>0</v>
      </c>
      <c r="AG48" s="439">
        <v>0</v>
      </c>
      <c r="AH48" s="414">
        <v>0</v>
      </c>
      <c r="AI48" s="414">
        <v>0</v>
      </c>
      <c r="AJ48" s="414">
        <v>0</v>
      </c>
      <c r="AK48" s="439">
        <v>0</v>
      </c>
      <c r="AL48" s="414">
        <v>0</v>
      </c>
      <c r="AM48" s="414">
        <v>0</v>
      </c>
      <c r="AN48" s="414">
        <v>0</v>
      </c>
      <c r="AO48" s="439">
        <v>0</v>
      </c>
      <c r="AP48" s="414">
        <v>0</v>
      </c>
      <c r="AQ48" s="414">
        <v>0</v>
      </c>
      <c r="AR48" s="414">
        <v>0</v>
      </c>
      <c r="AS48" s="439">
        <v>0</v>
      </c>
      <c r="AT48" s="414">
        <v>0</v>
      </c>
      <c r="AU48" s="414">
        <v>0</v>
      </c>
      <c r="AV48" s="414">
        <v>0</v>
      </c>
      <c r="AW48" s="439">
        <v>0</v>
      </c>
      <c r="AX48" s="414">
        <v>0</v>
      </c>
      <c r="AY48" s="414">
        <v>0</v>
      </c>
      <c r="AZ48" s="414">
        <v>0</v>
      </c>
      <c r="BA48" s="439">
        <v>0</v>
      </c>
      <c r="BB48" s="414">
        <v>0</v>
      </c>
      <c r="BC48" s="414">
        <v>0</v>
      </c>
      <c r="BD48" s="414">
        <v>0</v>
      </c>
      <c r="BE48" s="440">
        <v>0</v>
      </c>
      <c r="BF48" s="416">
        <f>SUM(M48+Q48+U48+Y48+AC48+AG48+AK48+AO48+AS48+AW48+BA48+BE48)</f>
        <v>117</v>
      </c>
      <c r="BG48" s="435">
        <f>BF48/F48</f>
        <v>0.29249999999999998</v>
      </c>
    </row>
    <row r="49" spans="1:59" ht="29.25" customHeight="1" thickBot="1" x14ac:dyDescent="0.3">
      <c r="A49" s="730"/>
      <c r="B49" s="727"/>
      <c r="C49" s="727"/>
      <c r="D49" s="727"/>
      <c r="E49" s="502" t="s">
        <v>88</v>
      </c>
      <c r="F49" s="503">
        <v>20</v>
      </c>
      <c r="G49" s="504" t="s">
        <v>38</v>
      </c>
      <c r="H49" s="505" t="s">
        <v>38</v>
      </c>
      <c r="I49" s="506" t="s">
        <v>86</v>
      </c>
      <c r="J49" s="441">
        <v>0</v>
      </c>
      <c r="K49" s="426">
        <v>0</v>
      </c>
      <c r="L49" s="489">
        <v>0</v>
      </c>
      <c r="M49" s="442">
        <v>3</v>
      </c>
      <c r="N49" s="441">
        <v>0</v>
      </c>
      <c r="O49" s="426">
        <v>0</v>
      </c>
      <c r="P49" s="489">
        <v>0</v>
      </c>
      <c r="Q49" s="442">
        <v>2</v>
      </c>
      <c r="R49" s="441">
        <v>0</v>
      </c>
      <c r="S49" s="426">
        <v>0</v>
      </c>
      <c r="T49" s="489">
        <v>0</v>
      </c>
      <c r="U49" s="442">
        <v>9</v>
      </c>
      <c r="V49" s="443">
        <v>0</v>
      </c>
      <c r="W49" s="426">
        <v>0</v>
      </c>
      <c r="X49" s="426">
        <v>0</v>
      </c>
      <c r="Y49" s="444">
        <v>0</v>
      </c>
      <c r="Z49" s="426">
        <v>0</v>
      </c>
      <c r="AA49" s="426">
        <v>0</v>
      </c>
      <c r="AB49" s="426">
        <v>0</v>
      </c>
      <c r="AC49" s="444">
        <v>0</v>
      </c>
      <c r="AD49" s="426">
        <v>0</v>
      </c>
      <c r="AE49" s="426">
        <v>0</v>
      </c>
      <c r="AF49" s="426">
        <v>0</v>
      </c>
      <c r="AG49" s="444">
        <v>0</v>
      </c>
      <c r="AH49" s="426">
        <v>0</v>
      </c>
      <c r="AI49" s="426">
        <v>0</v>
      </c>
      <c r="AJ49" s="426">
        <v>0</v>
      </c>
      <c r="AK49" s="444">
        <v>0</v>
      </c>
      <c r="AL49" s="426">
        <v>0</v>
      </c>
      <c r="AM49" s="426">
        <v>0</v>
      </c>
      <c r="AN49" s="426">
        <v>0</v>
      </c>
      <c r="AO49" s="444">
        <v>0</v>
      </c>
      <c r="AP49" s="426">
        <v>0</v>
      </c>
      <c r="AQ49" s="426">
        <v>0</v>
      </c>
      <c r="AR49" s="426">
        <v>0</v>
      </c>
      <c r="AS49" s="444">
        <v>0</v>
      </c>
      <c r="AT49" s="426">
        <v>0</v>
      </c>
      <c r="AU49" s="426">
        <v>0</v>
      </c>
      <c r="AV49" s="426">
        <v>0</v>
      </c>
      <c r="AW49" s="444">
        <v>0</v>
      </c>
      <c r="AX49" s="426">
        <v>0</v>
      </c>
      <c r="AY49" s="426">
        <v>0</v>
      </c>
      <c r="AZ49" s="426">
        <v>0</v>
      </c>
      <c r="BA49" s="444">
        <v>0</v>
      </c>
      <c r="BB49" s="426">
        <v>0</v>
      </c>
      <c r="BC49" s="426">
        <v>0</v>
      </c>
      <c r="BD49" s="426">
        <v>0</v>
      </c>
      <c r="BE49" s="445">
        <v>0</v>
      </c>
      <c r="BF49" s="428">
        <f>SUM(M49+Q49+U49+Y49+AC49+AG49+AK49+AO49+AS49+AW49+BA49+BE49)</f>
        <v>14</v>
      </c>
      <c r="BG49" s="463">
        <f>BF49/F49</f>
        <v>0.7</v>
      </c>
    </row>
    <row r="50" spans="1:59" ht="50.25" customHeight="1" thickBot="1" x14ac:dyDescent="0.3">
      <c r="A50" s="730"/>
      <c r="B50" s="727"/>
      <c r="C50" s="727"/>
      <c r="D50" s="727"/>
      <c r="E50" s="507" t="s">
        <v>89</v>
      </c>
      <c r="F50" s="508">
        <v>5</v>
      </c>
      <c r="G50" s="509" t="s">
        <v>38</v>
      </c>
      <c r="H50" s="510" t="s">
        <v>38</v>
      </c>
      <c r="I50" s="511" t="s">
        <v>90</v>
      </c>
      <c r="J50" s="436">
        <v>0</v>
      </c>
      <c r="K50" s="414">
        <v>0</v>
      </c>
      <c r="L50" s="488">
        <v>0</v>
      </c>
      <c r="M50" s="437">
        <v>2</v>
      </c>
      <c r="N50" s="436">
        <v>0</v>
      </c>
      <c r="O50" s="414">
        <v>0</v>
      </c>
      <c r="P50" s="488">
        <v>0</v>
      </c>
      <c r="Q50" s="437">
        <v>2</v>
      </c>
      <c r="R50" s="436">
        <v>0</v>
      </c>
      <c r="S50" s="414">
        <v>0</v>
      </c>
      <c r="T50" s="488">
        <v>0</v>
      </c>
      <c r="U50" s="437">
        <v>4</v>
      </c>
      <c r="V50" s="438">
        <v>0</v>
      </c>
      <c r="W50" s="414">
        <v>0</v>
      </c>
      <c r="X50" s="414">
        <v>0</v>
      </c>
      <c r="Y50" s="439">
        <v>0</v>
      </c>
      <c r="Z50" s="414">
        <v>0</v>
      </c>
      <c r="AA50" s="414">
        <v>0</v>
      </c>
      <c r="AB50" s="414">
        <v>0</v>
      </c>
      <c r="AC50" s="439">
        <v>0</v>
      </c>
      <c r="AD50" s="414">
        <v>0</v>
      </c>
      <c r="AE50" s="414">
        <v>0</v>
      </c>
      <c r="AF50" s="414">
        <v>0</v>
      </c>
      <c r="AG50" s="439">
        <v>0</v>
      </c>
      <c r="AH50" s="414">
        <v>0</v>
      </c>
      <c r="AI50" s="414">
        <v>0</v>
      </c>
      <c r="AJ50" s="414">
        <v>0</v>
      </c>
      <c r="AK50" s="439">
        <v>0</v>
      </c>
      <c r="AL50" s="414">
        <v>0</v>
      </c>
      <c r="AM50" s="414">
        <v>0</v>
      </c>
      <c r="AN50" s="414">
        <v>0</v>
      </c>
      <c r="AO50" s="439">
        <v>0</v>
      </c>
      <c r="AP50" s="414">
        <v>0</v>
      </c>
      <c r="AQ50" s="414">
        <v>0</v>
      </c>
      <c r="AR50" s="414">
        <v>0</v>
      </c>
      <c r="AS50" s="439">
        <v>0</v>
      </c>
      <c r="AT50" s="414">
        <v>0</v>
      </c>
      <c r="AU50" s="414">
        <v>0</v>
      </c>
      <c r="AV50" s="414">
        <v>0</v>
      </c>
      <c r="AW50" s="439">
        <v>0</v>
      </c>
      <c r="AX50" s="414">
        <v>0</v>
      </c>
      <c r="AY50" s="414">
        <v>0</v>
      </c>
      <c r="AZ50" s="414">
        <v>0</v>
      </c>
      <c r="BA50" s="439">
        <v>0</v>
      </c>
      <c r="BB50" s="414">
        <v>0</v>
      </c>
      <c r="BC50" s="414">
        <v>0</v>
      </c>
      <c r="BD50" s="414">
        <v>0</v>
      </c>
      <c r="BE50" s="439">
        <v>0</v>
      </c>
      <c r="BF50" s="481">
        <f>SUM(M50+Q50+U50+Y50+AC50+AG50+AK50+AO50+AS50+AW50+BA50+BE50)</f>
        <v>8</v>
      </c>
      <c r="BG50" s="482">
        <f>BF50/F50</f>
        <v>1.6</v>
      </c>
    </row>
    <row r="51" spans="1:59" ht="68.25" thickBot="1" x14ac:dyDescent="0.3">
      <c r="A51" s="730"/>
      <c r="B51" s="727"/>
      <c r="C51" s="727"/>
      <c r="D51" s="727"/>
      <c r="E51" s="502" t="s">
        <v>230</v>
      </c>
      <c r="F51" s="503">
        <v>100</v>
      </c>
      <c r="G51" s="504" t="s">
        <v>38</v>
      </c>
      <c r="H51" s="505" t="s">
        <v>38</v>
      </c>
      <c r="I51" s="506" t="s">
        <v>86</v>
      </c>
      <c r="J51" s="436">
        <v>0</v>
      </c>
      <c r="K51" s="414">
        <v>0</v>
      </c>
      <c r="L51" s="488">
        <v>0</v>
      </c>
      <c r="M51" s="437">
        <v>0</v>
      </c>
      <c r="N51" s="436">
        <v>0</v>
      </c>
      <c r="O51" s="414">
        <v>0</v>
      </c>
      <c r="P51" s="488">
        <v>0</v>
      </c>
      <c r="Q51" s="494">
        <v>54</v>
      </c>
      <c r="R51" s="436">
        <v>0</v>
      </c>
      <c r="S51" s="414">
        <v>0</v>
      </c>
      <c r="T51" s="488">
        <v>0</v>
      </c>
      <c r="U51" s="494">
        <v>0</v>
      </c>
      <c r="V51" s="438">
        <v>0</v>
      </c>
      <c r="W51" s="414">
        <v>0</v>
      </c>
      <c r="X51" s="414">
        <v>0</v>
      </c>
      <c r="Y51" s="439">
        <v>0</v>
      </c>
      <c r="Z51" s="414">
        <v>0</v>
      </c>
      <c r="AA51" s="414">
        <v>0</v>
      </c>
      <c r="AB51" s="414">
        <v>0</v>
      </c>
      <c r="AC51" s="439">
        <v>0</v>
      </c>
      <c r="AD51" s="414">
        <v>0</v>
      </c>
      <c r="AE51" s="414">
        <v>0</v>
      </c>
      <c r="AF51" s="414">
        <v>0</v>
      </c>
      <c r="AG51" s="439">
        <v>0</v>
      </c>
      <c r="AH51" s="414">
        <v>0</v>
      </c>
      <c r="AI51" s="414">
        <v>0</v>
      </c>
      <c r="AJ51" s="414">
        <v>0</v>
      </c>
      <c r="AK51" s="439">
        <v>0</v>
      </c>
      <c r="AL51" s="414">
        <v>0</v>
      </c>
      <c r="AM51" s="414">
        <v>0</v>
      </c>
      <c r="AN51" s="414">
        <v>0</v>
      </c>
      <c r="AO51" s="439">
        <v>0</v>
      </c>
      <c r="AP51" s="414">
        <v>0</v>
      </c>
      <c r="AQ51" s="414">
        <v>0</v>
      </c>
      <c r="AR51" s="414">
        <v>0</v>
      </c>
      <c r="AS51" s="439">
        <v>0</v>
      </c>
      <c r="AT51" s="414">
        <v>0</v>
      </c>
      <c r="AU51" s="414">
        <v>0</v>
      </c>
      <c r="AV51" s="414">
        <v>0</v>
      </c>
      <c r="AW51" s="439">
        <v>0</v>
      </c>
      <c r="AX51" s="414">
        <v>0</v>
      </c>
      <c r="AY51" s="414">
        <v>0</v>
      </c>
      <c r="AZ51" s="414">
        <v>0</v>
      </c>
      <c r="BA51" s="439">
        <v>0</v>
      </c>
      <c r="BB51" s="414">
        <v>0</v>
      </c>
      <c r="BC51" s="414">
        <v>0</v>
      </c>
      <c r="BD51" s="414">
        <v>0</v>
      </c>
      <c r="BE51" s="439">
        <v>0</v>
      </c>
      <c r="BF51" s="481">
        <f t="shared" ref="BF51:BF52" si="12">SUM(M51+Q51+U51+Y51+AC51+AG51+AK51+AO51+AS51+AW51+BA51+BE51)</f>
        <v>54</v>
      </c>
      <c r="BG51" s="482">
        <f t="shared" ref="BG51:BG52" si="13">BF51/F51</f>
        <v>0.54</v>
      </c>
    </row>
    <row r="52" spans="1:59" ht="54.75" thickBot="1" x14ac:dyDescent="0.3">
      <c r="A52" s="731"/>
      <c r="B52" s="728"/>
      <c r="C52" s="728"/>
      <c r="D52" s="728"/>
      <c r="E52" s="497" t="s">
        <v>229</v>
      </c>
      <c r="F52" s="498">
        <v>100</v>
      </c>
      <c r="G52" s="499" t="s">
        <v>38</v>
      </c>
      <c r="H52" s="500" t="s">
        <v>38</v>
      </c>
      <c r="I52" s="501" t="s">
        <v>86</v>
      </c>
      <c r="J52" s="464">
        <v>0</v>
      </c>
      <c r="K52" s="465">
        <v>0</v>
      </c>
      <c r="L52" s="493">
        <v>0</v>
      </c>
      <c r="M52" s="466">
        <v>2</v>
      </c>
      <c r="N52" s="464">
        <v>0</v>
      </c>
      <c r="O52" s="465">
        <v>0</v>
      </c>
      <c r="P52" s="493">
        <v>0</v>
      </c>
      <c r="Q52" s="495">
        <v>0</v>
      </c>
      <c r="R52" s="464">
        <v>0</v>
      </c>
      <c r="S52" s="465">
        <v>0</v>
      </c>
      <c r="T52" s="493">
        <v>0</v>
      </c>
      <c r="U52" s="495">
        <v>99</v>
      </c>
      <c r="V52" s="438">
        <v>0</v>
      </c>
      <c r="W52" s="414">
        <v>0</v>
      </c>
      <c r="X52" s="414">
        <v>0</v>
      </c>
      <c r="Y52" s="439">
        <v>0</v>
      </c>
      <c r="Z52" s="414">
        <v>0</v>
      </c>
      <c r="AA52" s="414">
        <v>0</v>
      </c>
      <c r="AB52" s="414">
        <v>0</v>
      </c>
      <c r="AC52" s="439">
        <v>0</v>
      </c>
      <c r="AD52" s="414">
        <v>0</v>
      </c>
      <c r="AE52" s="414">
        <v>0</v>
      </c>
      <c r="AF52" s="414">
        <v>0</v>
      </c>
      <c r="AG52" s="439">
        <v>0</v>
      </c>
      <c r="AH52" s="414">
        <v>0</v>
      </c>
      <c r="AI52" s="414">
        <v>0</v>
      </c>
      <c r="AJ52" s="414">
        <v>0</v>
      </c>
      <c r="AK52" s="439">
        <v>0</v>
      </c>
      <c r="AL52" s="414">
        <v>0</v>
      </c>
      <c r="AM52" s="414">
        <v>0</v>
      </c>
      <c r="AN52" s="414">
        <v>0</v>
      </c>
      <c r="AO52" s="439">
        <v>0</v>
      </c>
      <c r="AP52" s="414">
        <v>0</v>
      </c>
      <c r="AQ52" s="414">
        <v>0</v>
      </c>
      <c r="AR52" s="414">
        <v>0</v>
      </c>
      <c r="AS52" s="439">
        <v>0</v>
      </c>
      <c r="AT52" s="414">
        <v>0</v>
      </c>
      <c r="AU52" s="414">
        <v>0</v>
      </c>
      <c r="AV52" s="414">
        <v>0</v>
      </c>
      <c r="AW52" s="439">
        <v>0</v>
      </c>
      <c r="AX52" s="414">
        <v>0</v>
      </c>
      <c r="AY52" s="414">
        <v>0</v>
      </c>
      <c r="AZ52" s="414">
        <v>0</v>
      </c>
      <c r="BA52" s="439">
        <v>0</v>
      </c>
      <c r="BB52" s="414">
        <v>0</v>
      </c>
      <c r="BC52" s="414">
        <v>0</v>
      </c>
      <c r="BD52" s="414">
        <v>0</v>
      </c>
      <c r="BE52" s="439">
        <v>0</v>
      </c>
      <c r="BF52" s="481">
        <f t="shared" si="12"/>
        <v>101</v>
      </c>
      <c r="BG52" s="482">
        <f t="shared" si="13"/>
        <v>1.01</v>
      </c>
    </row>
  </sheetData>
  <mergeCells count="79">
    <mergeCell ref="A1:BF1"/>
    <mergeCell ref="A2:BF2"/>
    <mergeCell ref="A3:BF3"/>
    <mergeCell ref="B7:D7"/>
    <mergeCell ref="AP9:BB9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E33:E38"/>
    <mergeCell ref="F33:F38"/>
    <mergeCell ref="AD12:AG12"/>
    <mergeCell ref="AH12:AK12"/>
    <mergeCell ref="AL12:AO12"/>
    <mergeCell ref="AX12:BA12"/>
    <mergeCell ref="BB12:BE12"/>
    <mergeCell ref="A14:A22"/>
    <mergeCell ref="E14:E22"/>
    <mergeCell ref="F15:F22"/>
    <mergeCell ref="AP12:AS12"/>
    <mergeCell ref="AT12:AW12"/>
    <mergeCell ref="BG40:BG45"/>
    <mergeCell ref="G45:H45"/>
    <mergeCell ref="G40:G44"/>
    <mergeCell ref="I40:I45"/>
    <mergeCell ref="BG15:BG22"/>
    <mergeCell ref="G21:G22"/>
    <mergeCell ref="BG24:BG31"/>
    <mergeCell ref="G30:G31"/>
    <mergeCell ref="G20:H20"/>
    <mergeCell ref="G15:G19"/>
    <mergeCell ref="I15:I22"/>
    <mergeCell ref="I24:I31"/>
    <mergeCell ref="G38:H38"/>
    <mergeCell ref="G33:G37"/>
    <mergeCell ref="I33:I38"/>
    <mergeCell ref="BG33:BG38"/>
    <mergeCell ref="B8:D8"/>
    <mergeCell ref="E7:H7"/>
    <mergeCell ref="E8:H8"/>
    <mergeCell ref="A6:H6"/>
    <mergeCell ref="A23:A32"/>
    <mergeCell ref="D14:D52"/>
    <mergeCell ref="C14:C52"/>
    <mergeCell ref="B14:B52"/>
    <mergeCell ref="A39:A52"/>
    <mergeCell ref="G24:G28"/>
    <mergeCell ref="G29:H29"/>
    <mergeCell ref="E39:E45"/>
    <mergeCell ref="F40:F45"/>
    <mergeCell ref="E23:E31"/>
    <mergeCell ref="F24:F31"/>
    <mergeCell ref="A33:A38"/>
  </mergeCells>
  <printOptions horizontalCentered="1"/>
  <pageMargins left="0.31527777777777799" right="0.31527777777777799" top="0.35416666666666702" bottom="0.35416666666666702" header="0.35416666666666702" footer="0.35416666666666702"/>
  <pageSetup scale="60" pageOrder="overThenDown" orientation="portrait" horizontalDpi="300" verticalDpi="300" r:id="rId1"/>
  <headerFooter differentFirst="1"/>
  <ignoredErrors>
    <ignoredError sqref="J20:L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24"/>
  <sheetViews>
    <sheetView topLeftCell="BH1" zoomScale="80" zoomScaleNormal="80" zoomScalePageLayoutView="60" workbookViewId="0">
      <selection activeCell="BG1" sqref="BG1:BG1048576"/>
    </sheetView>
  </sheetViews>
  <sheetFormatPr baseColWidth="10" defaultColWidth="10.85546875" defaultRowHeight="15" x14ac:dyDescent="0.25"/>
  <cols>
    <col min="1" max="1" width="27.7109375" style="230" customWidth="1"/>
    <col min="2" max="2" width="11.7109375" style="230" customWidth="1"/>
    <col min="3" max="3" width="21.140625" style="230" customWidth="1"/>
    <col min="4" max="4" width="37.7109375" style="230" customWidth="1"/>
    <col min="5" max="5" width="33.7109375" style="230" customWidth="1"/>
    <col min="6" max="6" width="12.28515625" style="230" customWidth="1"/>
    <col min="7" max="7" width="20.42578125" style="230" customWidth="1"/>
    <col min="8" max="8" width="24" style="230" customWidth="1"/>
    <col min="9" max="9" width="33.42578125" style="230" customWidth="1"/>
    <col min="10" max="57" width="13.140625" style="230" customWidth="1"/>
    <col min="58" max="58" width="20" style="230" customWidth="1"/>
    <col min="59" max="59" width="20" style="230" hidden="1" customWidth="1"/>
    <col min="60" max="66" width="20.85546875" style="230" customWidth="1"/>
    <col min="67" max="257" width="11.28515625" style="230" customWidth="1"/>
    <col min="258" max="16384" width="10.85546875" style="231"/>
  </cols>
  <sheetData>
    <row r="1" spans="1:59" ht="26.25" customHeight="1" x14ac:dyDescent="0.25">
      <c r="A1" s="722" t="s">
        <v>174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  <c r="BB1" s="722"/>
      <c r="BC1" s="722"/>
      <c r="BD1" s="722"/>
      <c r="BE1" s="722"/>
      <c r="BF1" s="722"/>
    </row>
    <row r="2" spans="1:59" ht="26.25" customHeight="1" x14ac:dyDescent="0.25">
      <c r="A2" s="722" t="s">
        <v>0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2"/>
      <c r="AO2" s="722"/>
      <c r="AP2" s="722"/>
      <c r="AQ2" s="722"/>
      <c r="AR2" s="722"/>
      <c r="AS2" s="722"/>
      <c r="AT2" s="722"/>
      <c r="AU2" s="722"/>
      <c r="AV2" s="722"/>
      <c r="AW2" s="722"/>
      <c r="AX2" s="722"/>
      <c r="AY2" s="722"/>
      <c r="AZ2" s="722"/>
      <c r="BA2" s="722"/>
      <c r="BB2" s="722"/>
      <c r="BC2" s="722"/>
      <c r="BD2" s="722"/>
      <c r="BE2" s="722"/>
      <c r="BF2" s="722"/>
      <c r="BG2" s="232"/>
    </row>
    <row r="3" spans="1:59" ht="26.25" customHeight="1" x14ac:dyDescent="0.25">
      <c r="A3" s="722" t="s">
        <v>1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232"/>
    </row>
    <row r="4" spans="1:59" ht="18.75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</row>
    <row r="5" spans="1:59" ht="15.75" customHeight="1" x14ac:dyDescent="0.25"/>
    <row r="6" spans="1:59" ht="15" customHeight="1" x14ac:dyDescent="0.25">
      <c r="A6" s="653" t="s">
        <v>2</v>
      </c>
      <c r="B6" s="654"/>
      <c r="C6" s="654"/>
      <c r="D6" s="654"/>
      <c r="E6" s="654"/>
      <c r="F6" s="654"/>
      <c r="G6" s="654"/>
      <c r="H6" s="654"/>
    </row>
    <row r="7" spans="1:59" ht="15" customHeight="1" x14ac:dyDescent="0.25">
      <c r="A7" s="234" t="s">
        <v>3</v>
      </c>
      <c r="B7" s="776" t="s">
        <v>4</v>
      </c>
      <c r="C7" s="777"/>
      <c r="D7" s="1106"/>
      <c r="E7" s="651" t="s">
        <v>5</v>
      </c>
      <c r="F7" s="652"/>
      <c r="G7" s="652"/>
      <c r="H7" s="652"/>
    </row>
    <row r="8" spans="1:59" x14ac:dyDescent="0.25">
      <c r="A8" s="235" t="s">
        <v>6</v>
      </c>
      <c r="B8" s="649" t="s">
        <v>7</v>
      </c>
      <c r="C8" s="650"/>
      <c r="D8" s="1107"/>
      <c r="E8" s="649" t="s">
        <v>118</v>
      </c>
      <c r="F8" s="650"/>
      <c r="G8" s="650"/>
      <c r="H8" s="650"/>
    </row>
    <row r="9" spans="1:59" ht="15.75" customHeight="1" x14ac:dyDescent="0.25">
      <c r="AP9" s="715"/>
      <c r="AQ9" s="715"/>
      <c r="AR9" s="715"/>
      <c r="AS9" s="715"/>
      <c r="AT9" s="715"/>
      <c r="AU9" s="715"/>
      <c r="AV9" s="715"/>
      <c r="AW9" s="715"/>
      <c r="AX9" s="715"/>
      <c r="AY9" s="715"/>
      <c r="AZ9" s="715"/>
      <c r="BA9" s="715"/>
      <c r="BB9" s="715"/>
    </row>
    <row r="10" spans="1:59" ht="31.5" customHeight="1" thickBot="1" x14ac:dyDescent="0.3">
      <c r="A10" s="786" t="s">
        <v>9</v>
      </c>
      <c r="B10" s="787"/>
      <c r="C10" s="787"/>
      <c r="D10" s="787"/>
      <c r="E10" s="787"/>
      <c r="F10" s="787"/>
      <c r="G10" s="787"/>
      <c r="H10" s="787"/>
      <c r="I10" s="787"/>
      <c r="J10" s="788">
        <v>2022</v>
      </c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788"/>
      <c r="AJ10" s="788"/>
      <c r="AK10" s="788"/>
      <c r="AL10" s="788"/>
      <c r="AM10" s="788"/>
      <c r="AN10" s="788"/>
      <c r="AO10" s="788"/>
      <c r="AP10" s="788"/>
      <c r="AQ10" s="788"/>
      <c r="AR10" s="788"/>
      <c r="AS10" s="788"/>
      <c r="AT10" s="788"/>
      <c r="AU10" s="788"/>
      <c r="AV10" s="788"/>
      <c r="AW10" s="788"/>
      <c r="AX10" s="788"/>
      <c r="AY10" s="788"/>
      <c r="AZ10" s="788"/>
      <c r="BA10" s="788"/>
      <c r="BB10" s="788"/>
      <c r="BC10" s="542"/>
      <c r="BD10" s="542"/>
      <c r="BE10" s="542"/>
      <c r="BF10" s="783" t="s">
        <v>10</v>
      </c>
      <c r="BG10" s="783" t="s">
        <v>11</v>
      </c>
    </row>
    <row r="11" spans="1:59" ht="15.75" customHeight="1" x14ac:dyDescent="0.25">
      <c r="A11" s="784" t="s">
        <v>12</v>
      </c>
      <c r="B11" s="759" t="s">
        <v>13</v>
      </c>
      <c r="C11" s="759" t="s">
        <v>14</v>
      </c>
      <c r="D11" s="759" t="s">
        <v>15</v>
      </c>
      <c r="E11" s="759" t="s">
        <v>16</v>
      </c>
      <c r="F11" s="759" t="s">
        <v>74</v>
      </c>
      <c r="G11" s="759" t="s">
        <v>17</v>
      </c>
      <c r="H11" s="759" t="s">
        <v>18</v>
      </c>
      <c r="I11" s="761" t="s">
        <v>19</v>
      </c>
      <c r="J11" s="763" t="s">
        <v>20</v>
      </c>
      <c r="K11" s="764"/>
      <c r="L11" s="764"/>
      <c r="M11" s="765"/>
      <c r="N11" s="763" t="s">
        <v>21</v>
      </c>
      <c r="O11" s="764"/>
      <c r="P11" s="764"/>
      <c r="Q11" s="765"/>
      <c r="R11" s="763" t="s">
        <v>22</v>
      </c>
      <c r="S11" s="764"/>
      <c r="T11" s="764"/>
      <c r="U11" s="765"/>
      <c r="V11" s="766" t="s">
        <v>23</v>
      </c>
      <c r="W11" s="759"/>
      <c r="X11" s="759"/>
      <c r="Y11" s="759"/>
      <c r="Z11" s="759" t="s">
        <v>24</v>
      </c>
      <c r="AA11" s="759"/>
      <c r="AB11" s="759"/>
      <c r="AC11" s="759"/>
      <c r="AD11" s="759" t="s">
        <v>25</v>
      </c>
      <c r="AE11" s="759"/>
      <c r="AF11" s="759"/>
      <c r="AG11" s="759"/>
      <c r="AH11" s="759" t="s">
        <v>26</v>
      </c>
      <c r="AI11" s="759"/>
      <c r="AJ11" s="759"/>
      <c r="AK11" s="759"/>
      <c r="AL11" s="759" t="s">
        <v>27</v>
      </c>
      <c r="AM11" s="759"/>
      <c r="AN11" s="759"/>
      <c r="AO11" s="759"/>
      <c r="AP11" s="759" t="s">
        <v>28</v>
      </c>
      <c r="AQ11" s="759"/>
      <c r="AR11" s="759"/>
      <c r="AS11" s="759"/>
      <c r="AT11" s="759" t="s">
        <v>29</v>
      </c>
      <c r="AU11" s="759"/>
      <c r="AV11" s="759"/>
      <c r="AW11" s="759"/>
      <c r="AX11" s="759" t="s">
        <v>30</v>
      </c>
      <c r="AY11" s="759"/>
      <c r="AZ11" s="759"/>
      <c r="BA11" s="759"/>
      <c r="BB11" s="759" t="s">
        <v>31</v>
      </c>
      <c r="BC11" s="759"/>
      <c r="BD11" s="759"/>
      <c r="BE11" s="759"/>
      <c r="BF11" s="757"/>
      <c r="BG11" s="783"/>
    </row>
    <row r="12" spans="1:59" ht="15.75" customHeight="1" x14ac:dyDescent="0.25">
      <c r="A12" s="784"/>
      <c r="B12" s="759"/>
      <c r="C12" s="759"/>
      <c r="D12" s="759"/>
      <c r="E12" s="759"/>
      <c r="F12" s="759"/>
      <c r="G12" s="759"/>
      <c r="H12" s="759"/>
      <c r="I12" s="761"/>
      <c r="J12" s="773" t="s">
        <v>32</v>
      </c>
      <c r="K12" s="752"/>
      <c r="L12" s="752"/>
      <c r="M12" s="774"/>
      <c r="N12" s="773" t="s">
        <v>32</v>
      </c>
      <c r="O12" s="752"/>
      <c r="P12" s="752"/>
      <c r="Q12" s="774"/>
      <c r="R12" s="773" t="s">
        <v>32</v>
      </c>
      <c r="S12" s="752"/>
      <c r="T12" s="752"/>
      <c r="U12" s="774"/>
      <c r="V12" s="775" t="s">
        <v>32</v>
      </c>
      <c r="W12" s="752"/>
      <c r="X12" s="752"/>
      <c r="Y12" s="752"/>
      <c r="Z12" s="752" t="s">
        <v>32</v>
      </c>
      <c r="AA12" s="752"/>
      <c r="AB12" s="752"/>
      <c r="AC12" s="752"/>
      <c r="AD12" s="752" t="s">
        <v>32</v>
      </c>
      <c r="AE12" s="752"/>
      <c r="AF12" s="752"/>
      <c r="AG12" s="752"/>
      <c r="AH12" s="752" t="s">
        <v>32</v>
      </c>
      <c r="AI12" s="752"/>
      <c r="AJ12" s="752"/>
      <c r="AK12" s="752"/>
      <c r="AL12" s="752" t="s">
        <v>32</v>
      </c>
      <c r="AM12" s="752"/>
      <c r="AN12" s="752"/>
      <c r="AO12" s="752"/>
      <c r="AP12" s="752" t="s">
        <v>32</v>
      </c>
      <c r="AQ12" s="752"/>
      <c r="AR12" s="752"/>
      <c r="AS12" s="752"/>
      <c r="AT12" s="752" t="s">
        <v>32</v>
      </c>
      <c r="AU12" s="752"/>
      <c r="AV12" s="752"/>
      <c r="AW12" s="752"/>
      <c r="AX12" s="752" t="s">
        <v>32</v>
      </c>
      <c r="AY12" s="752"/>
      <c r="AZ12" s="752"/>
      <c r="BA12" s="752"/>
      <c r="BB12" s="752" t="s">
        <v>32</v>
      </c>
      <c r="BC12" s="752"/>
      <c r="BD12" s="752"/>
      <c r="BE12" s="752"/>
      <c r="BF12" s="757"/>
      <c r="BG12" s="783"/>
    </row>
    <row r="13" spans="1:59" ht="15.75" customHeight="1" thickBot="1" x14ac:dyDescent="0.3">
      <c r="A13" s="785"/>
      <c r="B13" s="759"/>
      <c r="C13" s="759"/>
      <c r="D13" s="759"/>
      <c r="E13" s="759"/>
      <c r="F13" s="759"/>
      <c r="G13" s="759"/>
      <c r="H13" s="759"/>
      <c r="I13" s="761"/>
      <c r="J13" s="812" t="s">
        <v>33</v>
      </c>
      <c r="K13" s="543" t="s">
        <v>34</v>
      </c>
      <c r="L13" s="543" t="s">
        <v>35</v>
      </c>
      <c r="M13" s="813" t="s">
        <v>36</v>
      </c>
      <c r="N13" s="812" t="s">
        <v>33</v>
      </c>
      <c r="O13" s="543" t="s">
        <v>34</v>
      </c>
      <c r="P13" s="543" t="s">
        <v>35</v>
      </c>
      <c r="Q13" s="813" t="s">
        <v>36</v>
      </c>
      <c r="R13" s="812" t="s">
        <v>33</v>
      </c>
      <c r="S13" s="543" t="s">
        <v>34</v>
      </c>
      <c r="T13" s="543" t="s">
        <v>35</v>
      </c>
      <c r="U13" s="813" t="s">
        <v>36</v>
      </c>
      <c r="V13" s="810" t="s">
        <v>33</v>
      </c>
      <c r="W13" s="543" t="s">
        <v>34</v>
      </c>
      <c r="X13" s="543" t="s">
        <v>35</v>
      </c>
      <c r="Y13" s="543" t="s">
        <v>36</v>
      </c>
      <c r="Z13" s="543" t="s">
        <v>33</v>
      </c>
      <c r="AA13" s="543" t="s">
        <v>34</v>
      </c>
      <c r="AB13" s="543" t="s">
        <v>35</v>
      </c>
      <c r="AC13" s="543" t="s">
        <v>36</v>
      </c>
      <c r="AD13" s="543" t="s">
        <v>33</v>
      </c>
      <c r="AE13" s="543" t="s">
        <v>34</v>
      </c>
      <c r="AF13" s="543" t="s">
        <v>35</v>
      </c>
      <c r="AG13" s="543" t="s">
        <v>36</v>
      </c>
      <c r="AH13" s="543" t="s">
        <v>33</v>
      </c>
      <c r="AI13" s="543" t="s">
        <v>34</v>
      </c>
      <c r="AJ13" s="543" t="s">
        <v>35</v>
      </c>
      <c r="AK13" s="543" t="s">
        <v>36</v>
      </c>
      <c r="AL13" s="543" t="s">
        <v>33</v>
      </c>
      <c r="AM13" s="543" t="s">
        <v>34</v>
      </c>
      <c r="AN13" s="543" t="s">
        <v>35</v>
      </c>
      <c r="AO13" s="543" t="s">
        <v>36</v>
      </c>
      <c r="AP13" s="543" t="s">
        <v>33</v>
      </c>
      <c r="AQ13" s="543" t="s">
        <v>34</v>
      </c>
      <c r="AR13" s="543" t="s">
        <v>35</v>
      </c>
      <c r="AS13" s="543" t="s">
        <v>36</v>
      </c>
      <c r="AT13" s="543" t="s">
        <v>33</v>
      </c>
      <c r="AU13" s="543" t="s">
        <v>34</v>
      </c>
      <c r="AV13" s="543" t="s">
        <v>35</v>
      </c>
      <c r="AW13" s="543" t="s">
        <v>36</v>
      </c>
      <c r="AX13" s="543" t="s">
        <v>33</v>
      </c>
      <c r="AY13" s="543" t="s">
        <v>34</v>
      </c>
      <c r="AZ13" s="543" t="s">
        <v>35</v>
      </c>
      <c r="BA13" s="543" t="s">
        <v>36</v>
      </c>
      <c r="BB13" s="543" t="s">
        <v>33</v>
      </c>
      <c r="BC13" s="543" t="s">
        <v>34</v>
      </c>
      <c r="BD13" s="543" t="s">
        <v>35</v>
      </c>
      <c r="BE13" s="543" t="s">
        <v>36</v>
      </c>
      <c r="BF13" s="758"/>
      <c r="BG13" s="859"/>
    </row>
    <row r="14" spans="1:59" ht="41.25" customHeight="1" x14ac:dyDescent="0.25">
      <c r="A14" s="778" t="s">
        <v>218</v>
      </c>
      <c r="B14" s="759">
        <v>15350</v>
      </c>
      <c r="C14" s="759" t="s">
        <v>37</v>
      </c>
      <c r="D14" s="759" t="s">
        <v>189</v>
      </c>
      <c r="E14" s="544" t="s">
        <v>119</v>
      </c>
      <c r="F14" s="384">
        <v>1</v>
      </c>
      <c r="G14" s="384" t="s">
        <v>38</v>
      </c>
      <c r="H14" s="384" t="s">
        <v>38</v>
      </c>
      <c r="I14" s="808" t="s">
        <v>120</v>
      </c>
      <c r="J14" s="814">
        <v>0</v>
      </c>
      <c r="K14" s="546">
        <v>0</v>
      </c>
      <c r="L14" s="546">
        <v>0</v>
      </c>
      <c r="M14" s="815">
        <v>0</v>
      </c>
      <c r="N14" s="814">
        <v>0</v>
      </c>
      <c r="O14" s="546">
        <v>0</v>
      </c>
      <c r="P14" s="546">
        <v>0</v>
      </c>
      <c r="Q14" s="815">
        <v>0</v>
      </c>
      <c r="R14" s="814">
        <v>0</v>
      </c>
      <c r="S14" s="546">
        <v>0</v>
      </c>
      <c r="T14" s="546">
        <v>0</v>
      </c>
      <c r="U14" s="816">
        <v>1</v>
      </c>
      <c r="V14" s="811">
        <v>0</v>
      </c>
      <c r="W14" s="546">
        <v>0</v>
      </c>
      <c r="X14" s="546">
        <v>0</v>
      </c>
      <c r="Y14" s="545">
        <v>0</v>
      </c>
      <c r="Z14" s="546">
        <v>0</v>
      </c>
      <c r="AA14" s="546">
        <v>0</v>
      </c>
      <c r="AB14" s="546">
        <v>0</v>
      </c>
      <c r="AC14" s="545">
        <v>0</v>
      </c>
      <c r="AD14" s="546">
        <v>0</v>
      </c>
      <c r="AE14" s="546">
        <v>0</v>
      </c>
      <c r="AF14" s="546">
        <v>0</v>
      </c>
      <c r="AG14" s="545">
        <v>0</v>
      </c>
      <c r="AH14" s="546">
        <v>0</v>
      </c>
      <c r="AI14" s="546">
        <v>0</v>
      </c>
      <c r="AJ14" s="546">
        <v>0</v>
      </c>
      <c r="AK14" s="545">
        <v>0</v>
      </c>
      <c r="AL14" s="546">
        <v>0</v>
      </c>
      <c r="AM14" s="546">
        <v>0</v>
      </c>
      <c r="AN14" s="546">
        <v>0</v>
      </c>
      <c r="AO14" s="545">
        <v>0</v>
      </c>
      <c r="AP14" s="546">
        <v>0</v>
      </c>
      <c r="AQ14" s="546">
        <v>0</v>
      </c>
      <c r="AR14" s="546">
        <v>0</v>
      </c>
      <c r="AS14" s="545">
        <v>0</v>
      </c>
      <c r="AT14" s="546">
        <v>0</v>
      </c>
      <c r="AU14" s="546">
        <v>0</v>
      </c>
      <c r="AV14" s="546">
        <v>0</v>
      </c>
      <c r="AW14" s="545">
        <v>0</v>
      </c>
      <c r="AX14" s="546">
        <v>0</v>
      </c>
      <c r="AY14" s="546">
        <v>0</v>
      </c>
      <c r="AZ14" s="546">
        <v>0</v>
      </c>
      <c r="BA14" s="545">
        <v>0</v>
      </c>
      <c r="BB14" s="546">
        <v>0</v>
      </c>
      <c r="BC14" s="546">
        <v>0</v>
      </c>
      <c r="BD14" s="546">
        <v>0</v>
      </c>
      <c r="BE14" s="860">
        <v>0</v>
      </c>
      <c r="BF14" s="873">
        <f t="shared" ref="BF14:BF22" si="0">SUM(M14+Q14+U14+Y14+AC14+AG14+AK14+AO14+AS14+AW14+BA14+BE14)</f>
        <v>1</v>
      </c>
      <c r="BG14" s="880">
        <f>BF14/F14</f>
        <v>1</v>
      </c>
    </row>
    <row r="15" spans="1:59" ht="54.75" customHeight="1" thickBot="1" x14ac:dyDescent="0.3">
      <c r="A15" s="778"/>
      <c r="B15" s="778"/>
      <c r="C15" s="778"/>
      <c r="D15" s="778"/>
      <c r="E15" s="544" t="s">
        <v>121</v>
      </c>
      <c r="F15" s="414">
        <v>1</v>
      </c>
      <c r="G15" s="384" t="s">
        <v>38</v>
      </c>
      <c r="H15" s="384" t="s">
        <v>38</v>
      </c>
      <c r="I15" s="808" t="s">
        <v>120</v>
      </c>
      <c r="J15" s="844">
        <v>0</v>
      </c>
      <c r="K15" s="845">
        <v>0</v>
      </c>
      <c r="L15" s="845">
        <v>0</v>
      </c>
      <c r="M15" s="846">
        <v>0</v>
      </c>
      <c r="N15" s="844">
        <v>0</v>
      </c>
      <c r="O15" s="845">
        <v>0</v>
      </c>
      <c r="P15" s="845">
        <v>0</v>
      </c>
      <c r="Q15" s="846">
        <v>0</v>
      </c>
      <c r="R15" s="844">
        <v>0</v>
      </c>
      <c r="S15" s="845">
        <v>0</v>
      </c>
      <c r="T15" s="845">
        <v>0</v>
      </c>
      <c r="U15" s="847">
        <v>0</v>
      </c>
      <c r="V15" s="848">
        <v>0</v>
      </c>
      <c r="W15" s="845">
        <v>0</v>
      </c>
      <c r="X15" s="845">
        <v>0</v>
      </c>
      <c r="Y15" s="831">
        <v>0</v>
      </c>
      <c r="Z15" s="845">
        <v>0</v>
      </c>
      <c r="AA15" s="845">
        <v>0</v>
      </c>
      <c r="AB15" s="845">
        <v>0</v>
      </c>
      <c r="AC15" s="831">
        <v>0</v>
      </c>
      <c r="AD15" s="845">
        <v>0</v>
      </c>
      <c r="AE15" s="845">
        <v>0</v>
      </c>
      <c r="AF15" s="845">
        <v>0</v>
      </c>
      <c r="AG15" s="831">
        <v>0</v>
      </c>
      <c r="AH15" s="845">
        <v>0</v>
      </c>
      <c r="AI15" s="845">
        <v>0</v>
      </c>
      <c r="AJ15" s="845">
        <v>0</v>
      </c>
      <c r="AK15" s="831">
        <v>0</v>
      </c>
      <c r="AL15" s="845">
        <v>0</v>
      </c>
      <c r="AM15" s="845">
        <v>0</v>
      </c>
      <c r="AN15" s="845">
        <v>0</v>
      </c>
      <c r="AO15" s="831">
        <v>0</v>
      </c>
      <c r="AP15" s="845">
        <v>0</v>
      </c>
      <c r="AQ15" s="845">
        <v>0</v>
      </c>
      <c r="AR15" s="845">
        <v>0</v>
      </c>
      <c r="AS15" s="831">
        <v>0</v>
      </c>
      <c r="AT15" s="845">
        <v>0</v>
      </c>
      <c r="AU15" s="845">
        <v>0</v>
      </c>
      <c r="AV15" s="845">
        <v>0</v>
      </c>
      <c r="AW15" s="831">
        <v>0</v>
      </c>
      <c r="AX15" s="845">
        <v>0</v>
      </c>
      <c r="AY15" s="845">
        <v>0</v>
      </c>
      <c r="AZ15" s="845">
        <v>0</v>
      </c>
      <c r="BA15" s="831">
        <v>1</v>
      </c>
      <c r="BB15" s="845">
        <v>0</v>
      </c>
      <c r="BC15" s="845">
        <v>0</v>
      </c>
      <c r="BD15" s="845">
        <v>0</v>
      </c>
      <c r="BE15" s="861">
        <v>0</v>
      </c>
      <c r="BF15" s="874">
        <f t="shared" si="0"/>
        <v>1</v>
      </c>
      <c r="BG15" s="881">
        <f>BF15/F15</f>
        <v>1</v>
      </c>
    </row>
    <row r="16" spans="1:59" ht="26.25" customHeight="1" x14ac:dyDescent="0.25">
      <c r="A16" s="778"/>
      <c r="B16" s="778"/>
      <c r="C16" s="778"/>
      <c r="D16" s="778"/>
      <c r="E16" s="779" t="s">
        <v>122</v>
      </c>
      <c r="F16" s="460">
        <v>250000</v>
      </c>
      <c r="G16" s="781" t="s">
        <v>38</v>
      </c>
      <c r="H16" s="781" t="s">
        <v>38</v>
      </c>
      <c r="I16" s="808" t="s">
        <v>123</v>
      </c>
      <c r="J16" s="852">
        <v>0</v>
      </c>
      <c r="K16" s="853">
        <v>0</v>
      </c>
      <c r="L16" s="853">
        <v>0</v>
      </c>
      <c r="M16" s="854">
        <v>56433</v>
      </c>
      <c r="N16" s="852">
        <v>0</v>
      </c>
      <c r="O16" s="853">
        <v>0</v>
      </c>
      <c r="P16" s="853">
        <v>0</v>
      </c>
      <c r="Q16" s="854">
        <v>19904</v>
      </c>
      <c r="R16" s="852">
        <v>0</v>
      </c>
      <c r="S16" s="853">
        <v>0</v>
      </c>
      <c r="T16" s="853">
        <v>0</v>
      </c>
      <c r="U16" s="854">
        <v>64502</v>
      </c>
      <c r="V16" s="855">
        <v>0</v>
      </c>
      <c r="W16" s="853">
        <v>0</v>
      </c>
      <c r="X16" s="853">
        <v>0</v>
      </c>
      <c r="Y16" s="856">
        <v>0</v>
      </c>
      <c r="Z16" s="853">
        <v>0</v>
      </c>
      <c r="AA16" s="853">
        <v>0</v>
      </c>
      <c r="AB16" s="853">
        <v>0</v>
      </c>
      <c r="AC16" s="856">
        <v>0</v>
      </c>
      <c r="AD16" s="853">
        <v>0</v>
      </c>
      <c r="AE16" s="853">
        <v>0</v>
      </c>
      <c r="AF16" s="853">
        <v>0</v>
      </c>
      <c r="AG16" s="856">
        <v>0</v>
      </c>
      <c r="AH16" s="853">
        <v>0</v>
      </c>
      <c r="AI16" s="853">
        <v>0</v>
      </c>
      <c r="AJ16" s="853">
        <v>0</v>
      </c>
      <c r="AK16" s="856">
        <v>0</v>
      </c>
      <c r="AL16" s="853">
        <v>0</v>
      </c>
      <c r="AM16" s="853">
        <v>0</v>
      </c>
      <c r="AN16" s="853">
        <v>0</v>
      </c>
      <c r="AO16" s="856">
        <v>0</v>
      </c>
      <c r="AP16" s="853">
        <v>0</v>
      </c>
      <c r="AQ16" s="853">
        <v>0</v>
      </c>
      <c r="AR16" s="853">
        <v>0</v>
      </c>
      <c r="AS16" s="856">
        <v>0</v>
      </c>
      <c r="AT16" s="853">
        <v>0</v>
      </c>
      <c r="AU16" s="853">
        <v>0</v>
      </c>
      <c r="AV16" s="853">
        <v>0</v>
      </c>
      <c r="AW16" s="856">
        <v>0</v>
      </c>
      <c r="AX16" s="853">
        <v>0</v>
      </c>
      <c r="AY16" s="853">
        <v>0</v>
      </c>
      <c r="AZ16" s="853">
        <v>0</v>
      </c>
      <c r="BA16" s="856">
        <v>0</v>
      </c>
      <c r="BB16" s="853">
        <v>0</v>
      </c>
      <c r="BC16" s="853">
        <v>0</v>
      </c>
      <c r="BD16" s="853">
        <v>0</v>
      </c>
      <c r="BE16" s="862">
        <v>0</v>
      </c>
      <c r="BF16" s="875">
        <f t="shared" si="0"/>
        <v>140839</v>
      </c>
      <c r="BG16" s="880">
        <f>BF16/F16</f>
        <v>0.56335599999999997</v>
      </c>
    </row>
    <row r="17" spans="1:59" ht="25.5" customHeight="1" thickBot="1" x14ac:dyDescent="0.3">
      <c r="A17" s="778"/>
      <c r="B17" s="778"/>
      <c r="C17" s="778"/>
      <c r="D17" s="778"/>
      <c r="E17" s="780"/>
      <c r="F17" s="460">
        <v>30000</v>
      </c>
      <c r="G17" s="781"/>
      <c r="H17" s="781"/>
      <c r="I17" s="808" t="s">
        <v>124</v>
      </c>
      <c r="J17" s="818">
        <v>0</v>
      </c>
      <c r="K17" s="819">
        <v>0</v>
      </c>
      <c r="L17" s="819">
        <v>0</v>
      </c>
      <c r="M17" s="821">
        <v>3094</v>
      </c>
      <c r="N17" s="818">
        <v>0</v>
      </c>
      <c r="O17" s="819">
        <v>0</v>
      </c>
      <c r="P17" s="819">
        <v>0</v>
      </c>
      <c r="Q17" s="821">
        <v>2051</v>
      </c>
      <c r="R17" s="818">
        <v>0</v>
      </c>
      <c r="S17" s="819">
        <v>0</v>
      </c>
      <c r="T17" s="819">
        <v>0</v>
      </c>
      <c r="U17" s="821">
        <v>2496</v>
      </c>
      <c r="V17" s="857">
        <v>0</v>
      </c>
      <c r="W17" s="819">
        <v>0</v>
      </c>
      <c r="X17" s="819">
        <v>0</v>
      </c>
      <c r="Y17" s="858">
        <v>0</v>
      </c>
      <c r="Z17" s="819">
        <v>0</v>
      </c>
      <c r="AA17" s="819">
        <v>0</v>
      </c>
      <c r="AB17" s="819">
        <v>0</v>
      </c>
      <c r="AC17" s="858">
        <v>0</v>
      </c>
      <c r="AD17" s="819">
        <v>0</v>
      </c>
      <c r="AE17" s="819">
        <v>0</v>
      </c>
      <c r="AF17" s="819">
        <v>0</v>
      </c>
      <c r="AG17" s="858">
        <v>0</v>
      </c>
      <c r="AH17" s="819">
        <v>0</v>
      </c>
      <c r="AI17" s="819">
        <v>0</v>
      </c>
      <c r="AJ17" s="819">
        <v>0</v>
      </c>
      <c r="AK17" s="858">
        <v>0</v>
      </c>
      <c r="AL17" s="819">
        <v>0</v>
      </c>
      <c r="AM17" s="819">
        <v>0</v>
      </c>
      <c r="AN17" s="819">
        <v>0</v>
      </c>
      <c r="AO17" s="858">
        <v>0</v>
      </c>
      <c r="AP17" s="819">
        <v>0</v>
      </c>
      <c r="AQ17" s="819">
        <v>0</v>
      </c>
      <c r="AR17" s="819">
        <v>0</v>
      </c>
      <c r="AS17" s="858">
        <v>0</v>
      </c>
      <c r="AT17" s="819">
        <v>0</v>
      </c>
      <c r="AU17" s="819">
        <v>0</v>
      </c>
      <c r="AV17" s="819">
        <v>0</v>
      </c>
      <c r="AW17" s="858">
        <v>0</v>
      </c>
      <c r="AX17" s="819">
        <v>0</v>
      </c>
      <c r="AY17" s="819">
        <v>0</v>
      </c>
      <c r="AZ17" s="819">
        <v>0</v>
      </c>
      <c r="BA17" s="858">
        <v>0</v>
      </c>
      <c r="BB17" s="819">
        <v>0</v>
      </c>
      <c r="BC17" s="819">
        <v>0</v>
      </c>
      <c r="BD17" s="819">
        <v>0</v>
      </c>
      <c r="BE17" s="863">
        <v>0</v>
      </c>
      <c r="BF17" s="876">
        <f t="shared" si="0"/>
        <v>7641</v>
      </c>
      <c r="BG17" s="882">
        <f>BF17/F17</f>
        <v>0.25469999999999998</v>
      </c>
    </row>
    <row r="18" spans="1:59" ht="15.75" customHeight="1" x14ac:dyDescent="0.25">
      <c r="A18" s="778"/>
      <c r="B18" s="778"/>
      <c r="C18" s="778"/>
      <c r="D18" s="778"/>
      <c r="E18" s="779" t="s">
        <v>125</v>
      </c>
      <c r="F18" s="781">
        <v>2</v>
      </c>
      <c r="G18" s="823" t="s">
        <v>40</v>
      </c>
      <c r="H18" s="384" t="s">
        <v>41</v>
      </c>
      <c r="I18" s="826" t="s">
        <v>126</v>
      </c>
      <c r="J18" s="451">
        <v>0</v>
      </c>
      <c r="K18" s="404">
        <v>0</v>
      </c>
      <c r="L18" s="404">
        <v>0</v>
      </c>
      <c r="M18" s="849">
        <f t="shared" ref="M18:M23" si="1">SUM(J18:L18)</f>
        <v>0</v>
      </c>
      <c r="N18" s="451">
        <v>0</v>
      </c>
      <c r="O18" s="404">
        <v>0</v>
      </c>
      <c r="P18" s="404">
        <v>0</v>
      </c>
      <c r="Q18" s="849">
        <f t="shared" ref="Q18:Q23" si="2">SUM(N18:P18)</f>
        <v>0</v>
      </c>
      <c r="R18" s="451">
        <v>0</v>
      </c>
      <c r="S18" s="404">
        <v>0</v>
      </c>
      <c r="T18" s="404">
        <v>0</v>
      </c>
      <c r="U18" s="850">
        <f t="shared" ref="U18:U23" si="3">SUM(R18:T18)</f>
        <v>0</v>
      </c>
      <c r="V18" s="453">
        <v>0</v>
      </c>
      <c r="W18" s="404">
        <v>0</v>
      </c>
      <c r="X18" s="404">
        <v>0</v>
      </c>
      <c r="Y18" s="839">
        <v>0</v>
      </c>
      <c r="Z18" s="404">
        <v>0</v>
      </c>
      <c r="AA18" s="404">
        <v>0</v>
      </c>
      <c r="AB18" s="404">
        <v>0</v>
      </c>
      <c r="AC18" s="839">
        <f>SUM(Z18:AB18)</f>
        <v>0</v>
      </c>
      <c r="AD18" s="404">
        <v>0</v>
      </c>
      <c r="AE18" s="404">
        <v>0</v>
      </c>
      <c r="AF18" s="404">
        <v>0</v>
      </c>
      <c r="AG18" s="851">
        <f t="shared" ref="AG18:AG23" si="4">SUM(AD18:AF18)</f>
        <v>0</v>
      </c>
      <c r="AH18" s="404">
        <v>0</v>
      </c>
      <c r="AI18" s="404">
        <v>0</v>
      </c>
      <c r="AJ18" s="404">
        <v>0</v>
      </c>
      <c r="AK18" s="851">
        <f t="shared" ref="AK18:AK23" si="5">SUM(AH18:AJ18)</f>
        <v>0</v>
      </c>
      <c r="AL18" s="404">
        <v>0</v>
      </c>
      <c r="AM18" s="404">
        <v>0</v>
      </c>
      <c r="AN18" s="404">
        <v>0</v>
      </c>
      <c r="AO18" s="851">
        <f t="shared" ref="AO18:AO23" si="6">SUM(AL18:AN18)</f>
        <v>0</v>
      </c>
      <c r="AP18" s="404">
        <v>0</v>
      </c>
      <c r="AQ18" s="404">
        <v>0</v>
      </c>
      <c r="AR18" s="404">
        <v>0</v>
      </c>
      <c r="AS18" s="851">
        <f t="shared" ref="AS18:AS23" si="7">SUM(AP18:AR18)</f>
        <v>0</v>
      </c>
      <c r="AT18" s="404">
        <v>0</v>
      </c>
      <c r="AU18" s="404">
        <v>0</v>
      </c>
      <c r="AV18" s="404">
        <v>0</v>
      </c>
      <c r="AW18" s="851">
        <f t="shared" ref="AW18:AW23" si="8">SUM(AT18:AV18)</f>
        <v>0</v>
      </c>
      <c r="AX18" s="404">
        <v>0</v>
      </c>
      <c r="AY18" s="404">
        <v>0</v>
      </c>
      <c r="AZ18" s="404">
        <v>0</v>
      </c>
      <c r="BA18" s="851">
        <f t="shared" ref="BA18:BA23" si="9">SUM(AX18:AZ18)</f>
        <v>0</v>
      </c>
      <c r="BB18" s="404">
        <v>0</v>
      </c>
      <c r="BC18" s="404">
        <v>0</v>
      </c>
      <c r="BD18" s="404">
        <v>0</v>
      </c>
      <c r="BE18" s="864">
        <f t="shared" ref="BE18:BE23" si="10">SUM(BB18:BD18)</f>
        <v>0</v>
      </c>
      <c r="BF18" s="877">
        <f t="shared" si="0"/>
        <v>0</v>
      </c>
      <c r="BG18" s="883" t="e">
        <f>BF19/F19</f>
        <v>#DIV/0!</v>
      </c>
    </row>
    <row r="19" spans="1:59" ht="15" customHeight="1" x14ac:dyDescent="0.25">
      <c r="A19" s="778" t="s">
        <v>219</v>
      </c>
      <c r="B19" s="759"/>
      <c r="C19" s="759"/>
      <c r="D19" s="759"/>
      <c r="E19" s="782"/>
      <c r="F19" s="759"/>
      <c r="G19" s="824"/>
      <c r="H19" s="384" t="s">
        <v>42</v>
      </c>
      <c r="I19" s="827"/>
      <c r="J19" s="436">
        <v>0</v>
      </c>
      <c r="K19" s="414">
        <v>0</v>
      </c>
      <c r="L19" s="414">
        <v>0</v>
      </c>
      <c r="M19" s="817">
        <f t="shared" si="1"/>
        <v>0</v>
      </c>
      <c r="N19" s="436">
        <v>0</v>
      </c>
      <c r="O19" s="414">
        <v>0</v>
      </c>
      <c r="P19" s="414">
        <v>0</v>
      </c>
      <c r="Q19" s="817">
        <f t="shared" si="2"/>
        <v>0</v>
      </c>
      <c r="R19" s="436">
        <v>0</v>
      </c>
      <c r="S19" s="414">
        <v>0</v>
      </c>
      <c r="T19" s="414">
        <v>0</v>
      </c>
      <c r="U19" s="820">
        <f t="shared" si="3"/>
        <v>0</v>
      </c>
      <c r="V19" s="438">
        <v>0</v>
      </c>
      <c r="W19" s="414">
        <v>0</v>
      </c>
      <c r="X19" s="414">
        <v>0</v>
      </c>
      <c r="Y19" s="545">
        <v>0</v>
      </c>
      <c r="Z19" s="414">
        <v>0</v>
      </c>
      <c r="AA19" s="414">
        <v>0</v>
      </c>
      <c r="AB19" s="414">
        <v>0</v>
      </c>
      <c r="AC19" s="545">
        <f>SUM(Z19:AB19)</f>
        <v>0</v>
      </c>
      <c r="AD19" s="414">
        <v>0</v>
      </c>
      <c r="AE19" s="414">
        <v>0</v>
      </c>
      <c r="AF19" s="414">
        <v>0</v>
      </c>
      <c r="AG19" s="547">
        <f t="shared" si="4"/>
        <v>0</v>
      </c>
      <c r="AH19" s="414">
        <v>0</v>
      </c>
      <c r="AI19" s="414">
        <v>0</v>
      </c>
      <c r="AJ19" s="414">
        <v>0</v>
      </c>
      <c r="AK19" s="547">
        <f t="shared" si="5"/>
        <v>0</v>
      </c>
      <c r="AL19" s="414">
        <v>0</v>
      </c>
      <c r="AM19" s="414">
        <v>0</v>
      </c>
      <c r="AN19" s="414">
        <v>0</v>
      </c>
      <c r="AO19" s="547">
        <f t="shared" si="6"/>
        <v>0</v>
      </c>
      <c r="AP19" s="414">
        <v>0</v>
      </c>
      <c r="AQ19" s="414">
        <v>0</v>
      </c>
      <c r="AR19" s="414">
        <v>0</v>
      </c>
      <c r="AS19" s="547">
        <f t="shared" si="7"/>
        <v>0</v>
      </c>
      <c r="AT19" s="414">
        <v>0</v>
      </c>
      <c r="AU19" s="414">
        <v>0</v>
      </c>
      <c r="AV19" s="414">
        <v>0</v>
      </c>
      <c r="AW19" s="547">
        <f t="shared" si="8"/>
        <v>0</v>
      </c>
      <c r="AX19" s="414">
        <v>0</v>
      </c>
      <c r="AY19" s="414">
        <v>0</v>
      </c>
      <c r="AZ19" s="414">
        <v>0</v>
      </c>
      <c r="BA19" s="547">
        <f t="shared" si="9"/>
        <v>0</v>
      </c>
      <c r="BB19" s="414">
        <v>0</v>
      </c>
      <c r="BC19" s="414">
        <v>0</v>
      </c>
      <c r="BD19" s="414">
        <v>0</v>
      </c>
      <c r="BE19" s="865">
        <f t="shared" si="10"/>
        <v>0</v>
      </c>
      <c r="BF19" s="878">
        <f t="shared" si="0"/>
        <v>0</v>
      </c>
      <c r="BG19" s="884"/>
    </row>
    <row r="20" spans="1:59" ht="15" customHeight="1" x14ac:dyDescent="0.25">
      <c r="A20" s="778"/>
      <c r="B20" s="778"/>
      <c r="C20" s="778"/>
      <c r="D20" s="778"/>
      <c r="E20" s="780"/>
      <c r="F20" s="778"/>
      <c r="G20" s="824"/>
      <c r="H20" s="417" t="s">
        <v>43</v>
      </c>
      <c r="I20" s="827"/>
      <c r="J20" s="436">
        <v>0</v>
      </c>
      <c r="K20" s="414">
        <v>0</v>
      </c>
      <c r="L20" s="414">
        <v>0</v>
      </c>
      <c r="M20" s="817">
        <f t="shared" si="1"/>
        <v>0</v>
      </c>
      <c r="N20" s="436">
        <v>0</v>
      </c>
      <c r="O20" s="414">
        <v>0</v>
      </c>
      <c r="P20" s="414">
        <v>0</v>
      </c>
      <c r="Q20" s="817">
        <f t="shared" si="2"/>
        <v>0</v>
      </c>
      <c r="R20" s="436">
        <v>0</v>
      </c>
      <c r="S20" s="414">
        <v>0</v>
      </c>
      <c r="T20" s="414">
        <v>0</v>
      </c>
      <c r="U20" s="820">
        <f t="shared" si="3"/>
        <v>0</v>
      </c>
      <c r="V20" s="438">
        <v>0</v>
      </c>
      <c r="W20" s="414">
        <v>0</v>
      </c>
      <c r="X20" s="414">
        <v>0</v>
      </c>
      <c r="Y20" s="545">
        <v>0</v>
      </c>
      <c r="Z20" s="414">
        <v>0</v>
      </c>
      <c r="AA20" s="414">
        <v>0</v>
      </c>
      <c r="AB20" s="414">
        <v>0</v>
      </c>
      <c r="AC20" s="545">
        <f>SUM(Z21:AB21)</f>
        <v>0</v>
      </c>
      <c r="AD20" s="414">
        <v>0</v>
      </c>
      <c r="AE20" s="414">
        <v>0</v>
      </c>
      <c r="AF20" s="414">
        <v>0</v>
      </c>
      <c r="AG20" s="547">
        <f t="shared" si="4"/>
        <v>0</v>
      </c>
      <c r="AH20" s="414">
        <v>0</v>
      </c>
      <c r="AI20" s="414">
        <v>0</v>
      </c>
      <c r="AJ20" s="414">
        <v>0</v>
      </c>
      <c r="AK20" s="547">
        <f t="shared" si="5"/>
        <v>0</v>
      </c>
      <c r="AL20" s="414">
        <v>0</v>
      </c>
      <c r="AM20" s="414">
        <v>0</v>
      </c>
      <c r="AN20" s="414">
        <v>0</v>
      </c>
      <c r="AO20" s="547">
        <f t="shared" si="6"/>
        <v>0</v>
      </c>
      <c r="AP20" s="414">
        <v>0</v>
      </c>
      <c r="AQ20" s="414">
        <v>0</v>
      </c>
      <c r="AR20" s="414">
        <v>0</v>
      </c>
      <c r="AS20" s="547">
        <f t="shared" si="7"/>
        <v>0</v>
      </c>
      <c r="AT20" s="414">
        <v>0</v>
      </c>
      <c r="AU20" s="414">
        <v>0</v>
      </c>
      <c r="AV20" s="414">
        <v>0</v>
      </c>
      <c r="AW20" s="547">
        <f t="shared" si="8"/>
        <v>0</v>
      </c>
      <c r="AX20" s="414">
        <v>0</v>
      </c>
      <c r="AY20" s="414">
        <v>0</v>
      </c>
      <c r="AZ20" s="414">
        <v>0</v>
      </c>
      <c r="BA20" s="547">
        <f t="shared" si="9"/>
        <v>0</v>
      </c>
      <c r="BB20" s="414">
        <v>0</v>
      </c>
      <c r="BC20" s="414">
        <v>0</v>
      </c>
      <c r="BD20" s="414">
        <v>0</v>
      </c>
      <c r="BE20" s="865">
        <f t="shared" si="10"/>
        <v>0</v>
      </c>
      <c r="BF20" s="878">
        <f t="shared" si="0"/>
        <v>0</v>
      </c>
      <c r="BG20" s="884"/>
    </row>
    <row r="21" spans="1:59" ht="15" customHeight="1" x14ac:dyDescent="0.25">
      <c r="A21" s="778"/>
      <c r="B21" s="778"/>
      <c r="C21" s="778"/>
      <c r="D21" s="778"/>
      <c r="E21" s="780"/>
      <c r="F21" s="778"/>
      <c r="G21" s="824"/>
      <c r="H21" s="417" t="s">
        <v>44</v>
      </c>
      <c r="I21" s="827"/>
      <c r="J21" s="436">
        <v>0</v>
      </c>
      <c r="K21" s="414">
        <v>0</v>
      </c>
      <c r="L21" s="414">
        <v>0</v>
      </c>
      <c r="M21" s="817">
        <f t="shared" si="1"/>
        <v>0</v>
      </c>
      <c r="N21" s="436">
        <v>0</v>
      </c>
      <c r="O21" s="414">
        <v>0</v>
      </c>
      <c r="P21" s="414">
        <v>0</v>
      </c>
      <c r="Q21" s="817">
        <f t="shared" si="2"/>
        <v>0</v>
      </c>
      <c r="R21" s="436">
        <v>0</v>
      </c>
      <c r="S21" s="414">
        <v>0</v>
      </c>
      <c r="T21" s="414">
        <v>0</v>
      </c>
      <c r="U21" s="820">
        <f t="shared" si="3"/>
        <v>0</v>
      </c>
      <c r="V21" s="438">
        <v>0</v>
      </c>
      <c r="W21" s="414">
        <v>0</v>
      </c>
      <c r="X21" s="414">
        <v>0</v>
      </c>
      <c r="Y21" s="545">
        <v>0</v>
      </c>
      <c r="Z21" s="414">
        <v>0</v>
      </c>
      <c r="AA21" s="414">
        <v>0</v>
      </c>
      <c r="AB21" s="414">
        <v>0</v>
      </c>
      <c r="AC21" s="545">
        <f>SUM(Z21:AB21)</f>
        <v>0</v>
      </c>
      <c r="AD21" s="414">
        <v>0</v>
      </c>
      <c r="AE21" s="414">
        <v>0</v>
      </c>
      <c r="AF21" s="414">
        <v>0</v>
      </c>
      <c r="AG21" s="547">
        <f t="shared" si="4"/>
        <v>0</v>
      </c>
      <c r="AH21" s="414">
        <v>0</v>
      </c>
      <c r="AI21" s="414">
        <v>0</v>
      </c>
      <c r="AJ21" s="414">
        <v>0</v>
      </c>
      <c r="AK21" s="547">
        <f t="shared" si="5"/>
        <v>0</v>
      </c>
      <c r="AL21" s="414">
        <v>0</v>
      </c>
      <c r="AM21" s="414">
        <v>0</v>
      </c>
      <c r="AN21" s="414">
        <v>0</v>
      </c>
      <c r="AO21" s="547">
        <f t="shared" si="6"/>
        <v>0</v>
      </c>
      <c r="AP21" s="414">
        <v>0</v>
      </c>
      <c r="AQ21" s="414">
        <v>0</v>
      </c>
      <c r="AR21" s="414">
        <v>0</v>
      </c>
      <c r="AS21" s="547">
        <f t="shared" si="7"/>
        <v>0</v>
      </c>
      <c r="AT21" s="414">
        <v>0</v>
      </c>
      <c r="AU21" s="414">
        <v>0</v>
      </c>
      <c r="AV21" s="414">
        <v>0</v>
      </c>
      <c r="AW21" s="547">
        <f t="shared" si="8"/>
        <v>0</v>
      </c>
      <c r="AX21" s="414">
        <v>0</v>
      </c>
      <c r="AY21" s="414">
        <v>0</v>
      </c>
      <c r="AZ21" s="414">
        <v>0</v>
      </c>
      <c r="BA21" s="547">
        <f t="shared" si="9"/>
        <v>0</v>
      </c>
      <c r="BB21" s="414">
        <v>0</v>
      </c>
      <c r="BC21" s="414">
        <v>0</v>
      </c>
      <c r="BD21" s="414">
        <v>0</v>
      </c>
      <c r="BE21" s="865">
        <f t="shared" si="10"/>
        <v>0</v>
      </c>
      <c r="BF21" s="878">
        <f t="shared" si="0"/>
        <v>0</v>
      </c>
      <c r="BG21" s="884"/>
    </row>
    <row r="22" spans="1:59" ht="15.75" customHeight="1" thickBot="1" x14ac:dyDescent="0.3">
      <c r="A22" s="778"/>
      <c r="B22" s="778"/>
      <c r="C22" s="778"/>
      <c r="D22" s="778"/>
      <c r="E22" s="780"/>
      <c r="F22" s="778"/>
      <c r="G22" s="825"/>
      <c r="H22" s="417" t="s">
        <v>45</v>
      </c>
      <c r="I22" s="827"/>
      <c r="J22" s="441">
        <v>0</v>
      </c>
      <c r="K22" s="426">
        <v>0</v>
      </c>
      <c r="L22" s="426">
        <v>0</v>
      </c>
      <c r="M22" s="829">
        <f t="shared" si="1"/>
        <v>0</v>
      </c>
      <c r="N22" s="441">
        <v>0</v>
      </c>
      <c r="O22" s="426">
        <v>0</v>
      </c>
      <c r="P22" s="426">
        <v>0</v>
      </c>
      <c r="Q22" s="829">
        <f t="shared" si="2"/>
        <v>0</v>
      </c>
      <c r="R22" s="441">
        <v>0</v>
      </c>
      <c r="S22" s="426">
        <v>0</v>
      </c>
      <c r="T22" s="426">
        <v>0</v>
      </c>
      <c r="U22" s="830">
        <f t="shared" si="3"/>
        <v>0</v>
      </c>
      <c r="V22" s="443">
        <v>0</v>
      </c>
      <c r="W22" s="426">
        <v>0</v>
      </c>
      <c r="X22" s="426">
        <v>0</v>
      </c>
      <c r="Y22" s="831">
        <v>0</v>
      </c>
      <c r="Z22" s="426">
        <v>0</v>
      </c>
      <c r="AA22" s="426">
        <v>0</v>
      </c>
      <c r="AB22" s="426">
        <v>0</v>
      </c>
      <c r="AC22" s="831">
        <f>SUM(Z22:AB22)</f>
        <v>0</v>
      </c>
      <c r="AD22" s="426">
        <v>0</v>
      </c>
      <c r="AE22" s="426">
        <v>0</v>
      </c>
      <c r="AF22" s="426">
        <v>0</v>
      </c>
      <c r="AG22" s="832">
        <f t="shared" si="4"/>
        <v>0</v>
      </c>
      <c r="AH22" s="426">
        <v>0</v>
      </c>
      <c r="AI22" s="426">
        <v>0</v>
      </c>
      <c r="AJ22" s="426">
        <v>0</v>
      </c>
      <c r="AK22" s="832">
        <f t="shared" si="5"/>
        <v>0</v>
      </c>
      <c r="AL22" s="426">
        <v>0</v>
      </c>
      <c r="AM22" s="426">
        <v>0</v>
      </c>
      <c r="AN22" s="426">
        <v>0</v>
      </c>
      <c r="AO22" s="832">
        <f t="shared" si="6"/>
        <v>0</v>
      </c>
      <c r="AP22" s="426">
        <v>0</v>
      </c>
      <c r="AQ22" s="426">
        <v>0</v>
      </c>
      <c r="AR22" s="426">
        <v>0</v>
      </c>
      <c r="AS22" s="832">
        <f t="shared" si="7"/>
        <v>0</v>
      </c>
      <c r="AT22" s="426">
        <v>0</v>
      </c>
      <c r="AU22" s="426">
        <v>0</v>
      </c>
      <c r="AV22" s="426">
        <v>0</v>
      </c>
      <c r="AW22" s="832">
        <f t="shared" si="8"/>
        <v>0</v>
      </c>
      <c r="AX22" s="426">
        <v>0</v>
      </c>
      <c r="AY22" s="426">
        <v>0</v>
      </c>
      <c r="AZ22" s="426">
        <v>0</v>
      </c>
      <c r="BA22" s="832">
        <f t="shared" si="9"/>
        <v>0</v>
      </c>
      <c r="BB22" s="426">
        <v>0</v>
      </c>
      <c r="BC22" s="426">
        <v>0</v>
      </c>
      <c r="BD22" s="426">
        <v>0</v>
      </c>
      <c r="BE22" s="866">
        <f t="shared" si="10"/>
        <v>0</v>
      </c>
      <c r="BF22" s="874">
        <f t="shared" si="0"/>
        <v>0</v>
      </c>
      <c r="BG22" s="884"/>
    </row>
    <row r="23" spans="1:59" ht="18.75" customHeight="1" thickBot="1" x14ac:dyDescent="0.3">
      <c r="A23" s="778"/>
      <c r="B23" s="778"/>
      <c r="C23" s="778"/>
      <c r="D23" s="778"/>
      <c r="E23" s="780"/>
      <c r="F23" s="778"/>
      <c r="G23" s="809" t="s">
        <v>46</v>
      </c>
      <c r="H23" s="822"/>
      <c r="I23" s="828"/>
      <c r="J23" s="840">
        <f t="shared" ref="J23:X23" si="11">SUM(J18:J22)</f>
        <v>0</v>
      </c>
      <c r="K23" s="473">
        <f t="shared" si="11"/>
        <v>0</v>
      </c>
      <c r="L23" s="473">
        <f t="shared" si="11"/>
        <v>0</v>
      </c>
      <c r="M23" s="841">
        <f t="shared" si="1"/>
        <v>0</v>
      </c>
      <c r="N23" s="840">
        <f t="shared" si="11"/>
        <v>0</v>
      </c>
      <c r="O23" s="473">
        <f t="shared" si="11"/>
        <v>0</v>
      </c>
      <c r="P23" s="473">
        <f t="shared" si="11"/>
        <v>0</v>
      </c>
      <c r="Q23" s="841">
        <f t="shared" si="2"/>
        <v>0</v>
      </c>
      <c r="R23" s="840">
        <f t="shared" si="11"/>
        <v>0</v>
      </c>
      <c r="S23" s="473">
        <f t="shared" si="11"/>
        <v>0</v>
      </c>
      <c r="T23" s="473">
        <f t="shared" si="11"/>
        <v>0</v>
      </c>
      <c r="U23" s="841">
        <f t="shared" si="3"/>
        <v>0</v>
      </c>
      <c r="V23" s="842">
        <f t="shared" si="11"/>
        <v>0</v>
      </c>
      <c r="W23" s="473">
        <f t="shared" si="11"/>
        <v>0</v>
      </c>
      <c r="X23" s="473">
        <f t="shared" si="11"/>
        <v>0</v>
      </c>
      <c r="Y23" s="843">
        <f>SUM(V23:X23)</f>
        <v>0</v>
      </c>
      <c r="Z23" s="473">
        <f t="shared" ref="Z23:BF23" si="12">SUM(Z18:Z22)</f>
        <v>0</v>
      </c>
      <c r="AA23" s="473">
        <f t="shared" si="12"/>
        <v>0</v>
      </c>
      <c r="AB23" s="473">
        <f t="shared" si="12"/>
        <v>0</v>
      </c>
      <c r="AC23" s="843">
        <f>SUM(Z23:AB23)</f>
        <v>0</v>
      </c>
      <c r="AD23" s="468">
        <f t="shared" si="12"/>
        <v>0</v>
      </c>
      <c r="AE23" s="468">
        <f t="shared" si="12"/>
        <v>0</v>
      </c>
      <c r="AF23" s="468">
        <f t="shared" si="12"/>
        <v>0</v>
      </c>
      <c r="AG23" s="843">
        <f t="shared" si="4"/>
        <v>0</v>
      </c>
      <c r="AH23" s="468">
        <f t="shared" si="12"/>
        <v>0</v>
      </c>
      <c r="AI23" s="468">
        <f t="shared" si="12"/>
        <v>0</v>
      </c>
      <c r="AJ23" s="468">
        <f t="shared" si="12"/>
        <v>0</v>
      </c>
      <c r="AK23" s="843">
        <f t="shared" si="5"/>
        <v>0</v>
      </c>
      <c r="AL23" s="468">
        <f t="shared" si="12"/>
        <v>0</v>
      </c>
      <c r="AM23" s="468">
        <f t="shared" si="12"/>
        <v>0</v>
      </c>
      <c r="AN23" s="468">
        <f t="shared" si="12"/>
        <v>0</v>
      </c>
      <c r="AO23" s="843">
        <f t="shared" si="6"/>
        <v>0</v>
      </c>
      <c r="AP23" s="468">
        <f t="shared" si="12"/>
        <v>0</v>
      </c>
      <c r="AQ23" s="468">
        <f t="shared" si="12"/>
        <v>0</v>
      </c>
      <c r="AR23" s="468">
        <f t="shared" si="12"/>
        <v>0</v>
      </c>
      <c r="AS23" s="843">
        <f t="shared" si="7"/>
        <v>0</v>
      </c>
      <c r="AT23" s="468">
        <f t="shared" si="12"/>
        <v>0</v>
      </c>
      <c r="AU23" s="468">
        <f t="shared" si="12"/>
        <v>0</v>
      </c>
      <c r="AV23" s="468">
        <f t="shared" si="12"/>
        <v>0</v>
      </c>
      <c r="AW23" s="843">
        <f t="shared" si="8"/>
        <v>0</v>
      </c>
      <c r="AX23" s="468">
        <f t="shared" si="12"/>
        <v>0</v>
      </c>
      <c r="AY23" s="468">
        <f t="shared" si="12"/>
        <v>0</v>
      </c>
      <c r="AZ23" s="468">
        <f t="shared" si="12"/>
        <v>0</v>
      </c>
      <c r="BA23" s="843">
        <f t="shared" si="9"/>
        <v>0</v>
      </c>
      <c r="BB23" s="468">
        <f t="shared" si="12"/>
        <v>0</v>
      </c>
      <c r="BC23" s="468">
        <f t="shared" si="12"/>
        <v>0</v>
      </c>
      <c r="BD23" s="468">
        <f t="shared" si="12"/>
        <v>0</v>
      </c>
      <c r="BE23" s="867">
        <f t="shared" si="10"/>
        <v>0</v>
      </c>
      <c r="BF23" s="476">
        <f>SUM(M23+Q23+U23+Y23+AC23+AG23+AK23+AO23+AS23+AW23+BA23+BE23)</f>
        <v>0</v>
      </c>
      <c r="BG23" s="885"/>
    </row>
    <row r="24" spans="1:59" ht="87" customHeight="1" thickBot="1" x14ac:dyDescent="0.3">
      <c r="A24" s="480" t="s">
        <v>226</v>
      </c>
      <c r="B24" s="759"/>
      <c r="C24" s="759"/>
      <c r="D24" s="759"/>
      <c r="E24" s="544" t="s">
        <v>127</v>
      </c>
      <c r="F24" s="384">
        <v>400</v>
      </c>
      <c r="G24" s="384" t="s">
        <v>38</v>
      </c>
      <c r="H24" s="384" t="s">
        <v>38</v>
      </c>
      <c r="I24" s="808" t="s">
        <v>86</v>
      </c>
      <c r="J24" s="833">
        <v>0</v>
      </c>
      <c r="K24" s="834">
        <v>0</v>
      </c>
      <c r="L24" s="834">
        <v>0</v>
      </c>
      <c r="M24" s="835">
        <v>47</v>
      </c>
      <c r="N24" s="833">
        <v>0</v>
      </c>
      <c r="O24" s="834">
        <v>0</v>
      </c>
      <c r="P24" s="834">
        <v>0</v>
      </c>
      <c r="Q24" s="835">
        <v>86</v>
      </c>
      <c r="R24" s="833">
        <v>0</v>
      </c>
      <c r="S24" s="834">
        <v>0</v>
      </c>
      <c r="T24" s="834">
        <v>0</v>
      </c>
      <c r="U24" s="836">
        <v>86</v>
      </c>
      <c r="V24" s="837">
        <v>0</v>
      </c>
      <c r="W24" s="838">
        <v>0</v>
      </c>
      <c r="X24" s="838">
        <v>0</v>
      </c>
      <c r="Y24" s="839">
        <v>0</v>
      </c>
      <c r="Z24" s="838">
        <v>0</v>
      </c>
      <c r="AA24" s="838">
        <v>0</v>
      </c>
      <c r="AB24" s="838">
        <v>0</v>
      </c>
      <c r="AC24" s="839">
        <v>0</v>
      </c>
      <c r="AD24" s="838">
        <v>0</v>
      </c>
      <c r="AE24" s="838">
        <v>0</v>
      </c>
      <c r="AF24" s="838">
        <v>0</v>
      </c>
      <c r="AG24" s="839">
        <v>0</v>
      </c>
      <c r="AH24" s="838">
        <v>0</v>
      </c>
      <c r="AI24" s="838">
        <v>0</v>
      </c>
      <c r="AJ24" s="838">
        <v>0</v>
      </c>
      <c r="AK24" s="839">
        <v>0</v>
      </c>
      <c r="AL24" s="838">
        <v>0</v>
      </c>
      <c r="AM24" s="838">
        <v>0</v>
      </c>
      <c r="AN24" s="838">
        <v>0</v>
      </c>
      <c r="AO24" s="839">
        <v>0</v>
      </c>
      <c r="AP24" s="838">
        <v>0</v>
      </c>
      <c r="AQ24" s="838">
        <v>0</v>
      </c>
      <c r="AR24" s="838">
        <v>0</v>
      </c>
      <c r="AS24" s="839">
        <v>0</v>
      </c>
      <c r="AT24" s="838">
        <v>0</v>
      </c>
      <c r="AU24" s="838">
        <v>0</v>
      </c>
      <c r="AV24" s="838">
        <v>0</v>
      </c>
      <c r="AW24" s="839">
        <v>0</v>
      </c>
      <c r="AX24" s="838">
        <v>0</v>
      </c>
      <c r="AY24" s="838">
        <v>0</v>
      </c>
      <c r="AZ24" s="838">
        <v>0</v>
      </c>
      <c r="BA24" s="839">
        <v>0</v>
      </c>
      <c r="BB24" s="838">
        <v>0</v>
      </c>
      <c r="BC24" s="838">
        <v>0</v>
      </c>
      <c r="BD24" s="838">
        <v>0</v>
      </c>
      <c r="BE24" s="868">
        <v>0</v>
      </c>
      <c r="BF24" s="879">
        <f>SUM(M24+Q24+U24+Y24+AC24+AG24+AK24+AO24+AS24+AW24+BA24+BE24)</f>
        <v>219</v>
      </c>
      <c r="BG24" s="886">
        <f>BF24/F24</f>
        <v>0.54749999999999999</v>
      </c>
    </row>
  </sheetData>
  <mergeCells count="60">
    <mergeCell ref="G23:H23"/>
    <mergeCell ref="G18:G22"/>
    <mergeCell ref="I18:I23"/>
    <mergeCell ref="B7:D7"/>
    <mergeCell ref="B8:D8"/>
    <mergeCell ref="E7:H7"/>
    <mergeCell ref="E8:H8"/>
    <mergeCell ref="A1:BF1"/>
    <mergeCell ref="A2:BF2"/>
    <mergeCell ref="A3:BF3"/>
    <mergeCell ref="A6:H6"/>
    <mergeCell ref="AP9:BB9"/>
    <mergeCell ref="A10:I10"/>
    <mergeCell ref="J10:BB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D12:AG12"/>
    <mergeCell ref="AH12:AK12"/>
    <mergeCell ref="AL12:AO12"/>
    <mergeCell ref="AP12:AS12"/>
    <mergeCell ref="AT12:AW12"/>
    <mergeCell ref="BG18:BG23"/>
    <mergeCell ref="A19:A23"/>
    <mergeCell ref="AX12:BA12"/>
    <mergeCell ref="BB12:BE12"/>
    <mergeCell ref="A14:A18"/>
    <mergeCell ref="B14:B24"/>
    <mergeCell ref="C14:C24"/>
    <mergeCell ref="D14:D24"/>
    <mergeCell ref="E16:E17"/>
    <mergeCell ref="G16:G17"/>
    <mergeCell ref="H16:H17"/>
    <mergeCell ref="E18:E23"/>
    <mergeCell ref="F18:F23"/>
  </mergeCells>
  <printOptions horizontalCentered="1"/>
  <pageMargins left="0.31527777777777799" right="0.31527777777777799" top="0.35416666666666702" bottom="0.35416666666666702" header="0.35416666666666702" footer="0.35416666666666702"/>
  <pageSetup scale="60" pageOrder="overThenDown" orientation="portrait" horizontalDpi="300" verticalDpi="300" r:id="rId1"/>
  <headerFooter differentFirst="1"/>
  <ignoredErrors>
    <ignoredError sqref="BB23:BD23 AW23:AZ23" formulaRange="1"/>
    <ignoredError sqref="BA2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60"/>
  <sheetViews>
    <sheetView topLeftCell="AZ1" zoomScale="90" zoomScaleNormal="90" zoomScalePageLayoutView="60" workbookViewId="0">
      <selection activeCell="BG1" sqref="BG1:BG1048576"/>
    </sheetView>
  </sheetViews>
  <sheetFormatPr baseColWidth="10" defaultColWidth="10.85546875" defaultRowHeight="15" x14ac:dyDescent="0.2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.7109375" style="1" customWidth="1"/>
    <col min="6" max="6" width="17" style="1" customWidth="1"/>
    <col min="7" max="7" width="20.42578125" style="1" customWidth="1"/>
    <col min="8" max="8" width="23.7109375" style="1" customWidth="1"/>
    <col min="9" max="9" width="34.5703125" style="1" customWidth="1"/>
    <col min="10" max="57" width="13.28515625" style="1" customWidth="1"/>
    <col min="58" max="58" width="22.7109375" style="1" customWidth="1"/>
    <col min="59" max="59" width="20.85546875" style="1" hidden="1" customWidth="1"/>
    <col min="60" max="66" width="20.85546875" style="1" customWidth="1"/>
    <col min="67" max="257" width="11.28515625" style="1" customWidth="1"/>
    <col min="258" max="16384" width="10.85546875" style="2"/>
  </cols>
  <sheetData>
    <row r="1" spans="1:60" ht="26.25" customHeight="1" x14ac:dyDescent="0.25">
      <c r="A1" s="630" t="s">
        <v>174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</row>
    <row r="2" spans="1:60" ht="26.25" customHeight="1" x14ac:dyDescent="0.25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3"/>
    </row>
    <row r="3" spans="1:60" ht="26.25" customHeight="1" x14ac:dyDescent="0.25">
      <c r="A3" s="630" t="s">
        <v>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30"/>
      <c r="AQ3" s="630"/>
      <c r="AR3" s="630"/>
      <c r="AS3" s="630"/>
      <c r="AT3" s="630"/>
      <c r="AU3" s="630"/>
      <c r="AV3" s="630"/>
      <c r="AW3" s="630"/>
      <c r="AX3" s="630"/>
      <c r="AY3" s="630"/>
      <c r="AZ3" s="630"/>
      <c r="BA3" s="630"/>
      <c r="BB3" s="630"/>
      <c r="BC3" s="630"/>
      <c r="BD3" s="630"/>
      <c r="BE3" s="630"/>
      <c r="BF3" s="630"/>
      <c r="BG3" s="3"/>
    </row>
    <row r="4" spans="1:60" ht="18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0" ht="15.75" customHeight="1" x14ac:dyDescent="0.25"/>
    <row r="6" spans="1:60" ht="15" customHeight="1" x14ac:dyDescent="0.25">
      <c r="A6" s="636" t="s">
        <v>2</v>
      </c>
      <c r="B6" s="637"/>
      <c r="C6" s="637"/>
      <c r="D6" s="637"/>
      <c r="E6" s="637"/>
      <c r="F6" s="637"/>
      <c r="G6" s="637"/>
      <c r="H6" s="637"/>
    </row>
    <row r="7" spans="1:60" ht="15" customHeight="1" x14ac:dyDescent="0.25">
      <c r="A7" s="6" t="s">
        <v>3</v>
      </c>
      <c r="B7" s="583" t="s">
        <v>4</v>
      </c>
      <c r="C7" s="584"/>
      <c r="D7" s="585"/>
      <c r="E7" s="586" t="s">
        <v>5</v>
      </c>
      <c r="F7" s="587"/>
      <c r="G7" s="587"/>
      <c r="H7" s="587"/>
    </row>
    <row r="8" spans="1:60" ht="15.75" customHeight="1" x14ac:dyDescent="0.25">
      <c r="A8" s="7" t="s">
        <v>6</v>
      </c>
      <c r="B8" s="1109" t="s">
        <v>7</v>
      </c>
      <c r="C8" s="1110"/>
      <c r="D8" s="1111"/>
      <c r="E8" s="1109" t="s">
        <v>128</v>
      </c>
      <c r="F8" s="1110"/>
      <c r="G8" s="1110"/>
      <c r="H8" s="1110"/>
    </row>
    <row r="9" spans="1:60" ht="15.75" customHeight="1" x14ac:dyDescent="0.25"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</row>
    <row r="10" spans="1:60" ht="31.5" customHeight="1" thickBot="1" x14ac:dyDescent="0.3">
      <c r="A10" s="632" t="s">
        <v>9</v>
      </c>
      <c r="B10" s="632"/>
      <c r="C10" s="632"/>
      <c r="D10" s="632"/>
      <c r="E10" s="632"/>
      <c r="F10" s="632"/>
      <c r="G10" s="632"/>
      <c r="H10" s="632"/>
      <c r="I10" s="632"/>
      <c r="J10" s="633">
        <v>2022</v>
      </c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3"/>
      <c r="AN10" s="633"/>
      <c r="AO10" s="633"/>
      <c r="AP10" s="633"/>
      <c r="AQ10" s="633"/>
      <c r="AR10" s="633"/>
      <c r="AS10" s="633"/>
      <c r="AT10" s="633"/>
      <c r="AU10" s="633"/>
      <c r="AV10" s="633"/>
      <c r="AW10" s="633"/>
      <c r="AX10" s="633"/>
      <c r="AY10" s="633"/>
      <c r="AZ10" s="633"/>
      <c r="BA10" s="633"/>
      <c r="BB10" s="633"/>
      <c r="BC10" s="633"/>
      <c r="BD10" s="633"/>
      <c r="BE10" s="633"/>
      <c r="BF10" s="617" t="s">
        <v>10</v>
      </c>
      <c r="BG10" s="617" t="s">
        <v>11</v>
      </c>
    </row>
    <row r="11" spans="1:60" ht="15.75" customHeight="1" x14ac:dyDescent="0.25">
      <c r="A11" s="713" t="s">
        <v>12</v>
      </c>
      <c r="B11" s="713" t="s">
        <v>13</v>
      </c>
      <c r="C11" s="713" t="s">
        <v>14</v>
      </c>
      <c r="D11" s="713" t="s">
        <v>15</v>
      </c>
      <c r="E11" s="713" t="s">
        <v>16</v>
      </c>
      <c r="F11" s="713" t="s">
        <v>74</v>
      </c>
      <c r="G11" s="713" t="s">
        <v>17</v>
      </c>
      <c r="H11" s="713" t="s">
        <v>18</v>
      </c>
      <c r="I11" s="607" t="s">
        <v>19</v>
      </c>
      <c r="J11" s="623" t="s">
        <v>20</v>
      </c>
      <c r="K11" s="624"/>
      <c r="L11" s="624"/>
      <c r="M11" s="626"/>
      <c r="N11" s="623" t="s">
        <v>21</v>
      </c>
      <c r="O11" s="624"/>
      <c r="P11" s="624"/>
      <c r="Q11" s="626"/>
      <c r="R11" s="623" t="s">
        <v>22</v>
      </c>
      <c r="S11" s="624"/>
      <c r="T11" s="624"/>
      <c r="U11" s="626"/>
      <c r="V11" s="797" t="s">
        <v>23</v>
      </c>
      <c r="W11" s="713"/>
      <c r="X11" s="713"/>
      <c r="Y11" s="713"/>
      <c r="Z11" s="713" t="s">
        <v>24</v>
      </c>
      <c r="AA11" s="713"/>
      <c r="AB11" s="713"/>
      <c r="AC11" s="713"/>
      <c r="AD11" s="713" t="s">
        <v>25</v>
      </c>
      <c r="AE11" s="713"/>
      <c r="AF11" s="713"/>
      <c r="AG11" s="713"/>
      <c r="AH11" s="713" t="s">
        <v>26</v>
      </c>
      <c r="AI11" s="713"/>
      <c r="AJ11" s="713"/>
      <c r="AK11" s="713"/>
      <c r="AL11" s="713" t="s">
        <v>27</v>
      </c>
      <c r="AM11" s="713"/>
      <c r="AN11" s="713"/>
      <c r="AO11" s="713"/>
      <c r="AP11" s="713" t="s">
        <v>28</v>
      </c>
      <c r="AQ11" s="713"/>
      <c r="AR11" s="713"/>
      <c r="AS11" s="713"/>
      <c r="AT11" s="713" t="s">
        <v>29</v>
      </c>
      <c r="AU11" s="713"/>
      <c r="AV11" s="713"/>
      <c r="AW11" s="713"/>
      <c r="AX11" s="713" t="s">
        <v>30</v>
      </c>
      <c r="AY11" s="713"/>
      <c r="AZ11" s="713"/>
      <c r="BA11" s="713"/>
      <c r="BB11" s="713" t="s">
        <v>31</v>
      </c>
      <c r="BC11" s="713"/>
      <c r="BD11" s="713"/>
      <c r="BE11" s="713"/>
      <c r="BF11" s="716"/>
      <c r="BG11" s="617"/>
    </row>
    <row r="12" spans="1:60" ht="15.75" customHeight="1" x14ac:dyDescent="0.25">
      <c r="A12" s="713"/>
      <c r="B12" s="713"/>
      <c r="C12" s="713"/>
      <c r="D12" s="713"/>
      <c r="E12" s="713"/>
      <c r="F12" s="713"/>
      <c r="G12" s="713"/>
      <c r="H12" s="713"/>
      <c r="I12" s="607"/>
      <c r="J12" s="611" t="s">
        <v>32</v>
      </c>
      <c r="K12" s="612"/>
      <c r="L12" s="612"/>
      <c r="M12" s="613"/>
      <c r="N12" s="611" t="s">
        <v>32</v>
      </c>
      <c r="O12" s="612"/>
      <c r="P12" s="612"/>
      <c r="Q12" s="613"/>
      <c r="R12" s="611" t="s">
        <v>32</v>
      </c>
      <c r="S12" s="612"/>
      <c r="T12" s="612"/>
      <c r="U12" s="613"/>
      <c r="V12" s="634" t="s">
        <v>32</v>
      </c>
      <c r="W12" s="612"/>
      <c r="X12" s="612"/>
      <c r="Y12" s="612"/>
      <c r="Z12" s="612" t="s">
        <v>32</v>
      </c>
      <c r="AA12" s="612"/>
      <c r="AB12" s="612"/>
      <c r="AC12" s="612"/>
      <c r="AD12" s="612" t="s">
        <v>32</v>
      </c>
      <c r="AE12" s="612"/>
      <c r="AF12" s="612"/>
      <c r="AG12" s="612"/>
      <c r="AH12" s="612" t="s">
        <v>32</v>
      </c>
      <c r="AI12" s="612"/>
      <c r="AJ12" s="612"/>
      <c r="AK12" s="612"/>
      <c r="AL12" s="612" t="s">
        <v>32</v>
      </c>
      <c r="AM12" s="612"/>
      <c r="AN12" s="612"/>
      <c r="AO12" s="612"/>
      <c r="AP12" s="612" t="s">
        <v>32</v>
      </c>
      <c r="AQ12" s="612"/>
      <c r="AR12" s="612"/>
      <c r="AS12" s="612"/>
      <c r="AT12" s="612" t="s">
        <v>32</v>
      </c>
      <c r="AU12" s="612"/>
      <c r="AV12" s="612"/>
      <c r="AW12" s="612"/>
      <c r="AX12" s="612" t="s">
        <v>32</v>
      </c>
      <c r="AY12" s="612"/>
      <c r="AZ12" s="612"/>
      <c r="BA12" s="612"/>
      <c r="BB12" s="612" t="s">
        <v>32</v>
      </c>
      <c r="BC12" s="612"/>
      <c r="BD12" s="612"/>
      <c r="BE12" s="612"/>
      <c r="BF12" s="716"/>
      <c r="BG12" s="617"/>
    </row>
    <row r="13" spans="1:60" ht="15.75" customHeight="1" thickBot="1" x14ac:dyDescent="0.3">
      <c r="A13" s="713"/>
      <c r="B13" s="713"/>
      <c r="C13" s="713"/>
      <c r="D13" s="713"/>
      <c r="E13" s="713"/>
      <c r="F13" s="713"/>
      <c r="G13" s="713"/>
      <c r="H13" s="713"/>
      <c r="I13" s="607"/>
      <c r="J13" s="800" t="s">
        <v>33</v>
      </c>
      <c r="K13" s="243" t="s">
        <v>34</v>
      </c>
      <c r="L13" s="243" t="s">
        <v>35</v>
      </c>
      <c r="M13" s="801" t="s">
        <v>36</v>
      </c>
      <c r="N13" s="800" t="s">
        <v>33</v>
      </c>
      <c r="O13" s="243" t="s">
        <v>34</v>
      </c>
      <c r="P13" s="243" t="s">
        <v>35</v>
      </c>
      <c r="Q13" s="801" t="s">
        <v>36</v>
      </c>
      <c r="R13" s="800" t="s">
        <v>33</v>
      </c>
      <c r="S13" s="243" t="s">
        <v>34</v>
      </c>
      <c r="T13" s="243" t="s">
        <v>35</v>
      </c>
      <c r="U13" s="801" t="s">
        <v>36</v>
      </c>
      <c r="V13" s="242" t="s">
        <v>33</v>
      </c>
      <c r="W13" s="243" t="s">
        <v>34</v>
      </c>
      <c r="X13" s="243" t="s">
        <v>35</v>
      </c>
      <c r="Y13" s="243" t="s">
        <v>36</v>
      </c>
      <c r="Z13" s="243" t="s">
        <v>33</v>
      </c>
      <c r="AA13" s="243" t="s">
        <v>34</v>
      </c>
      <c r="AB13" s="243" t="s">
        <v>35</v>
      </c>
      <c r="AC13" s="243" t="s">
        <v>36</v>
      </c>
      <c r="AD13" s="243" t="s">
        <v>33</v>
      </c>
      <c r="AE13" s="243" t="s">
        <v>34</v>
      </c>
      <c r="AF13" s="243" t="s">
        <v>35</v>
      </c>
      <c r="AG13" s="243" t="s">
        <v>36</v>
      </c>
      <c r="AH13" s="243" t="s">
        <v>33</v>
      </c>
      <c r="AI13" s="243" t="s">
        <v>34</v>
      </c>
      <c r="AJ13" s="243" t="s">
        <v>35</v>
      </c>
      <c r="AK13" s="243" t="s">
        <v>36</v>
      </c>
      <c r="AL13" s="243" t="s">
        <v>33</v>
      </c>
      <c r="AM13" s="243" t="s">
        <v>34</v>
      </c>
      <c r="AN13" s="243" t="s">
        <v>35</v>
      </c>
      <c r="AO13" s="243" t="s">
        <v>36</v>
      </c>
      <c r="AP13" s="243" t="s">
        <v>33</v>
      </c>
      <c r="AQ13" s="243" t="s">
        <v>34</v>
      </c>
      <c r="AR13" s="243" t="s">
        <v>35</v>
      </c>
      <c r="AS13" s="243" t="s">
        <v>36</v>
      </c>
      <c r="AT13" s="243" t="s">
        <v>33</v>
      </c>
      <c r="AU13" s="243" t="s">
        <v>34</v>
      </c>
      <c r="AV13" s="243" t="s">
        <v>35</v>
      </c>
      <c r="AW13" s="243" t="s">
        <v>36</v>
      </c>
      <c r="AX13" s="243" t="s">
        <v>33</v>
      </c>
      <c r="AY13" s="243" t="s">
        <v>34</v>
      </c>
      <c r="AZ13" s="243" t="s">
        <v>35</v>
      </c>
      <c r="BA13" s="243" t="s">
        <v>36</v>
      </c>
      <c r="BB13" s="243" t="s">
        <v>33</v>
      </c>
      <c r="BC13" s="243" t="s">
        <v>34</v>
      </c>
      <c r="BD13" s="243" t="s">
        <v>35</v>
      </c>
      <c r="BE13" s="243" t="s">
        <v>36</v>
      </c>
      <c r="BF13" s="717"/>
      <c r="BG13" s="618"/>
    </row>
    <row r="14" spans="1:60" ht="15" customHeight="1" x14ac:dyDescent="0.25">
      <c r="A14" s="662" t="s">
        <v>231</v>
      </c>
      <c r="B14" s="713">
        <v>15371</v>
      </c>
      <c r="C14" s="704" t="s">
        <v>129</v>
      </c>
      <c r="D14" s="662" t="s">
        <v>176</v>
      </c>
      <c r="E14" s="688" t="s">
        <v>130</v>
      </c>
      <c r="F14" s="688">
        <v>192</v>
      </c>
      <c r="G14" s="687" t="s">
        <v>40</v>
      </c>
      <c r="H14" s="244" t="s">
        <v>41</v>
      </c>
      <c r="I14" s="685" t="s">
        <v>131</v>
      </c>
      <c r="J14" s="802">
        <v>0</v>
      </c>
      <c r="K14" s="550">
        <v>7</v>
      </c>
      <c r="L14" s="550">
        <v>0</v>
      </c>
      <c r="M14" s="918">
        <f>SUM(J14:L14)</f>
        <v>7</v>
      </c>
      <c r="N14" s="802">
        <v>0</v>
      </c>
      <c r="O14" s="550">
        <v>10</v>
      </c>
      <c r="P14" s="550">
        <v>0</v>
      </c>
      <c r="Q14" s="918">
        <f>SUM(N14:P14)</f>
        <v>10</v>
      </c>
      <c r="R14" s="802">
        <v>0</v>
      </c>
      <c r="S14" s="550">
        <v>9</v>
      </c>
      <c r="T14" s="550">
        <v>0</v>
      </c>
      <c r="U14" s="918">
        <f>SUM(R14:T14)</f>
        <v>9</v>
      </c>
      <c r="V14" s="798">
        <v>0</v>
      </c>
      <c r="W14" s="550">
        <v>0</v>
      </c>
      <c r="X14" s="550">
        <v>0</v>
      </c>
      <c r="Y14" s="551">
        <f>SUM(V14:X14)</f>
        <v>0</v>
      </c>
      <c r="Z14" s="550">
        <v>0</v>
      </c>
      <c r="AA14" s="550">
        <v>0</v>
      </c>
      <c r="AB14" s="550">
        <v>0</v>
      </c>
      <c r="AC14" s="551">
        <f>SUM(Z14:AB14)</f>
        <v>0</v>
      </c>
      <c r="AD14" s="550">
        <v>0</v>
      </c>
      <c r="AE14" s="550">
        <v>0</v>
      </c>
      <c r="AF14" s="550">
        <v>0</v>
      </c>
      <c r="AG14" s="551">
        <f>SUM(AD14:AF14)</f>
        <v>0</v>
      </c>
      <c r="AH14" s="550">
        <v>0</v>
      </c>
      <c r="AI14" s="550">
        <v>0</v>
      </c>
      <c r="AJ14" s="550">
        <v>0</v>
      </c>
      <c r="AK14" s="551">
        <f>SUM(AH14:AJ14)</f>
        <v>0</v>
      </c>
      <c r="AL14" s="550">
        <v>0</v>
      </c>
      <c r="AM14" s="550">
        <v>0</v>
      </c>
      <c r="AN14" s="550">
        <v>0</v>
      </c>
      <c r="AO14" s="551">
        <f>SUM(AL14:AN14)</f>
        <v>0</v>
      </c>
      <c r="AP14" s="237">
        <v>0</v>
      </c>
      <c r="AQ14" s="237">
        <v>0</v>
      </c>
      <c r="AR14" s="237">
        <v>0</v>
      </c>
      <c r="AS14" s="551">
        <f>SUM(AP14:AR14)</f>
        <v>0</v>
      </c>
      <c r="AT14" s="237">
        <v>0</v>
      </c>
      <c r="AU14" s="237">
        <v>0</v>
      </c>
      <c r="AV14" s="237">
        <v>0</v>
      </c>
      <c r="AW14" s="551">
        <f>SUM(AT14:AV14)</f>
        <v>0</v>
      </c>
      <c r="AX14" s="237">
        <v>0</v>
      </c>
      <c r="AY14" s="237">
        <v>0</v>
      </c>
      <c r="AZ14" s="237">
        <v>0</v>
      </c>
      <c r="BA14" s="551">
        <f>SUM(AX14:AZ14)</f>
        <v>0</v>
      </c>
      <c r="BB14" s="237">
        <v>0</v>
      </c>
      <c r="BC14" s="237">
        <v>0</v>
      </c>
      <c r="BD14" s="237">
        <v>0</v>
      </c>
      <c r="BE14" s="795">
        <f>SUM(BB14:BD14)</f>
        <v>0</v>
      </c>
      <c r="BF14" s="951">
        <f>SUM(M14+Q14+U14+Y14+AC14+AG14+AK14+AO14+AS14+AW14+BA14+BE14)</f>
        <v>26</v>
      </c>
      <c r="BG14" s="942">
        <f>BF19/F14</f>
        <v>0.23958333333333334</v>
      </c>
    </row>
    <row r="15" spans="1:60" ht="18" customHeight="1" x14ac:dyDescent="0.25">
      <c r="A15" s="662"/>
      <c r="B15" s="662"/>
      <c r="C15" s="662"/>
      <c r="D15" s="662"/>
      <c r="E15" s="662"/>
      <c r="F15" s="662"/>
      <c r="G15" s="662"/>
      <c r="H15" s="244" t="s">
        <v>42</v>
      </c>
      <c r="I15" s="685"/>
      <c r="J15" s="44">
        <v>0</v>
      </c>
      <c r="K15" s="27">
        <v>0</v>
      </c>
      <c r="L15" s="27">
        <v>0</v>
      </c>
      <c r="M15" s="903">
        <f>SUM(J15:L15)</f>
        <v>0</v>
      </c>
      <c r="N15" s="44">
        <v>0</v>
      </c>
      <c r="O15" s="27">
        <v>0</v>
      </c>
      <c r="P15" s="27">
        <v>0</v>
      </c>
      <c r="Q15" s="903">
        <f>SUM(N15:P15)</f>
        <v>0</v>
      </c>
      <c r="R15" s="44">
        <v>0</v>
      </c>
      <c r="S15" s="27">
        <v>0</v>
      </c>
      <c r="T15" s="27">
        <v>0</v>
      </c>
      <c r="U15" s="903">
        <f>SUM(R15:T15)</f>
        <v>0</v>
      </c>
      <c r="V15" s="799">
        <v>0</v>
      </c>
      <c r="W15" s="27">
        <v>0</v>
      </c>
      <c r="X15" s="27">
        <v>0</v>
      </c>
      <c r="Y15" s="28">
        <f>SUM(V15:X15)</f>
        <v>0</v>
      </c>
      <c r="Z15" s="27">
        <v>0</v>
      </c>
      <c r="AA15" s="27">
        <v>0</v>
      </c>
      <c r="AB15" s="27">
        <v>0</v>
      </c>
      <c r="AC15" s="28">
        <f>SUM(Z15:AB15)</f>
        <v>0</v>
      </c>
      <c r="AD15" s="27">
        <v>0</v>
      </c>
      <c r="AE15" s="27">
        <v>0</v>
      </c>
      <c r="AF15" s="27">
        <v>0</v>
      </c>
      <c r="AG15" s="28">
        <f>SUM(AD15:AF15)</f>
        <v>0</v>
      </c>
      <c r="AH15" s="27">
        <v>0</v>
      </c>
      <c r="AI15" s="27">
        <v>0</v>
      </c>
      <c r="AJ15" s="27">
        <v>0</v>
      </c>
      <c r="AK15" s="28">
        <f>SUM(AH15:AJ15)</f>
        <v>0</v>
      </c>
      <c r="AL15" s="27">
        <v>0</v>
      </c>
      <c r="AM15" s="27">
        <v>0</v>
      </c>
      <c r="AN15" s="27">
        <v>0</v>
      </c>
      <c r="AO15" s="28">
        <f>SUM(AL15:AN15)</f>
        <v>0</v>
      </c>
      <c r="AP15" s="552">
        <v>0</v>
      </c>
      <c r="AQ15" s="552">
        <v>0</v>
      </c>
      <c r="AR15" s="552">
        <v>0</v>
      </c>
      <c r="AS15" s="28">
        <f>SUM(AP15:AR15)</f>
        <v>0</v>
      </c>
      <c r="AT15" s="552">
        <v>0</v>
      </c>
      <c r="AU15" s="552">
        <v>0</v>
      </c>
      <c r="AV15" s="552">
        <v>0</v>
      </c>
      <c r="AW15" s="28">
        <f>SUM(AT15:AV15)</f>
        <v>0</v>
      </c>
      <c r="AX15" s="552">
        <v>0</v>
      </c>
      <c r="AY15" s="552">
        <v>0</v>
      </c>
      <c r="AZ15" s="552">
        <v>0</v>
      </c>
      <c r="BA15" s="28">
        <f>SUM(AX15:AZ15)</f>
        <v>0</v>
      </c>
      <c r="BB15" s="552">
        <v>0</v>
      </c>
      <c r="BC15" s="552">
        <v>0</v>
      </c>
      <c r="BD15" s="552">
        <v>0</v>
      </c>
      <c r="BE15" s="796">
        <f>SUM(BB15:BD15)</f>
        <v>0</v>
      </c>
      <c r="BF15" s="932">
        <f>SUM(M15+Q15+U15+Y15+AC15+AG15+AK15+AO15+AS15+AW15+BA15+BE15)</f>
        <v>0</v>
      </c>
      <c r="BG15" s="943"/>
      <c r="BH15" s="34"/>
    </row>
    <row r="16" spans="1:60" ht="15" customHeight="1" x14ac:dyDescent="0.25">
      <c r="A16" s="662"/>
      <c r="B16" s="662"/>
      <c r="C16" s="662"/>
      <c r="D16" s="662"/>
      <c r="E16" s="662"/>
      <c r="F16" s="662"/>
      <c r="G16" s="662"/>
      <c r="H16" s="262" t="s">
        <v>43</v>
      </c>
      <c r="I16" s="685"/>
      <c r="J16" s="44">
        <v>4</v>
      </c>
      <c r="K16" s="27">
        <v>0</v>
      </c>
      <c r="L16" s="27">
        <v>0</v>
      </c>
      <c r="M16" s="903">
        <f>SUM(J16:L16)</f>
        <v>4</v>
      </c>
      <c r="N16" s="44">
        <v>4</v>
      </c>
      <c r="O16" s="27">
        <v>0</v>
      </c>
      <c r="P16" s="27">
        <v>0</v>
      </c>
      <c r="Q16" s="903">
        <f>SUM(N16:P16)</f>
        <v>4</v>
      </c>
      <c r="R16" s="44">
        <v>3</v>
      </c>
      <c r="S16" s="27">
        <v>0</v>
      </c>
      <c r="T16" s="27">
        <v>0</v>
      </c>
      <c r="U16" s="903">
        <f>SUM(R16:T16)</f>
        <v>3</v>
      </c>
      <c r="V16" s="799">
        <v>0</v>
      </c>
      <c r="W16" s="27">
        <v>0</v>
      </c>
      <c r="X16" s="27">
        <v>0</v>
      </c>
      <c r="Y16" s="28">
        <f>SUM(V16:X16)</f>
        <v>0</v>
      </c>
      <c r="Z16" s="27">
        <v>0</v>
      </c>
      <c r="AA16" s="27">
        <v>0</v>
      </c>
      <c r="AB16" s="27">
        <v>0</v>
      </c>
      <c r="AC16" s="28">
        <f>SUM(Z16:AB16)</f>
        <v>0</v>
      </c>
      <c r="AD16" s="27">
        <v>0</v>
      </c>
      <c r="AE16" s="27">
        <v>0</v>
      </c>
      <c r="AF16" s="27">
        <v>0</v>
      </c>
      <c r="AG16" s="28">
        <f>SUM(AD16:AF16)</f>
        <v>0</v>
      </c>
      <c r="AH16" s="27">
        <v>0</v>
      </c>
      <c r="AI16" s="27">
        <v>0</v>
      </c>
      <c r="AJ16" s="27">
        <v>0</v>
      </c>
      <c r="AK16" s="28">
        <f>SUM(AH16:AJ16)</f>
        <v>0</v>
      </c>
      <c r="AL16" s="27">
        <v>0</v>
      </c>
      <c r="AM16" s="27">
        <v>0</v>
      </c>
      <c r="AN16" s="27">
        <v>0</v>
      </c>
      <c r="AO16" s="28">
        <f>SUM(AL16:AN16)</f>
        <v>0</v>
      </c>
      <c r="AP16" s="552">
        <v>0</v>
      </c>
      <c r="AQ16" s="552">
        <v>0</v>
      </c>
      <c r="AR16" s="552">
        <v>0</v>
      </c>
      <c r="AS16" s="28">
        <f>SUM(AP16:AR16)</f>
        <v>0</v>
      </c>
      <c r="AT16" s="552">
        <v>0</v>
      </c>
      <c r="AU16" s="552">
        <v>0</v>
      </c>
      <c r="AV16" s="552">
        <v>0</v>
      </c>
      <c r="AW16" s="28">
        <f>SUM(AT16:AV16)</f>
        <v>0</v>
      </c>
      <c r="AX16" s="552">
        <v>0</v>
      </c>
      <c r="AY16" s="552">
        <v>0</v>
      </c>
      <c r="AZ16" s="552">
        <v>0</v>
      </c>
      <c r="BA16" s="28">
        <f>SUM(AX16:AZ16)</f>
        <v>0</v>
      </c>
      <c r="BB16" s="552">
        <v>0</v>
      </c>
      <c r="BC16" s="552">
        <v>0</v>
      </c>
      <c r="BD16" s="552">
        <v>0</v>
      </c>
      <c r="BE16" s="796">
        <f>SUM(BB16:BD16)</f>
        <v>0</v>
      </c>
      <c r="BF16" s="932">
        <f>SUM(M16+Q16+U16+Y16+AC16+AG16+AK16+AO16+AS16+AW16+BA16+BE16)</f>
        <v>11</v>
      </c>
      <c r="BG16" s="943"/>
      <c r="BH16" s="34"/>
    </row>
    <row r="17" spans="1:60" ht="15" customHeight="1" x14ac:dyDescent="0.25">
      <c r="A17" s="662"/>
      <c r="B17" s="662"/>
      <c r="C17" s="662"/>
      <c r="D17" s="662"/>
      <c r="E17" s="662"/>
      <c r="F17" s="662"/>
      <c r="G17" s="662"/>
      <c r="H17" s="262" t="s">
        <v>44</v>
      </c>
      <c r="I17" s="685"/>
      <c r="J17" s="44">
        <v>4</v>
      </c>
      <c r="K17" s="27">
        <v>0</v>
      </c>
      <c r="L17" s="27">
        <v>0</v>
      </c>
      <c r="M17" s="903">
        <f>SUM(J17:L17)</f>
        <v>4</v>
      </c>
      <c r="N17" s="44">
        <v>2</v>
      </c>
      <c r="O17" s="27">
        <v>0</v>
      </c>
      <c r="P17" s="27">
        <v>0</v>
      </c>
      <c r="Q17" s="903">
        <f>SUM(N17:P17)</f>
        <v>2</v>
      </c>
      <c r="R17" s="44">
        <v>3</v>
      </c>
      <c r="S17" s="27">
        <v>0</v>
      </c>
      <c r="T17" s="27">
        <v>0</v>
      </c>
      <c r="U17" s="903">
        <f>SUM(R17:T17)</f>
        <v>3</v>
      </c>
      <c r="V17" s="799">
        <v>0</v>
      </c>
      <c r="W17" s="27">
        <v>0</v>
      </c>
      <c r="X17" s="27">
        <v>0</v>
      </c>
      <c r="Y17" s="28">
        <f>SUM(V17:X17)</f>
        <v>0</v>
      </c>
      <c r="Z17" s="27">
        <v>0</v>
      </c>
      <c r="AA17" s="27">
        <v>0</v>
      </c>
      <c r="AB17" s="27">
        <v>0</v>
      </c>
      <c r="AC17" s="28">
        <f>SUM(Z17:AB17)</f>
        <v>0</v>
      </c>
      <c r="AD17" s="27">
        <v>0</v>
      </c>
      <c r="AE17" s="27">
        <v>0</v>
      </c>
      <c r="AF17" s="27">
        <v>0</v>
      </c>
      <c r="AG17" s="28">
        <f>SUM(AD17:AF17)</f>
        <v>0</v>
      </c>
      <c r="AH17" s="27">
        <v>0</v>
      </c>
      <c r="AI17" s="27">
        <v>0</v>
      </c>
      <c r="AJ17" s="27">
        <v>0</v>
      </c>
      <c r="AK17" s="28">
        <f>SUM(AH17:AJ17)</f>
        <v>0</v>
      </c>
      <c r="AL17" s="27">
        <v>0</v>
      </c>
      <c r="AM17" s="27">
        <v>0</v>
      </c>
      <c r="AN17" s="27">
        <v>0</v>
      </c>
      <c r="AO17" s="28">
        <f>SUM(AL17:AN17)</f>
        <v>0</v>
      </c>
      <c r="AP17" s="552">
        <v>0</v>
      </c>
      <c r="AQ17" s="552">
        <v>0</v>
      </c>
      <c r="AR17" s="552">
        <v>0</v>
      </c>
      <c r="AS17" s="28">
        <f>SUM(AP17:AR17)</f>
        <v>0</v>
      </c>
      <c r="AT17" s="552">
        <v>0</v>
      </c>
      <c r="AU17" s="552">
        <v>0</v>
      </c>
      <c r="AV17" s="552">
        <v>0</v>
      </c>
      <c r="AW17" s="28">
        <f>SUM(AT17:AV17)</f>
        <v>0</v>
      </c>
      <c r="AX17" s="552">
        <v>0</v>
      </c>
      <c r="AY17" s="552">
        <v>0</v>
      </c>
      <c r="AZ17" s="552">
        <v>0</v>
      </c>
      <c r="BA17" s="28">
        <f>SUM(AX17:AZ17)</f>
        <v>0</v>
      </c>
      <c r="BB17" s="552">
        <v>0</v>
      </c>
      <c r="BC17" s="552">
        <v>0</v>
      </c>
      <c r="BD17" s="552">
        <v>0</v>
      </c>
      <c r="BE17" s="796">
        <f>SUM(BB17:BD17)</f>
        <v>0</v>
      </c>
      <c r="BF17" s="932">
        <f>SUM(M17+Q17+U17+Y17+AC17+AG17+AK17+AO17+AS17+AW17+BA17+BE17)</f>
        <v>9</v>
      </c>
      <c r="BG17" s="943"/>
      <c r="BH17" s="34"/>
    </row>
    <row r="18" spans="1:60" ht="15.75" customHeight="1" thickBot="1" x14ac:dyDescent="0.3">
      <c r="A18" s="662"/>
      <c r="B18" s="662"/>
      <c r="C18" s="662"/>
      <c r="D18" s="662"/>
      <c r="E18" s="662"/>
      <c r="F18" s="662"/>
      <c r="G18" s="662"/>
      <c r="H18" s="262" t="s">
        <v>45</v>
      </c>
      <c r="I18" s="685"/>
      <c r="J18" s="51">
        <v>0</v>
      </c>
      <c r="K18" s="52">
        <v>0</v>
      </c>
      <c r="L18" s="52">
        <v>0</v>
      </c>
      <c r="M18" s="904">
        <f>SUM(J18:L18)</f>
        <v>0</v>
      </c>
      <c r="N18" s="51">
        <v>0</v>
      </c>
      <c r="O18" s="52">
        <v>0</v>
      </c>
      <c r="P18" s="52">
        <v>0</v>
      </c>
      <c r="Q18" s="904">
        <f>SUM(N18:P18)</f>
        <v>0</v>
      </c>
      <c r="R18" s="51">
        <v>0</v>
      </c>
      <c r="S18" s="52">
        <v>0</v>
      </c>
      <c r="T18" s="52">
        <v>0</v>
      </c>
      <c r="U18" s="904">
        <f>SUM(R18:T18)</f>
        <v>0</v>
      </c>
      <c r="V18" s="888">
        <v>0</v>
      </c>
      <c r="W18" s="52">
        <v>0</v>
      </c>
      <c r="X18" s="52">
        <v>0</v>
      </c>
      <c r="Y18" s="889">
        <f>SUM(V18:X18)</f>
        <v>0</v>
      </c>
      <c r="Z18" s="52">
        <v>0</v>
      </c>
      <c r="AA18" s="52">
        <v>0</v>
      </c>
      <c r="AB18" s="52">
        <v>0</v>
      </c>
      <c r="AC18" s="889">
        <f>SUM(Z18:AB18)</f>
        <v>0</v>
      </c>
      <c r="AD18" s="52">
        <v>0</v>
      </c>
      <c r="AE18" s="52">
        <v>0</v>
      </c>
      <c r="AF18" s="52">
        <v>0</v>
      </c>
      <c r="AG18" s="889">
        <f>SUM(AD18:AF18)</f>
        <v>0</v>
      </c>
      <c r="AH18" s="52">
        <v>0</v>
      </c>
      <c r="AI18" s="52">
        <v>0</v>
      </c>
      <c r="AJ18" s="52">
        <v>0</v>
      </c>
      <c r="AK18" s="889">
        <f>SUM(AH18:AJ18)</f>
        <v>0</v>
      </c>
      <c r="AL18" s="52">
        <v>0</v>
      </c>
      <c r="AM18" s="52">
        <v>0</v>
      </c>
      <c r="AN18" s="52">
        <v>0</v>
      </c>
      <c r="AO18" s="889">
        <f>SUM(AL18:AN18)</f>
        <v>0</v>
      </c>
      <c r="AP18" s="890">
        <v>0</v>
      </c>
      <c r="AQ18" s="890">
        <v>0</v>
      </c>
      <c r="AR18" s="890">
        <v>0</v>
      </c>
      <c r="AS18" s="889">
        <f>SUM(AP18:AR18)</f>
        <v>0</v>
      </c>
      <c r="AT18" s="890">
        <v>0</v>
      </c>
      <c r="AU18" s="890">
        <v>0</v>
      </c>
      <c r="AV18" s="890">
        <v>0</v>
      </c>
      <c r="AW18" s="889">
        <f>SUM(AT18:AV18)</f>
        <v>0</v>
      </c>
      <c r="AX18" s="890">
        <v>0</v>
      </c>
      <c r="AY18" s="890">
        <v>0</v>
      </c>
      <c r="AZ18" s="890">
        <v>0</v>
      </c>
      <c r="BA18" s="889">
        <f>SUM(AX18:AZ18)</f>
        <v>0</v>
      </c>
      <c r="BB18" s="890">
        <v>0</v>
      </c>
      <c r="BC18" s="890">
        <v>0</v>
      </c>
      <c r="BD18" s="890">
        <v>0</v>
      </c>
      <c r="BE18" s="922">
        <f>SUM(BB18:BD18)</f>
        <v>0</v>
      </c>
      <c r="BF18" s="933">
        <f>SUM(M18+Q18+U18+Y18+AC18+AG18+AK18+AO18+AS18+AW18+BA18+BE18)</f>
        <v>0</v>
      </c>
      <c r="BG18" s="943"/>
      <c r="BH18" s="34"/>
    </row>
    <row r="19" spans="1:60" ht="15.75" customHeight="1" thickBot="1" x14ac:dyDescent="0.3">
      <c r="A19" s="662"/>
      <c r="B19" s="662"/>
      <c r="C19" s="662"/>
      <c r="D19" s="662"/>
      <c r="E19" s="662"/>
      <c r="F19" s="662"/>
      <c r="G19" s="687" t="s">
        <v>46</v>
      </c>
      <c r="H19" s="687"/>
      <c r="I19" s="685"/>
      <c r="J19" s="902">
        <f t="shared" ref="J19:AN19" si="0">SUM(J14:J18)</f>
        <v>8</v>
      </c>
      <c r="K19" s="173">
        <f t="shared" si="0"/>
        <v>7</v>
      </c>
      <c r="L19" s="173">
        <f t="shared" si="0"/>
        <v>0</v>
      </c>
      <c r="M19" s="905">
        <f>SUM(J19:L19)</f>
        <v>15</v>
      </c>
      <c r="N19" s="902">
        <v>6</v>
      </c>
      <c r="O19" s="173">
        <f t="shared" si="0"/>
        <v>10</v>
      </c>
      <c r="P19" s="173">
        <f t="shared" si="0"/>
        <v>0</v>
      </c>
      <c r="Q19" s="905">
        <f>SUM(N19:P19)</f>
        <v>16</v>
      </c>
      <c r="R19" s="173">
        <f t="shared" si="0"/>
        <v>6</v>
      </c>
      <c r="S19" s="173">
        <f t="shared" si="0"/>
        <v>9</v>
      </c>
      <c r="T19" s="173">
        <f t="shared" si="0"/>
        <v>0</v>
      </c>
      <c r="U19" s="905">
        <f>SUM(R19:T19)</f>
        <v>15</v>
      </c>
      <c r="V19" s="25">
        <v>0</v>
      </c>
      <c r="W19" s="23">
        <f t="shared" si="0"/>
        <v>0</v>
      </c>
      <c r="X19" s="23">
        <f t="shared" si="0"/>
        <v>0</v>
      </c>
      <c r="Y19" s="153">
        <f t="shared" si="0"/>
        <v>0</v>
      </c>
      <c r="Z19" s="23">
        <f t="shared" si="0"/>
        <v>0</v>
      </c>
      <c r="AA19" s="23">
        <f t="shared" si="0"/>
        <v>0</v>
      </c>
      <c r="AB19" s="23">
        <f t="shared" si="0"/>
        <v>0</v>
      </c>
      <c r="AC19" s="153">
        <f t="shared" si="0"/>
        <v>0</v>
      </c>
      <c r="AD19" s="23">
        <f t="shared" si="0"/>
        <v>0</v>
      </c>
      <c r="AE19" s="23">
        <f t="shared" si="0"/>
        <v>0</v>
      </c>
      <c r="AF19" s="23">
        <f t="shared" si="0"/>
        <v>0</v>
      </c>
      <c r="AG19" s="153">
        <f t="shared" si="0"/>
        <v>0</v>
      </c>
      <c r="AH19" s="23">
        <f t="shared" si="0"/>
        <v>0</v>
      </c>
      <c r="AI19" s="23">
        <f t="shared" si="0"/>
        <v>0</v>
      </c>
      <c r="AJ19" s="23">
        <f t="shared" si="0"/>
        <v>0</v>
      </c>
      <c r="AK19" s="153">
        <f t="shared" si="0"/>
        <v>0</v>
      </c>
      <c r="AL19" s="23">
        <f t="shared" si="0"/>
        <v>0</v>
      </c>
      <c r="AM19" s="23">
        <f t="shared" si="0"/>
        <v>0</v>
      </c>
      <c r="AN19" s="23">
        <f t="shared" si="0"/>
        <v>0</v>
      </c>
      <c r="AO19" s="153">
        <v>0</v>
      </c>
      <c r="AP19" s="23">
        <f t="shared" ref="AP19:BF19" si="1">SUM(AP14:AP18)</f>
        <v>0</v>
      </c>
      <c r="AQ19" s="23">
        <f t="shared" si="1"/>
        <v>0</v>
      </c>
      <c r="AR19" s="23">
        <f t="shared" si="1"/>
        <v>0</v>
      </c>
      <c r="AS19" s="153">
        <f t="shared" si="1"/>
        <v>0</v>
      </c>
      <c r="AT19" s="23">
        <f t="shared" si="1"/>
        <v>0</v>
      </c>
      <c r="AU19" s="23">
        <f t="shared" si="1"/>
        <v>0</v>
      </c>
      <c r="AV19" s="23">
        <f t="shared" si="1"/>
        <v>0</v>
      </c>
      <c r="AW19" s="153">
        <f t="shared" si="1"/>
        <v>0</v>
      </c>
      <c r="AX19" s="23">
        <f t="shared" si="1"/>
        <v>0</v>
      </c>
      <c r="AY19" s="23">
        <f t="shared" si="1"/>
        <v>0</v>
      </c>
      <c r="AZ19" s="23">
        <f t="shared" si="1"/>
        <v>0</v>
      </c>
      <c r="BA19" s="153">
        <f t="shared" si="1"/>
        <v>0</v>
      </c>
      <c r="BB19" s="23">
        <v>0</v>
      </c>
      <c r="BC19" s="23">
        <f t="shared" si="1"/>
        <v>0</v>
      </c>
      <c r="BD19" s="23">
        <f t="shared" si="1"/>
        <v>0</v>
      </c>
      <c r="BE19" s="923">
        <f t="shared" si="1"/>
        <v>0</v>
      </c>
      <c r="BF19" s="934">
        <f>SUM(M19+Q19+U19+Y19+AC19+AG19+AK19+AO19+AS19+AW19+BA19+BE19)</f>
        <v>46</v>
      </c>
      <c r="BG19" s="943"/>
      <c r="BH19" s="34"/>
    </row>
    <row r="20" spans="1:60" ht="15" customHeight="1" x14ac:dyDescent="0.25">
      <c r="A20" s="662"/>
      <c r="B20" s="662"/>
      <c r="C20" s="662"/>
      <c r="D20" s="662"/>
      <c r="E20" s="662"/>
      <c r="F20" s="662"/>
      <c r="G20" s="687" t="s">
        <v>47</v>
      </c>
      <c r="H20" s="262" t="s">
        <v>48</v>
      </c>
      <c r="I20" s="806" t="s">
        <v>132</v>
      </c>
      <c r="J20" s="36">
        <v>4</v>
      </c>
      <c r="K20" s="37">
        <v>4</v>
      </c>
      <c r="L20" s="37">
        <v>0</v>
      </c>
      <c r="M20" s="906">
        <f t="shared" ref="M20:M29" si="2">SUM(J20:L20)</f>
        <v>8</v>
      </c>
      <c r="N20" s="36">
        <v>2</v>
      </c>
      <c r="O20" s="37">
        <v>1</v>
      </c>
      <c r="P20" s="37">
        <v>0</v>
      </c>
      <c r="Q20" s="906">
        <f t="shared" ref="Q20:Q29" si="3">SUM(N20:P20)</f>
        <v>3</v>
      </c>
      <c r="R20" s="36">
        <v>4</v>
      </c>
      <c r="S20" s="37">
        <v>6</v>
      </c>
      <c r="T20" s="37">
        <v>0</v>
      </c>
      <c r="U20" s="906">
        <f t="shared" ref="U20:U29" si="4">SUM(R20:T20)</f>
        <v>10</v>
      </c>
      <c r="V20" s="892">
        <v>0</v>
      </c>
      <c r="W20" s="37">
        <v>0</v>
      </c>
      <c r="X20" s="37">
        <v>0</v>
      </c>
      <c r="Y20" s="893">
        <f t="shared" ref="Y20:Y29" si="5">SUM(V20:X20)</f>
        <v>0</v>
      </c>
      <c r="Z20" s="37">
        <v>0</v>
      </c>
      <c r="AA20" s="37">
        <v>0</v>
      </c>
      <c r="AB20" s="37">
        <v>0</v>
      </c>
      <c r="AC20" s="893">
        <f t="shared" ref="AC20:AC29" si="6">SUM(Z20:AB20)</f>
        <v>0</v>
      </c>
      <c r="AD20" s="894">
        <v>0</v>
      </c>
      <c r="AE20" s="894">
        <v>0</v>
      </c>
      <c r="AF20" s="894">
        <v>0</v>
      </c>
      <c r="AG20" s="893">
        <f t="shared" ref="AG20:AG29" si="7">SUM(AD20:AF20)</f>
        <v>0</v>
      </c>
      <c r="AH20" s="894">
        <v>0</v>
      </c>
      <c r="AI20" s="894">
        <v>0</v>
      </c>
      <c r="AJ20" s="894">
        <v>0</v>
      </c>
      <c r="AK20" s="893">
        <f t="shared" ref="AK20:AK29" si="8">SUM(AH20:AJ20)</f>
        <v>0</v>
      </c>
      <c r="AL20" s="894">
        <v>0</v>
      </c>
      <c r="AM20" s="894">
        <v>0</v>
      </c>
      <c r="AN20" s="894">
        <v>0</v>
      </c>
      <c r="AO20" s="893">
        <f t="shared" ref="AO20:AO29" si="9">SUM(AL20:AN20)</f>
        <v>0</v>
      </c>
      <c r="AP20" s="894">
        <v>0</v>
      </c>
      <c r="AQ20" s="894">
        <v>0</v>
      </c>
      <c r="AR20" s="894">
        <v>0</v>
      </c>
      <c r="AS20" s="893">
        <f t="shared" ref="AS20:AS29" si="10">SUM(AP20:AR20)</f>
        <v>0</v>
      </c>
      <c r="AT20" s="894">
        <v>0</v>
      </c>
      <c r="AU20" s="894">
        <v>0</v>
      </c>
      <c r="AV20" s="894">
        <v>0</v>
      </c>
      <c r="AW20" s="893">
        <f>SUM(AT20:AV20)</f>
        <v>0</v>
      </c>
      <c r="AX20" s="894">
        <v>0</v>
      </c>
      <c r="AY20" s="894">
        <v>0</v>
      </c>
      <c r="AZ20" s="894">
        <v>0</v>
      </c>
      <c r="BA20" s="893">
        <f t="shared" ref="BA20:BA29" si="11">SUM(AX20:AZ20)</f>
        <v>0</v>
      </c>
      <c r="BB20" s="894">
        <v>0</v>
      </c>
      <c r="BC20" s="894">
        <v>0</v>
      </c>
      <c r="BD20" s="894">
        <v>0</v>
      </c>
      <c r="BE20" s="924">
        <f t="shared" ref="BE20:BE29" si="12">SUM(BB20:BD20)</f>
        <v>0</v>
      </c>
      <c r="BF20" s="937">
        <f t="shared" ref="BF20:BF39" si="13">SUM(M20+Q20+U20+Y20+AC20+AG20+AK20+AO20+AS20+AW20+BA20+BE20)</f>
        <v>21</v>
      </c>
      <c r="BG20" s="943"/>
      <c r="BH20" s="34"/>
    </row>
    <row r="21" spans="1:60" ht="15" customHeight="1" x14ac:dyDescent="0.25">
      <c r="A21" s="662"/>
      <c r="B21" s="662"/>
      <c r="C21" s="662"/>
      <c r="D21" s="662"/>
      <c r="E21" s="662"/>
      <c r="F21" s="662"/>
      <c r="G21" s="662"/>
      <c r="H21" s="262" t="s">
        <v>49</v>
      </c>
      <c r="I21" s="806"/>
      <c r="J21" s="44">
        <v>0</v>
      </c>
      <c r="K21" s="27">
        <v>0</v>
      </c>
      <c r="L21" s="27">
        <v>0</v>
      </c>
      <c r="M21" s="903">
        <f t="shared" si="2"/>
        <v>0</v>
      </c>
      <c r="N21" s="44">
        <v>0</v>
      </c>
      <c r="O21" s="27">
        <v>0</v>
      </c>
      <c r="P21" s="27">
        <v>0</v>
      </c>
      <c r="Q21" s="903">
        <f t="shared" si="3"/>
        <v>0</v>
      </c>
      <c r="R21" s="44">
        <v>0</v>
      </c>
      <c r="S21" s="27">
        <v>0</v>
      </c>
      <c r="T21" s="27">
        <v>0</v>
      </c>
      <c r="U21" s="903">
        <f t="shared" si="4"/>
        <v>0</v>
      </c>
      <c r="V21" s="799">
        <v>0</v>
      </c>
      <c r="W21" s="27">
        <v>0</v>
      </c>
      <c r="X21" s="27">
        <v>0</v>
      </c>
      <c r="Y21" s="28">
        <f t="shared" si="5"/>
        <v>0</v>
      </c>
      <c r="Z21" s="27">
        <v>0</v>
      </c>
      <c r="AA21" s="27">
        <v>0</v>
      </c>
      <c r="AB21" s="27">
        <v>0</v>
      </c>
      <c r="AC21" s="28">
        <f t="shared" si="6"/>
        <v>0</v>
      </c>
      <c r="AD21" s="552">
        <v>0</v>
      </c>
      <c r="AE21" s="552">
        <v>0</v>
      </c>
      <c r="AF21" s="552">
        <v>0</v>
      </c>
      <c r="AG21" s="28">
        <f t="shared" si="7"/>
        <v>0</v>
      </c>
      <c r="AH21" s="552">
        <v>0</v>
      </c>
      <c r="AI21" s="552">
        <v>0</v>
      </c>
      <c r="AJ21" s="552">
        <v>0</v>
      </c>
      <c r="AK21" s="28">
        <f t="shared" si="8"/>
        <v>0</v>
      </c>
      <c r="AL21" s="552">
        <v>0</v>
      </c>
      <c r="AM21" s="552">
        <v>0</v>
      </c>
      <c r="AN21" s="552">
        <v>0</v>
      </c>
      <c r="AO21" s="28">
        <f t="shared" si="9"/>
        <v>0</v>
      </c>
      <c r="AP21" s="552">
        <v>0</v>
      </c>
      <c r="AQ21" s="552">
        <v>0</v>
      </c>
      <c r="AR21" s="552">
        <v>0</v>
      </c>
      <c r="AS21" s="28">
        <f t="shared" si="10"/>
        <v>0</v>
      </c>
      <c r="AT21" s="552">
        <v>0</v>
      </c>
      <c r="AU21" s="552">
        <v>0</v>
      </c>
      <c r="AV21" s="552">
        <v>0</v>
      </c>
      <c r="AW21" s="28">
        <f>SUM(AT21:AV21)</f>
        <v>0</v>
      </c>
      <c r="AX21" s="552">
        <v>0</v>
      </c>
      <c r="AY21" s="552">
        <v>0</v>
      </c>
      <c r="AZ21" s="552">
        <v>0</v>
      </c>
      <c r="BA21" s="28">
        <f t="shared" si="11"/>
        <v>0</v>
      </c>
      <c r="BB21" s="552">
        <v>0</v>
      </c>
      <c r="BC21" s="552">
        <v>0</v>
      </c>
      <c r="BD21" s="552">
        <v>0</v>
      </c>
      <c r="BE21" s="796">
        <f t="shared" si="12"/>
        <v>0</v>
      </c>
      <c r="BF21" s="932">
        <f t="shared" si="13"/>
        <v>0</v>
      </c>
      <c r="BG21" s="943"/>
      <c r="BH21" s="34"/>
    </row>
    <row r="22" spans="1:60" ht="15" customHeight="1" x14ac:dyDescent="0.25">
      <c r="A22" s="662"/>
      <c r="B22" s="662"/>
      <c r="C22" s="662"/>
      <c r="D22" s="662"/>
      <c r="E22" s="662"/>
      <c r="F22" s="662"/>
      <c r="G22" s="662"/>
      <c r="H22" s="262" t="s">
        <v>133</v>
      </c>
      <c r="I22" s="806"/>
      <c r="J22" s="44">
        <v>1</v>
      </c>
      <c r="K22" s="27">
        <v>1</v>
      </c>
      <c r="L22" s="27">
        <v>0</v>
      </c>
      <c r="M22" s="903">
        <f t="shared" si="2"/>
        <v>2</v>
      </c>
      <c r="N22" s="44">
        <v>2</v>
      </c>
      <c r="O22" s="27">
        <v>7</v>
      </c>
      <c r="P22" s="27">
        <v>0</v>
      </c>
      <c r="Q22" s="903">
        <f t="shared" si="3"/>
        <v>9</v>
      </c>
      <c r="R22" s="44">
        <v>1</v>
      </c>
      <c r="S22" s="27">
        <v>2</v>
      </c>
      <c r="T22" s="27">
        <v>0</v>
      </c>
      <c r="U22" s="903">
        <f t="shared" si="4"/>
        <v>3</v>
      </c>
      <c r="V22" s="799">
        <v>0</v>
      </c>
      <c r="W22" s="27">
        <v>0</v>
      </c>
      <c r="X22" s="27">
        <v>0</v>
      </c>
      <c r="Y22" s="28">
        <f t="shared" si="5"/>
        <v>0</v>
      </c>
      <c r="Z22" s="27">
        <v>0</v>
      </c>
      <c r="AA22" s="27">
        <v>0</v>
      </c>
      <c r="AB22" s="27">
        <v>0</v>
      </c>
      <c r="AC22" s="28">
        <f t="shared" si="6"/>
        <v>0</v>
      </c>
      <c r="AD22" s="552">
        <v>0</v>
      </c>
      <c r="AE22" s="552">
        <v>0</v>
      </c>
      <c r="AF22" s="552">
        <v>0</v>
      </c>
      <c r="AG22" s="28">
        <f t="shared" si="7"/>
        <v>0</v>
      </c>
      <c r="AH22" s="552">
        <v>0</v>
      </c>
      <c r="AI22" s="552">
        <v>0</v>
      </c>
      <c r="AJ22" s="552">
        <v>0</v>
      </c>
      <c r="AK22" s="28">
        <f t="shared" si="8"/>
        <v>0</v>
      </c>
      <c r="AL22" s="552">
        <v>0</v>
      </c>
      <c r="AM22" s="552">
        <v>0</v>
      </c>
      <c r="AN22" s="552">
        <v>0</v>
      </c>
      <c r="AO22" s="28">
        <f t="shared" si="9"/>
        <v>0</v>
      </c>
      <c r="AP22" s="552">
        <v>0</v>
      </c>
      <c r="AQ22" s="552">
        <v>0</v>
      </c>
      <c r="AR22" s="552">
        <v>0</v>
      </c>
      <c r="AS22" s="28">
        <f t="shared" si="10"/>
        <v>0</v>
      </c>
      <c r="AT22" s="552">
        <v>0</v>
      </c>
      <c r="AU22" s="552">
        <v>0</v>
      </c>
      <c r="AV22" s="552">
        <v>0</v>
      </c>
      <c r="AW22" s="28">
        <f>SUM(AT22:AV22)</f>
        <v>0</v>
      </c>
      <c r="AX22" s="552">
        <v>0</v>
      </c>
      <c r="AY22" s="552">
        <v>0</v>
      </c>
      <c r="AZ22" s="552">
        <v>0</v>
      </c>
      <c r="BA22" s="28">
        <f t="shared" si="11"/>
        <v>0</v>
      </c>
      <c r="BB22" s="552">
        <v>0</v>
      </c>
      <c r="BC22" s="552">
        <v>0</v>
      </c>
      <c r="BD22" s="552">
        <v>0</v>
      </c>
      <c r="BE22" s="796">
        <f t="shared" si="12"/>
        <v>0</v>
      </c>
      <c r="BF22" s="932">
        <f t="shared" si="13"/>
        <v>14</v>
      </c>
      <c r="BG22" s="943"/>
      <c r="BH22" s="34"/>
    </row>
    <row r="23" spans="1:60" ht="15.75" customHeight="1" x14ac:dyDescent="0.25">
      <c r="A23" s="662"/>
      <c r="B23" s="662"/>
      <c r="C23" s="662"/>
      <c r="D23" s="662"/>
      <c r="E23" s="662"/>
      <c r="F23" s="662"/>
      <c r="G23" s="662"/>
      <c r="H23" s="262" t="s">
        <v>134</v>
      </c>
      <c r="I23" s="806"/>
      <c r="J23" s="44">
        <v>3</v>
      </c>
      <c r="K23" s="27">
        <v>2</v>
      </c>
      <c r="L23" s="27">
        <v>0</v>
      </c>
      <c r="M23" s="903">
        <f t="shared" si="2"/>
        <v>5</v>
      </c>
      <c r="N23" s="44">
        <v>2</v>
      </c>
      <c r="O23" s="27">
        <v>2</v>
      </c>
      <c r="P23" s="27">
        <v>0</v>
      </c>
      <c r="Q23" s="903">
        <f t="shared" si="3"/>
        <v>4</v>
      </c>
      <c r="R23" s="44">
        <v>1</v>
      </c>
      <c r="S23" s="27">
        <v>1</v>
      </c>
      <c r="T23" s="27">
        <v>0</v>
      </c>
      <c r="U23" s="903">
        <f t="shared" si="4"/>
        <v>2</v>
      </c>
      <c r="V23" s="799">
        <v>0</v>
      </c>
      <c r="W23" s="27">
        <v>0</v>
      </c>
      <c r="X23" s="27">
        <v>0</v>
      </c>
      <c r="Y23" s="28">
        <f t="shared" si="5"/>
        <v>0</v>
      </c>
      <c r="Z23" s="27">
        <v>0</v>
      </c>
      <c r="AA23" s="27">
        <v>0</v>
      </c>
      <c r="AB23" s="27">
        <v>0</v>
      </c>
      <c r="AC23" s="28">
        <f t="shared" si="6"/>
        <v>0</v>
      </c>
      <c r="AD23" s="552">
        <v>0</v>
      </c>
      <c r="AE23" s="552">
        <v>0</v>
      </c>
      <c r="AF23" s="552">
        <v>0</v>
      </c>
      <c r="AG23" s="28">
        <f t="shared" si="7"/>
        <v>0</v>
      </c>
      <c r="AH23" s="552">
        <v>0</v>
      </c>
      <c r="AI23" s="552">
        <v>0</v>
      </c>
      <c r="AJ23" s="552">
        <v>0</v>
      </c>
      <c r="AK23" s="28">
        <f t="shared" si="8"/>
        <v>0</v>
      </c>
      <c r="AL23" s="552">
        <v>0</v>
      </c>
      <c r="AM23" s="552">
        <v>0</v>
      </c>
      <c r="AN23" s="552">
        <v>0</v>
      </c>
      <c r="AO23" s="28">
        <f t="shared" si="9"/>
        <v>0</v>
      </c>
      <c r="AP23" s="552">
        <v>0</v>
      </c>
      <c r="AQ23" s="552">
        <v>0</v>
      </c>
      <c r="AR23" s="552">
        <v>0</v>
      </c>
      <c r="AS23" s="28">
        <f t="shared" si="10"/>
        <v>0</v>
      </c>
      <c r="AT23" s="552">
        <v>0</v>
      </c>
      <c r="AU23" s="552">
        <v>0</v>
      </c>
      <c r="AV23" s="552">
        <v>0</v>
      </c>
      <c r="AW23" s="28">
        <v>0</v>
      </c>
      <c r="AX23" s="552">
        <v>0</v>
      </c>
      <c r="AY23" s="552">
        <v>0</v>
      </c>
      <c r="AZ23" s="552">
        <v>0</v>
      </c>
      <c r="BA23" s="28">
        <f t="shared" si="11"/>
        <v>0</v>
      </c>
      <c r="BB23" s="552">
        <v>0</v>
      </c>
      <c r="BC23" s="552">
        <v>0</v>
      </c>
      <c r="BD23" s="552">
        <v>0</v>
      </c>
      <c r="BE23" s="796">
        <f t="shared" si="12"/>
        <v>0</v>
      </c>
      <c r="BF23" s="932">
        <f t="shared" si="13"/>
        <v>11</v>
      </c>
      <c r="BG23" s="943"/>
      <c r="BH23" s="34"/>
    </row>
    <row r="24" spans="1:60" ht="15" customHeight="1" x14ac:dyDescent="0.25">
      <c r="A24" s="662"/>
      <c r="B24" s="662"/>
      <c r="C24" s="662"/>
      <c r="D24" s="662"/>
      <c r="E24" s="662"/>
      <c r="F24" s="662"/>
      <c r="G24" s="688" t="s">
        <v>51</v>
      </c>
      <c r="H24" s="262" t="s">
        <v>52</v>
      </c>
      <c r="I24" s="685" t="s">
        <v>53</v>
      </c>
      <c r="J24" s="44">
        <v>0</v>
      </c>
      <c r="K24" s="27">
        <v>0</v>
      </c>
      <c r="L24" s="27">
        <v>0</v>
      </c>
      <c r="M24" s="903">
        <f t="shared" si="2"/>
        <v>0</v>
      </c>
      <c r="N24" s="44">
        <v>0</v>
      </c>
      <c r="O24" s="27">
        <v>0</v>
      </c>
      <c r="P24" s="27">
        <v>0</v>
      </c>
      <c r="Q24" s="903">
        <f t="shared" si="3"/>
        <v>0</v>
      </c>
      <c r="R24" s="44">
        <v>0</v>
      </c>
      <c r="S24" s="27">
        <v>0</v>
      </c>
      <c r="T24" s="27">
        <v>0</v>
      </c>
      <c r="U24" s="903">
        <f t="shared" si="4"/>
        <v>0</v>
      </c>
      <c r="V24" s="799">
        <v>0</v>
      </c>
      <c r="W24" s="27">
        <v>0</v>
      </c>
      <c r="X24" s="27">
        <v>0</v>
      </c>
      <c r="Y24" s="28">
        <f t="shared" si="5"/>
        <v>0</v>
      </c>
      <c r="Z24" s="27">
        <v>0</v>
      </c>
      <c r="AA24" s="27">
        <v>0</v>
      </c>
      <c r="AB24" s="27">
        <v>0</v>
      </c>
      <c r="AC24" s="28">
        <f t="shared" si="6"/>
        <v>0</v>
      </c>
      <c r="AD24" s="552">
        <v>0</v>
      </c>
      <c r="AE24" s="552">
        <v>0</v>
      </c>
      <c r="AF24" s="552">
        <v>0</v>
      </c>
      <c r="AG24" s="28">
        <f t="shared" si="7"/>
        <v>0</v>
      </c>
      <c r="AH24" s="552">
        <v>0</v>
      </c>
      <c r="AI24" s="552">
        <v>0</v>
      </c>
      <c r="AJ24" s="552">
        <v>0</v>
      </c>
      <c r="AK24" s="28">
        <f t="shared" si="8"/>
        <v>0</v>
      </c>
      <c r="AL24" s="552">
        <v>0</v>
      </c>
      <c r="AM24" s="552">
        <v>0</v>
      </c>
      <c r="AN24" s="552">
        <v>0</v>
      </c>
      <c r="AO24" s="28">
        <f t="shared" si="9"/>
        <v>0</v>
      </c>
      <c r="AP24" s="552">
        <v>0</v>
      </c>
      <c r="AQ24" s="552">
        <v>0</v>
      </c>
      <c r="AR24" s="552">
        <v>0</v>
      </c>
      <c r="AS24" s="28">
        <f t="shared" si="10"/>
        <v>0</v>
      </c>
      <c r="AT24" s="552">
        <v>0</v>
      </c>
      <c r="AU24" s="552">
        <v>0</v>
      </c>
      <c r="AV24" s="552">
        <v>0</v>
      </c>
      <c r="AW24" s="28">
        <f>SUM(AT24:AV24)</f>
        <v>0</v>
      </c>
      <c r="AX24" s="552">
        <v>0</v>
      </c>
      <c r="AY24" s="552">
        <v>0</v>
      </c>
      <c r="AZ24" s="552">
        <v>0</v>
      </c>
      <c r="BA24" s="28">
        <f t="shared" si="11"/>
        <v>0</v>
      </c>
      <c r="BB24" s="552">
        <v>0</v>
      </c>
      <c r="BC24" s="552">
        <v>0</v>
      </c>
      <c r="BD24" s="552">
        <v>0</v>
      </c>
      <c r="BE24" s="796">
        <f t="shared" si="12"/>
        <v>0</v>
      </c>
      <c r="BF24" s="932">
        <f t="shared" si="13"/>
        <v>0</v>
      </c>
      <c r="BG24" s="943"/>
      <c r="BH24" s="34"/>
    </row>
    <row r="25" spans="1:60" ht="15.75" customHeight="1" thickBot="1" x14ac:dyDescent="0.3">
      <c r="A25" s="662"/>
      <c r="B25" s="662"/>
      <c r="C25" s="662"/>
      <c r="D25" s="662"/>
      <c r="E25" s="662"/>
      <c r="F25" s="662"/>
      <c r="G25" s="662"/>
      <c r="H25" s="262" t="s">
        <v>54</v>
      </c>
      <c r="I25" s="685"/>
      <c r="J25" s="44">
        <v>0</v>
      </c>
      <c r="K25" s="27">
        <v>0</v>
      </c>
      <c r="L25" s="27">
        <v>0</v>
      </c>
      <c r="M25" s="903">
        <f t="shared" si="2"/>
        <v>0</v>
      </c>
      <c r="N25" s="44">
        <v>2</v>
      </c>
      <c r="O25" s="27">
        <v>7</v>
      </c>
      <c r="P25" s="27">
        <v>0</v>
      </c>
      <c r="Q25" s="903">
        <f t="shared" si="3"/>
        <v>9</v>
      </c>
      <c r="R25" s="44">
        <v>2</v>
      </c>
      <c r="S25" s="27">
        <v>5</v>
      </c>
      <c r="T25" s="27">
        <v>0</v>
      </c>
      <c r="U25" s="903">
        <f t="shared" si="4"/>
        <v>7</v>
      </c>
      <c r="V25" s="799">
        <v>0</v>
      </c>
      <c r="W25" s="27">
        <v>0</v>
      </c>
      <c r="X25" s="27">
        <v>0</v>
      </c>
      <c r="Y25" s="28">
        <f t="shared" si="5"/>
        <v>0</v>
      </c>
      <c r="Z25" s="27">
        <v>0</v>
      </c>
      <c r="AA25" s="27">
        <v>0</v>
      </c>
      <c r="AB25" s="27">
        <v>0</v>
      </c>
      <c r="AC25" s="28">
        <f t="shared" si="6"/>
        <v>0</v>
      </c>
      <c r="AD25" s="552">
        <v>0</v>
      </c>
      <c r="AE25" s="552">
        <v>0</v>
      </c>
      <c r="AF25" s="552">
        <v>0</v>
      </c>
      <c r="AG25" s="28">
        <f t="shared" si="7"/>
        <v>0</v>
      </c>
      <c r="AH25" s="552">
        <v>0</v>
      </c>
      <c r="AI25" s="552">
        <v>0</v>
      </c>
      <c r="AJ25" s="552">
        <v>0</v>
      </c>
      <c r="AK25" s="28">
        <f t="shared" si="8"/>
        <v>0</v>
      </c>
      <c r="AL25" s="552">
        <v>0</v>
      </c>
      <c r="AM25" s="552">
        <v>0</v>
      </c>
      <c r="AN25" s="552">
        <v>0</v>
      </c>
      <c r="AO25" s="28">
        <f t="shared" si="9"/>
        <v>0</v>
      </c>
      <c r="AP25" s="552">
        <v>0</v>
      </c>
      <c r="AQ25" s="552">
        <v>0</v>
      </c>
      <c r="AR25" s="552">
        <v>0</v>
      </c>
      <c r="AS25" s="28">
        <f t="shared" si="10"/>
        <v>0</v>
      </c>
      <c r="AT25" s="552">
        <v>0</v>
      </c>
      <c r="AU25" s="552">
        <v>0</v>
      </c>
      <c r="AV25" s="552">
        <v>0</v>
      </c>
      <c r="AW25" s="28">
        <f>SUM(AT25:AV25)</f>
        <v>0</v>
      </c>
      <c r="AX25" s="552">
        <v>0</v>
      </c>
      <c r="AY25" s="552">
        <v>0</v>
      </c>
      <c r="AZ25" s="552">
        <v>0</v>
      </c>
      <c r="BA25" s="28">
        <f t="shared" si="11"/>
        <v>0</v>
      </c>
      <c r="BB25" s="552">
        <v>0</v>
      </c>
      <c r="BC25" s="552">
        <v>0</v>
      </c>
      <c r="BD25" s="552">
        <v>0</v>
      </c>
      <c r="BE25" s="796">
        <f t="shared" si="12"/>
        <v>0</v>
      </c>
      <c r="BF25" s="932">
        <f t="shared" si="13"/>
        <v>16</v>
      </c>
      <c r="BG25" s="953"/>
      <c r="BH25" s="34"/>
    </row>
    <row r="26" spans="1:60" ht="27" x14ac:dyDescent="0.25">
      <c r="A26" s="662"/>
      <c r="B26" s="662"/>
      <c r="C26" s="662"/>
      <c r="D26" s="662"/>
      <c r="E26" s="688" t="s">
        <v>185</v>
      </c>
      <c r="F26" s="553">
        <v>12</v>
      </c>
      <c r="G26" s="244" t="s">
        <v>38</v>
      </c>
      <c r="H26" s="244" t="s">
        <v>38</v>
      </c>
      <c r="I26" s="369" t="s">
        <v>234</v>
      </c>
      <c r="J26" s="807">
        <v>2</v>
      </c>
      <c r="K26" s="554">
        <v>0</v>
      </c>
      <c r="L26" s="554">
        <v>0</v>
      </c>
      <c r="M26" s="919">
        <f t="shared" si="2"/>
        <v>2</v>
      </c>
      <c r="N26" s="44">
        <v>1</v>
      </c>
      <c r="O26" s="27">
        <v>0</v>
      </c>
      <c r="P26" s="27">
        <v>0</v>
      </c>
      <c r="Q26" s="903">
        <f t="shared" si="3"/>
        <v>1</v>
      </c>
      <c r="R26" s="44">
        <v>1</v>
      </c>
      <c r="S26" s="27">
        <v>0</v>
      </c>
      <c r="T26" s="27">
        <v>0</v>
      </c>
      <c r="U26" s="903">
        <f t="shared" si="4"/>
        <v>1</v>
      </c>
      <c r="V26" s="799">
        <v>0</v>
      </c>
      <c r="W26" s="27">
        <v>0</v>
      </c>
      <c r="X26" s="27">
        <v>0</v>
      </c>
      <c r="Y26" s="903">
        <f t="shared" si="5"/>
        <v>0</v>
      </c>
      <c r="Z26" s="799">
        <v>0</v>
      </c>
      <c r="AA26" s="27">
        <v>0</v>
      </c>
      <c r="AB26" s="27">
        <v>0</v>
      </c>
      <c r="AC26" s="903">
        <f t="shared" si="6"/>
        <v>0</v>
      </c>
      <c r="AD26" s="799">
        <v>0</v>
      </c>
      <c r="AE26" s="27">
        <v>0</v>
      </c>
      <c r="AF26" s="27">
        <v>0</v>
      </c>
      <c r="AG26" s="903">
        <f t="shared" si="7"/>
        <v>0</v>
      </c>
      <c r="AH26" s="799">
        <v>0</v>
      </c>
      <c r="AI26" s="27">
        <v>0</v>
      </c>
      <c r="AJ26" s="27">
        <v>0</v>
      </c>
      <c r="AK26" s="903">
        <f t="shared" si="8"/>
        <v>0</v>
      </c>
      <c r="AL26" s="799">
        <v>0</v>
      </c>
      <c r="AM26" s="27">
        <v>0</v>
      </c>
      <c r="AN26" s="27">
        <v>0</v>
      </c>
      <c r="AO26" s="903">
        <f t="shared" si="9"/>
        <v>0</v>
      </c>
      <c r="AP26" s="799">
        <v>0</v>
      </c>
      <c r="AQ26" s="27">
        <v>0</v>
      </c>
      <c r="AR26" s="27">
        <v>0</v>
      </c>
      <c r="AS26" s="903">
        <f t="shared" si="10"/>
        <v>0</v>
      </c>
      <c r="AT26" s="799">
        <v>0</v>
      </c>
      <c r="AU26" s="27">
        <v>0</v>
      </c>
      <c r="AV26" s="27">
        <v>0</v>
      </c>
      <c r="AW26" s="903">
        <f t="shared" ref="AW26:AW29" si="14">SUM(AT26:AV26)</f>
        <v>0</v>
      </c>
      <c r="AX26" s="799">
        <v>0</v>
      </c>
      <c r="AY26" s="27">
        <v>0</v>
      </c>
      <c r="AZ26" s="27">
        <v>0</v>
      </c>
      <c r="BA26" s="903">
        <f t="shared" si="11"/>
        <v>0</v>
      </c>
      <c r="BB26" s="799">
        <v>0</v>
      </c>
      <c r="BC26" s="27">
        <v>0</v>
      </c>
      <c r="BD26" s="27">
        <v>0</v>
      </c>
      <c r="BE26" s="903">
        <f t="shared" si="12"/>
        <v>0</v>
      </c>
      <c r="BF26" s="370">
        <f t="shared" ref="BF26:BF29" si="15">SUM(M26+Q26+U26+Y26+AC26+AG26+AK26+AO26+AS26+AW26+BA26+BE26)</f>
        <v>4</v>
      </c>
      <c r="BG26" s="952">
        <f t="shared" ref="BG26:BG29" si="16">BF26/F26</f>
        <v>0.33333333333333331</v>
      </c>
      <c r="BH26" s="34"/>
    </row>
    <row r="27" spans="1:60" ht="19.5" customHeight="1" x14ac:dyDescent="0.25">
      <c r="A27" s="662"/>
      <c r="B27" s="662"/>
      <c r="C27" s="662"/>
      <c r="D27" s="662"/>
      <c r="E27" s="688"/>
      <c r="F27" s="553">
        <v>42</v>
      </c>
      <c r="G27" s="244" t="s">
        <v>38</v>
      </c>
      <c r="H27" s="244" t="s">
        <v>38</v>
      </c>
      <c r="I27" s="369" t="s">
        <v>233</v>
      </c>
      <c r="J27" s="807">
        <v>2</v>
      </c>
      <c r="K27" s="554">
        <v>0</v>
      </c>
      <c r="L27" s="554">
        <v>0</v>
      </c>
      <c r="M27" s="919">
        <f t="shared" si="2"/>
        <v>2</v>
      </c>
      <c r="N27" s="44">
        <v>3</v>
      </c>
      <c r="O27" s="27">
        <v>0</v>
      </c>
      <c r="P27" s="27">
        <v>0</v>
      </c>
      <c r="Q27" s="903">
        <f t="shared" si="3"/>
        <v>3</v>
      </c>
      <c r="R27" s="44">
        <v>2</v>
      </c>
      <c r="S27" s="27">
        <v>0</v>
      </c>
      <c r="T27" s="27">
        <v>0</v>
      </c>
      <c r="U27" s="903">
        <f t="shared" si="4"/>
        <v>2</v>
      </c>
      <c r="V27" s="799">
        <v>0</v>
      </c>
      <c r="W27" s="27">
        <v>0</v>
      </c>
      <c r="X27" s="27">
        <v>0</v>
      </c>
      <c r="Y27" s="903">
        <f t="shared" si="5"/>
        <v>0</v>
      </c>
      <c r="Z27" s="799">
        <v>0</v>
      </c>
      <c r="AA27" s="27">
        <v>0</v>
      </c>
      <c r="AB27" s="27">
        <v>0</v>
      </c>
      <c r="AC27" s="903">
        <f t="shared" si="6"/>
        <v>0</v>
      </c>
      <c r="AD27" s="799">
        <v>0</v>
      </c>
      <c r="AE27" s="27">
        <v>0</v>
      </c>
      <c r="AF27" s="27">
        <v>0</v>
      </c>
      <c r="AG27" s="903">
        <f t="shared" si="7"/>
        <v>0</v>
      </c>
      <c r="AH27" s="799">
        <v>0</v>
      </c>
      <c r="AI27" s="27">
        <v>0</v>
      </c>
      <c r="AJ27" s="27">
        <v>0</v>
      </c>
      <c r="AK27" s="903">
        <f t="shared" si="8"/>
        <v>0</v>
      </c>
      <c r="AL27" s="799">
        <v>0</v>
      </c>
      <c r="AM27" s="27">
        <v>0</v>
      </c>
      <c r="AN27" s="27">
        <v>0</v>
      </c>
      <c r="AO27" s="903">
        <f t="shared" si="9"/>
        <v>0</v>
      </c>
      <c r="AP27" s="799">
        <v>0</v>
      </c>
      <c r="AQ27" s="27">
        <v>0</v>
      </c>
      <c r="AR27" s="27">
        <v>0</v>
      </c>
      <c r="AS27" s="903">
        <f t="shared" si="10"/>
        <v>0</v>
      </c>
      <c r="AT27" s="799">
        <v>0</v>
      </c>
      <c r="AU27" s="27">
        <v>0</v>
      </c>
      <c r="AV27" s="27">
        <v>0</v>
      </c>
      <c r="AW27" s="903">
        <f t="shared" si="14"/>
        <v>0</v>
      </c>
      <c r="AX27" s="799">
        <v>0</v>
      </c>
      <c r="AY27" s="27">
        <v>0</v>
      </c>
      <c r="AZ27" s="27">
        <v>0</v>
      </c>
      <c r="BA27" s="903">
        <f t="shared" si="11"/>
        <v>0</v>
      </c>
      <c r="BB27" s="799">
        <v>0</v>
      </c>
      <c r="BC27" s="27">
        <v>0</v>
      </c>
      <c r="BD27" s="27">
        <v>0</v>
      </c>
      <c r="BE27" s="903">
        <f t="shared" si="12"/>
        <v>0</v>
      </c>
      <c r="BF27" s="370">
        <f t="shared" si="15"/>
        <v>7</v>
      </c>
      <c r="BG27" s="930">
        <f t="shared" si="16"/>
        <v>0.16666666666666666</v>
      </c>
      <c r="BH27" s="34"/>
    </row>
    <row r="28" spans="1:60" ht="19.5" customHeight="1" x14ac:dyDescent="0.25">
      <c r="A28" s="662"/>
      <c r="B28" s="662"/>
      <c r="C28" s="662"/>
      <c r="D28" s="662"/>
      <c r="E28" s="688"/>
      <c r="F28" s="553">
        <v>12</v>
      </c>
      <c r="G28" s="244" t="s">
        <v>38</v>
      </c>
      <c r="H28" s="244" t="s">
        <v>38</v>
      </c>
      <c r="I28" s="369" t="s">
        <v>232</v>
      </c>
      <c r="J28" s="807">
        <v>1</v>
      </c>
      <c r="K28" s="554">
        <v>0</v>
      </c>
      <c r="L28" s="554">
        <v>0</v>
      </c>
      <c r="M28" s="919">
        <f t="shared" si="2"/>
        <v>1</v>
      </c>
      <c r="N28" s="44">
        <v>1</v>
      </c>
      <c r="O28" s="27">
        <v>0</v>
      </c>
      <c r="P28" s="27">
        <v>0</v>
      </c>
      <c r="Q28" s="903">
        <f t="shared" si="3"/>
        <v>1</v>
      </c>
      <c r="R28" s="44">
        <v>2</v>
      </c>
      <c r="S28" s="27">
        <v>0</v>
      </c>
      <c r="T28" s="27">
        <v>0</v>
      </c>
      <c r="U28" s="903">
        <f t="shared" si="4"/>
        <v>2</v>
      </c>
      <c r="V28" s="799">
        <v>0</v>
      </c>
      <c r="W28" s="27">
        <v>0</v>
      </c>
      <c r="X28" s="27">
        <v>0</v>
      </c>
      <c r="Y28" s="903">
        <f t="shared" si="5"/>
        <v>0</v>
      </c>
      <c r="Z28" s="799">
        <v>0</v>
      </c>
      <c r="AA28" s="27">
        <v>0</v>
      </c>
      <c r="AB28" s="27">
        <v>0</v>
      </c>
      <c r="AC28" s="903">
        <f t="shared" si="6"/>
        <v>0</v>
      </c>
      <c r="AD28" s="799">
        <v>0</v>
      </c>
      <c r="AE28" s="27">
        <v>0</v>
      </c>
      <c r="AF28" s="27">
        <v>0</v>
      </c>
      <c r="AG28" s="903">
        <f t="shared" si="7"/>
        <v>0</v>
      </c>
      <c r="AH28" s="799">
        <v>0</v>
      </c>
      <c r="AI28" s="27">
        <v>0</v>
      </c>
      <c r="AJ28" s="27">
        <v>0</v>
      </c>
      <c r="AK28" s="903">
        <f t="shared" si="8"/>
        <v>0</v>
      </c>
      <c r="AL28" s="799">
        <v>0</v>
      </c>
      <c r="AM28" s="27">
        <v>0</v>
      </c>
      <c r="AN28" s="27">
        <v>0</v>
      </c>
      <c r="AO28" s="903">
        <f t="shared" si="9"/>
        <v>0</v>
      </c>
      <c r="AP28" s="799">
        <v>0</v>
      </c>
      <c r="AQ28" s="27">
        <v>0</v>
      </c>
      <c r="AR28" s="27">
        <v>0</v>
      </c>
      <c r="AS28" s="903">
        <f t="shared" si="10"/>
        <v>0</v>
      </c>
      <c r="AT28" s="799">
        <v>0</v>
      </c>
      <c r="AU28" s="27">
        <v>0</v>
      </c>
      <c r="AV28" s="27">
        <v>0</v>
      </c>
      <c r="AW28" s="903">
        <f t="shared" si="14"/>
        <v>0</v>
      </c>
      <c r="AX28" s="799">
        <v>0</v>
      </c>
      <c r="AY28" s="27">
        <v>0</v>
      </c>
      <c r="AZ28" s="27">
        <v>0</v>
      </c>
      <c r="BA28" s="903">
        <f t="shared" si="11"/>
        <v>0</v>
      </c>
      <c r="BB28" s="799">
        <v>0</v>
      </c>
      <c r="BC28" s="27">
        <v>0</v>
      </c>
      <c r="BD28" s="27">
        <v>0</v>
      </c>
      <c r="BE28" s="903">
        <f t="shared" si="12"/>
        <v>0</v>
      </c>
      <c r="BF28" s="370">
        <f t="shared" si="15"/>
        <v>4</v>
      </c>
      <c r="BG28" s="930">
        <f t="shared" si="16"/>
        <v>0.33333333333333331</v>
      </c>
      <c r="BH28" s="34"/>
    </row>
    <row r="29" spans="1:60" ht="54" x14ac:dyDescent="0.25">
      <c r="A29" s="662"/>
      <c r="B29" s="662"/>
      <c r="C29" s="662"/>
      <c r="D29" s="662"/>
      <c r="E29" s="558" t="s">
        <v>186</v>
      </c>
      <c r="F29" s="553">
        <v>20</v>
      </c>
      <c r="G29" s="244" t="s">
        <v>38</v>
      </c>
      <c r="H29" s="244" t="s">
        <v>38</v>
      </c>
      <c r="I29" s="369" t="s">
        <v>187</v>
      </c>
      <c r="J29" s="44">
        <v>2</v>
      </c>
      <c r="K29" s="27">
        <v>0</v>
      </c>
      <c r="L29" s="27">
        <v>0</v>
      </c>
      <c r="M29" s="903">
        <f t="shared" si="2"/>
        <v>2</v>
      </c>
      <c r="N29" s="44">
        <v>2</v>
      </c>
      <c r="O29" s="27">
        <v>0</v>
      </c>
      <c r="P29" s="27">
        <v>0</v>
      </c>
      <c r="Q29" s="903">
        <f t="shared" si="3"/>
        <v>2</v>
      </c>
      <c r="R29" s="44">
        <v>3</v>
      </c>
      <c r="S29" s="27">
        <v>0</v>
      </c>
      <c r="T29" s="27">
        <v>0</v>
      </c>
      <c r="U29" s="903">
        <f t="shared" si="4"/>
        <v>3</v>
      </c>
      <c r="V29" s="799">
        <v>0</v>
      </c>
      <c r="W29" s="27">
        <v>0</v>
      </c>
      <c r="X29" s="27">
        <v>0</v>
      </c>
      <c r="Y29" s="903">
        <f t="shared" si="5"/>
        <v>0</v>
      </c>
      <c r="Z29" s="799">
        <v>0</v>
      </c>
      <c r="AA29" s="27">
        <v>0</v>
      </c>
      <c r="AB29" s="27">
        <v>0</v>
      </c>
      <c r="AC29" s="903">
        <f t="shared" si="6"/>
        <v>0</v>
      </c>
      <c r="AD29" s="799">
        <v>0</v>
      </c>
      <c r="AE29" s="27">
        <v>0</v>
      </c>
      <c r="AF29" s="27">
        <v>0</v>
      </c>
      <c r="AG29" s="903">
        <f t="shared" si="7"/>
        <v>0</v>
      </c>
      <c r="AH29" s="799">
        <v>0</v>
      </c>
      <c r="AI29" s="27">
        <v>0</v>
      </c>
      <c r="AJ29" s="27">
        <v>0</v>
      </c>
      <c r="AK29" s="903">
        <f t="shared" si="8"/>
        <v>0</v>
      </c>
      <c r="AL29" s="799">
        <v>0</v>
      </c>
      <c r="AM29" s="27">
        <v>0</v>
      </c>
      <c r="AN29" s="27">
        <v>0</v>
      </c>
      <c r="AO29" s="903">
        <f t="shared" si="9"/>
        <v>0</v>
      </c>
      <c r="AP29" s="799">
        <v>0</v>
      </c>
      <c r="AQ29" s="27">
        <v>0</v>
      </c>
      <c r="AR29" s="27">
        <v>0</v>
      </c>
      <c r="AS29" s="903">
        <f t="shared" si="10"/>
        <v>0</v>
      </c>
      <c r="AT29" s="799">
        <v>0</v>
      </c>
      <c r="AU29" s="27">
        <v>0</v>
      </c>
      <c r="AV29" s="27">
        <v>0</v>
      </c>
      <c r="AW29" s="903">
        <f t="shared" si="14"/>
        <v>0</v>
      </c>
      <c r="AX29" s="799">
        <v>0</v>
      </c>
      <c r="AY29" s="27">
        <v>0</v>
      </c>
      <c r="AZ29" s="27">
        <v>0</v>
      </c>
      <c r="BA29" s="903">
        <f t="shared" si="11"/>
        <v>0</v>
      </c>
      <c r="BB29" s="799">
        <v>0</v>
      </c>
      <c r="BC29" s="27">
        <v>0</v>
      </c>
      <c r="BD29" s="27">
        <v>0</v>
      </c>
      <c r="BE29" s="903">
        <f t="shared" si="12"/>
        <v>0</v>
      </c>
      <c r="BF29" s="370">
        <f t="shared" si="15"/>
        <v>7</v>
      </c>
      <c r="BG29" s="930">
        <f t="shared" si="16"/>
        <v>0.35</v>
      </c>
      <c r="BH29" s="34"/>
    </row>
    <row r="30" spans="1:60" ht="39" customHeight="1" x14ac:dyDescent="0.25">
      <c r="A30" s="662"/>
      <c r="B30" s="662"/>
      <c r="C30" s="662"/>
      <c r="D30" s="662"/>
      <c r="E30" s="555" t="s">
        <v>135</v>
      </c>
      <c r="F30" s="553">
        <v>108</v>
      </c>
      <c r="G30" s="244" t="s">
        <v>38</v>
      </c>
      <c r="H30" s="244" t="s">
        <v>38</v>
      </c>
      <c r="I30" s="369" t="s">
        <v>136</v>
      </c>
      <c r="J30" s="920">
        <v>0</v>
      </c>
      <c r="K30" s="921">
        <v>0</v>
      </c>
      <c r="L30" s="921">
        <v>0</v>
      </c>
      <c r="M30" s="803">
        <v>10</v>
      </c>
      <c r="N30" s="920">
        <v>0</v>
      </c>
      <c r="O30" s="921">
        <v>0</v>
      </c>
      <c r="P30" s="921">
        <v>0</v>
      </c>
      <c r="Q30" s="803">
        <v>9</v>
      </c>
      <c r="R30" s="920">
        <v>0</v>
      </c>
      <c r="S30" s="921">
        <v>0</v>
      </c>
      <c r="T30" s="921">
        <v>0</v>
      </c>
      <c r="U30" s="803">
        <v>10</v>
      </c>
      <c r="V30" s="799">
        <v>0</v>
      </c>
      <c r="W30" s="27">
        <v>0</v>
      </c>
      <c r="X30" s="27">
        <v>0</v>
      </c>
      <c r="Y30" s="28">
        <v>0</v>
      </c>
      <c r="Z30" s="27">
        <v>0</v>
      </c>
      <c r="AA30" s="27">
        <v>0</v>
      </c>
      <c r="AB30" s="27">
        <v>0</v>
      </c>
      <c r="AC30" s="28">
        <v>0</v>
      </c>
      <c r="AD30" s="552">
        <v>0</v>
      </c>
      <c r="AE30" s="552">
        <v>0</v>
      </c>
      <c r="AF30" s="552">
        <v>0</v>
      </c>
      <c r="AG30" s="556">
        <v>0</v>
      </c>
      <c r="AH30" s="552">
        <v>0</v>
      </c>
      <c r="AI30" s="552">
        <v>0</v>
      </c>
      <c r="AJ30" s="552">
        <v>0</v>
      </c>
      <c r="AK30" s="556">
        <v>0</v>
      </c>
      <c r="AL30" s="552">
        <v>0</v>
      </c>
      <c r="AM30" s="552">
        <v>0</v>
      </c>
      <c r="AN30" s="552">
        <v>0</v>
      </c>
      <c r="AO30" s="556">
        <v>0</v>
      </c>
      <c r="AP30" s="552">
        <v>0</v>
      </c>
      <c r="AQ30" s="552">
        <v>0</v>
      </c>
      <c r="AR30" s="552">
        <v>0</v>
      </c>
      <c r="AS30" s="556">
        <v>0</v>
      </c>
      <c r="AT30" s="552">
        <v>0</v>
      </c>
      <c r="AU30" s="552">
        <v>0</v>
      </c>
      <c r="AV30" s="552">
        <v>0</v>
      </c>
      <c r="AW30" s="556">
        <v>0</v>
      </c>
      <c r="AX30" s="552">
        <v>0</v>
      </c>
      <c r="AY30" s="552">
        <v>0</v>
      </c>
      <c r="AZ30" s="552">
        <v>0</v>
      </c>
      <c r="BA30" s="556">
        <v>0</v>
      </c>
      <c r="BB30" s="552">
        <v>0</v>
      </c>
      <c r="BC30" s="552">
        <v>0</v>
      </c>
      <c r="BD30" s="552">
        <v>0</v>
      </c>
      <c r="BE30" s="925">
        <v>0</v>
      </c>
      <c r="BF30" s="370">
        <f t="shared" si="13"/>
        <v>29</v>
      </c>
      <c r="BG30" s="930">
        <f>BF30/F30</f>
        <v>0.26851851851851855</v>
      </c>
    </row>
    <row r="31" spans="1:60" ht="45" customHeight="1" x14ac:dyDescent="0.25">
      <c r="A31" s="662"/>
      <c r="B31" s="662"/>
      <c r="C31" s="662"/>
      <c r="D31" s="662"/>
      <c r="E31" s="555" t="s">
        <v>137</v>
      </c>
      <c r="F31" s="553">
        <v>1200</v>
      </c>
      <c r="G31" s="244" t="s">
        <v>38</v>
      </c>
      <c r="H31" s="244" t="s">
        <v>38</v>
      </c>
      <c r="I31" s="369" t="s">
        <v>138</v>
      </c>
      <c r="J31" s="920">
        <v>0</v>
      </c>
      <c r="K31" s="921">
        <v>0</v>
      </c>
      <c r="L31" s="921">
        <v>0</v>
      </c>
      <c r="M31" s="803">
        <v>108</v>
      </c>
      <c r="N31" s="920">
        <v>0</v>
      </c>
      <c r="O31" s="921">
        <v>0</v>
      </c>
      <c r="P31" s="921">
        <v>0</v>
      </c>
      <c r="Q31" s="803">
        <v>53</v>
      </c>
      <c r="R31" s="920">
        <v>0</v>
      </c>
      <c r="S31" s="921">
        <v>0</v>
      </c>
      <c r="T31" s="921">
        <v>0</v>
      </c>
      <c r="U31" s="803">
        <v>52</v>
      </c>
      <c r="V31" s="799">
        <v>0</v>
      </c>
      <c r="W31" s="27">
        <v>0</v>
      </c>
      <c r="X31" s="27">
        <v>0</v>
      </c>
      <c r="Y31" s="28">
        <v>0</v>
      </c>
      <c r="Z31" s="27">
        <v>0</v>
      </c>
      <c r="AA31" s="27">
        <v>0</v>
      </c>
      <c r="AB31" s="27">
        <v>0</v>
      </c>
      <c r="AC31" s="28">
        <v>0</v>
      </c>
      <c r="AD31" s="552">
        <v>0</v>
      </c>
      <c r="AE31" s="552">
        <v>0</v>
      </c>
      <c r="AF31" s="552">
        <v>0</v>
      </c>
      <c r="AG31" s="556">
        <v>0</v>
      </c>
      <c r="AH31" s="552">
        <v>0</v>
      </c>
      <c r="AI31" s="552">
        <v>0</v>
      </c>
      <c r="AJ31" s="552">
        <v>0</v>
      </c>
      <c r="AK31" s="556">
        <v>0</v>
      </c>
      <c r="AL31" s="552">
        <v>0</v>
      </c>
      <c r="AM31" s="552">
        <v>0</v>
      </c>
      <c r="AN31" s="552">
        <v>0</v>
      </c>
      <c r="AO31" s="556">
        <v>0</v>
      </c>
      <c r="AP31" s="552">
        <v>0</v>
      </c>
      <c r="AQ31" s="552">
        <v>0</v>
      </c>
      <c r="AR31" s="552">
        <v>0</v>
      </c>
      <c r="AS31" s="556">
        <v>0</v>
      </c>
      <c r="AT31" s="552">
        <v>0</v>
      </c>
      <c r="AU31" s="552">
        <v>0</v>
      </c>
      <c r="AV31" s="552">
        <v>0</v>
      </c>
      <c r="AW31" s="556">
        <v>0</v>
      </c>
      <c r="AX31" s="552">
        <v>0</v>
      </c>
      <c r="AY31" s="552">
        <v>0</v>
      </c>
      <c r="AZ31" s="552">
        <v>0</v>
      </c>
      <c r="BA31" s="556">
        <v>0</v>
      </c>
      <c r="BB31" s="552">
        <v>0</v>
      </c>
      <c r="BC31" s="552">
        <v>0</v>
      </c>
      <c r="BD31" s="552">
        <v>0</v>
      </c>
      <c r="BE31" s="925">
        <v>0</v>
      </c>
      <c r="BF31" s="370">
        <f t="shared" si="13"/>
        <v>213</v>
      </c>
      <c r="BG31" s="930">
        <f>BF31/F31</f>
        <v>0.17749999999999999</v>
      </c>
    </row>
    <row r="32" spans="1:60" ht="51" customHeight="1" thickBot="1" x14ac:dyDescent="0.3">
      <c r="A32" s="662"/>
      <c r="B32" s="662"/>
      <c r="C32" s="662"/>
      <c r="D32" s="662"/>
      <c r="E32" s="555" t="s">
        <v>139</v>
      </c>
      <c r="F32" s="244">
        <v>800</v>
      </c>
      <c r="G32" s="244" t="s">
        <v>38</v>
      </c>
      <c r="H32" s="244" t="s">
        <v>38</v>
      </c>
      <c r="I32" s="369" t="s">
        <v>140</v>
      </c>
      <c r="J32" s="916">
        <v>0</v>
      </c>
      <c r="K32" s="917">
        <v>0</v>
      </c>
      <c r="L32" s="917">
        <v>0</v>
      </c>
      <c r="M32" s="887">
        <v>62</v>
      </c>
      <c r="N32" s="916">
        <v>0</v>
      </c>
      <c r="O32" s="917">
        <v>0</v>
      </c>
      <c r="P32" s="917">
        <v>0</v>
      </c>
      <c r="Q32" s="887">
        <v>43</v>
      </c>
      <c r="R32" s="916">
        <v>0</v>
      </c>
      <c r="S32" s="917">
        <v>0</v>
      </c>
      <c r="T32" s="917">
        <v>0</v>
      </c>
      <c r="U32" s="887">
        <v>28</v>
      </c>
      <c r="V32" s="888">
        <v>0</v>
      </c>
      <c r="W32" s="52">
        <v>0</v>
      </c>
      <c r="X32" s="52">
        <v>0</v>
      </c>
      <c r="Y32" s="889">
        <v>0</v>
      </c>
      <c r="Z32" s="52">
        <v>0</v>
      </c>
      <c r="AA32" s="52">
        <v>0</v>
      </c>
      <c r="AB32" s="52">
        <v>0</v>
      </c>
      <c r="AC32" s="889">
        <v>0</v>
      </c>
      <c r="AD32" s="890">
        <v>0</v>
      </c>
      <c r="AE32" s="890">
        <v>0</v>
      </c>
      <c r="AF32" s="890">
        <v>0</v>
      </c>
      <c r="AG32" s="896">
        <v>0</v>
      </c>
      <c r="AH32" s="890">
        <v>0</v>
      </c>
      <c r="AI32" s="890">
        <v>0</v>
      </c>
      <c r="AJ32" s="890">
        <v>0</v>
      </c>
      <c r="AK32" s="896">
        <v>0</v>
      </c>
      <c r="AL32" s="890">
        <v>0</v>
      </c>
      <c r="AM32" s="890">
        <v>0</v>
      </c>
      <c r="AN32" s="890">
        <v>0</v>
      </c>
      <c r="AO32" s="896">
        <v>0</v>
      </c>
      <c r="AP32" s="890">
        <v>0</v>
      </c>
      <c r="AQ32" s="890">
        <v>0</v>
      </c>
      <c r="AR32" s="890">
        <v>0</v>
      </c>
      <c r="AS32" s="896">
        <v>0</v>
      </c>
      <c r="AT32" s="890">
        <v>0</v>
      </c>
      <c r="AU32" s="890">
        <v>0</v>
      </c>
      <c r="AV32" s="890">
        <v>0</v>
      </c>
      <c r="AW32" s="896">
        <v>0</v>
      </c>
      <c r="AX32" s="890">
        <v>0</v>
      </c>
      <c r="AY32" s="890">
        <v>0</v>
      </c>
      <c r="AZ32" s="890">
        <v>0</v>
      </c>
      <c r="BA32" s="896">
        <v>0</v>
      </c>
      <c r="BB32" s="890">
        <v>0</v>
      </c>
      <c r="BC32" s="890">
        <v>0</v>
      </c>
      <c r="BD32" s="890">
        <v>0</v>
      </c>
      <c r="BE32" s="926">
        <v>0</v>
      </c>
      <c r="BF32" s="370">
        <f t="shared" si="13"/>
        <v>133</v>
      </c>
      <c r="BG32" s="930">
        <f>BF32/F32</f>
        <v>0.16625000000000001</v>
      </c>
    </row>
    <row r="33" spans="1:59" ht="41.25" customHeight="1" thickBot="1" x14ac:dyDescent="0.3">
      <c r="A33" s="662" t="s">
        <v>219</v>
      </c>
      <c r="B33" s="713"/>
      <c r="C33" s="713"/>
      <c r="D33" s="713"/>
      <c r="E33" s="789" t="s">
        <v>141</v>
      </c>
      <c r="F33" s="244">
        <v>90</v>
      </c>
      <c r="G33" s="244" t="s">
        <v>38</v>
      </c>
      <c r="H33" s="244" t="s">
        <v>38</v>
      </c>
      <c r="I33" s="369" t="s">
        <v>142</v>
      </c>
      <c r="J33" s="902">
        <v>0</v>
      </c>
      <c r="K33" s="173">
        <v>0</v>
      </c>
      <c r="L33" s="173">
        <v>0</v>
      </c>
      <c r="M33" s="895">
        <v>15</v>
      </c>
      <c r="N33" s="902">
        <v>0</v>
      </c>
      <c r="O33" s="173">
        <v>0</v>
      </c>
      <c r="P33" s="173">
        <v>0</v>
      </c>
      <c r="Q33" s="895">
        <v>0</v>
      </c>
      <c r="R33" s="902">
        <v>0</v>
      </c>
      <c r="S33" s="173">
        <v>0</v>
      </c>
      <c r="T33" s="173">
        <v>0</v>
      </c>
      <c r="U33" s="895">
        <v>0</v>
      </c>
      <c r="V33" s="25">
        <v>0</v>
      </c>
      <c r="W33" s="23">
        <v>0</v>
      </c>
      <c r="X33" s="23">
        <v>0</v>
      </c>
      <c r="Y33" s="153">
        <v>0</v>
      </c>
      <c r="Z33" s="23">
        <v>0</v>
      </c>
      <c r="AA33" s="23">
        <v>0</v>
      </c>
      <c r="AB33" s="23">
        <v>0</v>
      </c>
      <c r="AC33" s="153">
        <v>0</v>
      </c>
      <c r="AD33" s="898">
        <v>0</v>
      </c>
      <c r="AE33" s="898">
        <v>0</v>
      </c>
      <c r="AF33" s="898">
        <v>0</v>
      </c>
      <c r="AG33" s="899">
        <v>0</v>
      </c>
      <c r="AH33" s="898">
        <v>0</v>
      </c>
      <c r="AI33" s="898">
        <v>0</v>
      </c>
      <c r="AJ33" s="898">
        <v>0</v>
      </c>
      <c r="AK33" s="899">
        <v>0</v>
      </c>
      <c r="AL33" s="898">
        <v>0</v>
      </c>
      <c r="AM33" s="898">
        <v>0</v>
      </c>
      <c r="AN33" s="898">
        <v>0</v>
      </c>
      <c r="AO33" s="899">
        <v>0</v>
      </c>
      <c r="AP33" s="898">
        <v>0</v>
      </c>
      <c r="AQ33" s="898">
        <v>0</v>
      </c>
      <c r="AR33" s="898">
        <v>0</v>
      </c>
      <c r="AS33" s="899">
        <v>0</v>
      </c>
      <c r="AT33" s="898">
        <v>0</v>
      </c>
      <c r="AU33" s="898">
        <v>0</v>
      </c>
      <c r="AV33" s="898">
        <v>0</v>
      </c>
      <c r="AW33" s="899">
        <v>0</v>
      </c>
      <c r="AX33" s="898">
        <v>0</v>
      </c>
      <c r="AY33" s="898">
        <v>0</v>
      </c>
      <c r="AZ33" s="898">
        <v>0</v>
      </c>
      <c r="BA33" s="899">
        <v>0</v>
      </c>
      <c r="BB33" s="898">
        <v>0</v>
      </c>
      <c r="BC33" s="898">
        <v>0</v>
      </c>
      <c r="BD33" s="898">
        <v>0</v>
      </c>
      <c r="BE33" s="927">
        <v>0</v>
      </c>
      <c r="BF33" s="371">
        <f t="shared" si="13"/>
        <v>15</v>
      </c>
      <c r="BG33" s="941">
        <f>BF33/F33</f>
        <v>0.16666666666666666</v>
      </c>
    </row>
    <row r="34" spans="1:59" ht="15" customHeight="1" x14ac:dyDescent="0.25">
      <c r="A34" s="662"/>
      <c r="B34" s="662"/>
      <c r="C34" s="662"/>
      <c r="D34" s="662"/>
      <c r="E34" s="790"/>
      <c r="F34" s="688">
        <v>4</v>
      </c>
      <c r="G34" s="687" t="s">
        <v>40</v>
      </c>
      <c r="H34" s="244" t="s">
        <v>41</v>
      </c>
      <c r="I34" s="685" t="s">
        <v>143</v>
      </c>
      <c r="J34" s="36">
        <v>0</v>
      </c>
      <c r="K34" s="37">
        <v>0</v>
      </c>
      <c r="L34" s="37">
        <v>0</v>
      </c>
      <c r="M34" s="906">
        <f>SUM(J34:L34)</f>
        <v>0</v>
      </c>
      <c r="N34" s="36">
        <v>0</v>
      </c>
      <c r="O34" s="37">
        <v>0</v>
      </c>
      <c r="P34" s="37">
        <v>0</v>
      </c>
      <c r="Q34" s="906">
        <f>SUM(N34:P34)</f>
        <v>0</v>
      </c>
      <c r="R34" s="36">
        <v>0</v>
      </c>
      <c r="S34" s="37">
        <v>0</v>
      </c>
      <c r="T34" s="37">
        <v>0</v>
      </c>
      <c r="U34" s="906">
        <f>SUM(R34:T34)</f>
        <v>0</v>
      </c>
      <c r="V34" s="907">
        <v>0</v>
      </c>
      <c r="W34" s="908">
        <v>0</v>
      </c>
      <c r="X34" s="908">
        <v>0</v>
      </c>
      <c r="Y34" s="909">
        <f>SUM(V34:X34)</f>
        <v>0</v>
      </c>
      <c r="Z34" s="908">
        <v>0</v>
      </c>
      <c r="AA34" s="908">
        <v>0</v>
      </c>
      <c r="AB34" s="908">
        <v>0</v>
      </c>
      <c r="AC34" s="915">
        <f>SUM(Z34:AB34)</f>
        <v>0</v>
      </c>
      <c r="AD34" s="908">
        <v>0</v>
      </c>
      <c r="AE34" s="908">
        <v>0</v>
      </c>
      <c r="AF34" s="908">
        <v>0</v>
      </c>
      <c r="AG34" s="915">
        <f>SUM(AD34:AF34)</f>
        <v>0</v>
      </c>
      <c r="AH34" s="894">
        <v>0</v>
      </c>
      <c r="AI34" s="894">
        <v>0</v>
      </c>
      <c r="AJ34" s="894">
        <v>0</v>
      </c>
      <c r="AK34" s="915">
        <f>SUM(AH34:AJ34)</f>
        <v>0</v>
      </c>
      <c r="AL34" s="894">
        <v>0</v>
      </c>
      <c r="AM34" s="894">
        <v>0</v>
      </c>
      <c r="AN34" s="894">
        <v>0</v>
      </c>
      <c r="AO34" s="915">
        <f>SUM(AL34:AN34)</f>
        <v>0</v>
      </c>
      <c r="AP34" s="894">
        <v>0</v>
      </c>
      <c r="AQ34" s="894">
        <v>0</v>
      </c>
      <c r="AR34" s="894">
        <v>0</v>
      </c>
      <c r="AS34" s="915">
        <f>SUM(AP34:AR34)</f>
        <v>0</v>
      </c>
      <c r="AT34" s="894">
        <v>0</v>
      </c>
      <c r="AU34" s="894">
        <v>0</v>
      </c>
      <c r="AV34" s="894">
        <v>0</v>
      </c>
      <c r="AW34" s="915">
        <f>SUM(AT34:AV34)</f>
        <v>0</v>
      </c>
      <c r="AX34" s="894">
        <v>0</v>
      </c>
      <c r="AY34" s="894">
        <v>0</v>
      </c>
      <c r="AZ34" s="894">
        <v>0</v>
      </c>
      <c r="BA34" s="915">
        <f>SUM(AX34:AZ34)</f>
        <v>0</v>
      </c>
      <c r="BB34" s="894">
        <v>0</v>
      </c>
      <c r="BC34" s="894">
        <v>0</v>
      </c>
      <c r="BD34" s="894">
        <v>0</v>
      </c>
      <c r="BE34" s="954">
        <f>SUM(BB34:BD34)</f>
        <v>0</v>
      </c>
      <c r="BF34" s="958">
        <f t="shared" si="13"/>
        <v>0</v>
      </c>
      <c r="BG34" s="942">
        <f>BF39/F34</f>
        <v>1</v>
      </c>
    </row>
    <row r="35" spans="1:59" ht="18" customHeight="1" x14ac:dyDescent="0.25">
      <c r="A35" s="662"/>
      <c r="B35" s="662"/>
      <c r="C35" s="662"/>
      <c r="D35" s="662"/>
      <c r="E35" s="790"/>
      <c r="F35" s="662"/>
      <c r="G35" s="662"/>
      <c r="H35" s="244" t="s">
        <v>42</v>
      </c>
      <c r="I35" s="685"/>
      <c r="J35" s="44">
        <v>0</v>
      </c>
      <c r="K35" s="27">
        <v>0</v>
      </c>
      <c r="L35" s="27">
        <v>0</v>
      </c>
      <c r="M35" s="903">
        <f>SUM(J35:L35)</f>
        <v>0</v>
      </c>
      <c r="N35" s="44">
        <v>0</v>
      </c>
      <c r="O35" s="27">
        <v>0</v>
      </c>
      <c r="P35" s="27">
        <v>0</v>
      </c>
      <c r="Q35" s="903">
        <f>SUM(N35:P35)</f>
        <v>0</v>
      </c>
      <c r="R35" s="44">
        <v>0</v>
      </c>
      <c r="S35" s="27">
        <v>0</v>
      </c>
      <c r="T35" s="27">
        <v>0</v>
      </c>
      <c r="U35" s="903">
        <f>SUM(R35:T35)</f>
        <v>0</v>
      </c>
      <c r="V35" s="799">
        <v>0</v>
      </c>
      <c r="W35" s="27">
        <v>0</v>
      </c>
      <c r="X35" s="27">
        <v>0</v>
      </c>
      <c r="Y35" s="28">
        <f>SUM(V35:X35)</f>
        <v>0</v>
      </c>
      <c r="Z35" s="27">
        <v>0</v>
      </c>
      <c r="AA35" s="27">
        <v>0</v>
      </c>
      <c r="AB35" s="27">
        <v>0</v>
      </c>
      <c r="AC35" s="959">
        <f>SUM(Z35:AB35)</f>
        <v>0</v>
      </c>
      <c r="AD35" s="27">
        <v>0</v>
      </c>
      <c r="AE35" s="27">
        <v>0</v>
      </c>
      <c r="AF35" s="27">
        <v>0</v>
      </c>
      <c r="AG35" s="959">
        <f>SUM(AD35:AF35)</f>
        <v>0</v>
      </c>
      <c r="AH35" s="552">
        <v>0</v>
      </c>
      <c r="AI35" s="552">
        <v>0</v>
      </c>
      <c r="AJ35" s="552">
        <v>0</v>
      </c>
      <c r="AK35" s="959">
        <f>SUM(AH35:AJ35)</f>
        <v>0</v>
      </c>
      <c r="AL35" s="552">
        <v>0</v>
      </c>
      <c r="AM35" s="552">
        <v>0</v>
      </c>
      <c r="AN35" s="552">
        <v>0</v>
      </c>
      <c r="AO35" s="959">
        <f>SUM(AL35:AN35)</f>
        <v>0</v>
      </c>
      <c r="AP35" s="552">
        <v>0</v>
      </c>
      <c r="AQ35" s="552">
        <v>0</v>
      </c>
      <c r="AR35" s="552">
        <v>0</v>
      </c>
      <c r="AS35" s="959">
        <f>SUM(AP35:AR35)</f>
        <v>0</v>
      </c>
      <c r="AT35" s="552">
        <v>0</v>
      </c>
      <c r="AU35" s="552">
        <v>0</v>
      </c>
      <c r="AV35" s="552">
        <v>0</v>
      </c>
      <c r="AW35" s="959">
        <f>SUM(AT35:AV35)</f>
        <v>0</v>
      </c>
      <c r="AX35" s="552">
        <v>0</v>
      </c>
      <c r="AY35" s="552">
        <v>0</v>
      </c>
      <c r="AZ35" s="552">
        <v>0</v>
      </c>
      <c r="BA35" s="959">
        <f>SUM(AX35:AZ35)</f>
        <v>0</v>
      </c>
      <c r="BB35" s="552">
        <v>0</v>
      </c>
      <c r="BC35" s="552">
        <v>0</v>
      </c>
      <c r="BD35" s="552">
        <v>0</v>
      </c>
      <c r="BE35" s="955">
        <f>SUM(BB35:BD35)</f>
        <v>0</v>
      </c>
      <c r="BF35" s="367">
        <f t="shared" si="13"/>
        <v>0</v>
      </c>
      <c r="BG35" s="943"/>
    </row>
    <row r="36" spans="1:59" ht="15" customHeight="1" x14ac:dyDescent="0.25">
      <c r="A36" s="662"/>
      <c r="B36" s="662"/>
      <c r="C36" s="662"/>
      <c r="D36" s="662"/>
      <c r="E36" s="790"/>
      <c r="F36" s="662"/>
      <c r="G36" s="662"/>
      <c r="H36" s="262" t="s">
        <v>43</v>
      </c>
      <c r="I36" s="685"/>
      <c r="J36" s="44">
        <v>0</v>
      </c>
      <c r="K36" s="27">
        <v>0</v>
      </c>
      <c r="L36" s="27">
        <v>0</v>
      </c>
      <c r="M36" s="903">
        <f>SUM(J36:L36)</f>
        <v>0</v>
      </c>
      <c r="N36" s="44">
        <v>0</v>
      </c>
      <c r="O36" s="27">
        <v>0</v>
      </c>
      <c r="P36" s="27">
        <v>0</v>
      </c>
      <c r="Q36" s="903">
        <f>SUM(N36:P36)</f>
        <v>0</v>
      </c>
      <c r="R36" s="44">
        <v>0</v>
      </c>
      <c r="S36" s="27">
        <v>0</v>
      </c>
      <c r="T36" s="27">
        <v>0</v>
      </c>
      <c r="U36" s="903">
        <f>SUM(R36:T36)</f>
        <v>0</v>
      </c>
      <c r="V36" s="799">
        <v>0</v>
      </c>
      <c r="W36" s="27">
        <v>0</v>
      </c>
      <c r="X36" s="27">
        <v>0</v>
      </c>
      <c r="Y36" s="28">
        <f>SUM(V36:X36)</f>
        <v>0</v>
      </c>
      <c r="Z36" s="27">
        <v>0</v>
      </c>
      <c r="AA36" s="27">
        <v>0</v>
      </c>
      <c r="AB36" s="27">
        <v>0</v>
      </c>
      <c r="AC36" s="959">
        <f>SUM(Z36:AB36)</f>
        <v>0</v>
      </c>
      <c r="AD36" s="27">
        <v>0</v>
      </c>
      <c r="AE36" s="27">
        <v>0</v>
      </c>
      <c r="AF36" s="27">
        <v>0</v>
      </c>
      <c r="AG36" s="959">
        <f>SUM(AD36:AF36)</f>
        <v>0</v>
      </c>
      <c r="AH36" s="552">
        <v>0</v>
      </c>
      <c r="AI36" s="552">
        <v>0</v>
      </c>
      <c r="AJ36" s="552">
        <v>0</v>
      </c>
      <c r="AK36" s="959">
        <f>SUM(AH36:AJ36)</f>
        <v>0</v>
      </c>
      <c r="AL36" s="552">
        <v>0</v>
      </c>
      <c r="AM36" s="552">
        <v>0</v>
      </c>
      <c r="AN36" s="552">
        <v>0</v>
      </c>
      <c r="AO36" s="959">
        <f>SUM(AL36:AN36)</f>
        <v>0</v>
      </c>
      <c r="AP36" s="552">
        <v>0</v>
      </c>
      <c r="AQ36" s="552">
        <v>0</v>
      </c>
      <c r="AR36" s="552">
        <v>0</v>
      </c>
      <c r="AS36" s="959">
        <f>SUM(AP36:AR36)</f>
        <v>0</v>
      </c>
      <c r="AT36" s="552">
        <v>0</v>
      </c>
      <c r="AU36" s="552">
        <v>0</v>
      </c>
      <c r="AV36" s="552">
        <v>0</v>
      </c>
      <c r="AW36" s="959">
        <f>SUM(AT36:AV36)</f>
        <v>0</v>
      </c>
      <c r="AX36" s="552">
        <v>0</v>
      </c>
      <c r="AY36" s="552">
        <v>0</v>
      </c>
      <c r="AZ36" s="552">
        <v>0</v>
      </c>
      <c r="BA36" s="959">
        <f>SUM(AX36:AZ36)</f>
        <v>0</v>
      </c>
      <c r="BB36" s="552">
        <v>0</v>
      </c>
      <c r="BC36" s="552">
        <v>0</v>
      </c>
      <c r="BD36" s="552">
        <v>0</v>
      </c>
      <c r="BE36" s="955">
        <f>SUM(BB36:BD36)</f>
        <v>0</v>
      </c>
      <c r="BF36" s="367">
        <f t="shared" si="13"/>
        <v>0</v>
      </c>
      <c r="BG36" s="943"/>
    </row>
    <row r="37" spans="1:59" ht="15" customHeight="1" x14ac:dyDescent="0.25">
      <c r="A37" s="662"/>
      <c r="B37" s="662"/>
      <c r="C37" s="662"/>
      <c r="D37" s="662"/>
      <c r="E37" s="790"/>
      <c r="F37" s="662"/>
      <c r="G37" s="662"/>
      <c r="H37" s="262" t="s">
        <v>44</v>
      </c>
      <c r="I37" s="685"/>
      <c r="J37" s="44">
        <v>4</v>
      </c>
      <c r="K37" s="27">
        <v>0</v>
      </c>
      <c r="L37" s="27">
        <v>0</v>
      </c>
      <c r="M37" s="903">
        <f>SUM(J37:L37)</f>
        <v>4</v>
      </c>
      <c r="N37" s="44">
        <v>0</v>
      </c>
      <c r="O37" s="27">
        <v>0</v>
      </c>
      <c r="P37" s="27">
        <v>0</v>
      </c>
      <c r="Q37" s="903">
        <f>SUM(N37:P37)</f>
        <v>0</v>
      </c>
      <c r="R37" s="44">
        <v>0</v>
      </c>
      <c r="S37" s="27">
        <v>0</v>
      </c>
      <c r="T37" s="27">
        <v>0</v>
      </c>
      <c r="U37" s="903">
        <f>SUM(R37:T37)</f>
        <v>0</v>
      </c>
      <c r="V37" s="799">
        <v>0</v>
      </c>
      <c r="W37" s="27">
        <v>0</v>
      </c>
      <c r="X37" s="27">
        <v>0</v>
      </c>
      <c r="Y37" s="28">
        <v>0</v>
      </c>
      <c r="Z37" s="27">
        <v>0</v>
      </c>
      <c r="AA37" s="27">
        <v>0</v>
      </c>
      <c r="AB37" s="27">
        <v>0</v>
      </c>
      <c r="AC37" s="959">
        <f>SUM(Z37:AB37)</f>
        <v>0</v>
      </c>
      <c r="AD37" s="27">
        <v>0</v>
      </c>
      <c r="AE37" s="27">
        <v>0</v>
      </c>
      <c r="AF37" s="27">
        <v>0</v>
      </c>
      <c r="AG37" s="959">
        <f>SUM(AD37:AF37)</f>
        <v>0</v>
      </c>
      <c r="AH37" s="552">
        <v>0</v>
      </c>
      <c r="AI37" s="552">
        <v>0</v>
      </c>
      <c r="AJ37" s="552">
        <v>0</v>
      </c>
      <c r="AK37" s="959">
        <f>SUM(AH37:AJ37)</f>
        <v>0</v>
      </c>
      <c r="AL37" s="552">
        <v>0</v>
      </c>
      <c r="AM37" s="552">
        <v>0</v>
      </c>
      <c r="AN37" s="552">
        <v>0</v>
      </c>
      <c r="AO37" s="959">
        <f>SUM(AL37:AN37)</f>
        <v>0</v>
      </c>
      <c r="AP37" s="552">
        <v>0</v>
      </c>
      <c r="AQ37" s="552">
        <v>0</v>
      </c>
      <c r="AR37" s="552">
        <v>0</v>
      </c>
      <c r="AS37" s="959">
        <f>SUM(AP37:AR37)</f>
        <v>0</v>
      </c>
      <c r="AT37" s="552">
        <v>0</v>
      </c>
      <c r="AU37" s="552">
        <v>0</v>
      </c>
      <c r="AV37" s="552">
        <v>0</v>
      </c>
      <c r="AW37" s="959">
        <f>SUM(AT37:AV37)</f>
        <v>0</v>
      </c>
      <c r="AX37" s="552">
        <v>0</v>
      </c>
      <c r="AY37" s="552">
        <v>0</v>
      </c>
      <c r="AZ37" s="552">
        <v>0</v>
      </c>
      <c r="BA37" s="959">
        <f>SUM(AX37:AZ37)</f>
        <v>0</v>
      </c>
      <c r="BB37" s="552">
        <v>0</v>
      </c>
      <c r="BC37" s="552">
        <v>0</v>
      </c>
      <c r="BD37" s="552">
        <v>0</v>
      </c>
      <c r="BE37" s="955">
        <f>SUM(BB37:BD37)</f>
        <v>0</v>
      </c>
      <c r="BF37" s="367">
        <f t="shared" si="13"/>
        <v>4</v>
      </c>
      <c r="BG37" s="943"/>
    </row>
    <row r="38" spans="1:59" ht="15.75" customHeight="1" thickBot="1" x14ac:dyDescent="0.3">
      <c r="A38" s="662"/>
      <c r="B38" s="662"/>
      <c r="C38" s="662"/>
      <c r="D38" s="662"/>
      <c r="E38" s="790"/>
      <c r="F38" s="662"/>
      <c r="G38" s="662"/>
      <c r="H38" s="262" t="s">
        <v>45</v>
      </c>
      <c r="I38" s="685"/>
      <c r="J38" s="51">
        <v>0</v>
      </c>
      <c r="K38" s="52">
        <v>0</v>
      </c>
      <c r="L38" s="52">
        <v>0</v>
      </c>
      <c r="M38" s="904">
        <f>SUM(J38:L38)</f>
        <v>0</v>
      </c>
      <c r="N38" s="51">
        <v>0</v>
      </c>
      <c r="O38" s="52">
        <v>0</v>
      </c>
      <c r="P38" s="52">
        <v>0</v>
      </c>
      <c r="Q38" s="904">
        <f>SUM(N38:P38)</f>
        <v>0</v>
      </c>
      <c r="R38" s="51">
        <v>0</v>
      </c>
      <c r="S38" s="52">
        <v>0</v>
      </c>
      <c r="T38" s="52">
        <v>0</v>
      </c>
      <c r="U38" s="904">
        <f>SUM(R38:T38)</f>
        <v>0</v>
      </c>
      <c r="V38" s="888">
        <v>0</v>
      </c>
      <c r="W38" s="52">
        <v>0</v>
      </c>
      <c r="X38" s="52">
        <v>0</v>
      </c>
      <c r="Y38" s="889">
        <f>SUM(V38:X38)</f>
        <v>0</v>
      </c>
      <c r="Z38" s="52">
        <v>0</v>
      </c>
      <c r="AA38" s="52">
        <v>0</v>
      </c>
      <c r="AB38" s="52">
        <v>0</v>
      </c>
      <c r="AC38" s="960">
        <f>SUM(Z38:AB38)</f>
        <v>0</v>
      </c>
      <c r="AD38" s="52">
        <v>0</v>
      </c>
      <c r="AE38" s="52">
        <v>0</v>
      </c>
      <c r="AF38" s="52">
        <v>0</v>
      </c>
      <c r="AG38" s="960">
        <f>SUM(AD38:AF38)</f>
        <v>0</v>
      </c>
      <c r="AH38" s="890">
        <v>0</v>
      </c>
      <c r="AI38" s="890">
        <v>0</v>
      </c>
      <c r="AJ38" s="890">
        <v>0</v>
      </c>
      <c r="AK38" s="960">
        <f>SUM(AH38:AJ38)</f>
        <v>0</v>
      </c>
      <c r="AL38" s="890">
        <v>0</v>
      </c>
      <c r="AM38" s="890">
        <v>0</v>
      </c>
      <c r="AN38" s="890">
        <v>0</v>
      </c>
      <c r="AO38" s="960">
        <f>SUM(AL38:AN38)</f>
        <v>0</v>
      </c>
      <c r="AP38" s="890">
        <v>0</v>
      </c>
      <c r="AQ38" s="890">
        <v>0</v>
      </c>
      <c r="AR38" s="890">
        <v>0</v>
      </c>
      <c r="AS38" s="960">
        <f>SUM(AP38:AR38)</f>
        <v>0</v>
      </c>
      <c r="AT38" s="890">
        <v>0</v>
      </c>
      <c r="AU38" s="890">
        <v>0</v>
      </c>
      <c r="AV38" s="890">
        <v>0</v>
      </c>
      <c r="AW38" s="960">
        <f>SUM(AT38:AV38)</f>
        <v>0</v>
      </c>
      <c r="AX38" s="890">
        <v>0</v>
      </c>
      <c r="AY38" s="890">
        <v>0</v>
      </c>
      <c r="AZ38" s="890">
        <v>0</v>
      </c>
      <c r="BA38" s="960">
        <f>SUM(AX38:AZ38)</f>
        <v>0</v>
      </c>
      <c r="BB38" s="890">
        <v>0</v>
      </c>
      <c r="BC38" s="890">
        <v>0</v>
      </c>
      <c r="BD38" s="890">
        <v>0</v>
      </c>
      <c r="BE38" s="956">
        <f>SUM(BB38:BD38)</f>
        <v>0</v>
      </c>
      <c r="BF38" s="368">
        <f t="shared" si="13"/>
        <v>0</v>
      </c>
      <c r="BG38" s="943"/>
    </row>
    <row r="39" spans="1:59" ht="15.75" customHeight="1" thickBot="1" x14ac:dyDescent="0.3">
      <c r="A39" s="662"/>
      <c r="B39" s="662"/>
      <c r="C39" s="662"/>
      <c r="D39" s="662"/>
      <c r="E39" s="790"/>
      <c r="F39" s="662"/>
      <c r="G39" s="687" t="s">
        <v>46</v>
      </c>
      <c r="H39" s="687"/>
      <c r="I39" s="685"/>
      <c r="J39" s="902">
        <f t="shared" ref="J39:BD39" si="17">SUM(J34:J38)</f>
        <v>4</v>
      </c>
      <c r="K39" s="173">
        <f t="shared" si="17"/>
        <v>0</v>
      </c>
      <c r="L39" s="173">
        <f t="shared" si="17"/>
        <v>0</v>
      </c>
      <c r="M39" s="905">
        <f>SUM(J39:L39)</f>
        <v>4</v>
      </c>
      <c r="N39" s="23">
        <f t="shared" si="17"/>
        <v>0</v>
      </c>
      <c r="O39" s="23">
        <f t="shared" si="17"/>
        <v>0</v>
      </c>
      <c r="P39" s="23">
        <f t="shared" si="17"/>
        <v>0</v>
      </c>
      <c r="Q39" s="905">
        <f>SUM(N39:P39)</f>
        <v>0</v>
      </c>
      <c r="R39" s="23">
        <f t="shared" si="17"/>
        <v>0</v>
      </c>
      <c r="S39" s="23">
        <f t="shared" si="17"/>
        <v>0</v>
      </c>
      <c r="T39" s="23">
        <f t="shared" si="17"/>
        <v>0</v>
      </c>
      <c r="U39" s="905">
        <f>SUM(R39:T39)</f>
        <v>0</v>
      </c>
      <c r="V39" s="25">
        <f t="shared" si="17"/>
        <v>0</v>
      </c>
      <c r="W39" s="23">
        <f t="shared" si="17"/>
        <v>0</v>
      </c>
      <c r="X39" s="23">
        <f t="shared" si="17"/>
        <v>0</v>
      </c>
      <c r="Y39" s="153">
        <f t="shared" si="17"/>
        <v>0</v>
      </c>
      <c r="Z39" s="173">
        <f t="shared" si="17"/>
        <v>0</v>
      </c>
      <c r="AA39" s="173">
        <f t="shared" si="17"/>
        <v>0</v>
      </c>
      <c r="AB39" s="173">
        <f t="shared" si="17"/>
        <v>0</v>
      </c>
      <c r="AC39" s="176">
        <f>SUM(Z39:AB39)</f>
        <v>0</v>
      </c>
      <c r="AD39" s="173">
        <f t="shared" si="17"/>
        <v>0</v>
      </c>
      <c r="AE39" s="173">
        <f t="shared" si="17"/>
        <v>0</v>
      </c>
      <c r="AF39" s="173">
        <f t="shared" si="17"/>
        <v>0</v>
      </c>
      <c r="AG39" s="176">
        <f t="shared" si="17"/>
        <v>0</v>
      </c>
      <c r="AH39" s="173">
        <f t="shared" si="17"/>
        <v>0</v>
      </c>
      <c r="AI39" s="173">
        <f t="shared" si="17"/>
        <v>0</v>
      </c>
      <c r="AJ39" s="173">
        <f t="shared" si="17"/>
        <v>0</v>
      </c>
      <c r="AK39" s="176">
        <f t="shared" si="17"/>
        <v>0</v>
      </c>
      <c r="AL39" s="173">
        <f t="shared" si="17"/>
        <v>0</v>
      </c>
      <c r="AM39" s="173">
        <f t="shared" si="17"/>
        <v>0</v>
      </c>
      <c r="AN39" s="173">
        <f t="shared" si="17"/>
        <v>0</v>
      </c>
      <c r="AO39" s="176">
        <f>SUM(AL39:AN39)</f>
        <v>0</v>
      </c>
      <c r="AP39" s="173">
        <f t="shared" si="17"/>
        <v>0</v>
      </c>
      <c r="AQ39" s="173">
        <f t="shared" si="17"/>
        <v>0</v>
      </c>
      <c r="AR39" s="173">
        <f t="shared" si="17"/>
        <v>0</v>
      </c>
      <c r="AS39" s="176">
        <f>SUM(AP39:AR39)</f>
        <v>0</v>
      </c>
      <c r="AT39" s="173">
        <f t="shared" si="17"/>
        <v>0</v>
      </c>
      <c r="AU39" s="173">
        <f t="shared" si="17"/>
        <v>0</v>
      </c>
      <c r="AV39" s="173">
        <f t="shared" si="17"/>
        <v>0</v>
      </c>
      <c r="AW39" s="176">
        <f>SUM(AW34:AW38)</f>
        <v>0</v>
      </c>
      <c r="AX39" s="173">
        <f t="shared" si="17"/>
        <v>0</v>
      </c>
      <c r="AY39" s="173">
        <f t="shared" si="17"/>
        <v>0</v>
      </c>
      <c r="AZ39" s="173">
        <f t="shared" si="17"/>
        <v>0</v>
      </c>
      <c r="BA39" s="176">
        <f>SUM(BA34:BA38)</f>
        <v>0</v>
      </c>
      <c r="BB39" s="173">
        <f t="shared" si="17"/>
        <v>0</v>
      </c>
      <c r="BC39" s="173">
        <f t="shared" si="17"/>
        <v>0</v>
      </c>
      <c r="BD39" s="173">
        <f t="shared" si="17"/>
        <v>0</v>
      </c>
      <c r="BE39" s="957">
        <f>SUM(BB39:BD39)</f>
        <v>0</v>
      </c>
      <c r="BF39" s="947">
        <f t="shared" si="13"/>
        <v>4</v>
      </c>
      <c r="BG39" s="944"/>
    </row>
    <row r="40" spans="1:59" ht="41.25" customHeight="1" thickBot="1" x14ac:dyDescent="0.3">
      <c r="A40" s="662"/>
      <c r="B40" s="662"/>
      <c r="C40" s="662"/>
      <c r="D40" s="662"/>
      <c r="E40" s="790"/>
      <c r="F40" s="244">
        <v>2</v>
      </c>
      <c r="G40" s="244" t="s">
        <v>38</v>
      </c>
      <c r="H40" s="244" t="s">
        <v>38</v>
      </c>
      <c r="I40" s="369" t="s">
        <v>144</v>
      </c>
      <c r="J40" s="22">
        <v>0</v>
      </c>
      <c r="K40" s="23">
        <v>0</v>
      </c>
      <c r="L40" s="23">
        <v>0</v>
      </c>
      <c r="M40" s="895">
        <v>0</v>
      </c>
      <c r="N40" s="22">
        <v>0</v>
      </c>
      <c r="O40" s="23">
        <v>0</v>
      </c>
      <c r="P40" s="23">
        <v>0</v>
      </c>
      <c r="Q40" s="895">
        <v>0</v>
      </c>
      <c r="R40" s="22">
        <v>0</v>
      </c>
      <c r="S40" s="23">
        <v>0</v>
      </c>
      <c r="T40" s="23">
        <v>0</v>
      </c>
      <c r="U40" s="895">
        <v>0</v>
      </c>
      <c r="V40" s="25">
        <v>0</v>
      </c>
      <c r="W40" s="23">
        <v>0</v>
      </c>
      <c r="X40" s="23">
        <v>0</v>
      </c>
      <c r="Y40" s="153">
        <v>0</v>
      </c>
      <c r="Z40" s="23">
        <v>0</v>
      </c>
      <c r="AA40" s="23">
        <v>0</v>
      </c>
      <c r="AB40" s="23">
        <v>0</v>
      </c>
      <c r="AC40" s="153">
        <v>0</v>
      </c>
      <c r="AD40" s="898">
        <v>0</v>
      </c>
      <c r="AE40" s="898">
        <v>0</v>
      </c>
      <c r="AF40" s="898">
        <v>0</v>
      </c>
      <c r="AG40" s="899">
        <v>0</v>
      </c>
      <c r="AH40" s="898">
        <v>0</v>
      </c>
      <c r="AI40" s="898">
        <v>0</v>
      </c>
      <c r="AJ40" s="898">
        <v>0</v>
      </c>
      <c r="AK40" s="899">
        <v>0</v>
      </c>
      <c r="AL40" s="898">
        <v>0</v>
      </c>
      <c r="AM40" s="898">
        <v>0</v>
      </c>
      <c r="AN40" s="898">
        <v>0</v>
      </c>
      <c r="AO40" s="899">
        <v>0</v>
      </c>
      <c r="AP40" s="898">
        <v>0</v>
      </c>
      <c r="AQ40" s="898">
        <v>0</v>
      </c>
      <c r="AR40" s="898">
        <v>0</v>
      </c>
      <c r="AS40" s="899">
        <v>0</v>
      </c>
      <c r="AT40" s="898">
        <v>0</v>
      </c>
      <c r="AU40" s="898">
        <v>0</v>
      </c>
      <c r="AV40" s="898">
        <v>0</v>
      </c>
      <c r="AW40" s="899">
        <v>0</v>
      </c>
      <c r="AX40" s="898">
        <v>0</v>
      </c>
      <c r="AY40" s="898">
        <v>0</v>
      </c>
      <c r="AZ40" s="898">
        <v>0</v>
      </c>
      <c r="BA40" s="899">
        <v>0</v>
      </c>
      <c r="BB40" s="898">
        <v>0</v>
      </c>
      <c r="BC40" s="898">
        <v>0</v>
      </c>
      <c r="BD40" s="898">
        <v>0</v>
      </c>
      <c r="BE40" s="927">
        <v>0</v>
      </c>
      <c r="BF40" s="947">
        <f t="shared" ref="BF40:BF45" si="18">SUM(M40+Q40+U40+Y40+AC40+AG40+AK40+AO40+AS40+AW40+BA40+BE40)</f>
        <v>0</v>
      </c>
      <c r="BG40" s="950">
        <f>BF40/F40</f>
        <v>0</v>
      </c>
    </row>
    <row r="41" spans="1:59" ht="15" customHeight="1" x14ac:dyDescent="0.25">
      <c r="A41" s="662"/>
      <c r="B41" s="662"/>
      <c r="C41" s="662"/>
      <c r="D41" s="662"/>
      <c r="E41" s="790"/>
      <c r="F41" s="688">
        <v>2</v>
      </c>
      <c r="G41" s="687" t="s">
        <v>40</v>
      </c>
      <c r="H41" s="244" t="s">
        <v>41</v>
      </c>
      <c r="I41" s="685" t="s">
        <v>81</v>
      </c>
      <c r="J41" s="36">
        <v>0</v>
      </c>
      <c r="K41" s="37">
        <v>0</v>
      </c>
      <c r="L41" s="37">
        <v>0</v>
      </c>
      <c r="M41" s="891">
        <f>SUM(J41:L41)</f>
        <v>0</v>
      </c>
      <c r="N41" s="36">
        <v>0</v>
      </c>
      <c r="O41" s="37">
        <v>0</v>
      </c>
      <c r="P41" s="37">
        <v>0</v>
      </c>
      <c r="Q41" s="906">
        <f>SUM(N41:P41)</f>
        <v>0</v>
      </c>
      <c r="R41" s="36">
        <v>0</v>
      </c>
      <c r="S41" s="37">
        <v>0</v>
      </c>
      <c r="T41" s="37">
        <v>0</v>
      </c>
      <c r="U41" s="906">
        <f>SUM(R41:T41)</f>
        <v>0</v>
      </c>
      <c r="V41" s="907">
        <v>0</v>
      </c>
      <c r="W41" s="908">
        <v>0</v>
      </c>
      <c r="X41" s="908">
        <v>0</v>
      </c>
      <c r="Y41" s="909">
        <f>SUM(V41:X41)</f>
        <v>0</v>
      </c>
      <c r="Z41" s="908">
        <v>0</v>
      </c>
      <c r="AA41" s="908">
        <v>0</v>
      </c>
      <c r="AB41" s="908">
        <v>0</v>
      </c>
      <c r="AC41" s="909">
        <f>SUM(Z41:AB41)</f>
        <v>0</v>
      </c>
      <c r="AD41" s="908">
        <v>0</v>
      </c>
      <c r="AE41" s="908">
        <v>0</v>
      </c>
      <c r="AF41" s="908">
        <v>0</v>
      </c>
      <c r="AG41" s="909">
        <f>SUM(AD41:AF41)</f>
        <v>0</v>
      </c>
      <c r="AH41" s="894">
        <v>0</v>
      </c>
      <c r="AI41" s="894">
        <v>0</v>
      </c>
      <c r="AJ41" s="894">
        <v>0</v>
      </c>
      <c r="AK41" s="897">
        <v>0</v>
      </c>
      <c r="AL41" s="894">
        <v>0</v>
      </c>
      <c r="AM41" s="894">
        <v>0</v>
      </c>
      <c r="AN41" s="894">
        <v>0</v>
      </c>
      <c r="AO41" s="909">
        <f>SUM(AL41:AN41)</f>
        <v>0</v>
      </c>
      <c r="AP41" s="894">
        <v>0</v>
      </c>
      <c r="AQ41" s="894">
        <v>0</v>
      </c>
      <c r="AR41" s="894">
        <v>0</v>
      </c>
      <c r="AS41" s="909">
        <f>SUM(AP41:AR41)</f>
        <v>0</v>
      </c>
      <c r="AT41" s="894">
        <v>0</v>
      </c>
      <c r="AU41" s="894">
        <v>0</v>
      </c>
      <c r="AV41" s="894">
        <v>0</v>
      </c>
      <c r="AW41" s="909">
        <f>SUM(AT41:AV41)</f>
        <v>0</v>
      </c>
      <c r="AX41" s="894">
        <v>0</v>
      </c>
      <c r="AY41" s="894">
        <v>0</v>
      </c>
      <c r="AZ41" s="894">
        <v>0</v>
      </c>
      <c r="BA41" s="909">
        <f>SUM(AX41:AZ41)</f>
        <v>0</v>
      </c>
      <c r="BB41" s="894">
        <v>0</v>
      </c>
      <c r="BC41" s="894">
        <v>0</v>
      </c>
      <c r="BD41" s="894">
        <v>0</v>
      </c>
      <c r="BE41" s="928">
        <f>SUM(BB41:BD41)</f>
        <v>0</v>
      </c>
      <c r="BF41" s="946">
        <f t="shared" si="18"/>
        <v>0</v>
      </c>
      <c r="BG41" s="949">
        <f>BF46/F41</f>
        <v>0</v>
      </c>
    </row>
    <row r="42" spans="1:59" ht="18" customHeight="1" x14ac:dyDescent="0.25">
      <c r="A42" s="662"/>
      <c r="B42" s="662"/>
      <c r="C42" s="662"/>
      <c r="D42" s="662"/>
      <c r="E42" s="790"/>
      <c r="F42" s="688"/>
      <c r="G42" s="688"/>
      <c r="H42" s="244" t="s">
        <v>42</v>
      </c>
      <c r="I42" s="685"/>
      <c r="J42" s="44">
        <v>0</v>
      </c>
      <c r="K42" s="27">
        <v>0</v>
      </c>
      <c r="L42" s="27">
        <v>0</v>
      </c>
      <c r="M42" s="803">
        <f>SUM(J42:L42)</f>
        <v>0</v>
      </c>
      <c r="N42" s="44">
        <v>0</v>
      </c>
      <c r="O42" s="27">
        <v>0</v>
      </c>
      <c r="P42" s="27">
        <v>0</v>
      </c>
      <c r="Q42" s="903">
        <f>SUM(N42:P42)</f>
        <v>0</v>
      </c>
      <c r="R42" s="44">
        <v>0</v>
      </c>
      <c r="S42" s="27">
        <v>0</v>
      </c>
      <c r="T42" s="27">
        <v>0</v>
      </c>
      <c r="U42" s="903">
        <f>SUM(R42:T42)</f>
        <v>0</v>
      </c>
      <c r="V42" s="799">
        <v>0</v>
      </c>
      <c r="W42" s="27">
        <v>0</v>
      </c>
      <c r="X42" s="27">
        <v>0</v>
      </c>
      <c r="Y42" s="28">
        <f>SUM(V42:X42)</f>
        <v>0</v>
      </c>
      <c r="Z42" s="27">
        <v>0</v>
      </c>
      <c r="AA42" s="27">
        <v>0</v>
      </c>
      <c r="AB42" s="27">
        <v>0</v>
      </c>
      <c r="AC42" s="28">
        <f>SUM(Z42:AB42)</f>
        <v>0</v>
      </c>
      <c r="AD42" s="27">
        <v>0</v>
      </c>
      <c r="AE42" s="27">
        <v>0</v>
      </c>
      <c r="AF42" s="27">
        <v>0</v>
      </c>
      <c r="AG42" s="28">
        <f>SUM(AD42:AF42)</f>
        <v>0</v>
      </c>
      <c r="AH42" s="552">
        <v>0</v>
      </c>
      <c r="AI42" s="552">
        <v>0</v>
      </c>
      <c r="AJ42" s="552">
        <v>0</v>
      </c>
      <c r="AK42" s="556">
        <v>0</v>
      </c>
      <c r="AL42" s="552">
        <v>0</v>
      </c>
      <c r="AM42" s="552">
        <v>0</v>
      </c>
      <c r="AN42" s="552">
        <v>0</v>
      </c>
      <c r="AO42" s="28">
        <f>SUM(AL42:AN42)</f>
        <v>0</v>
      </c>
      <c r="AP42" s="552">
        <v>0</v>
      </c>
      <c r="AQ42" s="552">
        <v>0</v>
      </c>
      <c r="AR42" s="552">
        <v>0</v>
      </c>
      <c r="AS42" s="28">
        <f>SUM(AP42:AR42)</f>
        <v>0</v>
      </c>
      <c r="AT42" s="552">
        <v>0</v>
      </c>
      <c r="AU42" s="552">
        <v>0</v>
      </c>
      <c r="AV42" s="552">
        <v>0</v>
      </c>
      <c r="AW42" s="28">
        <f>SUM(AT42:AV42)</f>
        <v>0</v>
      </c>
      <c r="AX42" s="552">
        <v>0</v>
      </c>
      <c r="AY42" s="552">
        <v>0</v>
      </c>
      <c r="AZ42" s="552">
        <v>0</v>
      </c>
      <c r="BA42" s="28">
        <f>SUM(AX42:AZ42)</f>
        <v>0</v>
      </c>
      <c r="BB42" s="552">
        <v>0</v>
      </c>
      <c r="BC42" s="552">
        <v>0</v>
      </c>
      <c r="BD42" s="552">
        <v>0</v>
      </c>
      <c r="BE42" s="796">
        <f>SUM(BB42:BD42)</f>
        <v>0</v>
      </c>
      <c r="BF42" s="932">
        <f t="shared" si="18"/>
        <v>0</v>
      </c>
      <c r="BG42" s="943"/>
    </row>
    <row r="43" spans="1:59" ht="15" customHeight="1" x14ac:dyDescent="0.25">
      <c r="A43" s="662"/>
      <c r="B43" s="662"/>
      <c r="C43" s="662"/>
      <c r="D43" s="662"/>
      <c r="E43" s="790"/>
      <c r="F43" s="688"/>
      <c r="G43" s="688"/>
      <c r="H43" s="262" t="s">
        <v>43</v>
      </c>
      <c r="I43" s="685"/>
      <c r="J43" s="44">
        <v>0</v>
      </c>
      <c r="K43" s="27">
        <v>0</v>
      </c>
      <c r="L43" s="27">
        <v>0</v>
      </c>
      <c r="M43" s="803">
        <f>SUM(J43:L43)</f>
        <v>0</v>
      </c>
      <c r="N43" s="44">
        <v>0</v>
      </c>
      <c r="O43" s="27">
        <v>0</v>
      </c>
      <c r="P43" s="27">
        <v>0</v>
      </c>
      <c r="Q43" s="903">
        <f>SUM(N43:P43)</f>
        <v>0</v>
      </c>
      <c r="R43" s="44">
        <v>0</v>
      </c>
      <c r="S43" s="27">
        <v>0</v>
      </c>
      <c r="T43" s="27">
        <v>0</v>
      </c>
      <c r="U43" s="903">
        <f>SUM(R43:T43)</f>
        <v>0</v>
      </c>
      <c r="V43" s="799">
        <v>0</v>
      </c>
      <c r="W43" s="27">
        <v>0</v>
      </c>
      <c r="X43" s="27">
        <v>0</v>
      </c>
      <c r="Y43" s="28">
        <f>SUM(V43:X43)</f>
        <v>0</v>
      </c>
      <c r="Z43" s="27">
        <v>0</v>
      </c>
      <c r="AA43" s="27">
        <v>0</v>
      </c>
      <c r="AB43" s="27">
        <v>0</v>
      </c>
      <c r="AC43" s="28">
        <f>SUM(Z43:AB43)</f>
        <v>0</v>
      </c>
      <c r="AD43" s="27">
        <v>0</v>
      </c>
      <c r="AE43" s="27">
        <v>0</v>
      </c>
      <c r="AF43" s="27">
        <v>0</v>
      </c>
      <c r="AG43" s="28">
        <v>0</v>
      </c>
      <c r="AH43" s="552">
        <v>0</v>
      </c>
      <c r="AI43" s="552">
        <v>0</v>
      </c>
      <c r="AJ43" s="552">
        <v>0</v>
      </c>
      <c r="AK43" s="556">
        <v>0</v>
      </c>
      <c r="AL43" s="552">
        <v>0</v>
      </c>
      <c r="AM43" s="552">
        <v>0</v>
      </c>
      <c r="AN43" s="552">
        <v>0</v>
      </c>
      <c r="AO43" s="28">
        <f>SUM(AL43:AN43)</f>
        <v>0</v>
      </c>
      <c r="AP43" s="552">
        <v>0</v>
      </c>
      <c r="AQ43" s="552">
        <v>0</v>
      </c>
      <c r="AR43" s="552">
        <v>0</v>
      </c>
      <c r="AS43" s="28">
        <f>SUM(AP43:AR43)</f>
        <v>0</v>
      </c>
      <c r="AT43" s="552">
        <v>0</v>
      </c>
      <c r="AU43" s="552">
        <v>0</v>
      </c>
      <c r="AV43" s="552">
        <v>0</v>
      </c>
      <c r="AW43" s="28">
        <f>SUM(AT43:AV43)</f>
        <v>0</v>
      </c>
      <c r="AX43" s="552">
        <v>0</v>
      </c>
      <c r="AY43" s="552">
        <v>0</v>
      </c>
      <c r="AZ43" s="552">
        <v>0</v>
      </c>
      <c r="BA43" s="28">
        <f>SUM(AX43:AZ43)</f>
        <v>0</v>
      </c>
      <c r="BB43" s="552">
        <v>0</v>
      </c>
      <c r="BC43" s="552">
        <v>0</v>
      </c>
      <c r="BD43" s="552">
        <v>0</v>
      </c>
      <c r="BE43" s="796">
        <f>SUM(BB43:BD43)</f>
        <v>0</v>
      </c>
      <c r="BF43" s="932">
        <f t="shared" si="18"/>
        <v>0</v>
      </c>
      <c r="BG43" s="943"/>
    </row>
    <row r="44" spans="1:59" ht="15" customHeight="1" x14ac:dyDescent="0.25">
      <c r="A44" s="662"/>
      <c r="B44" s="662"/>
      <c r="C44" s="662"/>
      <c r="D44" s="662"/>
      <c r="E44" s="790"/>
      <c r="F44" s="688"/>
      <c r="G44" s="688"/>
      <c r="H44" s="262" t="s">
        <v>44</v>
      </c>
      <c r="I44" s="685"/>
      <c r="J44" s="44">
        <v>0</v>
      </c>
      <c r="K44" s="27">
        <v>0</v>
      </c>
      <c r="L44" s="27">
        <v>0</v>
      </c>
      <c r="M44" s="803">
        <f>SUM(J44:L44)</f>
        <v>0</v>
      </c>
      <c r="N44" s="44">
        <v>0</v>
      </c>
      <c r="O44" s="27">
        <v>0</v>
      </c>
      <c r="P44" s="27">
        <v>0</v>
      </c>
      <c r="Q44" s="903">
        <f>SUM(N44:P44)</f>
        <v>0</v>
      </c>
      <c r="R44" s="44">
        <v>0</v>
      </c>
      <c r="S44" s="27">
        <v>0</v>
      </c>
      <c r="T44" s="27">
        <v>0</v>
      </c>
      <c r="U44" s="903">
        <f>SUM(R44:T44)</f>
        <v>0</v>
      </c>
      <c r="V44" s="799">
        <v>0</v>
      </c>
      <c r="W44" s="27">
        <v>0</v>
      </c>
      <c r="X44" s="27">
        <v>0</v>
      </c>
      <c r="Y44" s="28">
        <v>0</v>
      </c>
      <c r="Z44" s="27">
        <v>0</v>
      </c>
      <c r="AA44" s="27">
        <v>0</v>
      </c>
      <c r="AB44" s="27">
        <v>0</v>
      </c>
      <c r="AC44" s="28">
        <f>SUM(Z44:AB44)</f>
        <v>0</v>
      </c>
      <c r="AD44" s="27">
        <v>0</v>
      </c>
      <c r="AE44" s="27">
        <v>0</v>
      </c>
      <c r="AF44" s="27">
        <v>0</v>
      </c>
      <c r="AG44" s="28">
        <f>SUM(AD44:AF44)</f>
        <v>0</v>
      </c>
      <c r="AH44" s="552">
        <v>0</v>
      </c>
      <c r="AI44" s="552">
        <v>0</v>
      </c>
      <c r="AJ44" s="552">
        <v>0</v>
      </c>
      <c r="AK44" s="556">
        <v>0</v>
      </c>
      <c r="AL44" s="552">
        <v>0</v>
      </c>
      <c r="AM44" s="552">
        <v>0</v>
      </c>
      <c r="AN44" s="552">
        <v>0</v>
      </c>
      <c r="AO44" s="28">
        <f>SUM(AL44:AN44)</f>
        <v>0</v>
      </c>
      <c r="AP44" s="552">
        <v>0</v>
      </c>
      <c r="AQ44" s="552">
        <v>0</v>
      </c>
      <c r="AR44" s="552">
        <v>0</v>
      </c>
      <c r="AS44" s="28">
        <f>SUM(AP44:AR44)</f>
        <v>0</v>
      </c>
      <c r="AT44" s="552">
        <v>0</v>
      </c>
      <c r="AU44" s="552">
        <v>0</v>
      </c>
      <c r="AV44" s="552">
        <v>0</v>
      </c>
      <c r="AW44" s="28">
        <f>SUM(AT44:AV44)</f>
        <v>0</v>
      </c>
      <c r="AX44" s="552">
        <v>0</v>
      </c>
      <c r="AY44" s="552">
        <v>0</v>
      </c>
      <c r="AZ44" s="552">
        <v>0</v>
      </c>
      <c r="BA44" s="28">
        <f>SUM(AX44:AZ44)</f>
        <v>0</v>
      </c>
      <c r="BB44" s="552">
        <v>0</v>
      </c>
      <c r="BC44" s="552">
        <v>0</v>
      </c>
      <c r="BD44" s="552">
        <v>0</v>
      </c>
      <c r="BE44" s="796">
        <f>SUM(BB44:BD44)</f>
        <v>0</v>
      </c>
      <c r="BF44" s="932">
        <f t="shared" si="18"/>
        <v>0</v>
      </c>
      <c r="BG44" s="943"/>
    </row>
    <row r="45" spans="1:59" ht="15.75" customHeight="1" thickBot="1" x14ac:dyDescent="0.3">
      <c r="A45" s="662"/>
      <c r="B45" s="662"/>
      <c r="C45" s="662"/>
      <c r="D45" s="662"/>
      <c r="E45" s="790"/>
      <c r="F45" s="688"/>
      <c r="G45" s="688"/>
      <c r="H45" s="262" t="s">
        <v>45</v>
      </c>
      <c r="I45" s="685"/>
      <c r="J45" s="51">
        <v>0</v>
      </c>
      <c r="K45" s="52">
        <v>0</v>
      </c>
      <c r="L45" s="52">
        <v>0</v>
      </c>
      <c r="M45" s="887">
        <f>SUM(J45:L45)</f>
        <v>0</v>
      </c>
      <c r="N45" s="51">
        <v>0</v>
      </c>
      <c r="O45" s="52">
        <v>0</v>
      </c>
      <c r="P45" s="52">
        <v>0</v>
      </c>
      <c r="Q45" s="904">
        <f>SUM(N45:P45)</f>
        <v>0</v>
      </c>
      <c r="R45" s="51">
        <v>0</v>
      </c>
      <c r="S45" s="52">
        <v>0</v>
      </c>
      <c r="T45" s="52">
        <v>0</v>
      </c>
      <c r="U45" s="904">
        <f>SUM(R45:T45)</f>
        <v>0</v>
      </c>
      <c r="V45" s="888">
        <v>0</v>
      </c>
      <c r="W45" s="52">
        <v>0</v>
      </c>
      <c r="X45" s="52">
        <v>0</v>
      </c>
      <c r="Y45" s="889">
        <f>SUM(V45:X45)</f>
        <v>0</v>
      </c>
      <c r="Z45" s="52">
        <v>0</v>
      </c>
      <c r="AA45" s="52">
        <v>0</v>
      </c>
      <c r="AB45" s="52">
        <v>0</v>
      </c>
      <c r="AC45" s="889">
        <f>SUM(Z45:AB45)</f>
        <v>0</v>
      </c>
      <c r="AD45" s="52">
        <v>0</v>
      </c>
      <c r="AE45" s="52">
        <v>0</v>
      </c>
      <c r="AF45" s="52">
        <v>0</v>
      </c>
      <c r="AG45" s="889">
        <f>SUM(AD45:AF45)</f>
        <v>0</v>
      </c>
      <c r="AH45" s="890">
        <v>0</v>
      </c>
      <c r="AI45" s="890">
        <v>0</v>
      </c>
      <c r="AJ45" s="890">
        <v>0</v>
      </c>
      <c r="AK45" s="896">
        <v>0</v>
      </c>
      <c r="AL45" s="890">
        <v>0</v>
      </c>
      <c r="AM45" s="890">
        <v>0</v>
      </c>
      <c r="AN45" s="890">
        <v>0</v>
      </c>
      <c r="AO45" s="889">
        <f>SUM(AL45:AN45)</f>
        <v>0</v>
      </c>
      <c r="AP45" s="890">
        <v>0</v>
      </c>
      <c r="AQ45" s="890">
        <v>0</v>
      </c>
      <c r="AR45" s="890">
        <v>0</v>
      </c>
      <c r="AS45" s="889">
        <f>SUM(AP45:AR45)</f>
        <v>0</v>
      </c>
      <c r="AT45" s="890">
        <v>0</v>
      </c>
      <c r="AU45" s="890">
        <v>0</v>
      </c>
      <c r="AV45" s="890">
        <v>0</v>
      </c>
      <c r="AW45" s="889">
        <f>SUM(AT45:AV45)</f>
        <v>0</v>
      </c>
      <c r="AX45" s="890">
        <v>0</v>
      </c>
      <c r="AY45" s="890">
        <v>0</v>
      </c>
      <c r="AZ45" s="890">
        <v>0</v>
      </c>
      <c r="BA45" s="889">
        <f>SUM(AX45:AZ45)</f>
        <v>0</v>
      </c>
      <c r="BB45" s="890">
        <v>0</v>
      </c>
      <c r="BC45" s="890">
        <v>0</v>
      </c>
      <c r="BD45" s="890">
        <v>0</v>
      </c>
      <c r="BE45" s="922">
        <f>SUM(BB45:BD45)</f>
        <v>0</v>
      </c>
      <c r="BF45" s="932">
        <f t="shared" si="18"/>
        <v>0</v>
      </c>
      <c r="BG45" s="943"/>
    </row>
    <row r="46" spans="1:59" ht="15.75" customHeight="1" thickBot="1" x14ac:dyDescent="0.3">
      <c r="A46" s="662"/>
      <c r="B46" s="662"/>
      <c r="C46" s="662"/>
      <c r="D46" s="662"/>
      <c r="E46" s="791"/>
      <c r="F46" s="688"/>
      <c r="G46" s="687" t="s">
        <v>46</v>
      </c>
      <c r="H46" s="687"/>
      <c r="I46" s="685"/>
      <c r="J46" s="902">
        <f t="shared" ref="J46:AG46" si="19">SUM(J41:J45)</f>
        <v>0</v>
      </c>
      <c r="K46" s="173">
        <f t="shared" si="19"/>
        <v>0</v>
      </c>
      <c r="L46" s="173">
        <f t="shared" si="19"/>
        <v>0</v>
      </c>
      <c r="M46" s="895">
        <f t="shared" si="19"/>
        <v>0</v>
      </c>
      <c r="N46" s="902">
        <f t="shared" si="19"/>
        <v>0</v>
      </c>
      <c r="O46" s="173">
        <f t="shared" si="19"/>
        <v>0</v>
      </c>
      <c r="P46" s="173">
        <f t="shared" si="19"/>
        <v>0</v>
      </c>
      <c r="Q46" s="905">
        <f t="shared" si="19"/>
        <v>0</v>
      </c>
      <c r="R46" s="902">
        <f t="shared" si="19"/>
        <v>0</v>
      </c>
      <c r="S46" s="173">
        <f t="shared" si="19"/>
        <v>0</v>
      </c>
      <c r="T46" s="173">
        <f t="shared" si="19"/>
        <v>0</v>
      </c>
      <c r="U46" s="905">
        <f t="shared" si="19"/>
        <v>0</v>
      </c>
      <c r="V46" s="25">
        <f t="shared" si="19"/>
        <v>0</v>
      </c>
      <c r="W46" s="23">
        <f t="shared" si="19"/>
        <v>0</v>
      </c>
      <c r="X46" s="23">
        <f t="shared" si="19"/>
        <v>0</v>
      </c>
      <c r="Y46" s="153">
        <f t="shared" si="19"/>
        <v>0</v>
      </c>
      <c r="Z46" s="23">
        <f t="shared" si="19"/>
        <v>0</v>
      </c>
      <c r="AA46" s="23">
        <f t="shared" si="19"/>
        <v>0</v>
      </c>
      <c r="AB46" s="23">
        <f t="shared" si="19"/>
        <v>0</v>
      </c>
      <c r="AC46" s="153">
        <f t="shared" si="19"/>
        <v>0</v>
      </c>
      <c r="AD46" s="23">
        <f t="shared" si="19"/>
        <v>0</v>
      </c>
      <c r="AE46" s="23">
        <f t="shared" si="19"/>
        <v>0</v>
      </c>
      <c r="AF46" s="23">
        <f t="shared" si="19"/>
        <v>0</v>
      </c>
      <c r="AG46" s="153">
        <f t="shared" si="19"/>
        <v>0</v>
      </c>
      <c r="AH46" s="898">
        <v>0</v>
      </c>
      <c r="AI46" s="898">
        <v>0</v>
      </c>
      <c r="AJ46" s="898">
        <v>0</v>
      </c>
      <c r="AK46" s="899">
        <v>0</v>
      </c>
      <c r="AL46" s="898">
        <v>0</v>
      </c>
      <c r="AM46" s="898">
        <v>0</v>
      </c>
      <c r="AN46" s="898">
        <v>0</v>
      </c>
      <c r="AO46" s="153">
        <f t="shared" ref="AO46:BF46" si="20">SUM(AO41:AO45)</f>
        <v>0</v>
      </c>
      <c r="AP46" s="23">
        <f t="shared" si="20"/>
        <v>0</v>
      </c>
      <c r="AQ46" s="23">
        <f t="shared" si="20"/>
        <v>0</v>
      </c>
      <c r="AR46" s="23">
        <f t="shared" si="20"/>
        <v>0</v>
      </c>
      <c r="AS46" s="153">
        <f t="shared" si="20"/>
        <v>0</v>
      </c>
      <c r="AT46" s="23">
        <f t="shared" si="20"/>
        <v>0</v>
      </c>
      <c r="AU46" s="23">
        <f t="shared" si="20"/>
        <v>0</v>
      </c>
      <c r="AV46" s="23">
        <f t="shared" si="20"/>
        <v>0</v>
      </c>
      <c r="AW46" s="153">
        <f t="shared" si="20"/>
        <v>0</v>
      </c>
      <c r="AX46" s="23">
        <f t="shared" si="20"/>
        <v>0</v>
      </c>
      <c r="AY46" s="23">
        <f t="shared" si="20"/>
        <v>0</v>
      </c>
      <c r="AZ46" s="23">
        <f t="shared" si="20"/>
        <v>0</v>
      </c>
      <c r="BA46" s="153">
        <f t="shared" si="20"/>
        <v>0</v>
      </c>
      <c r="BB46" s="23">
        <f t="shared" si="20"/>
        <v>0</v>
      </c>
      <c r="BC46" s="23">
        <f t="shared" si="20"/>
        <v>0</v>
      </c>
      <c r="BD46" s="23">
        <f t="shared" si="20"/>
        <v>0</v>
      </c>
      <c r="BE46" s="923">
        <f t="shared" si="20"/>
        <v>0</v>
      </c>
      <c r="BF46" s="939">
        <f t="shared" si="20"/>
        <v>0</v>
      </c>
      <c r="BG46" s="944"/>
    </row>
    <row r="47" spans="1:59" ht="27.75" customHeight="1" thickBot="1" x14ac:dyDescent="0.3">
      <c r="A47" s="662"/>
      <c r="B47" s="662"/>
      <c r="C47" s="662"/>
      <c r="D47" s="662"/>
      <c r="E47" s="793" t="s">
        <v>145</v>
      </c>
      <c r="F47" s="244">
        <v>55</v>
      </c>
      <c r="G47" s="244" t="s">
        <v>38</v>
      </c>
      <c r="H47" s="244" t="s">
        <v>38</v>
      </c>
      <c r="I47" s="369" t="s">
        <v>236</v>
      </c>
      <c r="J47" s="22">
        <v>0</v>
      </c>
      <c r="K47" s="23">
        <v>0</v>
      </c>
      <c r="L47" s="23">
        <v>0</v>
      </c>
      <c r="M47" s="895">
        <v>0</v>
      </c>
      <c r="N47" s="22">
        <v>0</v>
      </c>
      <c r="O47" s="23">
        <v>0</v>
      </c>
      <c r="P47" s="23">
        <v>0</v>
      </c>
      <c r="Q47" s="895">
        <v>10</v>
      </c>
      <c r="R47" s="22">
        <v>0</v>
      </c>
      <c r="S47" s="23">
        <v>0</v>
      </c>
      <c r="T47" s="23">
        <v>0</v>
      </c>
      <c r="U47" s="895">
        <v>10</v>
      </c>
      <c r="V47" s="25">
        <v>0</v>
      </c>
      <c r="W47" s="23">
        <v>0</v>
      </c>
      <c r="X47" s="23">
        <v>0</v>
      </c>
      <c r="Y47" s="153">
        <v>0</v>
      </c>
      <c r="Z47" s="23">
        <v>0</v>
      </c>
      <c r="AA47" s="23">
        <v>0</v>
      </c>
      <c r="AB47" s="23">
        <v>0</v>
      </c>
      <c r="AC47" s="153">
        <v>0</v>
      </c>
      <c r="AD47" s="898">
        <v>0</v>
      </c>
      <c r="AE47" s="898">
        <v>0</v>
      </c>
      <c r="AF47" s="898">
        <v>0</v>
      </c>
      <c r="AG47" s="899">
        <v>0</v>
      </c>
      <c r="AH47" s="898">
        <v>0</v>
      </c>
      <c r="AI47" s="898">
        <v>0</v>
      </c>
      <c r="AJ47" s="898">
        <v>0</v>
      </c>
      <c r="AK47" s="899">
        <v>0</v>
      </c>
      <c r="AL47" s="898">
        <v>0</v>
      </c>
      <c r="AM47" s="898">
        <v>0</v>
      </c>
      <c r="AN47" s="898">
        <v>0</v>
      </c>
      <c r="AO47" s="899">
        <v>0</v>
      </c>
      <c r="AP47" s="898">
        <v>0</v>
      </c>
      <c r="AQ47" s="898">
        <v>0</v>
      </c>
      <c r="AR47" s="898">
        <v>0</v>
      </c>
      <c r="AS47" s="899">
        <v>0</v>
      </c>
      <c r="AT47" s="898">
        <v>0</v>
      </c>
      <c r="AU47" s="898">
        <v>0</v>
      </c>
      <c r="AV47" s="898">
        <v>0</v>
      </c>
      <c r="AW47" s="899">
        <v>0</v>
      </c>
      <c r="AX47" s="898">
        <v>0</v>
      </c>
      <c r="AY47" s="898">
        <v>0</v>
      </c>
      <c r="AZ47" s="898">
        <v>0</v>
      </c>
      <c r="BA47" s="899">
        <v>0</v>
      </c>
      <c r="BB47" s="898">
        <v>0</v>
      </c>
      <c r="BC47" s="898">
        <v>0</v>
      </c>
      <c r="BD47" s="898">
        <v>0</v>
      </c>
      <c r="BE47" s="927">
        <v>0</v>
      </c>
      <c r="BF47" s="947">
        <f t="shared" ref="BF47:BF52" si="21">SUM(M47+Q47+U47+Y47+AC47+AG47+AK47+AO47+AS47+AW47+BA47+BE47)</f>
        <v>20</v>
      </c>
      <c r="BG47" s="950">
        <f>BF47/F47</f>
        <v>0.36363636363636365</v>
      </c>
    </row>
    <row r="48" spans="1:59" ht="15" customHeight="1" x14ac:dyDescent="0.25">
      <c r="A48" s="662"/>
      <c r="B48" s="662"/>
      <c r="C48" s="662"/>
      <c r="D48" s="662"/>
      <c r="E48" s="662"/>
      <c r="F48" s="688">
        <v>5</v>
      </c>
      <c r="G48" s="687" t="s">
        <v>40</v>
      </c>
      <c r="H48" s="244" t="s">
        <v>41</v>
      </c>
      <c r="I48" s="685" t="s">
        <v>146</v>
      </c>
      <c r="J48" s="36">
        <v>0</v>
      </c>
      <c r="K48" s="37">
        <v>0</v>
      </c>
      <c r="L48" s="37">
        <v>0</v>
      </c>
      <c r="M48" s="906">
        <f>SUM(J48:L48)</f>
        <v>0</v>
      </c>
      <c r="N48" s="36">
        <v>0</v>
      </c>
      <c r="O48" s="37">
        <v>0</v>
      </c>
      <c r="P48" s="37">
        <v>0</v>
      </c>
      <c r="Q48" s="906">
        <f>SUM(N48:P48)</f>
        <v>0</v>
      </c>
      <c r="R48" s="36">
        <v>0</v>
      </c>
      <c r="S48" s="37">
        <v>0</v>
      </c>
      <c r="T48" s="37">
        <v>0</v>
      </c>
      <c r="U48" s="906">
        <f>SUM(R48:T48)</f>
        <v>0</v>
      </c>
      <c r="V48" s="907">
        <v>0</v>
      </c>
      <c r="W48" s="908">
        <v>0</v>
      </c>
      <c r="X48" s="908">
        <v>0</v>
      </c>
      <c r="Y48" s="909">
        <f>SUM(V48:X48)</f>
        <v>0</v>
      </c>
      <c r="Z48" s="908">
        <v>0</v>
      </c>
      <c r="AA48" s="908">
        <v>0</v>
      </c>
      <c r="AB48" s="908">
        <v>0</v>
      </c>
      <c r="AC48" s="909">
        <f>SUM(Z48:AB48)</f>
        <v>0</v>
      </c>
      <c r="AD48" s="908">
        <v>0</v>
      </c>
      <c r="AE48" s="908">
        <v>0</v>
      </c>
      <c r="AF48" s="908">
        <v>0</v>
      </c>
      <c r="AG48" s="909">
        <f>SUM(AD48:AF48)</f>
        <v>0</v>
      </c>
      <c r="AH48" s="894">
        <v>0</v>
      </c>
      <c r="AI48" s="894">
        <v>0</v>
      </c>
      <c r="AJ48" s="894">
        <v>0</v>
      </c>
      <c r="AK48" s="909">
        <f>SUM(AH48:AJ48)</f>
        <v>0</v>
      </c>
      <c r="AL48" s="894">
        <v>0</v>
      </c>
      <c r="AM48" s="894">
        <v>0</v>
      </c>
      <c r="AN48" s="894">
        <v>0</v>
      </c>
      <c r="AO48" s="915">
        <f>SUM(AL48:AN48)</f>
        <v>0</v>
      </c>
      <c r="AP48" s="894">
        <v>0</v>
      </c>
      <c r="AQ48" s="894">
        <v>0</v>
      </c>
      <c r="AR48" s="894">
        <v>0</v>
      </c>
      <c r="AS48" s="909">
        <f>SUM(AP48:AR48)</f>
        <v>0</v>
      </c>
      <c r="AT48" s="894">
        <v>0</v>
      </c>
      <c r="AU48" s="894">
        <v>0</v>
      </c>
      <c r="AV48" s="894">
        <v>0</v>
      </c>
      <c r="AW48" s="909">
        <f>SUM(AT48:AV48)</f>
        <v>0</v>
      </c>
      <c r="AX48" s="894">
        <v>0</v>
      </c>
      <c r="AY48" s="894">
        <v>0</v>
      </c>
      <c r="AZ48" s="894">
        <v>0</v>
      </c>
      <c r="BA48" s="909">
        <f>SUM(AX48:AZ48)</f>
        <v>0</v>
      </c>
      <c r="BB48" s="894">
        <v>0</v>
      </c>
      <c r="BC48" s="894">
        <v>0</v>
      </c>
      <c r="BD48" s="894">
        <v>0</v>
      </c>
      <c r="BE48" s="928">
        <f>SUM(BB48:BD48)</f>
        <v>0</v>
      </c>
      <c r="BF48" s="946">
        <f t="shared" si="21"/>
        <v>0</v>
      </c>
      <c r="BG48" s="949">
        <f>BF53/F48</f>
        <v>1.8</v>
      </c>
    </row>
    <row r="49" spans="1:59" ht="18" customHeight="1" x14ac:dyDescent="0.25">
      <c r="A49" s="662"/>
      <c r="B49" s="662"/>
      <c r="C49" s="662"/>
      <c r="D49" s="662"/>
      <c r="E49" s="662"/>
      <c r="F49" s="662"/>
      <c r="G49" s="662"/>
      <c r="H49" s="244" t="s">
        <v>42</v>
      </c>
      <c r="I49" s="685"/>
      <c r="J49" s="44">
        <v>0</v>
      </c>
      <c r="K49" s="27">
        <v>0</v>
      </c>
      <c r="L49" s="27">
        <v>0</v>
      </c>
      <c r="M49" s="903">
        <f>SUM(J49:L49)</f>
        <v>0</v>
      </c>
      <c r="N49" s="44">
        <v>0</v>
      </c>
      <c r="O49" s="27">
        <v>0</v>
      </c>
      <c r="P49" s="27">
        <v>0</v>
      </c>
      <c r="Q49" s="903">
        <f>SUM(N49:P49)</f>
        <v>0</v>
      </c>
      <c r="R49" s="44">
        <v>0</v>
      </c>
      <c r="S49" s="27">
        <v>0</v>
      </c>
      <c r="T49" s="27">
        <v>0</v>
      </c>
      <c r="U49" s="903">
        <f>SUM(R49:T49)</f>
        <v>0</v>
      </c>
      <c r="V49" s="799">
        <v>0</v>
      </c>
      <c r="W49" s="27">
        <v>0</v>
      </c>
      <c r="X49" s="27">
        <v>0</v>
      </c>
      <c r="Y49" s="28">
        <f>SUM(V49:X49)</f>
        <v>0</v>
      </c>
      <c r="Z49" s="27">
        <v>0</v>
      </c>
      <c r="AA49" s="27">
        <v>0</v>
      </c>
      <c r="AB49" s="27">
        <v>0</v>
      </c>
      <c r="AC49" s="28">
        <f>SUM(Z49:AB49)</f>
        <v>0</v>
      </c>
      <c r="AD49" s="27">
        <v>0</v>
      </c>
      <c r="AE49" s="27">
        <v>0</v>
      </c>
      <c r="AF49" s="27">
        <v>0</v>
      </c>
      <c r="AG49" s="28">
        <f>SUM(AD49:AF49)</f>
        <v>0</v>
      </c>
      <c r="AH49" s="552">
        <v>0</v>
      </c>
      <c r="AI49" s="552">
        <v>0</v>
      </c>
      <c r="AJ49" s="552">
        <v>0</v>
      </c>
      <c r="AK49" s="28">
        <f>SUM(AH49:AJ49)</f>
        <v>0</v>
      </c>
      <c r="AL49" s="552">
        <v>0</v>
      </c>
      <c r="AM49" s="552">
        <v>0</v>
      </c>
      <c r="AN49" s="552">
        <v>0</v>
      </c>
      <c r="AO49" s="901">
        <f t="shared" ref="AO49:AO52" si="22">SUM(AL49:AN49)</f>
        <v>0</v>
      </c>
      <c r="AP49" s="552">
        <v>0</v>
      </c>
      <c r="AQ49" s="552">
        <v>0</v>
      </c>
      <c r="AR49" s="552">
        <v>0</v>
      </c>
      <c r="AS49" s="28">
        <f>SUM(AP49:AR49)</f>
        <v>0</v>
      </c>
      <c r="AT49" s="552">
        <v>0</v>
      </c>
      <c r="AU49" s="552">
        <v>0</v>
      </c>
      <c r="AV49" s="552">
        <v>0</v>
      </c>
      <c r="AW49" s="551">
        <f t="shared" ref="AW49:AW52" si="23">SUM(AT49:AV49)</f>
        <v>0</v>
      </c>
      <c r="AX49" s="552">
        <v>0</v>
      </c>
      <c r="AY49" s="552">
        <v>0</v>
      </c>
      <c r="AZ49" s="552">
        <v>0</v>
      </c>
      <c r="BA49" s="28">
        <f>SUM(AX49:AZ49)</f>
        <v>0</v>
      </c>
      <c r="BB49" s="552">
        <v>0</v>
      </c>
      <c r="BC49" s="552">
        <v>0</v>
      </c>
      <c r="BD49" s="552">
        <v>0</v>
      </c>
      <c r="BE49" s="796">
        <f>SUM(BB49:BD49)</f>
        <v>0</v>
      </c>
      <c r="BF49" s="932">
        <f t="shared" si="21"/>
        <v>0</v>
      </c>
      <c r="BG49" s="943"/>
    </row>
    <row r="50" spans="1:59" ht="15" customHeight="1" x14ac:dyDescent="0.25">
      <c r="A50" s="662"/>
      <c r="B50" s="662"/>
      <c r="C50" s="662"/>
      <c r="D50" s="662"/>
      <c r="E50" s="662"/>
      <c r="F50" s="662"/>
      <c r="G50" s="662"/>
      <c r="H50" s="262" t="s">
        <v>43</v>
      </c>
      <c r="I50" s="685"/>
      <c r="J50" s="44">
        <v>0</v>
      </c>
      <c r="K50" s="27">
        <v>0</v>
      </c>
      <c r="L50" s="27">
        <v>0</v>
      </c>
      <c r="M50" s="903">
        <f>SUM(J50:L50)</f>
        <v>0</v>
      </c>
      <c r="N50" s="44">
        <v>0</v>
      </c>
      <c r="O50" s="27">
        <v>0</v>
      </c>
      <c r="P50" s="27">
        <v>0</v>
      </c>
      <c r="Q50" s="903">
        <f>SUM(N50:P50)</f>
        <v>0</v>
      </c>
      <c r="R50" s="44">
        <v>0</v>
      </c>
      <c r="S50" s="27">
        <v>0</v>
      </c>
      <c r="T50" s="27">
        <v>0</v>
      </c>
      <c r="U50" s="903">
        <f>SUM(R50:T50)</f>
        <v>0</v>
      </c>
      <c r="V50" s="799">
        <v>0</v>
      </c>
      <c r="W50" s="27">
        <v>0</v>
      </c>
      <c r="X50" s="27">
        <v>0</v>
      </c>
      <c r="Y50" s="28">
        <f>SUM(V50:X50)</f>
        <v>0</v>
      </c>
      <c r="Z50" s="27">
        <v>0</v>
      </c>
      <c r="AA50" s="27">
        <v>0</v>
      </c>
      <c r="AB50" s="27">
        <v>0</v>
      </c>
      <c r="AC50" s="28">
        <f>SUM(Z50:AB50)</f>
        <v>0</v>
      </c>
      <c r="AD50" s="27">
        <v>0</v>
      </c>
      <c r="AE50" s="27">
        <v>0</v>
      </c>
      <c r="AF50" s="27">
        <v>0</v>
      </c>
      <c r="AG50" s="28">
        <v>0</v>
      </c>
      <c r="AH50" s="552">
        <v>0</v>
      </c>
      <c r="AI50" s="552">
        <v>0</v>
      </c>
      <c r="AJ50" s="552">
        <v>0</v>
      </c>
      <c r="AK50" s="28">
        <f>SUM(AH50:AJ50)</f>
        <v>0</v>
      </c>
      <c r="AL50" s="552">
        <v>0</v>
      </c>
      <c r="AM50" s="552">
        <v>0</v>
      </c>
      <c r="AN50" s="552">
        <v>0</v>
      </c>
      <c r="AO50" s="901">
        <f t="shared" si="22"/>
        <v>0</v>
      </c>
      <c r="AP50" s="552">
        <v>0</v>
      </c>
      <c r="AQ50" s="552">
        <v>0</v>
      </c>
      <c r="AR50" s="552">
        <v>0</v>
      </c>
      <c r="AS50" s="28">
        <f>SUM(AP50:AR50)</f>
        <v>0</v>
      </c>
      <c r="AT50" s="552">
        <v>0</v>
      </c>
      <c r="AU50" s="552">
        <v>0</v>
      </c>
      <c r="AV50" s="552">
        <v>0</v>
      </c>
      <c r="AW50" s="551">
        <f t="shared" si="23"/>
        <v>0</v>
      </c>
      <c r="AX50" s="552">
        <v>0</v>
      </c>
      <c r="AY50" s="552">
        <v>0</v>
      </c>
      <c r="AZ50" s="552">
        <v>0</v>
      </c>
      <c r="BA50" s="28">
        <f>SUM(AX50:AZ50)</f>
        <v>0</v>
      </c>
      <c r="BB50" s="552">
        <v>0</v>
      </c>
      <c r="BC50" s="552">
        <v>0</v>
      </c>
      <c r="BD50" s="552">
        <v>0</v>
      </c>
      <c r="BE50" s="796">
        <v>0</v>
      </c>
      <c r="BF50" s="932">
        <f t="shared" si="21"/>
        <v>0</v>
      </c>
      <c r="BG50" s="943"/>
    </row>
    <row r="51" spans="1:59" ht="15" customHeight="1" x14ac:dyDescent="0.25">
      <c r="A51" s="662"/>
      <c r="B51" s="662"/>
      <c r="C51" s="662"/>
      <c r="D51" s="662"/>
      <c r="E51" s="662"/>
      <c r="F51" s="662"/>
      <c r="G51" s="662"/>
      <c r="H51" s="262" t="s">
        <v>44</v>
      </c>
      <c r="I51" s="685"/>
      <c r="J51" s="44">
        <v>0</v>
      </c>
      <c r="K51" s="27">
        <v>0</v>
      </c>
      <c r="L51" s="27">
        <v>0</v>
      </c>
      <c r="M51" s="903">
        <f>SUM(J51:L51)</f>
        <v>0</v>
      </c>
      <c r="N51" s="44">
        <v>4</v>
      </c>
      <c r="O51" s="27">
        <v>0</v>
      </c>
      <c r="P51" s="27">
        <v>0</v>
      </c>
      <c r="Q51" s="903">
        <f>SUM(N51:P51)</f>
        <v>4</v>
      </c>
      <c r="R51" s="44">
        <v>5</v>
      </c>
      <c r="S51" s="27">
        <v>0</v>
      </c>
      <c r="T51" s="27">
        <v>0</v>
      </c>
      <c r="U51" s="903">
        <f>SUM(R51:T51)</f>
        <v>5</v>
      </c>
      <c r="V51" s="799">
        <v>0</v>
      </c>
      <c r="W51" s="27">
        <v>0</v>
      </c>
      <c r="X51" s="27">
        <v>0</v>
      </c>
      <c r="Y51" s="28">
        <v>0</v>
      </c>
      <c r="Z51" s="27">
        <v>0</v>
      </c>
      <c r="AA51" s="27">
        <v>0</v>
      </c>
      <c r="AB51" s="27">
        <v>0</v>
      </c>
      <c r="AC51" s="28">
        <f>SUM(Z51:AB51)</f>
        <v>0</v>
      </c>
      <c r="AD51" s="27">
        <v>0</v>
      </c>
      <c r="AE51" s="27">
        <v>0</v>
      </c>
      <c r="AF51" s="27">
        <v>0</v>
      </c>
      <c r="AG51" s="28">
        <f>SUM(AD51:AF51)</f>
        <v>0</v>
      </c>
      <c r="AH51" s="552">
        <v>0</v>
      </c>
      <c r="AI51" s="552">
        <v>0</v>
      </c>
      <c r="AJ51" s="552">
        <v>0</v>
      </c>
      <c r="AK51" s="28">
        <f>SUM(AH51:AJ51)</f>
        <v>0</v>
      </c>
      <c r="AL51" s="552">
        <v>0</v>
      </c>
      <c r="AM51" s="552">
        <v>0</v>
      </c>
      <c r="AN51" s="552">
        <v>0</v>
      </c>
      <c r="AO51" s="901">
        <f t="shared" si="22"/>
        <v>0</v>
      </c>
      <c r="AP51" s="552">
        <v>0</v>
      </c>
      <c r="AQ51" s="552">
        <v>0</v>
      </c>
      <c r="AR51" s="552">
        <v>0</v>
      </c>
      <c r="AS51" s="28">
        <f>SUM(AP51:AR51)</f>
        <v>0</v>
      </c>
      <c r="AT51" s="552">
        <v>0</v>
      </c>
      <c r="AU51" s="552">
        <v>0</v>
      </c>
      <c r="AV51" s="552">
        <v>0</v>
      </c>
      <c r="AW51" s="551">
        <f t="shared" si="23"/>
        <v>0</v>
      </c>
      <c r="AX51" s="552">
        <v>0</v>
      </c>
      <c r="AY51" s="552">
        <v>0</v>
      </c>
      <c r="AZ51" s="552">
        <v>0</v>
      </c>
      <c r="BA51" s="28">
        <f>SUM(AX51:AZ51)</f>
        <v>0</v>
      </c>
      <c r="BB51" s="552">
        <v>0</v>
      </c>
      <c r="BC51" s="552">
        <v>0</v>
      </c>
      <c r="BD51" s="552">
        <v>0</v>
      </c>
      <c r="BE51" s="796">
        <v>0</v>
      </c>
      <c r="BF51" s="932">
        <f t="shared" si="21"/>
        <v>9</v>
      </c>
      <c r="BG51" s="943"/>
    </row>
    <row r="52" spans="1:59" ht="15.75" customHeight="1" thickBot="1" x14ac:dyDescent="0.3">
      <c r="A52" s="662"/>
      <c r="B52" s="662"/>
      <c r="C52" s="662"/>
      <c r="D52" s="662"/>
      <c r="E52" s="662"/>
      <c r="F52" s="662"/>
      <c r="G52" s="662"/>
      <c r="H52" s="262" t="s">
        <v>45</v>
      </c>
      <c r="I52" s="685"/>
      <c r="J52" s="51">
        <v>0</v>
      </c>
      <c r="K52" s="52">
        <v>0</v>
      </c>
      <c r="L52" s="52">
        <v>0</v>
      </c>
      <c r="M52" s="904">
        <f>SUM(J52:L52)</f>
        <v>0</v>
      </c>
      <c r="N52" s="51">
        <v>0</v>
      </c>
      <c r="O52" s="52">
        <v>0</v>
      </c>
      <c r="P52" s="52">
        <v>0</v>
      </c>
      <c r="Q52" s="904">
        <f>SUM(N52:P52)</f>
        <v>0</v>
      </c>
      <c r="R52" s="51">
        <v>0</v>
      </c>
      <c r="S52" s="52">
        <v>0</v>
      </c>
      <c r="T52" s="52">
        <v>0</v>
      </c>
      <c r="U52" s="904">
        <f>SUM(R52:T52)</f>
        <v>0</v>
      </c>
      <c r="V52" s="888">
        <v>0</v>
      </c>
      <c r="W52" s="52">
        <v>0</v>
      </c>
      <c r="X52" s="52">
        <v>0</v>
      </c>
      <c r="Y52" s="889">
        <f>SUM(V52:X52)</f>
        <v>0</v>
      </c>
      <c r="Z52" s="52">
        <v>0</v>
      </c>
      <c r="AA52" s="52">
        <v>0</v>
      </c>
      <c r="AB52" s="52">
        <v>0</v>
      </c>
      <c r="AC52" s="889">
        <f>SUM(Z52:AB52)</f>
        <v>0</v>
      </c>
      <c r="AD52" s="52">
        <v>0</v>
      </c>
      <c r="AE52" s="52">
        <v>0</v>
      </c>
      <c r="AF52" s="52">
        <v>0</v>
      </c>
      <c r="AG52" s="889">
        <f>SUM(AD52:AF52)</f>
        <v>0</v>
      </c>
      <c r="AH52" s="890">
        <v>0</v>
      </c>
      <c r="AI52" s="890">
        <v>0</v>
      </c>
      <c r="AJ52" s="890">
        <v>0</v>
      </c>
      <c r="AK52" s="889">
        <f>SUM(AH52:AJ52)</f>
        <v>0</v>
      </c>
      <c r="AL52" s="890">
        <v>0</v>
      </c>
      <c r="AM52" s="890">
        <v>0</v>
      </c>
      <c r="AN52" s="890">
        <v>0</v>
      </c>
      <c r="AO52" s="901">
        <f t="shared" si="22"/>
        <v>0</v>
      </c>
      <c r="AP52" s="890">
        <v>0</v>
      </c>
      <c r="AQ52" s="890">
        <v>0</v>
      </c>
      <c r="AR52" s="890">
        <v>0</v>
      </c>
      <c r="AS52" s="889">
        <f>SUM(AP52:AR52)</f>
        <v>0</v>
      </c>
      <c r="AT52" s="890">
        <v>0</v>
      </c>
      <c r="AU52" s="890">
        <v>0</v>
      </c>
      <c r="AV52" s="890">
        <v>0</v>
      </c>
      <c r="AW52" s="551">
        <f t="shared" si="23"/>
        <v>0</v>
      </c>
      <c r="AX52" s="890">
        <v>0</v>
      </c>
      <c r="AY52" s="890">
        <v>0</v>
      </c>
      <c r="AZ52" s="890">
        <v>0</v>
      </c>
      <c r="BA52" s="889">
        <f>SUM(AX52:AZ52)</f>
        <v>0</v>
      </c>
      <c r="BB52" s="890">
        <v>0</v>
      </c>
      <c r="BC52" s="890">
        <v>0</v>
      </c>
      <c r="BD52" s="890">
        <v>0</v>
      </c>
      <c r="BE52" s="922">
        <f>SUM(BB52:BD52)</f>
        <v>0</v>
      </c>
      <c r="BF52" s="933">
        <f t="shared" si="21"/>
        <v>0</v>
      </c>
      <c r="BG52" s="943"/>
    </row>
    <row r="53" spans="1:59" ht="15.75" customHeight="1" thickBot="1" x14ac:dyDescent="0.3">
      <c r="A53" s="662"/>
      <c r="B53" s="662"/>
      <c r="C53" s="662"/>
      <c r="D53" s="662"/>
      <c r="E53" s="662"/>
      <c r="F53" s="662"/>
      <c r="G53" s="687" t="s">
        <v>46</v>
      </c>
      <c r="H53" s="687"/>
      <c r="I53" s="685"/>
      <c r="J53" s="902">
        <f t="shared" ref="J53:AV53" si="24">SUM(J48:J52)</f>
        <v>0</v>
      </c>
      <c r="K53" s="173">
        <f t="shared" si="24"/>
        <v>0</v>
      </c>
      <c r="L53" s="173">
        <f t="shared" si="24"/>
        <v>0</v>
      </c>
      <c r="M53" s="905">
        <f>SUM(J53:L53)</f>
        <v>0</v>
      </c>
      <c r="N53" s="902">
        <f t="shared" si="24"/>
        <v>4</v>
      </c>
      <c r="O53" s="173">
        <f t="shared" si="24"/>
        <v>0</v>
      </c>
      <c r="P53" s="173">
        <f t="shared" si="24"/>
        <v>0</v>
      </c>
      <c r="Q53" s="905">
        <f>SUM(N53:P53)</f>
        <v>4</v>
      </c>
      <c r="R53" s="902">
        <f t="shared" si="24"/>
        <v>5</v>
      </c>
      <c r="S53" s="173">
        <f t="shared" si="24"/>
        <v>0</v>
      </c>
      <c r="T53" s="173">
        <f t="shared" si="24"/>
        <v>0</v>
      </c>
      <c r="U53" s="905">
        <f>SUM(R53:T53)</f>
        <v>5</v>
      </c>
      <c r="V53" s="25">
        <f t="shared" si="24"/>
        <v>0</v>
      </c>
      <c r="W53" s="23">
        <f t="shared" si="24"/>
        <v>0</v>
      </c>
      <c r="X53" s="23">
        <f t="shared" si="24"/>
        <v>0</v>
      </c>
      <c r="Y53" s="153">
        <f t="shared" si="24"/>
        <v>0</v>
      </c>
      <c r="Z53" s="23">
        <f t="shared" si="24"/>
        <v>0</v>
      </c>
      <c r="AA53" s="23">
        <f t="shared" si="24"/>
        <v>0</v>
      </c>
      <c r="AB53" s="23">
        <f t="shared" si="24"/>
        <v>0</v>
      </c>
      <c r="AC53" s="153">
        <f t="shared" si="24"/>
        <v>0</v>
      </c>
      <c r="AD53" s="23">
        <f t="shared" si="24"/>
        <v>0</v>
      </c>
      <c r="AE53" s="23">
        <f t="shared" si="24"/>
        <v>0</v>
      </c>
      <c r="AF53" s="23">
        <f t="shared" si="24"/>
        <v>0</v>
      </c>
      <c r="AG53" s="153">
        <f t="shared" si="24"/>
        <v>0</v>
      </c>
      <c r="AH53" s="23">
        <f t="shared" si="24"/>
        <v>0</v>
      </c>
      <c r="AI53" s="23">
        <f t="shared" si="24"/>
        <v>0</v>
      </c>
      <c r="AJ53" s="23">
        <f t="shared" si="24"/>
        <v>0</v>
      </c>
      <c r="AK53" s="153">
        <f t="shared" si="24"/>
        <v>0</v>
      </c>
      <c r="AL53" s="23">
        <f t="shared" si="24"/>
        <v>0</v>
      </c>
      <c r="AM53" s="23">
        <f t="shared" si="24"/>
        <v>0</v>
      </c>
      <c r="AN53" s="23">
        <f t="shared" si="24"/>
        <v>0</v>
      </c>
      <c r="AO53" s="153">
        <f>SUM(AL53:AN53)</f>
        <v>0</v>
      </c>
      <c r="AP53" s="23">
        <f t="shared" si="24"/>
        <v>0</v>
      </c>
      <c r="AQ53" s="23">
        <f t="shared" si="24"/>
        <v>0</v>
      </c>
      <c r="AR53" s="23">
        <f t="shared" si="24"/>
        <v>0</v>
      </c>
      <c r="AS53" s="153">
        <f t="shared" si="24"/>
        <v>0</v>
      </c>
      <c r="AT53" s="23">
        <f t="shared" si="24"/>
        <v>0</v>
      </c>
      <c r="AU53" s="23">
        <f t="shared" si="24"/>
        <v>0</v>
      </c>
      <c r="AV53" s="23">
        <f t="shared" si="24"/>
        <v>0</v>
      </c>
      <c r="AW53" s="153">
        <f>SUM(AT53:AV53)</f>
        <v>0</v>
      </c>
      <c r="AX53" s="898">
        <v>0</v>
      </c>
      <c r="AY53" s="898">
        <v>0</v>
      </c>
      <c r="AZ53" s="898">
        <v>0</v>
      </c>
      <c r="BA53" s="153">
        <f>SUM(BA48:BA52)</f>
        <v>0</v>
      </c>
      <c r="BB53" s="898">
        <v>0</v>
      </c>
      <c r="BC53" s="898">
        <v>0</v>
      </c>
      <c r="BD53" s="898">
        <v>0</v>
      </c>
      <c r="BE53" s="923">
        <f>SUM(BE48:BE52)</f>
        <v>0</v>
      </c>
      <c r="BF53" s="948">
        <f>SUM(BF48:BF52)</f>
        <v>9</v>
      </c>
      <c r="BG53" s="944"/>
    </row>
    <row r="54" spans="1:59" ht="33.75" customHeight="1" thickBot="1" x14ac:dyDescent="0.3">
      <c r="A54" s="662"/>
      <c r="B54" s="662"/>
      <c r="C54" s="662"/>
      <c r="D54" s="662"/>
      <c r="E54" s="662"/>
      <c r="F54" s="253">
        <v>2</v>
      </c>
      <c r="G54" s="253" t="s">
        <v>38</v>
      </c>
      <c r="H54" s="253" t="s">
        <v>38</v>
      </c>
      <c r="I54" s="369" t="s">
        <v>235</v>
      </c>
      <c r="J54" s="910">
        <v>0</v>
      </c>
      <c r="K54" s="911">
        <v>0</v>
      </c>
      <c r="L54" s="911">
        <v>0</v>
      </c>
      <c r="M54" s="912">
        <v>0</v>
      </c>
      <c r="N54" s="910">
        <v>0</v>
      </c>
      <c r="O54" s="911">
        <v>0</v>
      </c>
      <c r="P54" s="911">
        <v>0</v>
      </c>
      <c r="Q54" s="912">
        <v>0</v>
      </c>
      <c r="R54" s="910">
        <v>0</v>
      </c>
      <c r="S54" s="911">
        <v>0</v>
      </c>
      <c r="T54" s="911">
        <v>0</v>
      </c>
      <c r="U54" s="912">
        <v>0</v>
      </c>
      <c r="V54" s="913">
        <v>0</v>
      </c>
      <c r="W54" s="911">
        <v>0</v>
      </c>
      <c r="X54" s="911">
        <v>0</v>
      </c>
      <c r="Y54" s="914">
        <v>0</v>
      </c>
      <c r="Z54" s="911">
        <v>0</v>
      </c>
      <c r="AA54" s="911">
        <v>0</v>
      </c>
      <c r="AB54" s="911">
        <v>0</v>
      </c>
      <c r="AC54" s="914">
        <v>0</v>
      </c>
      <c r="AD54" s="911">
        <v>0</v>
      </c>
      <c r="AE54" s="911">
        <v>0</v>
      </c>
      <c r="AF54" s="911">
        <v>0</v>
      </c>
      <c r="AG54" s="914">
        <v>0</v>
      </c>
      <c r="AH54" s="911">
        <v>0</v>
      </c>
      <c r="AI54" s="911">
        <v>0</v>
      </c>
      <c r="AJ54" s="911">
        <v>0</v>
      </c>
      <c r="AK54" s="914">
        <v>0</v>
      </c>
      <c r="AL54" s="911">
        <v>0</v>
      </c>
      <c r="AM54" s="911">
        <v>0</v>
      </c>
      <c r="AN54" s="911">
        <v>0</v>
      </c>
      <c r="AO54" s="914">
        <v>0</v>
      </c>
      <c r="AP54" s="911">
        <v>0</v>
      </c>
      <c r="AQ54" s="911">
        <v>0</v>
      </c>
      <c r="AR54" s="911">
        <v>0</v>
      </c>
      <c r="AS54" s="914">
        <v>0</v>
      </c>
      <c r="AT54" s="911">
        <v>0</v>
      </c>
      <c r="AU54" s="911">
        <v>0</v>
      </c>
      <c r="AV54" s="911">
        <v>0</v>
      </c>
      <c r="AW54" s="914">
        <v>0</v>
      </c>
      <c r="AX54" s="911">
        <v>0</v>
      </c>
      <c r="AY54" s="911">
        <v>0</v>
      </c>
      <c r="AZ54" s="911">
        <v>0</v>
      </c>
      <c r="BA54" s="914">
        <v>0</v>
      </c>
      <c r="BB54" s="911">
        <v>0</v>
      </c>
      <c r="BC54" s="911">
        <v>0</v>
      </c>
      <c r="BD54" s="911">
        <v>0</v>
      </c>
      <c r="BE54" s="929">
        <v>0</v>
      </c>
      <c r="BF54" s="940">
        <f t="shared" ref="BF54:BF59" si="25">SUM(M54+Q54+U54+Y54+AC54+AG54+AK54+AO54+AS54+AW54+BA54+BE54)</f>
        <v>0</v>
      </c>
      <c r="BG54" s="945">
        <f>BF54/F54</f>
        <v>0</v>
      </c>
    </row>
    <row r="55" spans="1:59" ht="15" customHeight="1" x14ac:dyDescent="0.25">
      <c r="A55" s="662"/>
      <c r="B55" s="662"/>
      <c r="C55" s="662"/>
      <c r="D55" s="662"/>
      <c r="E55" s="662"/>
      <c r="F55" s="792">
        <v>2</v>
      </c>
      <c r="G55" s="687" t="s">
        <v>40</v>
      </c>
      <c r="H55" s="244" t="s">
        <v>41</v>
      </c>
      <c r="I55" s="685" t="s">
        <v>147</v>
      </c>
      <c r="J55" s="36">
        <v>0</v>
      </c>
      <c r="K55" s="37">
        <v>0</v>
      </c>
      <c r="L55" s="37">
        <v>0</v>
      </c>
      <c r="M55" s="906">
        <f>SUM(J55:L55)</f>
        <v>0</v>
      </c>
      <c r="N55" s="36">
        <v>0</v>
      </c>
      <c r="O55" s="37">
        <v>0</v>
      </c>
      <c r="P55" s="37">
        <v>0</v>
      </c>
      <c r="Q55" s="906">
        <f>SUM(N55:P55)</f>
        <v>0</v>
      </c>
      <c r="R55" s="36">
        <v>0</v>
      </c>
      <c r="S55" s="37">
        <v>0</v>
      </c>
      <c r="T55" s="37">
        <v>0</v>
      </c>
      <c r="U55" s="906">
        <f>SUM(R55:T55)</f>
        <v>0</v>
      </c>
      <c r="V55" s="907">
        <v>0</v>
      </c>
      <c r="W55" s="908">
        <v>0</v>
      </c>
      <c r="X55" s="908">
        <v>0</v>
      </c>
      <c r="Y55" s="909">
        <f>SUM(V55:X55)</f>
        <v>0</v>
      </c>
      <c r="Z55" s="908">
        <v>0</v>
      </c>
      <c r="AA55" s="908">
        <v>0</v>
      </c>
      <c r="AB55" s="908">
        <v>0</v>
      </c>
      <c r="AC55" s="909">
        <f>SUM(Z55:AB55)</f>
        <v>0</v>
      </c>
      <c r="AD55" s="908">
        <v>0</v>
      </c>
      <c r="AE55" s="908">
        <v>0</v>
      </c>
      <c r="AF55" s="908">
        <v>0</v>
      </c>
      <c r="AG55" s="909">
        <f>SUM(AD55:AF55)</f>
        <v>0</v>
      </c>
      <c r="AH55" s="900">
        <v>0</v>
      </c>
      <c r="AI55" s="900">
        <v>0</v>
      </c>
      <c r="AJ55" s="900">
        <v>0</v>
      </c>
      <c r="AK55" s="909">
        <f>SUM(AH55:AJ55)</f>
        <v>0</v>
      </c>
      <c r="AL55" s="900">
        <v>0</v>
      </c>
      <c r="AM55" s="900">
        <v>0</v>
      </c>
      <c r="AN55" s="900">
        <v>0</v>
      </c>
      <c r="AO55" s="909">
        <f>SUM(AL55:AN55)</f>
        <v>0</v>
      </c>
      <c r="AP55" s="900">
        <v>0</v>
      </c>
      <c r="AQ55" s="900">
        <v>0</v>
      </c>
      <c r="AR55" s="900">
        <v>0</v>
      </c>
      <c r="AS55" s="909">
        <f>SUM(AP55:AR55)</f>
        <v>0</v>
      </c>
      <c r="AT55" s="900">
        <v>0</v>
      </c>
      <c r="AU55" s="900">
        <v>0</v>
      </c>
      <c r="AV55" s="900">
        <v>0</v>
      </c>
      <c r="AW55" s="909">
        <f>SUM(AT55:AV55)</f>
        <v>0</v>
      </c>
      <c r="AX55" s="900">
        <v>0</v>
      </c>
      <c r="AY55" s="900">
        <v>0</v>
      </c>
      <c r="AZ55" s="900">
        <v>0</v>
      </c>
      <c r="BA55" s="909">
        <f>SUM(AX55:AZ55)</f>
        <v>0</v>
      </c>
      <c r="BB55" s="900">
        <v>0</v>
      </c>
      <c r="BC55" s="900">
        <v>0</v>
      </c>
      <c r="BD55" s="900">
        <v>0</v>
      </c>
      <c r="BE55" s="928">
        <f>SUM(BB55:BD55)</f>
        <v>0</v>
      </c>
      <c r="BF55" s="937">
        <f t="shared" si="25"/>
        <v>0</v>
      </c>
      <c r="BG55" s="938">
        <f>BF60/F55</f>
        <v>0</v>
      </c>
    </row>
    <row r="56" spans="1:59" ht="18" customHeight="1" x14ac:dyDescent="0.25">
      <c r="A56" s="662"/>
      <c r="B56" s="662"/>
      <c r="C56" s="662"/>
      <c r="D56" s="662"/>
      <c r="E56" s="662"/>
      <c r="F56" s="662"/>
      <c r="G56" s="662"/>
      <c r="H56" s="244" t="s">
        <v>42</v>
      </c>
      <c r="I56" s="685"/>
      <c r="J56" s="44">
        <v>0</v>
      </c>
      <c r="K56" s="27">
        <v>0</v>
      </c>
      <c r="L56" s="27">
        <v>0</v>
      </c>
      <c r="M56" s="903">
        <f>SUM(J56:L56)</f>
        <v>0</v>
      </c>
      <c r="N56" s="44">
        <v>0</v>
      </c>
      <c r="O56" s="27">
        <v>0</v>
      </c>
      <c r="P56" s="27">
        <v>0</v>
      </c>
      <c r="Q56" s="903">
        <f>SUM(N56:P56)</f>
        <v>0</v>
      </c>
      <c r="R56" s="44">
        <v>0</v>
      </c>
      <c r="S56" s="27">
        <v>0</v>
      </c>
      <c r="T56" s="27">
        <v>0</v>
      </c>
      <c r="U56" s="903">
        <f>SUM(R56:T56)</f>
        <v>0</v>
      </c>
      <c r="V56" s="799">
        <v>0</v>
      </c>
      <c r="W56" s="27">
        <v>0</v>
      </c>
      <c r="X56" s="27">
        <v>0</v>
      </c>
      <c r="Y56" s="28">
        <f>SUM(V56:X56)</f>
        <v>0</v>
      </c>
      <c r="Z56" s="27">
        <v>0</v>
      </c>
      <c r="AA56" s="27">
        <v>0</v>
      </c>
      <c r="AB56" s="27">
        <v>0</v>
      </c>
      <c r="AC56" s="28">
        <f>SUM(Z56:AB56)</f>
        <v>0</v>
      </c>
      <c r="AD56" s="27">
        <v>0</v>
      </c>
      <c r="AE56" s="27">
        <v>0</v>
      </c>
      <c r="AF56" s="27">
        <v>0</v>
      </c>
      <c r="AG56" s="28">
        <f>SUM(AD56:AF56)</f>
        <v>0</v>
      </c>
      <c r="AH56" s="253">
        <v>0</v>
      </c>
      <c r="AI56" s="253">
        <v>0</v>
      </c>
      <c r="AJ56" s="253">
        <v>0</v>
      </c>
      <c r="AK56" s="28">
        <f>SUM(AH56:AJ56)</f>
        <v>0</v>
      </c>
      <c r="AL56" s="253">
        <v>0</v>
      </c>
      <c r="AM56" s="253">
        <v>0</v>
      </c>
      <c r="AN56" s="253">
        <v>0</v>
      </c>
      <c r="AO56" s="28">
        <f>SUM(AL56:AN56)</f>
        <v>0</v>
      </c>
      <c r="AP56" s="253">
        <v>0</v>
      </c>
      <c r="AQ56" s="253">
        <v>0</v>
      </c>
      <c r="AR56" s="253">
        <v>0</v>
      </c>
      <c r="AS56" s="28">
        <f>SUM(AP56:AR56)</f>
        <v>0</v>
      </c>
      <c r="AT56" s="253">
        <v>0</v>
      </c>
      <c r="AU56" s="253">
        <v>0</v>
      </c>
      <c r="AV56" s="253">
        <v>0</v>
      </c>
      <c r="AW56" s="28">
        <f>SUM(AT56:AV56)</f>
        <v>0</v>
      </c>
      <c r="AX56" s="253">
        <v>0</v>
      </c>
      <c r="AY56" s="253">
        <v>0</v>
      </c>
      <c r="AZ56" s="253">
        <v>0</v>
      </c>
      <c r="BA56" s="28">
        <f>SUM(AX56:AZ56)</f>
        <v>0</v>
      </c>
      <c r="BB56" s="253">
        <v>0</v>
      </c>
      <c r="BC56" s="253">
        <v>0</v>
      </c>
      <c r="BD56" s="253">
        <v>0</v>
      </c>
      <c r="BE56" s="796">
        <f>SUM(BB56:BD56)</f>
        <v>0</v>
      </c>
      <c r="BF56" s="931">
        <f t="shared" si="25"/>
        <v>0</v>
      </c>
      <c r="BG56" s="935"/>
    </row>
    <row r="57" spans="1:59" ht="15" customHeight="1" x14ac:dyDescent="0.25">
      <c r="A57" s="662"/>
      <c r="B57" s="662"/>
      <c r="C57" s="662"/>
      <c r="D57" s="662"/>
      <c r="E57" s="662"/>
      <c r="F57" s="662"/>
      <c r="G57" s="662"/>
      <c r="H57" s="262" t="s">
        <v>43</v>
      </c>
      <c r="I57" s="685"/>
      <c r="J57" s="44">
        <v>0</v>
      </c>
      <c r="K57" s="27">
        <v>0</v>
      </c>
      <c r="L57" s="27">
        <v>0</v>
      </c>
      <c r="M57" s="903">
        <f>SUM(J57:L57)</f>
        <v>0</v>
      </c>
      <c r="N57" s="44">
        <v>0</v>
      </c>
      <c r="O57" s="27">
        <v>0</v>
      </c>
      <c r="P57" s="27">
        <v>0</v>
      </c>
      <c r="Q57" s="903">
        <f>SUM(N57:P57)</f>
        <v>0</v>
      </c>
      <c r="R57" s="44">
        <v>0</v>
      </c>
      <c r="S57" s="27">
        <v>0</v>
      </c>
      <c r="T57" s="27">
        <v>0</v>
      </c>
      <c r="U57" s="903">
        <f>SUM(R57:T57)</f>
        <v>0</v>
      </c>
      <c r="V57" s="799">
        <v>0</v>
      </c>
      <c r="W57" s="27">
        <v>0</v>
      </c>
      <c r="X57" s="27">
        <v>0</v>
      </c>
      <c r="Y57" s="28">
        <f>SUM(V57:X57)</f>
        <v>0</v>
      </c>
      <c r="Z57" s="27">
        <v>0</v>
      </c>
      <c r="AA57" s="27">
        <v>0</v>
      </c>
      <c r="AB57" s="27">
        <v>0</v>
      </c>
      <c r="AC57" s="28">
        <v>0</v>
      </c>
      <c r="AD57" s="27">
        <v>0</v>
      </c>
      <c r="AE57" s="27">
        <v>0</v>
      </c>
      <c r="AF57" s="27">
        <v>0</v>
      </c>
      <c r="AG57" s="28">
        <f>SUM(AD57:AF57)</f>
        <v>0</v>
      </c>
      <c r="AH57" s="253">
        <v>0</v>
      </c>
      <c r="AI57" s="253">
        <v>0</v>
      </c>
      <c r="AJ57" s="253">
        <v>0</v>
      </c>
      <c r="AK57" s="28">
        <f>SUM(AH57:AJ57)</f>
        <v>0</v>
      </c>
      <c r="AL57" s="253">
        <v>0</v>
      </c>
      <c r="AM57" s="253">
        <v>0</v>
      </c>
      <c r="AN57" s="253">
        <v>0</v>
      </c>
      <c r="AO57" s="28">
        <v>0</v>
      </c>
      <c r="AP57" s="253">
        <v>0</v>
      </c>
      <c r="AQ57" s="253">
        <v>0</v>
      </c>
      <c r="AR57" s="253">
        <v>0</v>
      </c>
      <c r="AS57" s="28">
        <f>SUM(AP57:AR57)</f>
        <v>0</v>
      </c>
      <c r="AT57" s="253">
        <v>0</v>
      </c>
      <c r="AU57" s="253">
        <v>0</v>
      </c>
      <c r="AV57" s="253">
        <v>0</v>
      </c>
      <c r="AW57" s="28">
        <f>SUM(AT57:AV57)</f>
        <v>0</v>
      </c>
      <c r="AX57" s="253">
        <v>0</v>
      </c>
      <c r="AY57" s="253">
        <v>0</v>
      </c>
      <c r="AZ57" s="253">
        <v>0</v>
      </c>
      <c r="BA57" s="28">
        <f>SUM(AX57:AZ57)</f>
        <v>0</v>
      </c>
      <c r="BB57" s="253">
        <v>0</v>
      </c>
      <c r="BC57" s="253">
        <v>0</v>
      </c>
      <c r="BD57" s="253">
        <v>0</v>
      </c>
      <c r="BE57" s="796">
        <f>SUM(BB57:BD57)</f>
        <v>0</v>
      </c>
      <c r="BF57" s="932">
        <f t="shared" si="25"/>
        <v>0</v>
      </c>
      <c r="BG57" s="935"/>
    </row>
    <row r="58" spans="1:59" ht="15" customHeight="1" x14ac:dyDescent="0.25">
      <c r="A58" s="662"/>
      <c r="B58" s="662"/>
      <c r="C58" s="662"/>
      <c r="D58" s="662"/>
      <c r="E58" s="662"/>
      <c r="F58" s="662"/>
      <c r="G58" s="662"/>
      <c r="H58" s="262" t="s">
        <v>44</v>
      </c>
      <c r="I58" s="685"/>
      <c r="J58" s="44">
        <v>0</v>
      </c>
      <c r="K58" s="27">
        <v>0</v>
      </c>
      <c r="L58" s="27">
        <v>0</v>
      </c>
      <c r="M58" s="903">
        <f>SUM(J58:L58)</f>
        <v>0</v>
      </c>
      <c r="N58" s="44">
        <v>0</v>
      </c>
      <c r="O58" s="27">
        <v>0</v>
      </c>
      <c r="P58" s="27">
        <v>0</v>
      </c>
      <c r="Q58" s="903">
        <f>SUM(N58:P58)</f>
        <v>0</v>
      </c>
      <c r="R58" s="44">
        <v>0</v>
      </c>
      <c r="S58" s="27">
        <v>0</v>
      </c>
      <c r="T58" s="27">
        <v>0</v>
      </c>
      <c r="U58" s="903">
        <f>SUM(R58:T58)</f>
        <v>0</v>
      </c>
      <c r="V58" s="799">
        <v>0</v>
      </c>
      <c r="W58" s="27">
        <v>0</v>
      </c>
      <c r="X58" s="27">
        <v>0</v>
      </c>
      <c r="Y58" s="28">
        <v>0</v>
      </c>
      <c r="Z58" s="27">
        <v>0</v>
      </c>
      <c r="AA58" s="27">
        <v>0</v>
      </c>
      <c r="AB58" s="27">
        <v>0</v>
      </c>
      <c r="AC58" s="28">
        <f>SUM(Z58:AB58)</f>
        <v>0</v>
      </c>
      <c r="AD58" s="27">
        <v>0</v>
      </c>
      <c r="AE58" s="27">
        <v>0</v>
      </c>
      <c r="AF58" s="27">
        <v>0</v>
      </c>
      <c r="AG58" s="28">
        <f>SUM(AD58:AF58)</f>
        <v>0</v>
      </c>
      <c r="AH58" s="253">
        <v>0</v>
      </c>
      <c r="AI58" s="253">
        <v>0</v>
      </c>
      <c r="AJ58" s="253">
        <v>0</v>
      </c>
      <c r="AK58" s="28">
        <f>SUM(AH58:AJ58)</f>
        <v>0</v>
      </c>
      <c r="AL58" s="253">
        <v>0</v>
      </c>
      <c r="AM58" s="253">
        <v>0</v>
      </c>
      <c r="AN58" s="253">
        <v>0</v>
      </c>
      <c r="AO58" s="28">
        <f>SUM(AL58:AN58)</f>
        <v>0</v>
      </c>
      <c r="AP58" s="253">
        <v>0</v>
      </c>
      <c r="AQ58" s="253">
        <v>0</v>
      </c>
      <c r="AR58" s="253">
        <v>0</v>
      </c>
      <c r="AS58" s="28">
        <f>SUM(AP58:AR58)</f>
        <v>0</v>
      </c>
      <c r="AT58" s="253">
        <v>0</v>
      </c>
      <c r="AU58" s="253">
        <v>0</v>
      </c>
      <c r="AV58" s="253">
        <v>0</v>
      </c>
      <c r="AW58" s="28">
        <f>SUM(AT58:AV58)</f>
        <v>0</v>
      </c>
      <c r="AX58" s="253">
        <v>0</v>
      </c>
      <c r="AY58" s="253">
        <v>0</v>
      </c>
      <c r="AZ58" s="253">
        <v>0</v>
      </c>
      <c r="BA58" s="28">
        <f>SUM(AX58:AZ58)</f>
        <v>0</v>
      </c>
      <c r="BB58" s="253">
        <v>0</v>
      </c>
      <c r="BC58" s="253">
        <v>0</v>
      </c>
      <c r="BD58" s="253">
        <v>0</v>
      </c>
      <c r="BE58" s="796">
        <f>SUM(BB58:BD58)</f>
        <v>0</v>
      </c>
      <c r="BF58" s="932">
        <f t="shared" si="25"/>
        <v>0</v>
      </c>
      <c r="BG58" s="935"/>
    </row>
    <row r="59" spans="1:59" ht="15.75" customHeight="1" thickBot="1" x14ac:dyDescent="0.3">
      <c r="A59" s="662"/>
      <c r="B59" s="662"/>
      <c r="C59" s="662"/>
      <c r="D59" s="662"/>
      <c r="E59" s="662"/>
      <c r="F59" s="662"/>
      <c r="G59" s="662"/>
      <c r="H59" s="262" t="s">
        <v>45</v>
      </c>
      <c r="I59" s="685"/>
      <c r="J59" s="51">
        <v>0</v>
      </c>
      <c r="K59" s="52">
        <v>0</v>
      </c>
      <c r="L59" s="52">
        <v>0</v>
      </c>
      <c r="M59" s="904">
        <f>SUM(J59:L59)</f>
        <v>0</v>
      </c>
      <c r="N59" s="51">
        <v>0</v>
      </c>
      <c r="O59" s="52">
        <v>0</v>
      </c>
      <c r="P59" s="52">
        <v>0</v>
      </c>
      <c r="Q59" s="904">
        <f>SUM(N59:P59)</f>
        <v>0</v>
      </c>
      <c r="R59" s="51">
        <v>0</v>
      </c>
      <c r="S59" s="52">
        <v>0</v>
      </c>
      <c r="T59" s="52">
        <v>0</v>
      </c>
      <c r="U59" s="904">
        <f>SUM(R59:T59)</f>
        <v>0</v>
      </c>
      <c r="V59" s="888">
        <v>0</v>
      </c>
      <c r="W59" s="52">
        <v>0</v>
      </c>
      <c r="X59" s="52">
        <v>0</v>
      </c>
      <c r="Y59" s="889">
        <f>SUM(V59:X59)</f>
        <v>0</v>
      </c>
      <c r="Z59" s="52">
        <v>0</v>
      </c>
      <c r="AA59" s="52">
        <v>0</v>
      </c>
      <c r="AB59" s="52">
        <v>0</v>
      </c>
      <c r="AC59" s="889">
        <f>SUM(Z59:AB59)</f>
        <v>0</v>
      </c>
      <c r="AD59" s="52">
        <v>0</v>
      </c>
      <c r="AE59" s="52">
        <v>0</v>
      </c>
      <c r="AF59" s="52">
        <v>0</v>
      </c>
      <c r="AG59" s="889">
        <f>SUM(AD59:AF59)</f>
        <v>0</v>
      </c>
      <c r="AH59" s="270">
        <v>0</v>
      </c>
      <c r="AI59" s="270">
        <v>0</v>
      </c>
      <c r="AJ59" s="270">
        <v>0</v>
      </c>
      <c r="AK59" s="889">
        <f>SUM(AH59:AJ59)</f>
        <v>0</v>
      </c>
      <c r="AL59" s="270">
        <v>0</v>
      </c>
      <c r="AM59" s="270">
        <v>0</v>
      </c>
      <c r="AN59" s="270">
        <v>0</v>
      </c>
      <c r="AO59" s="889">
        <f>SUM(AL59:AN59)</f>
        <v>0</v>
      </c>
      <c r="AP59" s="270">
        <v>0</v>
      </c>
      <c r="AQ59" s="270">
        <v>0</v>
      </c>
      <c r="AR59" s="270">
        <v>0</v>
      </c>
      <c r="AS59" s="889">
        <f>SUM(AP59:AR59)</f>
        <v>0</v>
      </c>
      <c r="AT59" s="270">
        <v>0</v>
      </c>
      <c r="AU59" s="270">
        <v>0</v>
      </c>
      <c r="AV59" s="270">
        <v>0</v>
      </c>
      <c r="AW59" s="889">
        <f>SUM(AT59:AV59)</f>
        <v>0</v>
      </c>
      <c r="AX59" s="270">
        <v>0</v>
      </c>
      <c r="AY59" s="270">
        <v>0</v>
      </c>
      <c r="AZ59" s="270">
        <v>0</v>
      </c>
      <c r="BA59" s="889">
        <f>SUM(AX59:AZ59)</f>
        <v>0</v>
      </c>
      <c r="BB59" s="270">
        <v>0</v>
      </c>
      <c r="BC59" s="270">
        <v>0</v>
      </c>
      <c r="BD59" s="270">
        <v>0</v>
      </c>
      <c r="BE59" s="922">
        <f>SUM(BB59:BD59)</f>
        <v>0</v>
      </c>
      <c r="BF59" s="933">
        <f t="shared" si="25"/>
        <v>0</v>
      </c>
      <c r="BG59" s="935"/>
    </row>
    <row r="60" spans="1:59" ht="15.75" customHeight="1" thickBot="1" x14ac:dyDescent="0.3">
      <c r="A60" s="662"/>
      <c r="B60" s="662"/>
      <c r="C60" s="662"/>
      <c r="D60" s="662"/>
      <c r="E60" s="662"/>
      <c r="F60" s="662"/>
      <c r="G60" s="687" t="s">
        <v>46</v>
      </c>
      <c r="H60" s="687"/>
      <c r="I60" s="685"/>
      <c r="J60" s="902">
        <f t="shared" ref="J60:AO60" si="26">SUM(J55:J59)</f>
        <v>0</v>
      </c>
      <c r="K60" s="173">
        <f t="shared" si="26"/>
        <v>0</v>
      </c>
      <c r="L60" s="173">
        <f t="shared" si="26"/>
        <v>0</v>
      </c>
      <c r="M60" s="905">
        <f t="shared" si="26"/>
        <v>0</v>
      </c>
      <c r="N60" s="902">
        <f t="shared" si="26"/>
        <v>0</v>
      </c>
      <c r="O60" s="173">
        <f t="shared" si="26"/>
        <v>0</v>
      </c>
      <c r="P60" s="173">
        <f t="shared" si="26"/>
        <v>0</v>
      </c>
      <c r="Q60" s="905">
        <f t="shared" si="26"/>
        <v>0</v>
      </c>
      <c r="R60" s="902">
        <f t="shared" si="26"/>
        <v>0</v>
      </c>
      <c r="S60" s="173">
        <f t="shared" si="26"/>
        <v>0</v>
      </c>
      <c r="T60" s="173">
        <f t="shared" si="26"/>
        <v>0</v>
      </c>
      <c r="U60" s="905">
        <f t="shared" si="26"/>
        <v>0</v>
      </c>
      <c r="V60" s="25">
        <f t="shared" si="26"/>
        <v>0</v>
      </c>
      <c r="W60" s="23">
        <f t="shared" si="26"/>
        <v>0</v>
      </c>
      <c r="X60" s="23">
        <f t="shared" si="26"/>
        <v>0</v>
      </c>
      <c r="Y60" s="153">
        <f t="shared" si="26"/>
        <v>0</v>
      </c>
      <c r="Z60" s="23">
        <f t="shared" si="26"/>
        <v>0</v>
      </c>
      <c r="AA60" s="23">
        <f t="shared" si="26"/>
        <v>0</v>
      </c>
      <c r="AB60" s="23">
        <f t="shared" si="26"/>
        <v>0</v>
      </c>
      <c r="AC60" s="153">
        <f t="shared" si="26"/>
        <v>0</v>
      </c>
      <c r="AD60" s="23">
        <f t="shared" si="26"/>
        <v>0</v>
      </c>
      <c r="AE60" s="23">
        <f t="shared" si="26"/>
        <v>0</v>
      </c>
      <c r="AF60" s="23">
        <f t="shared" si="26"/>
        <v>0</v>
      </c>
      <c r="AG60" s="153">
        <f t="shared" si="26"/>
        <v>0</v>
      </c>
      <c r="AH60" s="23">
        <f t="shared" si="26"/>
        <v>0</v>
      </c>
      <c r="AI60" s="23">
        <f t="shared" si="26"/>
        <v>0</v>
      </c>
      <c r="AJ60" s="23">
        <f t="shared" si="26"/>
        <v>0</v>
      </c>
      <c r="AK60" s="153">
        <f t="shared" si="26"/>
        <v>0</v>
      </c>
      <c r="AL60" s="23">
        <f t="shared" si="26"/>
        <v>0</v>
      </c>
      <c r="AM60" s="23">
        <f t="shared" si="26"/>
        <v>0</v>
      </c>
      <c r="AN60" s="23">
        <f t="shared" si="26"/>
        <v>0</v>
      </c>
      <c r="AO60" s="153">
        <f t="shared" si="26"/>
        <v>0</v>
      </c>
      <c r="AP60" s="23">
        <f t="shared" ref="AP60:BF60" si="27">SUM(AP55:AP59)</f>
        <v>0</v>
      </c>
      <c r="AQ60" s="23">
        <f t="shared" si="27"/>
        <v>0</v>
      </c>
      <c r="AR60" s="23">
        <f t="shared" si="27"/>
        <v>0</v>
      </c>
      <c r="AS60" s="153">
        <f t="shared" si="27"/>
        <v>0</v>
      </c>
      <c r="AT60" s="23">
        <f t="shared" si="27"/>
        <v>0</v>
      </c>
      <c r="AU60" s="23">
        <f t="shared" si="27"/>
        <v>0</v>
      </c>
      <c r="AV60" s="23">
        <f t="shared" si="27"/>
        <v>0</v>
      </c>
      <c r="AW60" s="153">
        <f t="shared" si="27"/>
        <v>0</v>
      </c>
      <c r="AX60" s="23">
        <f t="shared" si="27"/>
        <v>0</v>
      </c>
      <c r="AY60" s="23">
        <f t="shared" si="27"/>
        <v>0</v>
      </c>
      <c r="AZ60" s="23">
        <f t="shared" si="27"/>
        <v>0</v>
      </c>
      <c r="BA60" s="153">
        <f t="shared" si="27"/>
        <v>0</v>
      </c>
      <c r="BB60" s="23">
        <f t="shared" si="27"/>
        <v>0</v>
      </c>
      <c r="BC60" s="23">
        <f t="shared" si="27"/>
        <v>0</v>
      </c>
      <c r="BD60" s="23">
        <f t="shared" si="27"/>
        <v>0</v>
      </c>
      <c r="BE60" s="923">
        <f t="shared" si="27"/>
        <v>0</v>
      </c>
      <c r="BF60" s="934">
        <f t="shared" si="27"/>
        <v>0</v>
      </c>
      <c r="BG60" s="936"/>
    </row>
  </sheetData>
  <mergeCells count="84">
    <mergeCell ref="E8:H8"/>
    <mergeCell ref="B7:D7"/>
    <mergeCell ref="B8:D8"/>
    <mergeCell ref="A6:H6"/>
    <mergeCell ref="A1:BF1"/>
    <mergeCell ref="A2:BF2"/>
    <mergeCell ref="A3:BF3"/>
    <mergeCell ref="E7:H7"/>
    <mergeCell ref="AP9:BB9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N11:Q11"/>
    <mergeCell ref="R11:U11"/>
    <mergeCell ref="V11:Y11"/>
    <mergeCell ref="Z11:AC11"/>
    <mergeCell ref="AD11:AG11"/>
    <mergeCell ref="F11:F13"/>
    <mergeCell ref="G11:G13"/>
    <mergeCell ref="H11:H13"/>
    <mergeCell ref="I11:I13"/>
    <mergeCell ref="J11:M11"/>
    <mergeCell ref="A11:A13"/>
    <mergeCell ref="B11:B13"/>
    <mergeCell ref="C11:C13"/>
    <mergeCell ref="D11:D13"/>
    <mergeCell ref="E11:E13"/>
    <mergeCell ref="AH12:AK12"/>
    <mergeCell ref="AL12:AO12"/>
    <mergeCell ref="AP12:AS12"/>
    <mergeCell ref="AT12:AW12"/>
    <mergeCell ref="BG10:BG13"/>
    <mergeCell ref="AX12:BA12"/>
    <mergeCell ref="BB12:BE12"/>
    <mergeCell ref="A14:A32"/>
    <mergeCell ref="B14:B60"/>
    <mergeCell ref="C14:C60"/>
    <mergeCell ref="D14:D60"/>
    <mergeCell ref="E14:E25"/>
    <mergeCell ref="F14:F25"/>
    <mergeCell ref="G14:G18"/>
    <mergeCell ref="I14:I19"/>
    <mergeCell ref="A33:A60"/>
    <mergeCell ref="F34:F39"/>
    <mergeCell ref="G34:G38"/>
    <mergeCell ref="I34:I39"/>
    <mergeCell ref="E47:E60"/>
    <mergeCell ref="AD12:AG12"/>
    <mergeCell ref="BG14:BG25"/>
    <mergeCell ref="G19:H19"/>
    <mergeCell ref="G20:G23"/>
    <mergeCell ref="I20:I23"/>
    <mergeCell ref="G24:G25"/>
    <mergeCell ref="I24:I25"/>
    <mergeCell ref="BG34:BG39"/>
    <mergeCell ref="G39:H39"/>
    <mergeCell ref="F41:F46"/>
    <mergeCell ref="G41:G45"/>
    <mergeCell ref="I41:I46"/>
    <mergeCell ref="BG41:BG46"/>
    <mergeCell ref="G46:H46"/>
    <mergeCell ref="BG55:BG60"/>
    <mergeCell ref="G60:H60"/>
    <mergeCell ref="F48:F53"/>
    <mergeCell ref="G48:G52"/>
    <mergeCell ref="I48:I53"/>
    <mergeCell ref="BG48:BG53"/>
    <mergeCell ref="G53:H53"/>
    <mergeCell ref="E33:E46"/>
    <mergeCell ref="E26:E28"/>
    <mergeCell ref="F55:F60"/>
    <mergeCell ref="G55:G59"/>
    <mergeCell ref="I55:I60"/>
  </mergeCells>
  <printOptions horizontalCentered="1"/>
  <pageMargins left="0.39374999999999999" right="0.31527777777777799" top="0.35416666666666702" bottom="0.35416666666666702" header="0.35416666666666702" footer="0.35416666666666702"/>
  <pageSetup paperSize="75" scale="75" pageOrder="overThenDown" orientation="landscape" horizontalDpi="300" verticalDpi="300" r:id="rId1"/>
  <headerFooter differentFirst="1"/>
  <ignoredErrors>
    <ignoredError sqref="J53:L53 N53:P53 R53:T53 J60:L60 J46:L46 BB39:BD39 AH39:AJ39 AC37" formulaRange="1"/>
    <ignoredError sqref="M53 M39 Q39 U39" formula="1"/>
    <ignoredError sqref="U53" formula="1" formulaRange="1"/>
    <ignoredError sqref="N60:P60 R60:T60 R46:T46 N46:P46 J39:L39 N39:P39 R39:T39" formulaRange="1" unlockedFormula="1"/>
    <ignoredError sqref="M41:M46 AG34:AG3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119"/>
  <sheetViews>
    <sheetView topLeftCell="AD65" zoomScale="70" zoomScaleNormal="70" zoomScalePageLayoutView="60" workbookViewId="0">
      <selection activeCell="BK19" sqref="BK19"/>
    </sheetView>
  </sheetViews>
  <sheetFormatPr baseColWidth="10" defaultColWidth="10.85546875" defaultRowHeight="15" x14ac:dyDescent="0.2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" style="1" customWidth="1"/>
    <col min="6" max="6" width="16.85546875" style="1" customWidth="1"/>
    <col min="7" max="7" width="20.28515625" style="1" customWidth="1"/>
    <col min="8" max="8" width="23.7109375" style="1" customWidth="1"/>
    <col min="9" max="9" width="34.5703125" style="1" customWidth="1"/>
    <col min="10" max="57" width="13.140625" style="1" customWidth="1"/>
    <col min="58" max="58" width="19.85546875" style="1" customWidth="1"/>
    <col min="59" max="59" width="19.85546875" style="1" hidden="1" customWidth="1"/>
    <col min="60" max="66" width="20.85546875" style="1" customWidth="1"/>
    <col min="67" max="257" width="11.28515625" style="1" customWidth="1"/>
    <col min="258" max="16384" width="10.85546875" style="2"/>
  </cols>
  <sheetData>
    <row r="1" spans="1:60" ht="27" customHeight="1" x14ac:dyDescent="0.25">
      <c r="A1" s="630" t="s">
        <v>174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</row>
    <row r="2" spans="1:60" ht="27" customHeight="1" x14ac:dyDescent="0.25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548"/>
    </row>
    <row r="3" spans="1:60" ht="27" customHeight="1" x14ac:dyDescent="0.25">
      <c r="A3" s="630" t="s">
        <v>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30"/>
      <c r="AQ3" s="630"/>
      <c r="AR3" s="630"/>
      <c r="AS3" s="630"/>
      <c r="AT3" s="630"/>
      <c r="AU3" s="630"/>
      <c r="AV3" s="630"/>
      <c r="AW3" s="630"/>
      <c r="AX3" s="630"/>
      <c r="AY3" s="630"/>
      <c r="AZ3" s="630"/>
      <c r="BA3" s="630"/>
      <c r="BB3" s="630"/>
      <c r="BC3" s="630"/>
      <c r="BD3" s="630"/>
      <c r="BE3" s="630"/>
      <c r="BF3" s="630"/>
      <c r="BG3" s="548"/>
    </row>
    <row r="4" spans="1:60" ht="19.5" customHeight="1" x14ac:dyDescent="0.25">
      <c r="A4" s="548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U4" s="548"/>
      <c r="AV4" s="548"/>
      <c r="AW4" s="548"/>
      <c r="AX4" s="548"/>
      <c r="AY4" s="548"/>
      <c r="AZ4" s="548"/>
      <c r="BA4" s="548"/>
      <c r="BB4" s="548"/>
      <c r="BC4" s="548"/>
      <c r="BD4" s="548"/>
      <c r="BE4" s="548"/>
      <c r="BF4" s="548"/>
      <c r="BG4" s="548"/>
    </row>
    <row r="5" spans="1:60" ht="15.75" customHeight="1" x14ac:dyDescent="0.25"/>
    <row r="6" spans="1:60" ht="15" customHeight="1" x14ac:dyDescent="0.25">
      <c r="A6" s="636" t="s">
        <v>2</v>
      </c>
      <c r="B6" s="637"/>
      <c r="C6" s="637"/>
      <c r="D6" s="637"/>
      <c r="E6" s="637"/>
      <c r="F6" s="637"/>
      <c r="G6" s="637"/>
      <c r="H6" s="637"/>
    </row>
    <row r="7" spans="1:60" ht="15" customHeight="1" x14ac:dyDescent="0.25">
      <c r="A7" s="549" t="s">
        <v>3</v>
      </c>
      <c r="B7" s="583" t="s">
        <v>4</v>
      </c>
      <c r="C7" s="584"/>
      <c r="D7" s="585"/>
      <c r="E7" s="586" t="s">
        <v>5</v>
      </c>
      <c r="F7" s="587"/>
      <c r="G7" s="587"/>
      <c r="H7" s="587"/>
    </row>
    <row r="8" spans="1:60" ht="15.75" customHeight="1" x14ac:dyDescent="0.25">
      <c r="A8" s="557" t="s">
        <v>6</v>
      </c>
      <c r="B8" s="580" t="s">
        <v>7</v>
      </c>
      <c r="C8" s="581"/>
      <c r="D8" s="582"/>
      <c r="E8" s="580" t="s">
        <v>148</v>
      </c>
      <c r="F8" s="581"/>
      <c r="G8" s="581"/>
      <c r="H8" s="581"/>
    </row>
    <row r="9" spans="1:60" ht="15.75" customHeight="1" x14ac:dyDescent="0.25"/>
    <row r="10" spans="1:60" ht="31.5" customHeight="1" thickBot="1" x14ac:dyDescent="0.3">
      <c r="A10" s="965" t="s">
        <v>9</v>
      </c>
      <c r="B10" s="965"/>
      <c r="C10" s="965"/>
      <c r="D10" s="965"/>
      <c r="E10" s="965"/>
      <c r="F10" s="965"/>
      <c r="G10" s="965"/>
      <c r="H10" s="965"/>
      <c r="I10" s="965"/>
      <c r="J10" s="966">
        <v>2022</v>
      </c>
      <c r="K10" s="966"/>
      <c r="L10" s="966"/>
      <c r="M10" s="966"/>
      <c r="N10" s="966"/>
      <c r="O10" s="966"/>
      <c r="P10" s="966"/>
      <c r="Q10" s="966"/>
      <c r="R10" s="966"/>
      <c r="S10" s="966"/>
      <c r="T10" s="966"/>
      <c r="U10" s="966"/>
      <c r="V10" s="967"/>
      <c r="W10" s="967"/>
      <c r="X10" s="967"/>
      <c r="Y10" s="967"/>
      <c r="Z10" s="967"/>
      <c r="AA10" s="967"/>
      <c r="AB10" s="967"/>
      <c r="AC10" s="967"/>
      <c r="AD10" s="967"/>
      <c r="AE10" s="967"/>
      <c r="AF10" s="967"/>
      <c r="AG10" s="967"/>
      <c r="AH10" s="967"/>
      <c r="AI10" s="967"/>
      <c r="AJ10" s="967"/>
      <c r="AK10" s="967"/>
      <c r="AL10" s="967"/>
      <c r="AM10" s="967"/>
      <c r="AN10" s="967"/>
      <c r="AO10" s="967"/>
      <c r="AP10" s="967"/>
      <c r="AQ10" s="967"/>
      <c r="AR10" s="967"/>
      <c r="AS10" s="967"/>
      <c r="AT10" s="967"/>
      <c r="AU10" s="967"/>
      <c r="AV10" s="967"/>
      <c r="AW10" s="967"/>
      <c r="AX10" s="967"/>
      <c r="AY10" s="967"/>
      <c r="AZ10" s="967"/>
      <c r="BA10" s="967"/>
      <c r="BB10" s="967"/>
      <c r="BC10" s="967"/>
      <c r="BD10" s="967"/>
      <c r="BE10" s="967"/>
      <c r="BF10" s="617" t="s">
        <v>10</v>
      </c>
      <c r="BG10" s="617" t="s">
        <v>11</v>
      </c>
    </row>
    <row r="11" spans="1:60" ht="18.75" customHeight="1" x14ac:dyDescent="0.25">
      <c r="A11" s="662" t="s">
        <v>12</v>
      </c>
      <c r="B11" s="662" t="s">
        <v>13</v>
      </c>
      <c r="C11" s="662" t="s">
        <v>14</v>
      </c>
      <c r="D11" s="662" t="s">
        <v>15</v>
      </c>
      <c r="E11" s="662" t="s">
        <v>16</v>
      </c>
      <c r="F11" s="662" t="s">
        <v>74</v>
      </c>
      <c r="G11" s="713" t="s">
        <v>17</v>
      </c>
      <c r="H11" s="713" t="s">
        <v>18</v>
      </c>
      <c r="I11" s="705" t="s">
        <v>19</v>
      </c>
      <c r="J11" s="993" t="s">
        <v>20</v>
      </c>
      <c r="K11" s="994"/>
      <c r="L11" s="994"/>
      <c r="M11" s="995"/>
      <c r="N11" s="993" t="s">
        <v>21</v>
      </c>
      <c r="O11" s="994"/>
      <c r="P11" s="994"/>
      <c r="Q11" s="995"/>
      <c r="R11" s="993" t="s">
        <v>22</v>
      </c>
      <c r="S11" s="994"/>
      <c r="T11" s="994"/>
      <c r="U11" s="995"/>
      <c r="V11" s="968" t="s">
        <v>23</v>
      </c>
      <c r="W11" s="968"/>
      <c r="X11" s="968"/>
      <c r="Y11" s="968"/>
      <c r="Z11" s="969" t="s">
        <v>24</v>
      </c>
      <c r="AA11" s="969"/>
      <c r="AB11" s="969"/>
      <c r="AC11" s="969"/>
      <c r="AD11" s="968" t="s">
        <v>25</v>
      </c>
      <c r="AE11" s="968"/>
      <c r="AF11" s="968"/>
      <c r="AG11" s="968"/>
      <c r="AH11" s="794" t="s">
        <v>26</v>
      </c>
      <c r="AI11" s="794"/>
      <c r="AJ11" s="794"/>
      <c r="AK11" s="794"/>
      <c r="AL11" s="794" t="s">
        <v>27</v>
      </c>
      <c r="AM11" s="794"/>
      <c r="AN11" s="794"/>
      <c r="AO11" s="794"/>
      <c r="AP11" s="794" t="s">
        <v>28</v>
      </c>
      <c r="AQ11" s="794"/>
      <c r="AR11" s="794"/>
      <c r="AS11" s="794"/>
      <c r="AT11" s="794" t="s">
        <v>29</v>
      </c>
      <c r="AU11" s="794"/>
      <c r="AV11" s="794"/>
      <c r="AW11" s="794"/>
      <c r="AX11" s="794" t="s">
        <v>30</v>
      </c>
      <c r="AY11" s="794"/>
      <c r="AZ11" s="794"/>
      <c r="BA11" s="794"/>
      <c r="BB11" s="794" t="s">
        <v>31</v>
      </c>
      <c r="BC11" s="794"/>
      <c r="BD11" s="794"/>
      <c r="BE11" s="794"/>
      <c r="BF11" s="617"/>
      <c r="BG11" s="617"/>
    </row>
    <row r="12" spans="1:60" ht="15.75" customHeight="1" x14ac:dyDescent="0.25">
      <c r="A12" s="662"/>
      <c r="B12" s="662"/>
      <c r="C12" s="662"/>
      <c r="D12" s="662"/>
      <c r="E12" s="662"/>
      <c r="F12" s="662"/>
      <c r="G12" s="662"/>
      <c r="H12" s="662"/>
      <c r="I12" s="705"/>
      <c r="J12" s="611" t="s">
        <v>32</v>
      </c>
      <c r="K12" s="612"/>
      <c r="L12" s="612"/>
      <c r="M12" s="613"/>
      <c r="N12" s="611" t="s">
        <v>32</v>
      </c>
      <c r="O12" s="612"/>
      <c r="P12" s="612"/>
      <c r="Q12" s="613"/>
      <c r="R12" s="611" t="s">
        <v>32</v>
      </c>
      <c r="S12" s="612"/>
      <c r="T12" s="612"/>
      <c r="U12" s="613"/>
      <c r="V12" s="635" t="s">
        <v>32</v>
      </c>
      <c r="W12" s="616"/>
      <c r="X12" s="616"/>
      <c r="Y12" s="616"/>
      <c r="Z12" s="616" t="s">
        <v>32</v>
      </c>
      <c r="AA12" s="616"/>
      <c r="AB12" s="616"/>
      <c r="AC12" s="616"/>
      <c r="AD12" s="616" t="s">
        <v>32</v>
      </c>
      <c r="AE12" s="616"/>
      <c r="AF12" s="616"/>
      <c r="AG12" s="616"/>
      <c r="AH12" s="616" t="s">
        <v>32</v>
      </c>
      <c r="AI12" s="616"/>
      <c r="AJ12" s="616"/>
      <c r="AK12" s="616"/>
      <c r="AL12" s="616" t="s">
        <v>32</v>
      </c>
      <c r="AM12" s="616"/>
      <c r="AN12" s="616"/>
      <c r="AO12" s="616"/>
      <c r="AP12" s="616" t="s">
        <v>32</v>
      </c>
      <c r="AQ12" s="616"/>
      <c r="AR12" s="616"/>
      <c r="AS12" s="616"/>
      <c r="AT12" s="616" t="s">
        <v>32</v>
      </c>
      <c r="AU12" s="616"/>
      <c r="AV12" s="616"/>
      <c r="AW12" s="616"/>
      <c r="AX12" s="616" t="s">
        <v>32</v>
      </c>
      <c r="AY12" s="616"/>
      <c r="AZ12" s="616"/>
      <c r="BA12" s="616"/>
      <c r="BB12" s="616" t="s">
        <v>32</v>
      </c>
      <c r="BC12" s="616"/>
      <c r="BD12" s="616"/>
      <c r="BE12" s="616"/>
      <c r="BF12" s="617"/>
      <c r="BG12" s="617"/>
    </row>
    <row r="13" spans="1:60" ht="15.75" customHeight="1" thickBot="1" x14ac:dyDescent="0.3">
      <c r="A13" s="662"/>
      <c r="B13" s="662"/>
      <c r="C13" s="662"/>
      <c r="D13" s="667"/>
      <c r="E13" s="667"/>
      <c r="F13" s="667"/>
      <c r="G13" s="667"/>
      <c r="H13" s="667"/>
      <c r="I13" s="707"/>
      <c r="J13" s="10" t="s">
        <v>33</v>
      </c>
      <c r="K13" s="11" t="s">
        <v>34</v>
      </c>
      <c r="L13" s="11" t="s">
        <v>35</v>
      </c>
      <c r="M13" s="13" t="s">
        <v>36</v>
      </c>
      <c r="N13" s="10" t="s">
        <v>33</v>
      </c>
      <c r="O13" s="11" t="s">
        <v>34</v>
      </c>
      <c r="P13" s="11" t="s">
        <v>35</v>
      </c>
      <c r="Q13" s="13" t="s">
        <v>36</v>
      </c>
      <c r="R13" s="10" t="s">
        <v>33</v>
      </c>
      <c r="S13" s="11" t="s">
        <v>34</v>
      </c>
      <c r="T13" s="11" t="s">
        <v>35</v>
      </c>
      <c r="U13" s="13" t="s">
        <v>36</v>
      </c>
      <c r="V13" s="970" t="s">
        <v>33</v>
      </c>
      <c r="W13" s="16" t="s">
        <v>34</v>
      </c>
      <c r="X13" s="970" t="s">
        <v>35</v>
      </c>
      <c r="Y13" s="16" t="s">
        <v>36</v>
      </c>
      <c r="Z13" s="970" t="s">
        <v>33</v>
      </c>
      <c r="AA13" s="16" t="s">
        <v>34</v>
      </c>
      <c r="AB13" s="970" t="s">
        <v>35</v>
      </c>
      <c r="AC13" s="16" t="s">
        <v>36</v>
      </c>
      <c r="AD13" s="970" t="s">
        <v>33</v>
      </c>
      <c r="AE13" s="16" t="s">
        <v>34</v>
      </c>
      <c r="AF13" s="970" t="s">
        <v>35</v>
      </c>
      <c r="AG13" s="16" t="s">
        <v>36</v>
      </c>
      <c r="AH13" s="970" t="s">
        <v>33</v>
      </c>
      <c r="AI13" s="16" t="s">
        <v>34</v>
      </c>
      <c r="AJ13" s="970" t="s">
        <v>35</v>
      </c>
      <c r="AK13" s="16" t="s">
        <v>36</v>
      </c>
      <c r="AL13" s="970" t="s">
        <v>33</v>
      </c>
      <c r="AM13" s="16" t="s">
        <v>34</v>
      </c>
      <c r="AN13" s="970" t="s">
        <v>35</v>
      </c>
      <c r="AO13" s="16" t="s">
        <v>36</v>
      </c>
      <c r="AP13" s="970" t="s">
        <v>33</v>
      </c>
      <c r="AQ13" s="16" t="s">
        <v>34</v>
      </c>
      <c r="AR13" s="970" t="s">
        <v>35</v>
      </c>
      <c r="AS13" s="16" t="s">
        <v>36</v>
      </c>
      <c r="AT13" s="970" t="s">
        <v>33</v>
      </c>
      <c r="AU13" s="16" t="s">
        <v>34</v>
      </c>
      <c r="AV13" s="970" t="s">
        <v>35</v>
      </c>
      <c r="AW13" s="16" t="s">
        <v>36</v>
      </c>
      <c r="AX13" s="970" t="s">
        <v>33</v>
      </c>
      <c r="AY13" s="16" t="s">
        <v>34</v>
      </c>
      <c r="AZ13" s="970" t="s">
        <v>35</v>
      </c>
      <c r="BA13" s="16" t="s">
        <v>36</v>
      </c>
      <c r="BB13" s="970" t="s">
        <v>33</v>
      </c>
      <c r="BC13" s="16" t="s">
        <v>34</v>
      </c>
      <c r="BD13" s="970" t="s">
        <v>35</v>
      </c>
      <c r="BE13" s="16" t="s">
        <v>36</v>
      </c>
      <c r="BF13" s="618"/>
      <c r="BG13" s="618"/>
    </row>
    <row r="14" spans="1:60" ht="22.5" customHeight="1" thickBot="1" x14ac:dyDescent="0.3">
      <c r="A14" s="662" t="s">
        <v>194</v>
      </c>
      <c r="B14" s="662">
        <v>15386</v>
      </c>
      <c r="C14" s="704" t="s">
        <v>149</v>
      </c>
      <c r="D14" s="662" t="s">
        <v>177</v>
      </c>
      <c r="E14" s="688" t="s">
        <v>150</v>
      </c>
      <c r="F14" s="366">
        <v>40</v>
      </c>
      <c r="G14" s="366" t="s">
        <v>38</v>
      </c>
      <c r="H14" s="366" t="s">
        <v>38</v>
      </c>
      <c r="I14" s="369" t="s">
        <v>39</v>
      </c>
      <c r="J14" s="981">
        <v>0</v>
      </c>
      <c r="K14" s="71">
        <v>0</v>
      </c>
      <c r="L14" s="71">
        <v>0</v>
      </c>
      <c r="M14" s="57">
        <v>16</v>
      </c>
      <c r="N14" s="68">
        <v>0</v>
      </c>
      <c r="O14" s="69">
        <v>0</v>
      </c>
      <c r="P14" s="69">
        <v>0</v>
      </c>
      <c r="Q14" s="895">
        <v>24</v>
      </c>
      <c r="R14" s="68">
        <v>0</v>
      </c>
      <c r="S14" s="69">
        <v>0</v>
      </c>
      <c r="T14" s="69">
        <v>0</v>
      </c>
      <c r="U14" s="895">
        <v>34</v>
      </c>
      <c r="V14" s="25">
        <v>0</v>
      </c>
      <c r="W14" s="23">
        <v>0</v>
      </c>
      <c r="X14" s="23">
        <v>0</v>
      </c>
      <c r="Y14" s="153">
        <v>0</v>
      </c>
      <c r="Z14" s="23">
        <v>0</v>
      </c>
      <c r="AA14" s="23">
        <v>0</v>
      </c>
      <c r="AB14" s="23">
        <v>0</v>
      </c>
      <c r="AC14" s="153">
        <v>0</v>
      </c>
      <c r="AD14" s="23">
        <v>0</v>
      </c>
      <c r="AE14" s="23">
        <v>0</v>
      </c>
      <c r="AF14" s="23">
        <v>0</v>
      </c>
      <c r="AG14" s="153">
        <v>0</v>
      </c>
      <c r="AH14" s="23">
        <v>0</v>
      </c>
      <c r="AI14" s="23">
        <v>0</v>
      </c>
      <c r="AJ14" s="23">
        <v>0</v>
      </c>
      <c r="AK14" s="153">
        <v>0</v>
      </c>
      <c r="AL14" s="23">
        <v>0</v>
      </c>
      <c r="AM14" s="23">
        <v>0</v>
      </c>
      <c r="AN14" s="23">
        <v>0</v>
      </c>
      <c r="AO14" s="153">
        <v>0</v>
      </c>
      <c r="AP14" s="23">
        <v>0</v>
      </c>
      <c r="AQ14" s="23">
        <v>0</v>
      </c>
      <c r="AR14" s="23">
        <v>0</v>
      </c>
      <c r="AS14" s="153">
        <v>0</v>
      </c>
      <c r="AT14" s="898">
        <v>0</v>
      </c>
      <c r="AU14" s="898">
        <v>0</v>
      </c>
      <c r="AV14" s="898">
        <v>0</v>
      </c>
      <c r="AW14" s="153">
        <v>0</v>
      </c>
      <c r="AX14" s="898">
        <v>0</v>
      </c>
      <c r="AY14" s="898">
        <v>0</v>
      </c>
      <c r="AZ14" s="898">
        <v>0</v>
      </c>
      <c r="BA14" s="153">
        <v>0</v>
      </c>
      <c r="BB14" s="898">
        <v>0</v>
      </c>
      <c r="BC14" s="898">
        <v>0</v>
      </c>
      <c r="BD14" s="898">
        <v>0</v>
      </c>
      <c r="BE14" s="923">
        <v>0</v>
      </c>
      <c r="BF14" s="1129">
        <f t="shared" ref="BF14:BF19" si="0">SUM(M14+Q14+U14+Y14+AC14+AG14+AK14+AO14+AS14+AW14+BA14+BE14)</f>
        <v>74</v>
      </c>
      <c r="BG14" s="980">
        <f>BF14/F14</f>
        <v>1.85</v>
      </c>
      <c r="BH14" s="34"/>
    </row>
    <row r="15" spans="1:60" ht="15" customHeight="1" x14ac:dyDescent="0.25">
      <c r="A15" s="662"/>
      <c r="B15" s="662"/>
      <c r="C15" s="662"/>
      <c r="D15" s="662"/>
      <c r="E15" s="713"/>
      <c r="F15" s="688">
        <v>60</v>
      </c>
      <c r="G15" s="687" t="s">
        <v>40</v>
      </c>
      <c r="H15" s="366" t="s">
        <v>41</v>
      </c>
      <c r="I15" s="685" t="s">
        <v>251</v>
      </c>
      <c r="J15" s="76">
        <v>0</v>
      </c>
      <c r="K15" s="79">
        <v>0</v>
      </c>
      <c r="L15" s="79">
        <v>0</v>
      </c>
      <c r="M15" s="996">
        <f>SUM(J15:L15)</f>
        <v>0</v>
      </c>
      <c r="N15" s="96">
        <v>0</v>
      </c>
      <c r="O15" s="375">
        <v>0</v>
      </c>
      <c r="P15" s="375">
        <v>0</v>
      </c>
      <c r="Q15" s="1006">
        <f>SUM(N15:P15)</f>
        <v>0</v>
      </c>
      <c r="R15" s="96">
        <v>0</v>
      </c>
      <c r="S15" s="375">
        <v>0</v>
      </c>
      <c r="T15" s="375">
        <v>0</v>
      </c>
      <c r="U15" s="1006">
        <f>SUM(R15:T15)</f>
        <v>0</v>
      </c>
      <c r="V15" s="892">
        <v>0</v>
      </c>
      <c r="W15" s="37">
        <v>0</v>
      </c>
      <c r="X15" s="37">
        <v>0</v>
      </c>
      <c r="Y15" s="151">
        <f>SUM(V15:X15)</f>
        <v>0</v>
      </c>
      <c r="Z15" s="37">
        <v>0</v>
      </c>
      <c r="AA15" s="37">
        <v>0</v>
      </c>
      <c r="AB15" s="37">
        <v>0</v>
      </c>
      <c r="AC15" s="151">
        <f>SUM(Z15:AB15)</f>
        <v>0</v>
      </c>
      <c r="AD15" s="37">
        <v>0</v>
      </c>
      <c r="AE15" s="37">
        <v>0</v>
      </c>
      <c r="AF15" s="37">
        <v>0</v>
      </c>
      <c r="AG15" s="151">
        <f>SUM(AD15:AF15)</f>
        <v>0</v>
      </c>
      <c r="AH15" s="37">
        <v>0</v>
      </c>
      <c r="AI15" s="37">
        <v>0</v>
      </c>
      <c r="AJ15" s="37">
        <v>0</v>
      </c>
      <c r="AK15" s="151">
        <f>SUM(AH15:AJ15)</f>
        <v>0</v>
      </c>
      <c r="AL15" s="37">
        <v>0</v>
      </c>
      <c r="AM15" s="37">
        <v>0</v>
      </c>
      <c r="AN15" s="37">
        <v>0</v>
      </c>
      <c r="AO15" s="151">
        <f>SUM(AL15:AN15)</f>
        <v>0</v>
      </c>
      <c r="AP15" s="37">
        <v>0</v>
      </c>
      <c r="AQ15" s="37">
        <v>0</v>
      </c>
      <c r="AR15" s="37">
        <v>0</v>
      </c>
      <c r="AS15" s="151">
        <f>SUM(AP15:AR15)</f>
        <v>0</v>
      </c>
      <c r="AT15" s="894">
        <v>0</v>
      </c>
      <c r="AU15" s="894">
        <v>0</v>
      </c>
      <c r="AV15" s="894">
        <v>0</v>
      </c>
      <c r="AW15" s="151">
        <f>SUM(AT15:AV15)</f>
        <v>0</v>
      </c>
      <c r="AX15" s="894">
        <v>0</v>
      </c>
      <c r="AY15" s="894">
        <v>0</v>
      </c>
      <c r="AZ15" s="894">
        <v>0</v>
      </c>
      <c r="BA15" s="151">
        <f>SUM(AX15:AZ15)</f>
        <v>0</v>
      </c>
      <c r="BB15" s="894">
        <v>0</v>
      </c>
      <c r="BC15" s="894">
        <v>0</v>
      </c>
      <c r="BD15" s="894">
        <v>0</v>
      </c>
      <c r="BE15" s="78">
        <f>SUM(BB15:BD15)</f>
        <v>0</v>
      </c>
      <c r="BF15" s="1130">
        <f t="shared" si="0"/>
        <v>0</v>
      </c>
      <c r="BG15" s="978">
        <f>BF20/F15</f>
        <v>3.1666666666666665</v>
      </c>
      <c r="BH15" s="34"/>
    </row>
    <row r="16" spans="1:60" ht="18" customHeight="1" x14ac:dyDescent="0.25">
      <c r="A16" s="662"/>
      <c r="B16" s="662"/>
      <c r="C16" s="662"/>
      <c r="D16" s="662"/>
      <c r="E16" s="713"/>
      <c r="F16" s="713"/>
      <c r="G16" s="713"/>
      <c r="H16" s="366" t="s">
        <v>42</v>
      </c>
      <c r="I16" s="685"/>
      <c r="J16" s="83">
        <v>0</v>
      </c>
      <c r="K16" s="31">
        <v>0</v>
      </c>
      <c r="L16" s="31">
        <v>0</v>
      </c>
      <c r="M16" s="997">
        <f>SUM(J16:L16)</f>
        <v>0</v>
      </c>
      <c r="N16" s="97">
        <v>0</v>
      </c>
      <c r="O16" s="366">
        <v>0</v>
      </c>
      <c r="P16" s="366">
        <v>0</v>
      </c>
      <c r="Q16" s="1007">
        <f>SUM(N16:P16)</f>
        <v>0</v>
      </c>
      <c r="R16" s="97">
        <v>0</v>
      </c>
      <c r="S16" s="366">
        <v>0</v>
      </c>
      <c r="T16" s="366">
        <v>0</v>
      </c>
      <c r="U16" s="1007">
        <f>SUM(R16:T16)</f>
        <v>0</v>
      </c>
      <c r="V16" s="799">
        <v>0</v>
      </c>
      <c r="W16" s="27">
        <v>0</v>
      </c>
      <c r="X16" s="27">
        <v>0</v>
      </c>
      <c r="Y16" s="75">
        <f>SUM(V16:X16)</f>
        <v>0</v>
      </c>
      <c r="Z16" s="27">
        <v>0</v>
      </c>
      <c r="AA16" s="27">
        <v>0</v>
      </c>
      <c r="AB16" s="27">
        <v>0</v>
      </c>
      <c r="AC16" s="75">
        <f>SUM(Z16:AB16)</f>
        <v>0</v>
      </c>
      <c r="AD16" s="27">
        <v>0</v>
      </c>
      <c r="AE16" s="27">
        <v>0</v>
      </c>
      <c r="AF16" s="27">
        <v>0</v>
      </c>
      <c r="AG16" s="75">
        <f>SUM(AD16:AF16)</f>
        <v>0</v>
      </c>
      <c r="AH16" s="27">
        <v>0</v>
      </c>
      <c r="AI16" s="27">
        <v>0</v>
      </c>
      <c r="AJ16" s="27">
        <v>0</v>
      </c>
      <c r="AK16" s="75">
        <f>SUM(AH16:AJ16)</f>
        <v>0</v>
      </c>
      <c r="AL16" s="27">
        <v>0</v>
      </c>
      <c r="AM16" s="27">
        <v>0</v>
      </c>
      <c r="AN16" s="27">
        <v>0</v>
      </c>
      <c r="AO16" s="75">
        <f>SUM(AL16:AN16)</f>
        <v>0</v>
      </c>
      <c r="AP16" s="27">
        <v>0</v>
      </c>
      <c r="AQ16" s="27">
        <v>0</v>
      </c>
      <c r="AR16" s="27">
        <v>0</v>
      </c>
      <c r="AS16" s="75">
        <f>SUM(AP16:AR16)</f>
        <v>0</v>
      </c>
      <c r="AT16" s="552">
        <v>0</v>
      </c>
      <c r="AU16" s="552">
        <v>0</v>
      </c>
      <c r="AV16" s="552">
        <v>0</v>
      </c>
      <c r="AW16" s="75">
        <f>SUM(AT16:AV16)</f>
        <v>0</v>
      </c>
      <c r="AX16" s="552">
        <v>0</v>
      </c>
      <c r="AY16" s="552">
        <v>0</v>
      </c>
      <c r="AZ16" s="552">
        <v>0</v>
      </c>
      <c r="BA16" s="75">
        <f>SUM(AX16:AZ16)</f>
        <v>0</v>
      </c>
      <c r="BB16" s="552">
        <v>0</v>
      </c>
      <c r="BC16" s="552">
        <v>0</v>
      </c>
      <c r="BD16" s="552">
        <v>0</v>
      </c>
      <c r="BE16" s="84">
        <f>SUM(BB16:BD16)</f>
        <v>0</v>
      </c>
      <c r="BF16" s="1131">
        <f t="shared" si="0"/>
        <v>0</v>
      </c>
      <c r="BG16" s="978"/>
      <c r="BH16" s="34"/>
    </row>
    <row r="17" spans="1:60" ht="15" customHeight="1" x14ac:dyDescent="0.25">
      <c r="A17" s="662"/>
      <c r="B17" s="662"/>
      <c r="C17" s="662"/>
      <c r="D17" s="662"/>
      <c r="E17" s="713"/>
      <c r="F17" s="713"/>
      <c r="G17" s="713"/>
      <c r="H17" s="374" t="s">
        <v>43</v>
      </c>
      <c r="I17" s="685"/>
      <c r="J17" s="83">
        <v>30</v>
      </c>
      <c r="K17" s="31">
        <v>0</v>
      </c>
      <c r="L17" s="31">
        <v>0</v>
      </c>
      <c r="M17" s="997">
        <f>SUM(J17:L17)</f>
        <v>30</v>
      </c>
      <c r="N17" s="97">
        <v>5</v>
      </c>
      <c r="O17" s="366">
        <v>0</v>
      </c>
      <c r="P17" s="366">
        <v>0</v>
      </c>
      <c r="Q17" s="1007">
        <f>SUM(N17:P17)</f>
        <v>5</v>
      </c>
      <c r="R17" s="83">
        <v>7</v>
      </c>
      <c r="S17" s="31">
        <v>0</v>
      </c>
      <c r="T17" s="31">
        <v>0</v>
      </c>
      <c r="U17" s="997">
        <f>SUM(R17:T17)</f>
        <v>7</v>
      </c>
      <c r="V17" s="799">
        <v>0</v>
      </c>
      <c r="W17" s="27">
        <v>0</v>
      </c>
      <c r="X17" s="27">
        <v>0</v>
      </c>
      <c r="Y17" s="75">
        <f>SUM(V17:X17)</f>
        <v>0</v>
      </c>
      <c r="Z17" s="27">
        <v>0</v>
      </c>
      <c r="AA17" s="27">
        <v>0</v>
      </c>
      <c r="AB17" s="27">
        <v>0</v>
      </c>
      <c r="AC17" s="75">
        <f>SUM(Z17:AB17)</f>
        <v>0</v>
      </c>
      <c r="AD17" s="27">
        <v>0</v>
      </c>
      <c r="AE17" s="27">
        <v>0</v>
      </c>
      <c r="AF17" s="27">
        <v>0</v>
      </c>
      <c r="AG17" s="75">
        <f>SUM(AD17:AF17)</f>
        <v>0</v>
      </c>
      <c r="AH17" s="27">
        <v>0</v>
      </c>
      <c r="AI17" s="27">
        <v>0</v>
      </c>
      <c r="AJ17" s="27">
        <v>0</v>
      </c>
      <c r="AK17" s="75">
        <f>SUM(AH17:AJ17)</f>
        <v>0</v>
      </c>
      <c r="AL17" s="27">
        <v>0</v>
      </c>
      <c r="AM17" s="27">
        <v>0</v>
      </c>
      <c r="AN17" s="27">
        <v>0</v>
      </c>
      <c r="AO17" s="75">
        <f>SUM(AL17:AN17)</f>
        <v>0</v>
      </c>
      <c r="AP17" s="27">
        <v>0</v>
      </c>
      <c r="AQ17" s="27">
        <v>0</v>
      </c>
      <c r="AR17" s="27">
        <v>0</v>
      </c>
      <c r="AS17" s="75">
        <f>SUM(AP17:AR17)</f>
        <v>0</v>
      </c>
      <c r="AT17" s="552">
        <v>0</v>
      </c>
      <c r="AU17" s="552">
        <v>0</v>
      </c>
      <c r="AV17" s="552">
        <v>0</v>
      </c>
      <c r="AW17" s="75">
        <f>SUM(AT17:AV17)</f>
        <v>0</v>
      </c>
      <c r="AX17" s="552">
        <v>0</v>
      </c>
      <c r="AY17" s="552">
        <v>0</v>
      </c>
      <c r="AZ17" s="552">
        <v>0</v>
      </c>
      <c r="BA17" s="75">
        <f>SUM(AX17:AZ17)</f>
        <v>0</v>
      </c>
      <c r="BB17" s="552">
        <v>0</v>
      </c>
      <c r="BC17" s="552">
        <v>0</v>
      </c>
      <c r="BD17" s="552">
        <v>0</v>
      </c>
      <c r="BE17" s="84">
        <f>SUM(BB17:BD17)</f>
        <v>0</v>
      </c>
      <c r="BF17" s="1131">
        <f t="shared" si="0"/>
        <v>42</v>
      </c>
      <c r="BG17" s="978"/>
      <c r="BH17" s="34"/>
    </row>
    <row r="18" spans="1:60" ht="15" customHeight="1" x14ac:dyDescent="0.25">
      <c r="A18" s="662"/>
      <c r="B18" s="662"/>
      <c r="C18" s="662"/>
      <c r="D18" s="662"/>
      <c r="E18" s="713"/>
      <c r="F18" s="713"/>
      <c r="G18" s="713"/>
      <c r="H18" s="374" t="s">
        <v>44</v>
      </c>
      <c r="I18" s="685"/>
      <c r="J18" s="83">
        <v>30</v>
      </c>
      <c r="K18" s="31">
        <v>0</v>
      </c>
      <c r="L18" s="31">
        <v>0</v>
      </c>
      <c r="M18" s="997">
        <f>SUM(J18:L18)</f>
        <v>30</v>
      </c>
      <c r="N18" s="97">
        <v>49</v>
      </c>
      <c r="O18" s="366">
        <v>0</v>
      </c>
      <c r="P18" s="366">
        <v>0</v>
      </c>
      <c r="Q18" s="1007">
        <f>SUM(N18:P18)</f>
        <v>49</v>
      </c>
      <c r="R18" s="83">
        <v>57</v>
      </c>
      <c r="S18" s="31">
        <v>0</v>
      </c>
      <c r="T18" s="31">
        <v>0</v>
      </c>
      <c r="U18" s="997">
        <f>SUM(R18:T18)</f>
        <v>57</v>
      </c>
      <c r="V18" s="799">
        <v>0</v>
      </c>
      <c r="W18" s="27">
        <v>0</v>
      </c>
      <c r="X18" s="27">
        <v>0</v>
      </c>
      <c r="Y18" s="75">
        <f>SUM(V18:X18)</f>
        <v>0</v>
      </c>
      <c r="Z18" s="27">
        <v>0</v>
      </c>
      <c r="AA18" s="27">
        <v>0</v>
      </c>
      <c r="AB18" s="27">
        <v>0</v>
      </c>
      <c r="AC18" s="75">
        <f>SUM(Z18:AB18)</f>
        <v>0</v>
      </c>
      <c r="AD18" s="27">
        <v>0</v>
      </c>
      <c r="AE18" s="27">
        <v>0</v>
      </c>
      <c r="AF18" s="27">
        <v>0</v>
      </c>
      <c r="AG18" s="75">
        <f>SUM(AD18:AF18)</f>
        <v>0</v>
      </c>
      <c r="AH18" s="27">
        <v>0</v>
      </c>
      <c r="AI18" s="27">
        <v>0</v>
      </c>
      <c r="AJ18" s="27">
        <v>0</v>
      </c>
      <c r="AK18" s="75">
        <f>SUM(AH18:AJ18)</f>
        <v>0</v>
      </c>
      <c r="AL18" s="27">
        <v>0</v>
      </c>
      <c r="AM18" s="27">
        <v>0</v>
      </c>
      <c r="AN18" s="27">
        <v>0</v>
      </c>
      <c r="AO18" s="75">
        <f>SUM(AL18:AN18)</f>
        <v>0</v>
      </c>
      <c r="AP18" s="27">
        <v>0</v>
      </c>
      <c r="AQ18" s="27">
        <v>0</v>
      </c>
      <c r="AR18" s="27">
        <v>0</v>
      </c>
      <c r="AS18" s="75">
        <f>SUM(AP18:AR18)</f>
        <v>0</v>
      </c>
      <c r="AT18" s="552">
        <v>0</v>
      </c>
      <c r="AU18" s="552">
        <v>0</v>
      </c>
      <c r="AV18" s="552">
        <v>0</v>
      </c>
      <c r="AW18" s="75">
        <f>SUM(AT18:AV18)</f>
        <v>0</v>
      </c>
      <c r="AX18" s="552">
        <v>0</v>
      </c>
      <c r="AY18" s="552">
        <v>0</v>
      </c>
      <c r="AZ18" s="552">
        <v>0</v>
      </c>
      <c r="BA18" s="75">
        <f>SUM(AX18:AZ18)</f>
        <v>0</v>
      </c>
      <c r="BB18" s="552">
        <v>0</v>
      </c>
      <c r="BC18" s="552">
        <v>0</v>
      </c>
      <c r="BD18" s="552">
        <v>0</v>
      </c>
      <c r="BE18" s="84">
        <f>SUM(BB18:BD18)</f>
        <v>0</v>
      </c>
      <c r="BF18" s="1131">
        <f t="shared" si="0"/>
        <v>136</v>
      </c>
      <c r="BG18" s="978"/>
      <c r="BH18" s="34"/>
    </row>
    <row r="19" spans="1:60" ht="15.75" customHeight="1" thickBot="1" x14ac:dyDescent="0.3">
      <c r="A19" s="662"/>
      <c r="B19" s="662"/>
      <c r="C19" s="662"/>
      <c r="D19" s="662"/>
      <c r="E19" s="713"/>
      <c r="F19" s="713"/>
      <c r="G19" s="713"/>
      <c r="H19" s="374" t="s">
        <v>45</v>
      </c>
      <c r="I19" s="685"/>
      <c r="J19" s="87">
        <v>0</v>
      </c>
      <c r="K19" s="90">
        <v>0</v>
      </c>
      <c r="L19" s="90">
        <v>0</v>
      </c>
      <c r="M19" s="998">
        <f>SUM(J19:L19)</f>
        <v>0</v>
      </c>
      <c r="N19" s="99">
        <v>6</v>
      </c>
      <c r="O19" s="88">
        <v>0</v>
      </c>
      <c r="P19" s="88">
        <v>0</v>
      </c>
      <c r="Q19" s="1009">
        <f>SUM(N19:P19)</f>
        <v>6</v>
      </c>
      <c r="R19" s="87">
        <v>6</v>
      </c>
      <c r="S19" s="90">
        <v>0</v>
      </c>
      <c r="T19" s="90">
        <v>0</v>
      </c>
      <c r="U19" s="998">
        <f>SUM(R19:T19)</f>
        <v>6</v>
      </c>
      <c r="V19" s="888">
        <v>0</v>
      </c>
      <c r="W19" s="52">
        <v>0</v>
      </c>
      <c r="X19" s="52">
        <v>0</v>
      </c>
      <c r="Y19" s="146">
        <f>SUM(V19:X19)</f>
        <v>0</v>
      </c>
      <c r="Z19" s="52">
        <v>0</v>
      </c>
      <c r="AA19" s="52">
        <v>0</v>
      </c>
      <c r="AB19" s="52">
        <v>0</v>
      </c>
      <c r="AC19" s="146">
        <f>SUM(Z19:AB19)</f>
        <v>0</v>
      </c>
      <c r="AD19" s="52">
        <v>0</v>
      </c>
      <c r="AE19" s="52">
        <v>0</v>
      </c>
      <c r="AF19" s="52">
        <v>0</v>
      </c>
      <c r="AG19" s="146">
        <f>SUM(AD19:AF19)</f>
        <v>0</v>
      </c>
      <c r="AH19" s="52">
        <v>0</v>
      </c>
      <c r="AI19" s="52">
        <v>0</v>
      </c>
      <c r="AJ19" s="52">
        <v>0</v>
      </c>
      <c r="AK19" s="146">
        <f>SUM(AH19:AJ19)</f>
        <v>0</v>
      </c>
      <c r="AL19" s="52">
        <v>0</v>
      </c>
      <c r="AM19" s="52">
        <v>0</v>
      </c>
      <c r="AN19" s="52">
        <v>0</v>
      </c>
      <c r="AO19" s="146">
        <f>SUM(AL19:AN19)</f>
        <v>0</v>
      </c>
      <c r="AP19" s="52">
        <v>0</v>
      </c>
      <c r="AQ19" s="52">
        <v>0</v>
      </c>
      <c r="AR19" s="52">
        <v>0</v>
      </c>
      <c r="AS19" s="146">
        <f>SUM(AP19:AR19)</f>
        <v>0</v>
      </c>
      <c r="AT19" s="890">
        <v>0</v>
      </c>
      <c r="AU19" s="890">
        <v>0</v>
      </c>
      <c r="AV19" s="890">
        <v>0</v>
      </c>
      <c r="AW19" s="146">
        <f>SUM(AT19:AV19)</f>
        <v>0</v>
      </c>
      <c r="AX19" s="890">
        <v>0</v>
      </c>
      <c r="AY19" s="890">
        <v>0</v>
      </c>
      <c r="AZ19" s="890">
        <v>0</v>
      </c>
      <c r="BA19" s="146">
        <f>SUM(AX19:AZ19)</f>
        <v>0</v>
      </c>
      <c r="BB19" s="890">
        <v>0</v>
      </c>
      <c r="BC19" s="890">
        <v>0</v>
      </c>
      <c r="BD19" s="890">
        <v>0</v>
      </c>
      <c r="BE19" s="89">
        <f>SUM(BB19:BD19)</f>
        <v>0</v>
      </c>
      <c r="BF19" s="1132">
        <f t="shared" si="0"/>
        <v>12</v>
      </c>
      <c r="BG19" s="978"/>
      <c r="BH19" s="34"/>
    </row>
    <row r="20" spans="1:60" ht="15.75" customHeight="1" thickBot="1" x14ac:dyDescent="0.3">
      <c r="A20" s="662"/>
      <c r="B20" s="662"/>
      <c r="C20" s="662"/>
      <c r="D20" s="662"/>
      <c r="E20" s="713"/>
      <c r="F20" s="713"/>
      <c r="G20" s="687" t="s">
        <v>46</v>
      </c>
      <c r="H20" s="687"/>
      <c r="I20" s="685"/>
      <c r="J20" s="979">
        <f t="shared" ref="J20:AW20" si="1">SUM(J15:J19)</f>
        <v>60</v>
      </c>
      <c r="K20" s="175">
        <f t="shared" si="1"/>
        <v>0</v>
      </c>
      <c r="L20" s="175">
        <f t="shared" si="1"/>
        <v>0</v>
      </c>
      <c r="M20" s="999">
        <f>SUM(J20:L20)</f>
        <v>60</v>
      </c>
      <c r="N20" s="170">
        <f t="shared" si="1"/>
        <v>60</v>
      </c>
      <c r="O20" s="168">
        <f t="shared" si="1"/>
        <v>0</v>
      </c>
      <c r="P20" s="168">
        <f t="shared" si="1"/>
        <v>0</v>
      </c>
      <c r="Q20" s="1011">
        <f>SUM(N20:P20)</f>
        <v>60</v>
      </c>
      <c r="R20" s="902">
        <f t="shared" si="1"/>
        <v>70</v>
      </c>
      <c r="S20" s="173">
        <f t="shared" si="1"/>
        <v>0</v>
      </c>
      <c r="T20" s="173">
        <f t="shared" si="1"/>
        <v>0</v>
      </c>
      <c r="U20" s="1008">
        <f>SUM(R20:T20)</f>
        <v>70</v>
      </c>
      <c r="V20" s="25">
        <v>0</v>
      </c>
      <c r="W20" s="23">
        <f t="shared" si="1"/>
        <v>0</v>
      </c>
      <c r="X20" s="23">
        <f t="shared" si="1"/>
        <v>0</v>
      </c>
      <c r="Y20" s="148">
        <f t="shared" si="1"/>
        <v>0</v>
      </c>
      <c r="Z20" s="23">
        <v>0</v>
      </c>
      <c r="AA20" s="23">
        <f t="shared" si="1"/>
        <v>0</v>
      </c>
      <c r="AB20" s="23">
        <f t="shared" si="1"/>
        <v>0</v>
      </c>
      <c r="AC20" s="148">
        <f t="shared" si="1"/>
        <v>0</v>
      </c>
      <c r="AD20" s="23">
        <f t="shared" si="1"/>
        <v>0</v>
      </c>
      <c r="AE20" s="23">
        <f t="shared" si="1"/>
        <v>0</v>
      </c>
      <c r="AF20" s="23">
        <f t="shared" si="1"/>
        <v>0</v>
      </c>
      <c r="AG20" s="148">
        <f t="shared" si="1"/>
        <v>0</v>
      </c>
      <c r="AH20" s="23">
        <f t="shared" si="1"/>
        <v>0</v>
      </c>
      <c r="AI20" s="23">
        <f t="shared" si="1"/>
        <v>0</v>
      </c>
      <c r="AJ20" s="23">
        <f t="shared" si="1"/>
        <v>0</v>
      </c>
      <c r="AK20" s="148">
        <f t="shared" si="1"/>
        <v>0</v>
      </c>
      <c r="AL20" s="23">
        <v>0</v>
      </c>
      <c r="AM20" s="23">
        <f t="shared" si="1"/>
        <v>0</v>
      </c>
      <c r="AN20" s="23">
        <f t="shared" si="1"/>
        <v>0</v>
      </c>
      <c r="AO20" s="148">
        <f t="shared" si="1"/>
        <v>0</v>
      </c>
      <c r="AP20" s="23">
        <f t="shared" si="1"/>
        <v>0</v>
      </c>
      <c r="AQ20" s="23">
        <f t="shared" si="1"/>
        <v>0</v>
      </c>
      <c r="AR20" s="23">
        <f t="shared" si="1"/>
        <v>0</v>
      </c>
      <c r="AS20" s="148">
        <f t="shared" si="1"/>
        <v>0</v>
      </c>
      <c r="AT20" s="69">
        <v>0</v>
      </c>
      <c r="AU20" s="69">
        <f t="shared" si="1"/>
        <v>0</v>
      </c>
      <c r="AV20" s="69">
        <f t="shared" si="1"/>
        <v>0</v>
      </c>
      <c r="AW20" s="153">
        <f t="shared" si="1"/>
        <v>0</v>
      </c>
      <c r="AX20" s="982">
        <v>0</v>
      </c>
      <c r="AY20" s="982">
        <v>0</v>
      </c>
      <c r="AZ20" s="69">
        <f>SUM(AZ15:AZ19)</f>
        <v>0</v>
      </c>
      <c r="BA20" s="153">
        <f>SUM(BA15:BA19)</f>
        <v>0</v>
      </c>
      <c r="BB20" s="982">
        <v>0</v>
      </c>
      <c r="BC20" s="69">
        <f>SUM(BC15:BC19)</f>
        <v>0</v>
      </c>
      <c r="BD20" s="69">
        <f>SUM(BD15:BD19)</f>
        <v>0</v>
      </c>
      <c r="BE20" s="923">
        <f>SUM(BE15:BE19)</f>
        <v>0</v>
      </c>
      <c r="BF20" s="1129">
        <f>SUM(BF15:BF19)</f>
        <v>190</v>
      </c>
      <c r="BG20" s="978"/>
      <c r="BH20" s="34"/>
    </row>
    <row r="21" spans="1:60" ht="18" customHeight="1" x14ac:dyDescent="0.25">
      <c r="A21" s="662"/>
      <c r="B21" s="662"/>
      <c r="C21" s="662"/>
      <c r="D21" s="662"/>
      <c r="E21" s="713"/>
      <c r="F21" s="713"/>
      <c r="G21" s="687" t="s">
        <v>47</v>
      </c>
      <c r="H21" s="374" t="s">
        <v>48</v>
      </c>
      <c r="I21" s="685"/>
      <c r="J21" s="76">
        <v>60</v>
      </c>
      <c r="K21" s="79">
        <v>0</v>
      </c>
      <c r="L21" s="79">
        <v>0</v>
      </c>
      <c r="M21" s="996">
        <f>SUM(J21:L21)</f>
        <v>60</v>
      </c>
      <c r="N21" s="96">
        <v>60</v>
      </c>
      <c r="O21" s="375">
        <v>0</v>
      </c>
      <c r="P21" s="375">
        <v>0</v>
      </c>
      <c r="Q21" s="1006">
        <f>SUM(N21:P21)</f>
        <v>60</v>
      </c>
      <c r="R21" s="96">
        <v>68</v>
      </c>
      <c r="S21" s="375">
        <v>0</v>
      </c>
      <c r="T21" s="375">
        <v>0</v>
      </c>
      <c r="U21" s="1006">
        <f>SUM(R21:T21)</f>
        <v>68</v>
      </c>
      <c r="V21" s="892">
        <v>0</v>
      </c>
      <c r="W21" s="37">
        <v>0</v>
      </c>
      <c r="X21" s="37">
        <v>0</v>
      </c>
      <c r="Y21" s="151">
        <f>SUM(V21:X21)</f>
        <v>0</v>
      </c>
      <c r="Z21" s="37">
        <v>0</v>
      </c>
      <c r="AA21" s="37">
        <v>0</v>
      </c>
      <c r="AB21" s="37">
        <v>0</v>
      </c>
      <c r="AC21" s="151">
        <f>SUM(Z21:AB21)</f>
        <v>0</v>
      </c>
      <c r="AD21" s="37">
        <v>0</v>
      </c>
      <c r="AE21" s="37">
        <v>0</v>
      </c>
      <c r="AF21" s="37">
        <v>0</v>
      </c>
      <c r="AG21" s="151">
        <f>SUM(AD21:AF21)</f>
        <v>0</v>
      </c>
      <c r="AH21" s="37">
        <v>0</v>
      </c>
      <c r="AI21" s="37">
        <v>0</v>
      </c>
      <c r="AJ21" s="37">
        <v>0</v>
      </c>
      <c r="AK21" s="151">
        <f>SUM(AH21:AJ21)</f>
        <v>0</v>
      </c>
      <c r="AL21" s="37">
        <v>0</v>
      </c>
      <c r="AM21" s="37">
        <v>0</v>
      </c>
      <c r="AN21" s="37">
        <v>0</v>
      </c>
      <c r="AO21" s="151">
        <f>SUM(AL21:AN21)</f>
        <v>0</v>
      </c>
      <c r="AP21" s="37">
        <v>0</v>
      </c>
      <c r="AQ21" s="37">
        <v>0</v>
      </c>
      <c r="AR21" s="37">
        <v>0</v>
      </c>
      <c r="AS21" s="151">
        <f>SUM(AP21:AR21)</f>
        <v>0</v>
      </c>
      <c r="AT21" s="894">
        <v>0</v>
      </c>
      <c r="AU21" s="894">
        <v>0</v>
      </c>
      <c r="AV21" s="894">
        <v>0</v>
      </c>
      <c r="AW21" s="151">
        <f>SUM(AT21:AV21)</f>
        <v>0</v>
      </c>
      <c r="AX21" s="983">
        <v>0</v>
      </c>
      <c r="AY21" s="983">
        <v>0</v>
      </c>
      <c r="AZ21" s="894">
        <v>0</v>
      </c>
      <c r="BA21" s="151">
        <f>SUM(AX21:AZ21)</f>
        <v>0</v>
      </c>
      <c r="BB21" s="983">
        <v>0</v>
      </c>
      <c r="BC21" s="894">
        <v>0</v>
      </c>
      <c r="BD21" s="894">
        <v>0</v>
      </c>
      <c r="BE21" s="78">
        <f>SUM(BB21:BD21)</f>
        <v>0</v>
      </c>
      <c r="BF21" s="1130">
        <f t="shared" ref="BF21:BF47" si="2">SUM(M21+Q21+U21+Y21+AC21+AG21+AK21+AO21+AS21+AW21+BA21+BE21)</f>
        <v>188</v>
      </c>
      <c r="BG21" s="978"/>
      <c r="BH21" s="34"/>
    </row>
    <row r="22" spans="1:60" ht="15" customHeight="1" x14ac:dyDescent="0.25">
      <c r="A22" s="662"/>
      <c r="B22" s="662"/>
      <c r="C22" s="662"/>
      <c r="D22" s="662"/>
      <c r="E22" s="713"/>
      <c r="F22" s="713"/>
      <c r="G22" s="713"/>
      <c r="H22" s="374" t="s">
        <v>49</v>
      </c>
      <c r="I22" s="685"/>
      <c r="J22" s="83">
        <v>0</v>
      </c>
      <c r="K22" s="31">
        <v>0</v>
      </c>
      <c r="L22" s="31">
        <v>0</v>
      </c>
      <c r="M22" s="997">
        <f>SUM(J22:L22)</f>
        <v>0</v>
      </c>
      <c r="N22" s="97">
        <v>0</v>
      </c>
      <c r="O22" s="366">
        <v>0</v>
      </c>
      <c r="P22" s="366">
        <v>0</v>
      </c>
      <c r="Q22" s="1007">
        <f>SUM(N22:P22)</f>
        <v>0</v>
      </c>
      <c r="R22" s="97">
        <v>2</v>
      </c>
      <c r="S22" s="366">
        <v>0</v>
      </c>
      <c r="T22" s="366">
        <v>0</v>
      </c>
      <c r="U22" s="1007">
        <f>SUM(R22:T22)</f>
        <v>2</v>
      </c>
      <c r="V22" s="799">
        <v>0</v>
      </c>
      <c r="W22" s="27">
        <v>0</v>
      </c>
      <c r="X22" s="27">
        <v>0</v>
      </c>
      <c r="Y22" s="75">
        <f>SUM(V22:X22)</f>
        <v>0</v>
      </c>
      <c r="Z22" s="27">
        <v>0</v>
      </c>
      <c r="AA22" s="27">
        <v>0</v>
      </c>
      <c r="AB22" s="27">
        <v>0</v>
      </c>
      <c r="AC22" s="75">
        <f>SUM(Z22:AB22)</f>
        <v>0</v>
      </c>
      <c r="AD22" s="27">
        <v>0</v>
      </c>
      <c r="AE22" s="27">
        <v>0</v>
      </c>
      <c r="AF22" s="27">
        <v>0</v>
      </c>
      <c r="AG22" s="75">
        <f>SUM(AD22:AF22)</f>
        <v>0</v>
      </c>
      <c r="AH22" s="27">
        <v>0</v>
      </c>
      <c r="AI22" s="27">
        <v>0</v>
      </c>
      <c r="AJ22" s="27">
        <v>0</v>
      </c>
      <c r="AK22" s="75">
        <f>SUM(AH22:AJ22)</f>
        <v>0</v>
      </c>
      <c r="AL22" s="27">
        <v>0</v>
      </c>
      <c r="AM22" s="27">
        <v>0</v>
      </c>
      <c r="AN22" s="27">
        <v>0</v>
      </c>
      <c r="AO22" s="75">
        <f>SUM(AL22:AN22)</f>
        <v>0</v>
      </c>
      <c r="AP22" s="27">
        <v>0</v>
      </c>
      <c r="AQ22" s="27">
        <v>0</v>
      </c>
      <c r="AR22" s="27">
        <v>0</v>
      </c>
      <c r="AS22" s="75">
        <f>SUM(AP22:AR22)</f>
        <v>0</v>
      </c>
      <c r="AT22" s="552">
        <v>0</v>
      </c>
      <c r="AU22" s="552">
        <v>0</v>
      </c>
      <c r="AV22" s="552">
        <v>0</v>
      </c>
      <c r="AW22" s="75">
        <f>SUM(AT22:AV22)</f>
        <v>0</v>
      </c>
      <c r="AX22" s="984">
        <v>0</v>
      </c>
      <c r="AY22" s="984">
        <v>0</v>
      </c>
      <c r="AZ22" s="552">
        <v>0</v>
      </c>
      <c r="BA22" s="75">
        <f>SUM(AX22:AZ22)</f>
        <v>0</v>
      </c>
      <c r="BB22" s="984">
        <v>0</v>
      </c>
      <c r="BC22" s="552">
        <v>0</v>
      </c>
      <c r="BD22" s="552">
        <v>0</v>
      </c>
      <c r="BE22" s="84">
        <f>SUM(BB22:BD22)</f>
        <v>0</v>
      </c>
      <c r="BF22" s="1131">
        <f t="shared" si="2"/>
        <v>2</v>
      </c>
      <c r="BG22" s="978"/>
      <c r="BH22" s="34"/>
    </row>
    <row r="23" spans="1:60" ht="15.75" customHeight="1" x14ac:dyDescent="0.25">
      <c r="A23" s="662"/>
      <c r="B23" s="662"/>
      <c r="C23" s="662"/>
      <c r="D23" s="662"/>
      <c r="E23" s="713"/>
      <c r="F23" s="713"/>
      <c r="G23" s="713"/>
      <c r="H23" s="374" t="s">
        <v>50</v>
      </c>
      <c r="I23" s="685"/>
      <c r="J23" s="83">
        <v>0</v>
      </c>
      <c r="K23" s="31">
        <v>0</v>
      </c>
      <c r="L23" s="31">
        <v>0</v>
      </c>
      <c r="M23" s="997">
        <f>SUM(J23:L23)</f>
        <v>0</v>
      </c>
      <c r="N23" s="97">
        <v>0</v>
      </c>
      <c r="O23" s="366">
        <v>0</v>
      </c>
      <c r="P23" s="366">
        <v>0</v>
      </c>
      <c r="Q23" s="1007">
        <f>SUM(N23:P23)</f>
        <v>0</v>
      </c>
      <c r="R23" s="97">
        <v>0</v>
      </c>
      <c r="S23" s="366">
        <v>0</v>
      </c>
      <c r="T23" s="366">
        <v>0</v>
      </c>
      <c r="U23" s="1007">
        <f>SUM(R23:T23)</f>
        <v>0</v>
      </c>
      <c r="V23" s="799">
        <v>0</v>
      </c>
      <c r="W23" s="27">
        <v>0</v>
      </c>
      <c r="X23" s="27">
        <v>0</v>
      </c>
      <c r="Y23" s="75">
        <f>SUM(V23:X23)</f>
        <v>0</v>
      </c>
      <c r="Z23" s="27">
        <v>0</v>
      </c>
      <c r="AA23" s="27">
        <v>0</v>
      </c>
      <c r="AB23" s="27">
        <v>0</v>
      </c>
      <c r="AC23" s="75">
        <f>SUM(Z23:AB23)</f>
        <v>0</v>
      </c>
      <c r="AD23" s="27">
        <v>0</v>
      </c>
      <c r="AE23" s="27">
        <v>0</v>
      </c>
      <c r="AF23" s="27">
        <v>0</v>
      </c>
      <c r="AG23" s="75">
        <f>SUM(AD23:AF23)</f>
        <v>0</v>
      </c>
      <c r="AH23" s="27">
        <v>0</v>
      </c>
      <c r="AI23" s="27">
        <v>0</v>
      </c>
      <c r="AJ23" s="27">
        <v>0</v>
      </c>
      <c r="AK23" s="75">
        <f>SUM(AH23:AJ23)</f>
        <v>0</v>
      </c>
      <c r="AL23" s="27">
        <v>0</v>
      </c>
      <c r="AM23" s="27">
        <v>0</v>
      </c>
      <c r="AN23" s="27">
        <v>0</v>
      </c>
      <c r="AO23" s="75">
        <f>SUM(AL23:AN23)</f>
        <v>0</v>
      </c>
      <c r="AP23" s="27">
        <v>0</v>
      </c>
      <c r="AQ23" s="27">
        <v>0</v>
      </c>
      <c r="AR23" s="27">
        <v>0</v>
      </c>
      <c r="AS23" s="75">
        <f>SUM(AP23:AR23)</f>
        <v>0</v>
      </c>
      <c r="AT23" s="552">
        <v>0</v>
      </c>
      <c r="AU23" s="552">
        <v>0</v>
      </c>
      <c r="AV23" s="552">
        <v>0</v>
      </c>
      <c r="AW23" s="75">
        <f>SUM(AT23:AV23)</f>
        <v>0</v>
      </c>
      <c r="AX23" s="984">
        <v>0</v>
      </c>
      <c r="AY23" s="984">
        <v>0</v>
      </c>
      <c r="AZ23" s="552">
        <v>0</v>
      </c>
      <c r="BA23" s="75">
        <f>SUM(AX23:AZ23)</f>
        <v>0</v>
      </c>
      <c r="BB23" s="984">
        <v>0</v>
      </c>
      <c r="BC23" s="552">
        <v>0</v>
      </c>
      <c r="BD23" s="552">
        <v>0</v>
      </c>
      <c r="BE23" s="84">
        <f>SUM(BB23:BD23)</f>
        <v>0</v>
      </c>
      <c r="BF23" s="1131">
        <f t="shared" si="2"/>
        <v>0</v>
      </c>
      <c r="BG23" s="978"/>
      <c r="BH23" s="34"/>
    </row>
    <row r="24" spans="1:60" ht="18" customHeight="1" x14ac:dyDescent="0.25">
      <c r="A24" s="662"/>
      <c r="B24" s="662"/>
      <c r="C24" s="662"/>
      <c r="D24" s="662"/>
      <c r="E24" s="713"/>
      <c r="F24" s="713"/>
      <c r="G24" s="688" t="s">
        <v>51</v>
      </c>
      <c r="H24" s="374" t="s">
        <v>52</v>
      </c>
      <c r="I24" s="685"/>
      <c r="J24" s="83">
        <v>0</v>
      </c>
      <c r="K24" s="31">
        <v>0</v>
      </c>
      <c r="L24" s="31">
        <v>0</v>
      </c>
      <c r="M24" s="997">
        <f>SUM(J24:L24)</f>
        <v>0</v>
      </c>
      <c r="N24" s="97">
        <v>0</v>
      </c>
      <c r="O24" s="366">
        <v>0</v>
      </c>
      <c r="P24" s="366">
        <v>0</v>
      </c>
      <c r="Q24" s="1007">
        <f>SUM(N24:P24)</f>
        <v>0</v>
      </c>
      <c r="R24" s="97">
        <v>0</v>
      </c>
      <c r="S24" s="366">
        <v>0</v>
      </c>
      <c r="T24" s="366">
        <v>0</v>
      </c>
      <c r="U24" s="1007">
        <f>SUM(R24:T24)</f>
        <v>0</v>
      </c>
      <c r="V24" s="799">
        <v>0</v>
      </c>
      <c r="W24" s="27">
        <v>0</v>
      </c>
      <c r="X24" s="27">
        <v>0</v>
      </c>
      <c r="Y24" s="75">
        <f>SUM(V24:X24)</f>
        <v>0</v>
      </c>
      <c r="Z24" s="27">
        <v>0</v>
      </c>
      <c r="AA24" s="27">
        <v>0</v>
      </c>
      <c r="AB24" s="27">
        <v>0</v>
      </c>
      <c r="AC24" s="75">
        <f>SUM(Z24:AB24)</f>
        <v>0</v>
      </c>
      <c r="AD24" s="27">
        <v>0</v>
      </c>
      <c r="AE24" s="27">
        <v>0</v>
      </c>
      <c r="AF24" s="27">
        <v>0</v>
      </c>
      <c r="AG24" s="75">
        <f>SUM(AD24:AF24)</f>
        <v>0</v>
      </c>
      <c r="AH24" s="27">
        <v>0</v>
      </c>
      <c r="AI24" s="27">
        <v>0</v>
      </c>
      <c r="AJ24" s="27">
        <v>0</v>
      </c>
      <c r="AK24" s="75">
        <f>SUM(AH24:AJ24)</f>
        <v>0</v>
      </c>
      <c r="AL24" s="27">
        <v>0</v>
      </c>
      <c r="AM24" s="27">
        <v>0</v>
      </c>
      <c r="AN24" s="27">
        <v>0</v>
      </c>
      <c r="AO24" s="75">
        <f>SUM(AL24:AN24)</f>
        <v>0</v>
      </c>
      <c r="AP24" s="27">
        <v>0</v>
      </c>
      <c r="AQ24" s="27">
        <v>0</v>
      </c>
      <c r="AR24" s="27">
        <v>0</v>
      </c>
      <c r="AS24" s="75">
        <f>SUM(AP24:AR24)</f>
        <v>0</v>
      </c>
      <c r="AT24" s="552">
        <v>0</v>
      </c>
      <c r="AU24" s="552">
        <v>0</v>
      </c>
      <c r="AV24" s="552">
        <v>0</v>
      </c>
      <c r="AW24" s="75">
        <f>SUM(AT24:AV24)</f>
        <v>0</v>
      </c>
      <c r="AX24" s="984">
        <v>0</v>
      </c>
      <c r="AY24" s="984">
        <v>0</v>
      </c>
      <c r="AZ24" s="552">
        <v>0</v>
      </c>
      <c r="BA24" s="75">
        <f>SUM(AX24:AZ24)</f>
        <v>0</v>
      </c>
      <c r="BB24" s="984">
        <v>0</v>
      </c>
      <c r="BC24" s="552">
        <v>0</v>
      </c>
      <c r="BD24" s="552">
        <v>0</v>
      </c>
      <c r="BE24" s="84">
        <f>SUM(BB24:BD24)</f>
        <v>0</v>
      </c>
      <c r="BF24" s="1131">
        <f t="shared" si="2"/>
        <v>0</v>
      </c>
      <c r="BG24" s="978"/>
      <c r="BH24" s="34"/>
    </row>
    <row r="25" spans="1:60" ht="15.75" customHeight="1" thickBot="1" x14ac:dyDescent="0.3">
      <c r="A25" s="662"/>
      <c r="B25" s="662"/>
      <c r="C25" s="662"/>
      <c r="D25" s="662"/>
      <c r="E25" s="713"/>
      <c r="F25" s="713"/>
      <c r="G25" s="713"/>
      <c r="H25" s="374" t="s">
        <v>54</v>
      </c>
      <c r="I25" s="685"/>
      <c r="J25" s="87">
        <v>0</v>
      </c>
      <c r="K25" s="90">
        <v>0</v>
      </c>
      <c r="L25" s="90">
        <v>0</v>
      </c>
      <c r="M25" s="998">
        <f>SUM(J25:L25)</f>
        <v>0</v>
      </c>
      <c r="N25" s="99">
        <v>0</v>
      </c>
      <c r="O25" s="88">
        <v>0</v>
      </c>
      <c r="P25" s="88">
        <v>0</v>
      </c>
      <c r="Q25" s="1009">
        <f>SUM(N25:P25)</f>
        <v>0</v>
      </c>
      <c r="R25" s="99">
        <v>0</v>
      </c>
      <c r="S25" s="88">
        <v>0</v>
      </c>
      <c r="T25" s="88">
        <v>0</v>
      </c>
      <c r="U25" s="1009">
        <f>SUM(R25:T25)</f>
        <v>0</v>
      </c>
      <c r="V25" s="888">
        <v>0</v>
      </c>
      <c r="W25" s="52">
        <v>0</v>
      </c>
      <c r="X25" s="52">
        <v>0</v>
      </c>
      <c r="Y25" s="146">
        <f>SUM(V25:X25)</f>
        <v>0</v>
      </c>
      <c r="Z25" s="52">
        <v>0</v>
      </c>
      <c r="AA25" s="52">
        <v>0</v>
      </c>
      <c r="AB25" s="52">
        <v>0</v>
      </c>
      <c r="AC25" s="146">
        <f>SUM(Z25:AB25)</f>
        <v>0</v>
      </c>
      <c r="AD25" s="52">
        <v>0</v>
      </c>
      <c r="AE25" s="52">
        <v>0</v>
      </c>
      <c r="AF25" s="52">
        <v>0</v>
      </c>
      <c r="AG25" s="146">
        <f>SUM(AD25:AF25)</f>
        <v>0</v>
      </c>
      <c r="AH25" s="52">
        <v>0</v>
      </c>
      <c r="AI25" s="52">
        <v>0</v>
      </c>
      <c r="AJ25" s="52">
        <v>0</v>
      </c>
      <c r="AK25" s="146">
        <f>SUM(AH25:AJ25)</f>
        <v>0</v>
      </c>
      <c r="AL25" s="52">
        <v>0</v>
      </c>
      <c r="AM25" s="52">
        <v>0</v>
      </c>
      <c r="AN25" s="52">
        <v>0</v>
      </c>
      <c r="AO25" s="146">
        <f>SUM(AL25:AN25)</f>
        <v>0</v>
      </c>
      <c r="AP25" s="52">
        <v>0</v>
      </c>
      <c r="AQ25" s="52">
        <v>0</v>
      </c>
      <c r="AR25" s="52">
        <v>0</v>
      </c>
      <c r="AS25" s="146">
        <f>SUM(AP25:AR25)</f>
        <v>0</v>
      </c>
      <c r="AT25" s="890">
        <v>0</v>
      </c>
      <c r="AU25" s="890">
        <v>0</v>
      </c>
      <c r="AV25" s="890">
        <v>0</v>
      </c>
      <c r="AW25" s="146">
        <f>SUM(AT25:AV25)</f>
        <v>0</v>
      </c>
      <c r="AX25" s="985">
        <v>0</v>
      </c>
      <c r="AY25" s="985">
        <v>0</v>
      </c>
      <c r="AZ25" s="890">
        <v>0</v>
      </c>
      <c r="BA25" s="146">
        <v>0</v>
      </c>
      <c r="BB25" s="985">
        <v>0</v>
      </c>
      <c r="BC25" s="890">
        <v>0</v>
      </c>
      <c r="BD25" s="890">
        <v>0</v>
      </c>
      <c r="BE25" s="89">
        <f>SUM(BB25:BD25)</f>
        <v>0</v>
      </c>
      <c r="BF25" s="1132">
        <f t="shared" si="2"/>
        <v>0</v>
      </c>
      <c r="BG25" s="978"/>
      <c r="BH25" s="34"/>
    </row>
    <row r="26" spans="1:60" ht="22.5" customHeight="1" thickBot="1" x14ac:dyDescent="0.3">
      <c r="A26" s="662"/>
      <c r="B26" s="662"/>
      <c r="C26" s="662"/>
      <c r="D26" s="662"/>
      <c r="E26" s="688" t="s">
        <v>151</v>
      </c>
      <c r="F26" s="366">
        <v>40</v>
      </c>
      <c r="G26" s="366" t="s">
        <v>38</v>
      </c>
      <c r="H26" s="366" t="s">
        <v>38</v>
      </c>
      <c r="I26" s="369" t="s">
        <v>39</v>
      </c>
      <c r="J26" s="981">
        <v>0</v>
      </c>
      <c r="K26" s="71">
        <v>0</v>
      </c>
      <c r="L26" s="71">
        <v>0</v>
      </c>
      <c r="M26" s="57">
        <v>16</v>
      </c>
      <c r="N26" s="68">
        <v>0</v>
      </c>
      <c r="O26" s="69">
        <v>0</v>
      </c>
      <c r="P26" s="69">
        <v>0</v>
      </c>
      <c r="Q26" s="905">
        <v>48</v>
      </c>
      <c r="R26" s="68">
        <v>0</v>
      </c>
      <c r="S26" s="69">
        <v>0</v>
      </c>
      <c r="T26" s="69">
        <v>0</v>
      </c>
      <c r="U26" s="895">
        <v>31</v>
      </c>
      <c r="V26" s="25">
        <v>0</v>
      </c>
      <c r="W26" s="23">
        <v>0</v>
      </c>
      <c r="X26" s="23">
        <v>0</v>
      </c>
      <c r="Y26" s="153">
        <v>0</v>
      </c>
      <c r="Z26" s="23">
        <v>0</v>
      </c>
      <c r="AA26" s="23">
        <v>0</v>
      </c>
      <c r="AB26" s="23">
        <v>0</v>
      </c>
      <c r="AC26" s="153">
        <v>0</v>
      </c>
      <c r="AD26" s="23">
        <v>0</v>
      </c>
      <c r="AE26" s="23">
        <v>0</v>
      </c>
      <c r="AF26" s="23">
        <v>0</v>
      </c>
      <c r="AG26" s="153">
        <v>0</v>
      </c>
      <c r="AH26" s="23">
        <v>0</v>
      </c>
      <c r="AI26" s="23">
        <v>0</v>
      </c>
      <c r="AJ26" s="23">
        <v>0</v>
      </c>
      <c r="AK26" s="153">
        <v>0</v>
      </c>
      <c r="AL26" s="23">
        <v>0</v>
      </c>
      <c r="AM26" s="23">
        <v>0</v>
      </c>
      <c r="AN26" s="23">
        <v>0</v>
      </c>
      <c r="AO26" s="153">
        <v>0</v>
      </c>
      <c r="AP26" s="23">
        <v>0</v>
      </c>
      <c r="AQ26" s="23">
        <v>0</v>
      </c>
      <c r="AR26" s="23">
        <v>0</v>
      </c>
      <c r="AS26" s="153">
        <v>0</v>
      </c>
      <c r="AT26" s="982">
        <v>0</v>
      </c>
      <c r="AU26" s="982">
        <v>0</v>
      </c>
      <c r="AV26" s="898">
        <v>0</v>
      </c>
      <c r="AW26" s="153">
        <v>0</v>
      </c>
      <c r="AX26" s="982">
        <v>0</v>
      </c>
      <c r="AY26" s="982">
        <v>0</v>
      </c>
      <c r="AZ26" s="898">
        <v>0</v>
      </c>
      <c r="BA26" s="153">
        <v>0</v>
      </c>
      <c r="BB26" s="982">
        <v>0</v>
      </c>
      <c r="BC26" s="898">
        <v>0</v>
      </c>
      <c r="BD26" s="898">
        <v>0</v>
      </c>
      <c r="BE26" s="923">
        <v>0</v>
      </c>
      <c r="BF26" s="1129">
        <f t="shared" si="2"/>
        <v>95</v>
      </c>
      <c r="BG26" s="980">
        <f>BF26/F26</f>
        <v>2.375</v>
      </c>
    </row>
    <row r="27" spans="1:60" ht="15" customHeight="1" x14ac:dyDescent="0.25">
      <c r="A27" s="662"/>
      <c r="B27" s="662"/>
      <c r="C27" s="662"/>
      <c r="D27" s="662"/>
      <c r="E27" s="713"/>
      <c r="F27" s="688">
        <v>60</v>
      </c>
      <c r="G27" s="687" t="s">
        <v>40</v>
      </c>
      <c r="H27" s="366" t="s">
        <v>41</v>
      </c>
      <c r="I27" s="685" t="s">
        <v>252</v>
      </c>
      <c r="J27" s="76">
        <v>0</v>
      </c>
      <c r="K27" s="79">
        <v>0</v>
      </c>
      <c r="L27" s="79">
        <v>0</v>
      </c>
      <c r="M27" s="80">
        <f>SUM(J27:L27)</f>
        <v>0</v>
      </c>
      <c r="N27" s="76">
        <v>0</v>
      </c>
      <c r="O27" s="79">
        <v>0</v>
      </c>
      <c r="P27" s="79">
        <v>0</v>
      </c>
      <c r="Q27" s="996">
        <f>SUM(N27:P27)</f>
        <v>0</v>
      </c>
      <c r="R27" s="76">
        <v>0</v>
      </c>
      <c r="S27" s="79">
        <v>0</v>
      </c>
      <c r="T27" s="79">
        <v>0</v>
      </c>
      <c r="U27" s="996">
        <f>SUM(R27:T27)</f>
        <v>0</v>
      </c>
      <c r="V27" s="892">
        <v>0</v>
      </c>
      <c r="W27" s="37">
        <v>0</v>
      </c>
      <c r="X27" s="37">
        <v>0</v>
      </c>
      <c r="Y27" s="151">
        <f>SUM(V27:X27)</f>
        <v>0</v>
      </c>
      <c r="Z27" s="37">
        <v>0</v>
      </c>
      <c r="AA27" s="37">
        <v>0</v>
      </c>
      <c r="AB27" s="37">
        <v>0</v>
      </c>
      <c r="AC27" s="151">
        <f>SUM(Z27:AB27)</f>
        <v>0</v>
      </c>
      <c r="AD27" s="37">
        <v>0</v>
      </c>
      <c r="AE27" s="37">
        <v>0</v>
      </c>
      <c r="AF27" s="37">
        <v>0</v>
      </c>
      <c r="AG27" s="151">
        <f>SUM(AD27:AF27)</f>
        <v>0</v>
      </c>
      <c r="AH27" s="37">
        <v>0</v>
      </c>
      <c r="AI27" s="37">
        <v>0</v>
      </c>
      <c r="AJ27" s="37">
        <v>0</v>
      </c>
      <c r="AK27" s="151">
        <f>SUM(AH27:AJ27)</f>
        <v>0</v>
      </c>
      <c r="AL27" s="37">
        <v>0</v>
      </c>
      <c r="AM27" s="37">
        <v>0</v>
      </c>
      <c r="AN27" s="37">
        <v>0</v>
      </c>
      <c r="AO27" s="151">
        <f>SUM(AL27:AN27)</f>
        <v>0</v>
      </c>
      <c r="AP27" s="37">
        <v>0</v>
      </c>
      <c r="AQ27" s="37">
        <v>0</v>
      </c>
      <c r="AR27" s="37">
        <v>0</v>
      </c>
      <c r="AS27" s="151">
        <f>SUM(AP27:AR27)</f>
        <v>0</v>
      </c>
      <c r="AT27" s="894">
        <v>0</v>
      </c>
      <c r="AU27" s="894">
        <v>0</v>
      </c>
      <c r="AV27" s="894">
        <v>0</v>
      </c>
      <c r="AW27" s="151">
        <v>0</v>
      </c>
      <c r="AX27" s="983">
        <v>0</v>
      </c>
      <c r="AY27" s="983">
        <v>0</v>
      </c>
      <c r="AZ27" s="894">
        <v>0</v>
      </c>
      <c r="BA27" s="151">
        <v>0</v>
      </c>
      <c r="BB27" s="983">
        <v>0</v>
      </c>
      <c r="BC27" s="894">
        <v>0</v>
      </c>
      <c r="BD27" s="894">
        <v>0</v>
      </c>
      <c r="BE27" s="78">
        <v>0</v>
      </c>
      <c r="BF27" s="1130">
        <f t="shared" si="2"/>
        <v>0</v>
      </c>
      <c r="BG27" s="978">
        <f>BF32/F27</f>
        <v>0</v>
      </c>
    </row>
    <row r="28" spans="1:60" ht="18" customHeight="1" x14ac:dyDescent="0.25">
      <c r="A28" s="662"/>
      <c r="B28" s="662"/>
      <c r="C28" s="662"/>
      <c r="D28" s="662"/>
      <c r="E28" s="713"/>
      <c r="F28" s="713"/>
      <c r="G28" s="713"/>
      <c r="H28" s="366" t="s">
        <v>42</v>
      </c>
      <c r="I28" s="685"/>
      <c r="J28" s="83">
        <v>0</v>
      </c>
      <c r="K28" s="31">
        <v>0</v>
      </c>
      <c r="L28" s="31">
        <v>0</v>
      </c>
      <c r="M28" s="85">
        <f>SUM(J28:L28)</f>
        <v>0</v>
      </c>
      <c r="N28" s="83">
        <v>0</v>
      </c>
      <c r="O28" s="31">
        <v>0</v>
      </c>
      <c r="P28" s="31">
        <v>0</v>
      </c>
      <c r="Q28" s="997">
        <f>SUM(N28:P28)</f>
        <v>0</v>
      </c>
      <c r="R28" s="83">
        <v>0</v>
      </c>
      <c r="S28" s="31">
        <v>0</v>
      </c>
      <c r="T28" s="31">
        <v>0</v>
      </c>
      <c r="U28" s="997">
        <f>SUM(R28:T28)</f>
        <v>0</v>
      </c>
      <c r="V28" s="799">
        <v>0</v>
      </c>
      <c r="W28" s="27">
        <v>0</v>
      </c>
      <c r="X28" s="27">
        <v>0</v>
      </c>
      <c r="Y28" s="75">
        <f>SUM(V28:X28)</f>
        <v>0</v>
      </c>
      <c r="Z28" s="27">
        <v>0</v>
      </c>
      <c r="AA28" s="27">
        <v>0</v>
      </c>
      <c r="AB28" s="27">
        <v>0</v>
      </c>
      <c r="AC28" s="75">
        <f>SUM(Z28:AB28)</f>
        <v>0</v>
      </c>
      <c r="AD28" s="27">
        <v>0</v>
      </c>
      <c r="AE28" s="27">
        <v>0</v>
      </c>
      <c r="AF28" s="27">
        <v>0</v>
      </c>
      <c r="AG28" s="75">
        <f>SUM(AD28:AF28)</f>
        <v>0</v>
      </c>
      <c r="AH28" s="27">
        <v>0</v>
      </c>
      <c r="AI28" s="27">
        <v>0</v>
      </c>
      <c r="AJ28" s="27">
        <v>0</v>
      </c>
      <c r="AK28" s="75">
        <f>SUM(AH28:AJ28)</f>
        <v>0</v>
      </c>
      <c r="AL28" s="27">
        <v>0</v>
      </c>
      <c r="AM28" s="27">
        <v>0</v>
      </c>
      <c r="AN28" s="27">
        <v>0</v>
      </c>
      <c r="AO28" s="75">
        <f>SUM(AL28:AN28)</f>
        <v>0</v>
      </c>
      <c r="AP28" s="27">
        <v>0</v>
      </c>
      <c r="AQ28" s="27">
        <v>0</v>
      </c>
      <c r="AR28" s="27">
        <v>0</v>
      </c>
      <c r="AS28" s="75">
        <f>SUM(AP28:AR28)</f>
        <v>0</v>
      </c>
      <c r="AT28" s="552">
        <v>0</v>
      </c>
      <c r="AU28" s="552">
        <v>0</v>
      </c>
      <c r="AV28" s="552">
        <v>0</v>
      </c>
      <c r="AW28" s="75">
        <v>0</v>
      </c>
      <c r="AX28" s="984">
        <v>0</v>
      </c>
      <c r="AY28" s="984">
        <v>0</v>
      </c>
      <c r="AZ28" s="552">
        <v>0</v>
      </c>
      <c r="BA28" s="75">
        <v>0</v>
      </c>
      <c r="BB28" s="984">
        <v>0</v>
      </c>
      <c r="BC28" s="552">
        <v>0</v>
      </c>
      <c r="BD28" s="552">
        <v>0</v>
      </c>
      <c r="BE28" s="84">
        <v>0</v>
      </c>
      <c r="BF28" s="1131">
        <f t="shared" si="2"/>
        <v>0</v>
      </c>
      <c r="BG28" s="978"/>
    </row>
    <row r="29" spans="1:60" ht="15" customHeight="1" x14ac:dyDescent="0.25">
      <c r="A29" s="662"/>
      <c r="B29" s="662"/>
      <c r="C29" s="662"/>
      <c r="D29" s="662"/>
      <c r="E29" s="713"/>
      <c r="F29" s="713"/>
      <c r="G29" s="713"/>
      <c r="H29" s="374" t="s">
        <v>43</v>
      </c>
      <c r="I29" s="685"/>
      <c r="J29" s="83">
        <v>0</v>
      </c>
      <c r="K29" s="31">
        <v>0</v>
      </c>
      <c r="L29" s="31">
        <v>0</v>
      </c>
      <c r="M29" s="85">
        <f>SUM(J29:L29)</f>
        <v>0</v>
      </c>
      <c r="N29" s="83">
        <v>0</v>
      </c>
      <c r="O29" s="31">
        <v>0</v>
      </c>
      <c r="P29" s="31">
        <v>0</v>
      </c>
      <c r="Q29" s="997">
        <f>SUM(N29:P29)</f>
        <v>0</v>
      </c>
      <c r="R29" s="83">
        <v>0</v>
      </c>
      <c r="S29" s="31">
        <v>0</v>
      </c>
      <c r="T29" s="31">
        <v>0</v>
      </c>
      <c r="U29" s="997">
        <f>SUM(R29:T29)</f>
        <v>0</v>
      </c>
      <c r="V29" s="799">
        <v>0</v>
      </c>
      <c r="W29" s="27">
        <v>0</v>
      </c>
      <c r="X29" s="27">
        <v>0</v>
      </c>
      <c r="Y29" s="75">
        <f>SUM(V29:X29)</f>
        <v>0</v>
      </c>
      <c r="Z29" s="27">
        <v>0</v>
      </c>
      <c r="AA29" s="27">
        <v>0</v>
      </c>
      <c r="AB29" s="27">
        <v>0</v>
      </c>
      <c r="AC29" s="75">
        <f>SUM(Z29:AB29)</f>
        <v>0</v>
      </c>
      <c r="AD29" s="27">
        <v>0</v>
      </c>
      <c r="AE29" s="27">
        <v>0</v>
      </c>
      <c r="AF29" s="27">
        <v>0</v>
      </c>
      <c r="AG29" s="75">
        <f>SUM(AD29:AF29)</f>
        <v>0</v>
      </c>
      <c r="AH29" s="27">
        <v>0</v>
      </c>
      <c r="AI29" s="27">
        <v>0</v>
      </c>
      <c r="AJ29" s="27">
        <v>0</v>
      </c>
      <c r="AK29" s="75">
        <f>SUM(AH29:AJ29)</f>
        <v>0</v>
      </c>
      <c r="AL29" s="27">
        <v>0</v>
      </c>
      <c r="AM29" s="27">
        <v>0</v>
      </c>
      <c r="AN29" s="27">
        <v>0</v>
      </c>
      <c r="AO29" s="75">
        <f>SUM(AL29:AN29)</f>
        <v>0</v>
      </c>
      <c r="AP29" s="27">
        <v>0</v>
      </c>
      <c r="AQ29" s="27">
        <v>0</v>
      </c>
      <c r="AR29" s="27">
        <v>0</v>
      </c>
      <c r="AS29" s="75">
        <f>SUM(AP29:AR29)</f>
        <v>0</v>
      </c>
      <c r="AT29" s="552">
        <v>0</v>
      </c>
      <c r="AU29" s="552">
        <v>0</v>
      </c>
      <c r="AV29" s="552">
        <v>0</v>
      </c>
      <c r="AW29" s="75">
        <v>0</v>
      </c>
      <c r="AX29" s="984">
        <v>0</v>
      </c>
      <c r="AY29" s="984">
        <v>0</v>
      </c>
      <c r="AZ29" s="552">
        <v>0</v>
      </c>
      <c r="BA29" s="75">
        <v>0</v>
      </c>
      <c r="BB29" s="984">
        <v>0</v>
      </c>
      <c r="BC29" s="552">
        <v>0</v>
      </c>
      <c r="BD29" s="552">
        <v>0</v>
      </c>
      <c r="BE29" s="84">
        <v>0</v>
      </c>
      <c r="BF29" s="1131">
        <f t="shared" si="2"/>
        <v>0</v>
      </c>
      <c r="BG29" s="978"/>
    </row>
    <row r="30" spans="1:60" ht="15" customHeight="1" x14ac:dyDescent="0.25">
      <c r="A30" s="662"/>
      <c r="B30" s="662"/>
      <c r="C30" s="662"/>
      <c r="D30" s="662"/>
      <c r="E30" s="713"/>
      <c r="F30" s="713"/>
      <c r="G30" s="713"/>
      <c r="H30" s="374" t="s">
        <v>44</v>
      </c>
      <c r="I30" s="685"/>
      <c r="J30" s="83">
        <v>0</v>
      </c>
      <c r="K30" s="31">
        <v>0</v>
      </c>
      <c r="L30" s="31">
        <v>0</v>
      </c>
      <c r="M30" s="85">
        <f>SUM(J30:L30)</f>
        <v>0</v>
      </c>
      <c r="N30" s="83">
        <v>0</v>
      </c>
      <c r="O30" s="31">
        <v>0</v>
      </c>
      <c r="P30" s="31">
        <v>0</v>
      </c>
      <c r="Q30" s="997">
        <f>SUM(N30:P30)</f>
        <v>0</v>
      </c>
      <c r="R30" s="83">
        <v>0</v>
      </c>
      <c r="S30" s="31">
        <v>0</v>
      </c>
      <c r="T30" s="31">
        <v>0</v>
      </c>
      <c r="U30" s="997">
        <f>SUM(R30:T30)</f>
        <v>0</v>
      </c>
      <c r="V30" s="799">
        <v>0</v>
      </c>
      <c r="W30" s="27">
        <v>0</v>
      </c>
      <c r="X30" s="27">
        <v>0</v>
      </c>
      <c r="Y30" s="75">
        <f>SUM(V30:X30)</f>
        <v>0</v>
      </c>
      <c r="Z30" s="27">
        <v>0</v>
      </c>
      <c r="AA30" s="27">
        <v>0</v>
      </c>
      <c r="AB30" s="27">
        <v>0</v>
      </c>
      <c r="AC30" s="75">
        <f>SUM(Z30:AB30)</f>
        <v>0</v>
      </c>
      <c r="AD30" s="27">
        <v>0</v>
      </c>
      <c r="AE30" s="27">
        <v>0</v>
      </c>
      <c r="AF30" s="27">
        <v>0</v>
      </c>
      <c r="AG30" s="75">
        <f>SUM(AD30:AF30)</f>
        <v>0</v>
      </c>
      <c r="AH30" s="27">
        <v>0</v>
      </c>
      <c r="AI30" s="27">
        <v>0</v>
      </c>
      <c r="AJ30" s="27">
        <v>0</v>
      </c>
      <c r="AK30" s="75">
        <f>SUM(AH30:AJ30)</f>
        <v>0</v>
      </c>
      <c r="AL30" s="27">
        <v>0</v>
      </c>
      <c r="AM30" s="27">
        <v>0</v>
      </c>
      <c r="AN30" s="27">
        <v>0</v>
      </c>
      <c r="AO30" s="75">
        <f>SUM(AL30:AN30)</f>
        <v>0</v>
      </c>
      <c r="AP30" s="27">
        <v>0</v>
      </c>
      <c r="AQ30" s="27">
        <v>0</v>
      </c>
      <c r="AR30" s="27">
        <v>0</v>
      </c>
      <c r="AS30" s="75">
        <f>SUM(AP30:AR30)</f>
        <v>0</v>
      </c>
      <c r="AT30" s="552">
        <v>0</v>
      </c>
      <c r="AU30" s="552">
        <v>0</v>
      </c>
      <c r="AV30" s="552">
        <v>0</v>
      </c>
      <c r="AW30" s="75">
        <v>0</v>
      </c>
      <c r="AX30" s="984">
        <v>0</v>
      </c>
      <c r="AY30" s="984">
        <v>0</v>
      </c>
      <c r="AZ30" s="552">
        <v>0</v>
      </c>
      <c r="BA30" s="75">
        <v>0</v>
      </c>
      <c r="BB30" s="984">
        <v>0</v>
      </c>
      <c r="BC30" s="552">
        <v>0</v>
      </c>
      <c r="BD30" s="552">
        <v>0</v>
      </c>
      <c r="BE30" s="84">
        <v>0</v>
      </c>
      <c r="BF30" s="1131">
        <f t="shared" si="2"/>
        <v>0</v>
      </c>
      <c r="BG30" s="978"/>
    </row>
    <row r="31" spans="1:60" ht="15.75" customHeight="1" thickBot="1" x14ac:dyDescent="0.3">
      <c r="A31" s="662"/>
      <c r="B31" s="662"/>
      <c r="C31" s="662"/>
      <c r="D31" s="662"/>
      <c r="E31" s="713"/>
      <c r="F31" s="713"/>
      <c r="G31" s="713"/>
      <c r="H31" s="374" t="s">
        <v>45</v>
      </c>
      <c r="I31" s="685"/>
      <c r="J31" s="87">
        <v>0</v>
      </c>
      <c r="K31" s="90">
        <v>0</v>
      </c>
      <c r="L31" s="90">
        <v>0</v>
      </c>
      <c r="M31" s="91">
        <f>SUM(J31:L31)</f>
        <v>0</v>
      </c>
      <c r="N31" s="87">
        <v>0</v>
      </c>
      <c r="O31" s="90">
        <v>0</v>
      </c>
      <c r="P31" s="90">
        <v>0</v>
      </c>
      <c r="Q31" s="998">
        <f>SUM(N31:P31)</f>
        <v>0</v>
      </c>
      <c r="R31" s="87">
        <v>0</v>
      </c>
      <c r="S31" s="90">
        <v>0</v>
      </c>
      <c r="T31" s="90">
        <v>0</v>
      </c>
      <c r="U31" s="998">
        <f>SUM(R31:T31)</f>
        <v>0</v>
      </c>
      <c r="V31" s="888">
        <v>0</v>
      </c>
      <c r="W31" s="52">
        <v>0</v>
      </c>
      <c r="X31" s="52">
        <v>0</v>
      </c>
      <c r="Y31" s="146">
        <f>SUM(V31:X31)</f>
        <v>0</v>
      </c>
      <c r="Z31" s="52">
        <v>0</v>
      </c>
      <c r="AA31" s="52">
        <v>0</v>
      </c>
      <c r="AB31" s="52">
        <v>0</v>
      </c>
      <c r="AC31" s="146">
        <f>SUM(Z31:AB31)</f>
        <v>0</v>
      </c>
      <c r="AD31" s="52">
        <v>0</v>
      </c>
      <c r="AE31" s="52">
        <v>0</v>
      </c>
      <c r="AF31" s="52">
        <v>0</v>
      </c>
      <c r="AG31" s="146">
        <f>SUM(AD31:AF31)</f>
        <v>0</v>
      </c>
      <c r="AH31" s="52">
        <v>0</v>
      </c>
      <c r="AI31" s="52">
        <v>0</v>
      </c>
      <c r="AJ31" s="52">
        <v>0</v>
      </c>
      <c r="AK31" s="146">
        <f>SUM(AH31:AJ31)</f>
        <v>0</v>
      </c>
      <c r="AL31" s="52">
        <v>0</v>
      </c>
      <c r="AM31" s="52">
        <v>0</v>
      </c>
      <c r="AN31" s="52">
        <v>0</v>
      </c>
      <c r="AO31" s="146">
        <f>SUM(AL31:AN31)</f>
        <v>0</v>
      </c>
      <c r="AP31" s="52">
        <v>0</v>
      </c>
      <c r="AQ31" s="52">
        <v>0</v>
      </c>
      <c r="AR31" s="52">
        <v>0</v>
      </c>
      <c r="AS31" s="146">
        <f>SUM(AP31:AR31)</f>
        <v>0</v>
      </c>
      <c r="AT31" s="890">
        <v>0</v>
      </c>
      <c r="AU31" s="890">
        <v>0</v>
      </c>
      <c r="AV31" s="890">
        <v>0</v>
      </c>
      <c r="AW31" s="146">
        <v>0</v>
      </c>
      <c r="AX31" s="985">
        <v>0</v>
      </c>
      <c r="AY31" s="985">
        <v>0</v>
      </c>
      <c r="AZ31" s="890">
        <v>0</v>
      </c>
      <c r="BA31" s="146">
        <v>0</v>
      </c>
      <c r="BB31" s="985">
        <v>0</v>
      </c>
      <c r="BC31" s="890">
        <v>0</v>
      </c>
      <c r="BD31" s="890">
        <v>0</v>
      </c>
      <c r="BE31" s="89">
        <v>0</v>
      </c>
      <c r="BF31" s="1132">
        <f t="shared" si="2"/>
        <v>0</v>
      </c>
      <c r="BG31" s="978"/>
    </row>
    <row r="32" spans="1:60" ht="15.75" customHeight="1" thickBot="1" x14ac:dyDescent="0.3">
      <c r="A32" s="662"/>
      <c r="B32" s="662"/>
      <c r="C32" s="662"/>
      <c r="D32" s="662"/>
      <c r="E32" s="713"/>
      <c r="F32" s="713"/>
      <c r="G32" s="687" t="s">
        <v>46</v>
      </c>
      <c r="H32" s="687"/>
      <c r="I32" s="685"/>
      <c r="J32" s="979">
        <f>SUM(J27:J31)</f>
        <v>0</v>
      </c>
      <c r="K32" s="175">
        <f>SUM(K27:K31)</f>
        <v>0</v>
      </c>
      <c r="L32" s="175">
        <f>SUM(L27:L31)</f>
        <v>0</v>
      </c>
      <c r="M32" s="72">
        <f>SUM(M27:M31)</f>
        <v>0</v>
      </c>
      <c r="N32" s="979">
        <v>0</v>
      </c>
      <c r="O32" s="175">
        <v>0</v>
      </c>
      <c r="P32" s="175">
        <f t="shared" ref="P32:AV32" si="3">SUM(P27:P31)</f>
        <v>0</v>
      </c>
      <c r="Q32" s="999">
        <f t="shared" si="3"/>
        <v>0</v>
      </c>
      <c r="R32" s="1010">
        <f t="shared" si="3"/>
        <v>0</v>
      </c>
      <c r="S32" s="988">
        <f t="shared" si="3"/>
        <v>0</v>
      </c>
      <c r="T32" s="988">
        <f t="shared" si="3"/>
        <v>0</v>
      </c>
      <c r="U32" s="999">
        <f t="shared" si="3"/>
        <v>0</v>
      </c>
      <c r="V32" s="25">
        <f t="shared" si="3"/>
        <v>0</v>
      </c>
      <c r="W32" s="23">
        <f t="shared" si="3"/>
        <v>0</v>
      </c>
      <c r="X32" s="23">
        <f t="shared" si="3"/>
        <v>0</v>
      </c>
      <c r="Y32" s="148">
        <f t="shared" si="3"/>
        <v>0</v>
      </c>
      <c r="Z32" s="23">
        <f t="shared" si="3"/>
        <v>0</v>
      </c>
      <c r="AA32" s="23">
        <f t="shared" si="3"/>
        <v>0</v>
      </c>
      <c r="AB32" s="23">
        <f t="shared" si="3"/>
        <v>0</v>
      </c>
      <c r="AC32" s="148">
        <f t="shared" si="3"/>
        <v>0</v>
      </c>
      <c r="AD32" s="23">
        <f t="shared" si="3"/>
        <v>0</v>
      </c>
      <c r="AE32" s="23">
        <f t="shared" si="3"/>
        <v>0</v>
      </c>
      <c r="AF32" s="23">
        <f t="shared" si="3"/>
        <v>0</v>
      </c>
      <c r="AG32" s="148">
        <f t="shared" si="3"/>
        <v>0</v>
      </c>
      <c r="AH32" s="23">
        <f t="shared" si="3"/>
        <v>0</v>
      </c>
      <c r="AI32" s="23">
        <f t="shared" si="3"/>
        <v>0</v>
      </c>
      <c r="AJ32" s="23">
        <f t="shared" si="3"/>
        <v>0</v>
      </c>
      <c r="AK32" s="148">
        <f t="shared" si="3"/>
        <v>0</v>
      </c>
      <c r="AL32" s="23">
        <f t="shared" si="3"/>
        <v>0</v>
      </c>
      <c r="AM32" s="23">
        <f t="shared" si="3"/>
        <v>0</v>
      </c>
      <c r="AN32" s="23">
        <f t="shared" si="3"/>
        <v>0</v>
      </c>
      <c r="AO32" s="148">
        <f t="shared" si="3"/>
        <v>0</v>
      </c>
      <c r="AP32" s="23">
        <f t="shared" si="3"/>
        <v>0</v>
      </c>
      <c r="AQ32" s="23">
        <f t="shared" si="3"/>
        <v>0</v>
      </c>
      <c r="AR32" s="23">
        <f t="shared" si="3"/>
        <v>0</v>
      </c>
      <c r="AS32" s="148">
        <f t="shared" si="3"/>
        <v>0</v>
      </c>
      <c r="AT32" s="69">
        <v>0</v>
      </c>
      <c r="AU32" s="69">
        <f t="shared" si="3"/>
        <v>0</v>
      </c>
      <c r="AV32" s="69">
        <f t="shared" si="3"/>
        <v>0</v>
      </c>
      <c r="AW32" s="153">
        <v>0</v>
      </c>
      <c r="AX32" s="982">
        <v>0</v>
      </c>
      <c r="AY32" s="982">
        <v>0</v>
      </c>
      <c r="AZ32" s="69">
        <f>SUM(AZ27:AZ31)</f>
        <v>0</v>
      </c>
      <c r="BA32" s="153">
        <v>0</v>
      </c>
      <c r="BB32" s="982">
        <v>0</v>
      </c>
      <c r="BC32" s="69">
        <f>SUM(BC27:BC31)</f>
        <v>0</v>
      </c>
      <c r="BD32" s="69">
        <f>SUM(BD27:BD31)</f>
        <v>0</v>
      </c>
      <c r="BE32" s="923">
        <v>0</v>
      </c>
      <c r="BF32" s="1129">
        <f t="shared" si="2"/>
        <v>0</v>
      </c>
      <c r="BG32" s="978"/>
    </row>
    <row r="33" spans="1:59" ht="18" customHeight="1" x14ac:dyDescent="0.25">
      <c r="A33" s="662"/>
      <c r="B33" s="662"/>
      <c r="C33" s="662"/>
      <c r="D33" s="662"/>
      <c r="E33" s="713"/>
      <c r="F33" s="713"/>
      <c r="G33" s="687" t="s">
        <v>47</v>
      </c>
      <c r="H33" s="374" t="s">
        <v>48</v>
      </c>
      <c r="I33" s="685"/>
      <c r="J33" s="76">
        <v>0</v>
      </c>
      <c r="K33" s="79">
        <v>0</v>
      </c>
      <c r="L33" s="79">
        <v>0</v>
      </c>
      <c r="M33" s="80">
        <f>SUM(J33:L33)</f>
        <v>0</v>
      </c>
      <c r="N33" s="76">
        <v>0</v>
      </c>
      <c r="O33" s="79">
        <v>0</v>
      </c>
      <c r="P33" s="79">
        <v>0</v>
      </c>
      <c r="Q33" s="996">
        <f>SUM(N33:P33)</f>
        <v>0</v>
      </c>
      <c r="R33" s="76">
        <v>0</v>
      </c>
      <c r="S33" s="79">
        <v>0</v>
      </c>
      <c r="T33" s="79">
        <v>0</v>
      </c>
      <c r="U33" s="996">
        <f>SUM(R33:T33)</f>
        <v>0</v>
      </c>
      <c r="V33" s="892">
        <v>0</v>
      </c>
      <c r="W33" s="37">
        <v>0</v>
      </c>
      <c r="X33" s="37">
        <v>0</v>
      </c>
      <c r="Y33" s="151">
        <f>SUM(V33:X33)</f>
        <v>0</v>
      </c>
      <c r="Z33" s="37">
        <v>0</v>
      </c>
      <c r="AA33" s="37">
        <v>0</v>
      </c>
      <c r="AB33" s="37">
        <v>0</v>
      </c>
      <c r="AC33" s="151">
        <f>SUM(Z33:AB33)</f>
        <v>0</v>
      </c>
      <c r="AD33" s="37">
        <v>0</v>
      </c>
      <c r="AE33" s="37">
        <v>0</v>
      </c>
      <c r="AF33" s="37">
        <v>0</v>
      </c>
      <c r="AG33" s="151">
        <f>SUM(AD33:AF33)</f>
        <v>0</v>
      </c>
      <c r="AH33" s="37">
        <v>0</v>
      </c>
      <c r="AI33" s="37">
        <v>0</v>
      </c>
      <c r="AJ33" s="37">
        <v>0</v>
      </c>
      <c r="AK33" s="151">
        <f>SUM(AH33:AJ33)</f>
        <v>0</v>
      </c>
      <c r="AL33" s="37">
        <v>0</v>
      </c>
      <c r="AM33" s="37">
        <v>0</v>
      </c>
      <c r="AN33" s="37">
        <v>0</v>
      </c>
      <c r="AO33" s="151">
        <f>SUM(AL33:AN33)</f>
        <v>0</v>
      </c>
      <c r="AP33" s="37">
        <v>0</v>
      </c>
      <c r="AQ33" s="37">
        <v>0</v>
      </c>
      <c r="AR33" s="37">
        <v>0</v>
      </c>
      <c r="AS33" s="151">
        <f>SUM(AP33:AR33)</f>
        <v>0</v>
      </c>
      <c r="AT33" s="894">
        <v>0</v>
      </c>
      <c r="AU33" s="894">
        <v>0</v>
      </c>
      <c r="AV33" s="894">
        <v>0</v>
      </c>
      <c r="AW33" s="151">
        <f>SUM(AT33:AV33)</f>
        <v>0</v>
      </c>
      <c r="AX33" s="894">
        <v>0</v>
      </c>
      <c r="AY33" s="894">
        <v>0</v>
      </c>
      <c r="AZ33" s="894">
        <v>0</v>
      </c>
      <c r="BA33" s="151">
        <f>SUM(AX33:AZ33)</f>
        <v>0</v>
      </c>
      <c r="BB33" s="894">
        <v>0</v>
      </c>
      <c r="BC33" s="894">
        <v>0</v>
      </c>
      <c r="BD33" s="894">
        <v>0</v>
      </c>
      <c r="BE33" s="78">
        <f>SUM(BB33:BD33)</f>
        <v>0</v>
      </c>
      <c r="BF33" s="1130">
        <f t="shared" si="2"/>
        <v>0</v>
      </c>
      <c r="BG33" s="978"/>
    </row>
    <row r="34" spans="1:59" ht="15" customHeight="1" x14ac:dyDescent="0.25">
      <c r="A34" s="662"/>
      <c r="B34" s="662"/>
      <c r="C34" s="662"/>
      <c r="D34" s="662"/>
      <c r="E34" s="713"/>
      <c r="F34" s="713"/>
      <c r="G34" s="713"/>
      <c r="H34" s="374" t="s">
        <v>49</v>
      </c>
      <c r="I34" s="685"/>
      <c r="J34" s="83">
        <v>0</v>
      </c>
      <c r="K34" s="31">
        <v>0</v>
      </c>
      <c r="L34" s="31">
        <v>0</v>
      </c>
      <c r="M34" s="85">
        <f>SUM(J34:L34)</f>
        <v>0</v>
      </c>
      <c r="N34" s="83">
        <v>0</v>
      </c>
      <c r="O34" s="31">
        <v>0</v>
      </c>
      <c r="P34" s="31">
        <v>0</v>
      </c>
      <c r="Q34" s="997">
        <f>SUM(N34:P34)</f>
        <v>0</v>
      </c>
      <c r="R34" s="83">
        <v>0</v>
      </c>
      <c r="S34" s="31">
        <v>0</v>
      </c>
      <c r="T34" s="31">
        <v>0</v>
      </c>
      <c r="U34" s="997">
        <f>SUM(R34:T34)</f>
        <v>0</v>
      </c>
      <c r="V34" s="799">
        <v>0</v>
      </c>
      <c r="W34" s="27">
        <v>0</v>
      </c>
      <c r="X34" s="27">
        <v>0</v>
      </c>
      <c r="Y34" s="75">
        <f>SUM(V34:X34)</f>
        <v>0</v>
      </c>
      <c r="Z34" s="27">
        <v>0</v>
      </c>
      <c r="AA34" s="27">
        <v>0</v>
      </c>
      <c r="AB34" s="27">
        <v>0</v>
      </c>
      <c r="AC34" s="75">
        <f>SUM(Z34:AB34)</f>
        <v>0</v>
      </c>
      <c r="AD34" s="27">
        <v>0</v>
      </c>
      <c r="AE34" s="27">
        <v>0</v>
      </c>
      <c r="AF34" s="27">
        <v>0</v>
      </c>
      <c r="AG34" s="75">
        <f>SUM(AD34:AF34)</f>
        <v>0</v>
      </c>
      <c r="AH34" s="27">
        <v>0</v>
      </c>
      <c r="AI34" s="27">
        <v>0</v>
      </c>
      <c r="AJ34" s="27">
        <v>0</v>
      </c>
      <c r="AK34" s="75">
        <f>SUM(AH34:AJ34)</f>
        <v>0</v>
      </c>
      <c r="AL34" s="27">
        <v>0</v>
      </c>
      <c r="AM34" s="27">
        <v>0</v>
      </c>
      <c r="AN34" s="27">
        <v>0</v>
      </c>
      <c r="AO34" s="75">
        <f>SUM(AL34:AN34)</f>
        <v>0</v>
      </c>
      <c r="AP34" s="27">
        <v>0</v>
      </c>
      <c r="AQ34" s="27">
        <v>0</v>
      </c>
      <c r="AR34" s="27">
        <v>0</v>
      </c>
      <c r="AS34" s="75">
        <f>SUM(AP34:AR34)</f>
        <v>0</v>
      </c>
      <c r="AT34" s="552">
        <v>0</v>
      </c>
      <c r="AU34" s="552">
        <v>0</v>
      </c>
      <c r="AV34" s="552">
        <v>0</v>
      </c>
      <c r="AW34" s="75">
        <f>SUM(AT34:AV34)</f>
        <v>0</v>
      </c>
      <c r="AX34" s="552">
        <v>0</v>
      </c>
      <c r="AY34" s="552">
        <v>0</v>
      </c>
      <c r="AZ34" s="552">
        <v>0</v>
      </c>
      <c r="BA34" s="75">
        <f>SUM(AX34:AZ34)</f>
        <v>0</v>
      </c>
      <c r="BB34" s="552">
        <v>0</v>
      </c>
      <c r="BC34" s="552">
        <v>0</v>
      </c>
      <c r="BD34" s="552">
        <v>0</v>
      </c>
      <c r="BE34" s="84">
        <f>SUM(BB34:BD34)</f>
        <v>0</v>
      </c>
      <c r="BF34" s="1131">
        <f t="shared" si="2"/>
        <v>0</v>
      </c>
      <c r="BG34" s="978"/>
    </row>
    <row r="35" spans="1:59" ht="15.75" customHeight="1" x14ac:dyDescent="0.25">
      <c r="A35" s="662"/>
      <c r="B35" s="662"/>
      <c r="C35" s="662"/>
      <c r="D35" s="662"/>
      <c r="E35" s="713"/>
      <c r="F35" s="713"/>
      <c r="G35" s="713"/>
      <c r="H35" s="374" t="s">
        <v>50</v>
      </c>
      <c r="I35" s="685"/>
      <c r="J35" s="83">
        <v>0</v>
      </c>
      <c r="K35" s="31">
        <v>0</v>
      </c>
      <c r="L35" s="31">
        <v>0</v>
      </c>
      <c r="M35" s="85">
        <f>SUM(J35:L35)</f>
        <v>0</v>
      </c>
      <c r="N35" s="83">
        <v>0</v>
      </c>
      <c r="O35" s="31">
        <v>0</v>
      </c>
      <c r="P35" s="31">
        <v>0</v>
      </c>
      <c r="Q35" s="997">
        <f>SUM(N35:P35)</f>
        <v>0</v>
      </c>
      <c r="R35" s="83">
        <v>0</v>
      </c>
      <c r="S35" s="31">
        <v>0</v>
      </c>
      <c r="T35" s="31">
        <v>0</v>
      </c>
      <c r="U35" s="997">
        <f t="shared" ref="U35:U37" si="4">SUM(R35:T35)</f>
        <v>0</v>
      </c>
      <c r="V35" s="799">
        <v>0</v>
      </c>
      <c r="W35" s="27">
        <v>0</v>
      </c>
      <c r="X35" s="27">
        <v>0</v>
      </c>
      <c r="Y35" s="75">
        <f>SUM(V35:X35)</f>
        <v>0</v>
      </c>
      <c r="Z35" s="27">
        <v>0</v>
      </c>
      <c r="AA35" s="27">
        <v>0</v>
      </c>
      <c r="AB35" s="27">
        <v>0</v>
      </c>
      <c r="AC35" s="75">
        <f>SUM(Z35:AB35)</f>
        <v>0</v>
      </c>
      <c r="AD35" s="27">
        <v>0</v>
      </c>
      <c r="AE35" s="27">
        <v>0</v>
      </c>
      <c r="AF35" s="27">
        <v>0</v>
      </c>
      <c r="AG35" s="75">
        <f>SUM(AD35:AF35)</f>
        <v>0</v>
      </c>
      <c r="AH35" s="27">
        <v>0</v>
      </c>
      <c r="AI35" s="27">
        <v>0</v>
      </c>
      <c r="AJ35" s="27">
        <v>0</v>
      </c>
      <c r="AK35" s="75">
        <f>SUM(AH35:AJ35)</f>
        <v>0</v>
      </c>
      <c r="AL35" s="27">
        <v>0</v>
      </c>
      <c r="AM35" s="27">
        <v>0</v>
      </c>
      <c r="AN35" s="27">
        <v>0</v>
      </c>
      <c r="AO35" s="75">
        <f>SUM(AL35:AN35)</f>
        <v>0</v>
      </c>
      <c r="AP35" s="27">
        <v>0</v>
      </c>
      <c r="AQ35" s="27">
        <v>0</v>
      </c>
      <c r="AR35" s="27">
        <v>0</v>
      </c>
      <c r="AS35" s="75">
        <f>SUM(AP35:AR35)</f>
        <v>0</v>
      </c>
      <c r="AT35" s="552">
        <v>0</v>
      </c>
      <c r="AU35" s="552">
        <v>0</v>
      </c>
      <c r="AV35" s="552">
        <v>0</v>
      </c>
      <c r="AW35" s="75">
        <f>SUM(AT35:AV35)</f>
        <v>0</v>
      </c>
      <c r="AX35" s="552">
        <v>0</v>
      </c>
      <c r="AY35" s="552">
        <v>0</v>
      </c>
      <c r="AZ35" s="552">
        <v>0</v>
      </c>
      <c r="BA35" s="75">
        <f>SUM(AX35:AZ35)</f>
        <v>0</v>
      </c>
      <c r="BB35" s="552">
        <v>0</v>
      </c>
      <c r="BC35" s="552">
        <v>0</v>
      </c>
      <c r="BD35" s="552">
        <v>0</v>
      </c>
      <c r="BE35" s="84">
        <f>SUM(BB35:BD35)</f>
        <v>0</v>
      </c>
      <c r="BF35" s="1131">
        <f t="shared" si="2"/>
        <v>0</v>
      </c>
      <c r="BG35" s="978"/>
    </row>
    <row r="36" spans="1:59" ht="17.25" customHeight="1" x14ac:dyDescent="0.25">
      <c r="A36" s="662"/>
      <c r="B36" s="662"/>
      <c r="C36" s="662"/>
      <c r="D36" s="662"/>
      <c r="E36" s="713"/>
      <c r="F36" s="713"/>
      <c r="G36" s="688" t="s">
        <v>51</v>
      </c>
      <c r="H36" s="374" t="s">
        <v>52</v>
      </c>
      <c r="I36" s="685"/>
      <c r="J36" s="83">
        <v>0</v>
      </c>
      <c r="K36" s="31">
        <v>0</v>
      </c>
      <c r="L36" s="31">
        <v>0</v>
      </c>
      <c r="M36" s="85">
        <f>SUM(J36:L36)</f>
        <v>0</v>
      </c>
      <c r="N36" s="83">
        <v>0</v>
      </c>
      <c r="O36" s="31">
        <v>0</v>
      </c>
      <c r="P36" s="31">
        <v>0</v>
      </c>
      <c r="Q36" s="997">
        <f>SUM(N36:P36)</f>
        <v>0</v>
      </c>
      <c r="R36" s="83">
        <v>0</v>
      </c>
      <c r="S36" s="31">
        <v>0</v>
      </c>
      <c r="T36" s="31">
        <v>0</v>
      </c>
      <c r="U36" s="997">
        <f t="shared" si="4"/>
        <v>0</v>
      </c>
      <c r="V36" s="799">
        <v>0</v>
      </c>
      <c r="W36" s="27">
        <v>0</v>
      </c>
      <c r="X36" s="27">
        <v>0</v>
      </c>
      <c r="Y36" s="75">
        <v>0</v>
      </c>
      <c r="Z36" s="27">
        <v>0</v>
      </c>
      <c r="AA36" s="27">
        <v>0</v>
      </c>
      <c r="AB36" s="27">
        <v>0</v>
      </c>
      <c r="AC36" s="75">
        <v>0</v>
      </c>
      <c r="AD36" s="27">
        <v>0</v>
      </c>
      <c r="AE36" s="27">
        <v>0</v>
      </c>
      <c r="AF36" s="27">
        <v>0</v>
      </c>
      <c r="AG36" s="75">
        <v>0</v>
      </c>
      <c r="AH36" s="27">
        <v>0</v>
      </c>
      <c r="AI36" s="27">
        <v>0</v>
      </c>
      <c r="AJ36" s="27">
        <v>0</v>
      </c>
      <c r="AK36" s="75">
        <v>0</v>
      </c>
      <c r="AL36" s="27">
        <v>0</v>
      </c>
      <c r="AM36" s="27">
        <v>0</v>
      </c>
      <c r="AN36" s="27">
        <v>0</v>
      </c>
      <c r="AO36" s="75">
        <v>0</v>
      </c>
      <c r="AP36" s="27">
        <v>0</v>
      </c>
      <c r="AQ36" s="27">
        <v>0</v>
      </c>
      <c r="AR36" s="27">
        <v>0</v>
      </c>
      <c r="AS36" s="75">
        <v>0</v>
      </c>
      <c r="AT36" s="552">
        <v>0</v>
      </c>
      <c r="AU36" s="552">
        <v>0</v>
      </c>
      <c r="AV36" s="552">
        <v>0</v>
      </c>
      <c r="AW36" s="75">
        <v>0</v>
      </c>
      <c r="AX36" s="552">
        <v>0</v>
      </c>
      <c r="AY36" s="552">
        <v>0</v>
      </c>
      <c r="AZ36" s="552">
        <v>0</v>
      </c>
      <c r="BA36" s="75">
        <v>0</v>
      </c>
      <c r="BB36" s="552">
        <v>0</v>
      </c>
      <c r="BC36" s="552">
        <v>0</v>
      </c>
      <c r="BD36" s="552">
        <v>0</v>
      </c>
      <c r="BE36" s="84">
        <v>0</v>
      </c>
      <c r="BF36" s="1131">
        <f t="shared" si="2"/>
        <v>0</v>
      </c>
      <c r="BG36" s="978"/>
    </row>
    <row r="37" spans="1:59" ht="15.75" customHeight="1" x14ac:dyDescent="0.25">
      <c r="A37" s="662"/>
      <c r="B37" s="662"/>
      <c r="C37" s="662"/>
      <c r="D37" s="662"/>
      <c r="E37" s="713"/>
      <c r="F37" s="713"/>
      <c r="G37" s="713"/>
      <c r="H37" s="374" t="s">
        <v>54</v>
      </c>
      <c r="I37" s="685"/>
      <c r="J37" s="83">
        <v>0</v>
      </c>
      <c r="K37" s="31">
        <v>0</v>
      </c>
      <c r="L37" s="31">
        <v>0</v>
      </c>
      <c r="M37" s="85">
        <f>SUM(J37:L37)</f>
        <v>0</v>
      </c>
      <c r="N37" s="83">
        <v>0</v>
      </c>
      <c r="O37" s="31">
        <v>0</v>
      </c>
      <c r="P37" s="31">
        <v>0</v>
      </c>
      <c r="Q37" s="997">
        <f>SUM(N37:P37)</f>
        <v>0</v>
      </c>
      <c r="R37" s="83">
        <v>0</v>
      </c>
      <c r="S37" s="31">
        <v>0</v>
      </c>
      <c r="T37" s="31">
        <v>0</v>
      </c>
      <c r="U37" s="997">
        <f t="shared" si="4"/>
        <v>0</v>
      </c>
      <c r="V37" s="799">
        <v>0</v>
      </c>
      <c r="W37" s="27">
        <v>0</v>
      </c>
      <c r="X37" s="27">
        <v>0</v>
      </c>
      <c r="Y37" s="75">
        <v>0</v>
      </c>
      <c r="Z37" s="27">
        <v>0</v>
      </c>
      <c r="AA37" s="27">
        <v>0</v>
      </c>
      <c r="AB37" s="27">
        <v>0</v>
      </c>
      <c r="AC37" s="75">
        <v>0</v>
      </c>
      <c r="AD37" s="27">
        <v>0</v>
      </c>
      <c r="AE37" s="27">
        <v>0</v>
      </c>
      <c r="AF37" s="27">
        <v>0</v>
      </c>
      <c r="AG37" s="75">
        <v>0</v>
      </c>
      <c r="AH37" s="27">
        <v>0</v>
      </c>
      <c r="AI37" s="27">
        <v>0</v>
      </c>
      <c r="AJ37" s="27">
        <v>0</v>
      </c>
      <c r="AK37" s="75">
        <v>0</v>
      </c>
      <c r="AL37" s="27">
        <v>0</v>
      </c>
      <c r="AM37" s="27">
        <v>0</v>
      </c>
      <c r="AN37" s="27">
        <v>0</v>
      </c>
      <c r="AO37" s="75">
        <v>0</v>
      </c>
      <c r="AP37" s="27">
        <v>0</v>
      </c>
      <c r="AQ37" s="27">
        <v>0</v>
      </c>
      <c r="AR37" s="27">
        <v>0</v>
      </c>
      <c r="AS37" s="75">
        <v>0</v>
      </c>
      <c r="AT37" s="552">
        <v>0</v>
      </c>
      <c r="AU37" s="552">
        <v>0</v>
      </c>
      <c r="AV37" s="552">
        <v>0</v>
      </c>
      <c r="AW37" s="75">
        <v>0</v>
      </c>
      <c r="AX37" s="552">
        <v>0</v>
      </c>
      <c r="AY37" s="552">
        <v>0</v>
      </c>
      <c r="AZ37" s="552">
        <v>0</v>
      </c>
      <c r="BA37" s="75">
        <v>0</v>
      </c>
      <c r="BB37" s="552">
        <v>0</v>
      </c>
      <c r="BC37" s="552">
        <v>0</v>
      </c>
      <c r="BD37" s="552">
        <v>0</v>
      </c>
      <c r="BE37" s="84">
        <v>0</v>
      </c>
      <c r="BF37" s="1131">
        <f t="shared" si="2"/>
        <v>0</v>
      </c>
      <c r="BG37" s="978"/>
    </row>
    <row r="38" spans="1:59" ht="40.5" x14ac:dyDescent="0.25">
      <c r="A38" s="662"/>
      <c r="B38" s="662"/>
      <c r="C38" s="662"/>
      <c r="D38" s="662"/>
      <c r="E38" s="973" t="s">
        <v>249</v>
      </c>
      <c r="F38" s="366">
        <v>2</v>
      </c>
      <c r="G38" s="366" t="s">
        <v>38</v>
      </c>
      <c r="H38" s="366" t="s">
        <v>38</v>
      </c>
      <c r="I38" s="989" t="s">
        <v>39</v>
      </c>
      <c r="J38" s="44">
        <v>0</v>
      </c>
      <c r="K38" s="27">
        <v>0</v>
      </c>
      <c r="L38" s="27">
        <v>0</v>
      </c>
      <c r="M38" s="803">
        <v>0</v>
      </c>
      <c r="N38" s="44">
        <v>0</v>
      </c>
      <c r="O38" s="27">
        <v>0</v>
      </c>
      <c r="P38" s="27">
        <v>0</v>
      </c>
      <c r="Q38" s="803">
        <v>0</v>
      </c>
      <c r="R38" s="44">
        <v>0</v>
      </c>
      <c r="S38" s="27">
        <v>0</v>
      </c>
      <c r="T38" s="27">
        <v>0</v>
      </c>
      <c r="U38" s="803">
        <v>0</v>
      </c>
      <c r="V38" s="799">
        <v>0</v>
      </c>
      <c r="W38" s="27">
        <v>0</v>
      </c>
      <c r="X38" s="27">
        <v>0</v>
      </c>
      <c r="Y38" s="28">
        <v>0</v>
      </c>
      <c r="Z38" s="27">
        <v>0</v>
      </c>
      <c r="AA38" s="27">
        <v>0</v>
      </c>
      <c r="AB38" s="27">
        <v>0</v>
      </c>
      <c r="AC38" s="28">
        <v>0</v>
      </c>
      <c r="AD38" s="552">
        <v>0</v>
      </c>
      <c r="AE38" s="552">
        <v>0</v>
      </c>
      <c r="AF38" s="552">
        <v>0</v>
      </c>
      <c r="AG38" s="556">
        <v>0</v>
      </c>
      <c r="AH38" s="552">
        <v>0</v>
      </c>
      <c r="AI38" s="552">
        <v>0</v>
      </c>
      <c r="AJ38" s="552">
        <v>0</v>
      </c>
      <c r="AK38" s="556">
        <v>0</v>
      </c>
      <c r="AL38" s="552">
        <v>0</v>
      </c>
      <c r="AM38" s="552">
        <v>0</v>
      </c>
      <c r="AN38" s="552">
        <v>0</v>
      </c>
      <c r="AO38" s="556">
        <v>0</v>
      </c>
      <c r="AP38" s="552">
        <v>0</v>
      </c>
      <c r="AQ38" s="552">
        <v>0</v>
      </c>
      <c r="AR38" s="552">
        <v>0</v>
      </c>
      <c r="AS38" s="556">
        <v>0</v>
      </c>
      <c r="AT38" s="552">
        <v>0</v>
      </c>
      <c r="AU38" s="552">
        <v>0</v>
      </c>
      <c r="AV38" s="552">
        <v>0</v>
      </c>
      <c r="AW38" s="556">
        <v>0</v>
      </c>
      <c r="AX38" s="552">
        <v>0</v>
      </c>
      <c r="AY38" s="552">
        <v>0</v>
      </c>
      <c r="AZ38" s="552">
        <v>0</v>
      </c>
      <c r="BA38" s="556">
        <v>0</v>
      </c>
      <c r="BB38" s="552">
        <v>0</v>
      </c>
      <c r="BC38" s="552">
        <v>0</v>
      </c>
      <c r="BD38" s="552">
        <v>0</v>
      </c>
      <c r="BE38" s="925">
        <v>0</v>
      </c>
      <c r="BF38" s="363">
        <f t="shared" si="2"/>
        <v>0</v>
      </c>
      <c r="BG38" s="980">
        <f>BF38/F38</f>
        <v>0</v>
      </c>
    </row>
    <row r="39" spans="1:59" ht="40.5" x14ac:dyDescent="0.25">
      <c r="A39" s="662"/>
      <c r="B39" s="662"/>
      <c r="C39" s="662"/>
      <c r="D39" s="662"/>
      <c r="E39" s="974" t="s">
        <v>250</v>
      </c>
      <c r="F39" s="366">
        <v>2</v>
      </c>
      <c r="G39" s="366" t="s">
        <v>38</v>
      </c>
      <c r="H39" s="366" t="s">
        <v>38</v>
      </c>
      <c r="I39" s="990" t="s">
        <v>39</v>
      </c>
      <c r="J39" s="44">
        <v>0</v>
      </c>
      <c r="K39" s="27">
        <v>0</v>
      </c>
      <c r="L39" s="27">
        <v>0</v>
      </c>
      <c r="M39" s="803">
        <v>0</v>
      </c>
      <c r="N39" s="44">
        <v>0</v>
      </c>
      <c r="O39" s="27">
        <v>0</v>
      </c>
      <c r="P39" s="27">
        <v>0</v>
      </c>
      <c r="Q39" s="803">
        <v>0</v>
      </c>
      <c r="R39" s="44">
        <v>0</v>
      </c>
      <c r="S39" s="27">
        <v>0</v>
      </c>
      <c r="T39" s="27">
        <v>0</v>
      </c>
      <c r="U39" s="803">
        <v>0</v>
      </c>
      <c r="V39" s="799">
        <v>0</v>
      </c>
      <c r="W39" s="27">
        <v>0</v>
      </c>
      <c r="X39" s="27">
        <v>0</v>
      </c>
      <c r="Y39" s="28">
        <v>0</v>
      </c>
      <c r="Z39" s="27">
        <v>0</v>
      </c>
      <c r="AA39" s="27">
        <v>0</v>
      </c>
      <c r="AB39" s="27">
        <v>0</v>
      </c>
      <c r="AC39" s="28">
        <v>0</v>
      </c>
      <c r="AD39" s="552">
        <v>0</v>
      </c>
      <c r="AE39" s="552">
        <v>0</v>
      </c>
      <c r="AF39" s="552">
        <v>0</v>
      </c>
      <c r="AG39" s="556">
        <v>0</v>
      </c>
      <c r="AH39" s="552">
        <v>0</v>
      </c>
      <c r="AI39" s="552">
        <v>0</v>
      </c>
      <c r="AJ39" s="552">
        <v>0</v>
      </c>
      <c r="AK39" s="556">
        <v>0</v>
      </c>
      <c r="AL39" s="552">
        <v>0</v>
      </c>
      <c r="AM39" s="552">
        <v>0</v>
      </c>
      <c r="AN39" s="552">
        <v>0</v>
      </c>
      <c r="AO39" s="556">
        <v>0</v>
      </c>
      <c r="AP39" s="552">
        <v>0</v>
      </c>
      <c r="AQ39" s="552">
        <v>0</v>
      </c>
      <c r="AR39" s="552">
        <v>0</v>
      </c>
      <c r="AS39" s="556">
        <v>0</v>
      </c>
      <c r="AT39" s="552">
        <v>0</v>
      </c>
      <c r="AU39" s="552">
        <v>0</v>
      </c>
      <c r="AV39" s="552">
        <v>0</v>
      </c>
      <c r="AW39" s="556">
        <v>0</v>
      </c>
      <c r="AX39" s="552">
        <v>0</v>
      </c>
      <c r="AY39" s="552">
        <v>0</v>
      </c>
      <c r="AZ39" s="552">
        <v>0</v>
      </c>
      <c r="BA39" s="556">
        <v>0</v>
      </c>
      <c r="BB39" s="552">
        <v>0</v>
      </c>
      <c r="BC39" s="552">
        <v>0</v>
      </c>
      <c r="BD39" s="552">
        <v>0</v>
      </c>
      <c r="BE39" s="925">
        <v>0</v>
      </c>
      <c r="BF39" s="363">
        <f t="shared" si="2"/>
        <v>0</v>
      </c>
      <c r="BG39" s="980">
        <f>BF39/F39</f>
        <v>0</v>
      </c>
    </row>
    <row r="40" spans="1:59" ht="27" customHeight="1" x14ac:dyDescent="0.25">
      <c r="A40" s="662"/>
      <c r="B40" s="662"/>
      <c r="C40" s="662"/>
      <c r="D40" s="662"/>
      <c r="E40" s="975" t="s">
        <v>63</v>
      </c>
      <c r="F40" s="366">
        <v>4</v>
      </c>
      <c r="G40" s="366" t="s">
        <v>38</v>
      </c>
      <c r="H40" s="366" t="s">
        <v>38</v>
      </c>
      <c r="I40" s="991" t="s">
        <v>248</v>
      </c>
      <c r="J40" s="44">
        <v>0</v>
      </c>
      <c r="K40" s="27">
        <v>0</v>
      </c>
      <c r="L40" s="27">
        <v>0</v>
      </c>
      <c r="M40" s="803">
        <v>0</v>
      </c>
      <c r="N40" s="44">
        <v>0</v>
      </c>
      <c r="O40" s="27">
        <v>0</v>
      </c>
      <c r="P40" s="27">
        <v>0</v>
      </c>
      <c r="Q40" s="803">
        <v>0</v>
      </c>
      <c r="R40" s="44">
        <v>0</v>
      </c>
      <c r="S40" s="27">
        <v>0</v>
      </c>
      <c r="T40" s="27">
        <v>0</v>
      </c>
      <c r="U40" s="803">
        <v>0</v>
      </c>
      <c r="V40" s="799">
        <v>0</v>
      </c>
      <c r="W40" s="27">
        <v>0</v>
      </c>
      <c r="X40" s="27">
        <v>0</v>
      </c>
      <c r="Y40" s="28">
        <v>0</v>
      </c>
      <c r="Z40" s="27">
        <v>0</v>
      </c>
      <c r="AA40" s="27">
        <v>0</v>
      </c>
      <c r="AB40" s="27">
        <v>0</v>
      </c>
      <c r="AC40" s="28">
        <v>0</v>
      </c>
      <c r="AD40" s="552">
        <v>0</v>
      </c>
      <c r="AE40" s="552">
        <v>0</v>
      </c>
      <c r="AF40" s="552">
        <v>0</v>
      </c>
      <c r="AG40" s="556">
        <v>0</v>
      </c>
      <c r="AH40" s="552">
        <v>0</v>
      </c>
      <c r="AI40" s="552">
        <v>0</v>
      </c>
      <c r="AJ40" s="552">
        <v>0</v>
      </c>
      <c r="AK40" s="556">
        <v>0</v>
      </c>
      <c r="AL40" s="552">
        <v>0</v>
      </c>
      <c r="AM40" s="552">
        <v>0</v>
      </c>
      <c r="AN40" s="552">
        <v>0</v>
      </c>
      <c r="AO40" s="556">
        <v>0</v>
      </c>
      <c r="AP40" s="552">
        <v>0</v>
      </c>
      <c r="AQ40" s="552">
        <v>0</v>
      </c>
      <c r="AR40" s="552">
        <v>0</v>
      </c>
      <c r="AS40" s="556">
        <v>0</v>
      </c>
      <c r="AT40" s="552">
        <v>0</v>
      </c>
      <c r="AU40" s="552">
        <v>0</v>
      </c>
      <c r="AV40" s="552">
        <v>0</v>
      </c>
      <c r="AW40" s="556">
        <v>0</v>
      </c>
      <c r="AX40" s="552">
        <v>0</v>
      </c>
      <c r="AY40" s="552">
        <v>0</v>
      </c>
      <c r="AZ40" s="552">
        <v>0</v>
      </c>
      <c r="BA40" s="556">
        <v>0</v>
      </c>
      <c r="BB40" s="552">
        <v>0</v>
      </c>
      <c r="BC40" s="552">
        <v>0</v>
      </c>
      <c r="BD40" s="552">
        <v>0</v>
      </c>
      <c r="BE40" s="925">
        <v>0</v>
      </c>
      <c r="BF40" s="363">
        <f t="shared" si="2"/>
        <v>0</v>
      </c>
      <c r="BG40" s="980">
        <f>BF40/F40</f>
        <v>0</v>
      </c>
    </row>
    <row r="41" spans="1:59" ht="24.75" customHeight="1" x14ac:dyDescent="0.25">
      <c r="A41" s="662"/>
      <c r="B41" s="662"/>
      <c r="C41" s="662"/>
      <c r="D41" s="662"/>
      <c r="E41" s="976" t="s">
        <v>63</v>
      </c>
      <c r="F41" s="366">
        <v>4</v>
      </c>
      <c r="G41" s="366" t="s">
        <v>38</v>
      </c>
      <c r="H41" s="366" t="s">
        <v>38</v>
      </c>
      <c r="I41" s="992" t="s">
        <v>248</v>
      </c>
      <c r="J41" s="44">
        <v>0</v>
      </c>
      <c r="K41" s="27">
        <v>0</v>
      </c>
      <c r="L41" s="27">
        <v>0</v>
      </c>
      <c r="M41" s="803">
        <v>0</v>
      </c>
      <c r="N41" s="44">
        <v>0</v>
      </c>
      <c r="O41" s="27">
        <v>0</v>
      </c>
      <c r="P41" s="27">
        <v>0</v>
      </c>
      <c r="Q41" s="803">
        <v>0</v>
      </c>
      <c r="R41" s="44">
        <v>0</v>
      </c>
      <c r="S41" s="27">
        <v>0</v>
      </c>
      <c r="T41" s="27">
        <v>0</v>
      </c>
      <c r="U41" s="803">
        <v>0</v>
      </c>
      <c r="V41" s="799">
        <v>0</v>
      </c>
      <c r="W41" s="27">
        <v>0</v>
      </c>
      <c r="X41" s="27">
        <v>0</v>
      </c>
      <c r="Y41" s="28">
        <v>0</v>
      </c>
      <c r="Z41" s="27">
        <v>0</v>
      </c>
      <c r="AA41" s="27">
        <v>0</v>
      </c>
      <c r="AB41" s="27">
        <v>0</v>
      </c>
      <c r="AC41" s="28">
        <v>0</v>
      </c>
      <c r="AD41" s="552">
        <v>0</v>
      </c>
      <c r="AE41" s="552">
        <v>0</v>
      </c>
      <c r="AF41" s="552">
        <v>0</v>
      </c>
      <c r="AG41" s="556">
        <v>0</v>
      </c>
      <c r="AH41" s="552">
        <v>0</v>
      </c>
      <c r="AI41" s="552">
        <v>0</v>
      </c>
      <c r="AJ41" s="552">
        <v>0</v>
      </c>
      <c r="AK41" s="556">
        <v>0</v>
      </c>
      <c r="AL41" s="552">
        <v>0</v>
      </c>
      <c r="AM41" s="552">
        <v>0</v>
      </c>
      <c r="AN41" s="552">
        <v>0</v>
      </c>
      <c r="AO41" s="556">
        <v>0</v>
      </c>
      <c r="AP41" s="552">
        <v>0</v>
      </c>
      <c r="AQ41" s="552">
        <v>0</v>
      </c>
      <c r="AR41" s="552">
        <v>0</v>
      </c>
      <c r="AS41" s="556">
        <v>0</v>
      </c>
      <c r="AT41" s="552">
        <v>0</v>
      </c>
      <c r="AU41" s="552">
        <v>0</v>
      </c>
      <c r="AV41" s="552">
        <v>0</v>
      </c>
      <c r="AW41" s="556">
        <v>0</v>
      </c>
      <c r="AX41" s="552">
        <v>0</v>
      </c>
      <c r="AY41" s="552">
        <v>0</v>
      </c>
      <c r="AZ41" s="552">
        <v>0</v>
      </c>
      <c r="BA41" s="556">
        <v>0</v>
      </c>
      <c r="BB41" s="552">
        <v>0</v>
      </c>
      <c r="BC41" s="552">
        <v>0</v>
      </c>
      <c r="BD41" s="552">
        <v>0</v>
      </c>
      <c r="BE41" s="925">
        <v>0</v>
      </c>
      <c r="BF41" s="363">
        <v>0</v>
      </c>
      <c r="BG41" s="980">
        <f>BF41/F41</f>
        <v>0</v>
      </c>
    </row>
    <row r="42" spans="1:59" ht="23.25" customHeight="1" x14ac:dyDescent="0.25">
      <c r="A42" s="662"/>
      <c r="B42" s="662"/>
      <c r="C42" s="662"/>
      <c r="D42" s="662"/>
      <c r="E42" s="688" t="s">
        <v>152</v>
      </c>
      <c r="F42" s="971">
        <v>2</v>
      </c>
      <c r="G42" s="971" t="s">
        <v>38</v>
      </c>
      <c r="H42" s="971" t="s">
        <v>38</v>
      </c>
      <c r="I42" s="369" t="s">
        <v>153</v>
      </c>
      <c r="J42" s="97">
        <v>0</v>
      </c>
      <c r="K42" s="366">
        <v>0</v>
      </c>
      <c r="L42" s="366">
        <v>0</v>
      </c>
      <c r="M42" s="803">
        <v>0</v>
      </c>
      <c r="N42" s="97">
        <v>0</v>
      </c>
      <c r="O42" s="366">
        <v>0</v>
      </c>
      <c r="P42" s="366">
        <v>0</v>
      </c>
      <c r="Q42" s="803">
        <v>0</v>
      </c>
      <c r="R42" s="97">
        <v>0</v>
      </c>
      <c r="S42" s="366">
        <v>0</v>
      </c>
      <c r="T42" s="366">
        <v>0</v>
      </c>
      <c r="U42" s="803">
        <v>0</v>
      </c>
      <c r="V42" s="1005">
        <v>0</v>
      </c>
      <c r="W42" s="32">
        <v>0</v>
      </c>
      <c r="X42" s="27">
        <v>0</v>
      </c>
      <c r="Y42" s="28">
        <v>0</v>
      </c>
      <c r="Z42" s="27">
        <v>0</v>
      </c>
      <c r="AA42" s="27">
        <v>0</v>
      </c>
      <c r="AB42" s="27">
        <v>0</v>
      </c>
      <c r="AC42" s="28">
        <v>0</v>
      </c>
      <c r="AD42" s="27">
        <v>0</v>
      </c>
      <c r="AE42" s="27">
        <v>0</v>
      </c>
      <c r="AF42" s="27">
        <v>0</v>
      </c>
      <c r="AG42" s="28">
        <v>0</v>
      </c>
      <c r="AH42" s="27">
        <v>0</v>
      </c>
      <c r="AI42" s="27">
        <v>0</v>
      </c>
      <c r="AJ42" s="27">
        <v>0</v>
      </c>
      <c r="AK42" s="28">
        <v>0</v>
      </c>
      <c r="AL42" s="27">
        <v>0</v>
      </c>
      <c r="AM42" s="27">
        <v>0</v>
      </c>
      <c r="AN42" s="27">
        <v>0</v>
      </c>
      <c r="AO42" s="28">
        <v>0</v>
      </c>
      <c r="AP42" s="27">
        <v>0</v>
      </c>
      <c r="AQ42" s="27">
        <v>0</v>
      </c>
      <c r="AR42" s="27">
        <v>0</v>
      </c>
      <c r="AS42" s="28">
        <v>0</v>
      </c>
      <c r="AT42" s="984">
        <v>0</v>
      </c>
      <c r="AU42" s="984">
        <v>0</v>
      </c>
      <c r="AV42" s="552">
        <v>0</v>
      </c>
      <c r="AW42" s="28">
        <v>0</v>
      </c>
      <c r="AX42" s="984">
        <v>0</v>
      </c>
      <c r="AY42" s="984">
        <v>0</v>
      </c>
      <c r="AZ42" s="552">
        <v>0</v>
      </c>
      <c r="BA42" s="28">
        <v>0</v>
      </c>
      <c r="BB42" s="984">
        <v>0</v>
      </c>
      <c r="BC42" s="552">
        <v>0</v>
      </c>
      <c r="BD42" s="552">
        <v>0</v>
      </c>
      <c r="BE42" s="796">
        <v>0</v>
      </c>
      <c r="BF42" s="1131">
        <f t="shared" si="2"/>
        <v>0</v>
      </c>
      <c r="BG42" s="980">
        <f>BF42/F42</f>
        <v>0</v>
      </c>
    </row>
    <row r="43" spans="1:59" ht="16.5" customHeight="1" x14ac:dyDescent="0.25">
      <c r="A43" s="662"/>
      <c r="B43" s="662"/>
      <c r="C43" s="662"/>
      <c r="D43" s="662"/>
      <c r="E43" s="713"/>
      <c r="F43" s="977">
        <v>20</v>
      </c>
      <c r="G43" s="687" t="s">
        <v>40</v>
      </c>
      <c r="H43" s="366" t="s">
        <v>41</v>
      </c>
      <c r="I43" s="685" t="s">
        <v>247</v>
      </c>
      <c r="J43" s="97">
        <v>0</v>
      </c>
      <c r="K43" s="366">
        <v>0</v>
      </c>
      <c r="L43" s="366">
        <v>0</v>
      </c>
      <c r="M43" s="1007">
        <f>SUM(J43:L43)</f>
        <v>0</v>
      </c>
      <c r="N43" s="97">
        <v>0</v>
      </c>
      <c r="O43" s="366">
        <v>0</v>
      </c>
      <c r="P43" s="366">
        <v>0</v>
      </c>
      <c r="Q43" s="1007">
        <f>SUM(N43:P43)</f>
        <v>0</v>
      </c>
      <c r="R43" s="97">
        <v>0</v>
      </c>
      <c r="S43" s="366">
        <v>0</v>
      </c>
      <c r="T43" s="366">
        <v>0</v>
      </c>
      <c r="U43" s="1000">
        <f>SUM(R43:T43)</f>
        <v>0</v>
      </c>
      <c r="V43" s="799">
        <v>0</v>
      </c>
      <c r="W43" s="27">
        <v>0</v>
      </c>
      <c r="X43" s="27">
        <v>0</v>
      </c>
      <c r="Y43" s="75">
        <f>SUM(V43:X43)</f>
        <v>0</v>
      </c>
      <c r="Z43" s="27">
        <v>0</v>
      </c>
      <c r="AA43" s="27">
        <v>0</v>
      </c>
      <c r="AB43" s="27">
        <v>0</v>
      </c>
      <c r="AC43" s="75">
        <f>SUM(Z43:AB43)</f>
        <v>0</v>
      </c>
      <c r="AD43" s="27">
        <v>0</v>
      </c>
      <c r="AE43" s="27">
        <v>0</v>
      </c>
      <c r="AF43" s="27">
        <v>0</v>
      </c>
      <c r="AG43" s="75">
        <f>SUM(AD43:AF43)</f>
        <v>0</v>
      </c>
      <c r="AH43" s="27">
        <v>0</v>
      </c>
      <c r="AI43" s="27">
        <v>0</v>
      </c>
      <c r="AJ43" s="27">
        <v>0</v>
      </c>
      <c r="AK43" s="75">
        <f>SUM(AH43:AJ43)</f>
        <v>0</v>
      </c>
      <c r="AL43" s="27">
        <v>0</v>
      </c>
      <c r="AM43" s="27">
        <v>0</v>
      </c>
      <c r="AN43" s="27">
        <v>0</v>
      </c>
      <c r="AO43" s="75">
        <f>SUM(AL43:AN43)</f>
        <v>0</v>
      </c>
      <c r="AP43" s="27">
        <v>0</v>
      </c>
      <c r="AQ43" s="27">
        <v>0</v>
      </c>
      <c r="AR43" s="27">
        <v>0</v>
      </c>
      <c r="AS43" s="75">
        <f>SUM(AP43:AR43)</f>
        <v>0</v>
      </c>
      <c r="AT43" s="984">
        <v>0</v>
      </c>
      <c r="AU43" s="984">
        <v>0</v>
      </c>
      <c r="AV43" s="552">
        <v>0</v>
      </c>
      <c r="AW43" s="75">
        <f>SUM(AT43:AV43)</f>
        <v>0</v>
      </c>
      <c r="AX43" s="984">
        <v>0</v>
      </c>
      <c r="AY43" s="984">
        <v>0</v>
      </c>
      <c r="AZ43" s="552">
        <v>0</v>
      </c>
      <c r="BA43" s="75">
        <f>SUM(AX43:AZ43)</f>
        <v>0</v>
      </c>
      <c r="BB43" s="984">
        <v>0</v>
      </c>
      <c r="BC43" s="552">
        <v>0</v>
      </c>
      <c r="BD43" s="552">
        <v>0</v>
      </c>
      <c r="BE43" s="84">
        <f>SUM(BB43:BD43)</f>
        <v>0</v>
      </c>
      <c r="BF43" s="1131">
        <f t="shared" si="2"/>
        <v>0</v>
      </c>
      <c r="BG43" s="978">
        <f>BF48/F43</f>
        <v>0</v>
      </c>
    </row>
    <row r="44" spans="1:59" ht="16.5" customHeight="1" x14ac:dyDescent="0.25">
      <c r="A44" s="662"/>
      <c r="B44" s="662"/>
      <c r="C44" s="662"/>
      <c r="D44" s="662"/>
      <c r="E44" s="713"/>
      <c r="F44" s="713"/>
      <c r="G44" s="713"/>
      <c r="H44" s="366" t="s">
        <v>42</v>
      </c>
      <c r="I44" s="685"/>
      <c r="J44" s="97">
        <v>0</v>
      </c>
      <c r="K44" s="366">
        <v>0</v>
      </c>
      <c r="L44" s="366">
        <v>0</v>
      </c>
      <c r="M44" s="1007">
        <f>SUM(J44:L44)</f>
        <v>0</v>
      </c>
      <c r="N44" s="97">
        <v>0</v>
      </c>
      <c r="O44" s="366">
        <v>0</v>
      </c>
      <c r="P44" s="366">
        <v>0</v>
      </c>
      <c r="Q44" s="1007">
        <f>SUM(N44:P44)</f>
        <v>0</v>
      </c>
      <c r="R44" s="97">
        <v>0</v>
      </c>
      <c r="S44" s="366">
        <v>0</v>
      </c>
      <c r="T44" s="366">
        <v>0</v>
      </c>
      <c r="U44" s="1000">
        <f>SUM(R44:T44)</f>
        <v>0</v>
      </c>
      <c r="V44" s="799">
        <v>0</v>
      </c>
      <c r="W44" s="27">
        <v>0</v>
      </c>
      <c r="X44" s="27">
        <v>0</v>
      </c>
      <c r="Y44" s="75">
        <f>SUM(V44:X44)</f>
        <v>0</v>
      </c>
      <c r="Z44" s="27">
        <v>0</v>
      </c>
      <c r="AA44" s="27">
        <v>0</v>
      </c>
      <c r="AB44" s="27">
        <v>0</v>
      </c>
      <c r="AC44" s="75">
        <f>SUM(Z44:AB44)</f>
        <v>0</v>
      </c>
      <c r="AD44" s="27">
        <v>0</v>
      </c>
      <c r="AE44" s="27">
        <v>0</v>
      </c>
      <c r="AF44" s="27">
        <v>0</v>
      </c>
      <c r="AG44" s="75">
        <f>SUM(AD44:AF44)</f>
        <v>0</v>
      </c>
      <c r="AH44" s="27">
        <v>0</v>
      </c>
      <c r="AI44" s="27">
        <v>0</v>
      </c>
      <c r="AJ44" s="27">
        <v>0</v>
      </c>
      <c r="AK44" s="75">
        <f>SUM(AH44:AJ44)</f>
        <v>0</v>
      </c>
      <c r="AL44" s="27">
        <v>0</v>
      </c>
      <c r="AM44" s="27">
        <v>0</v>
      </c>
      <c r="AN44" s="27">
        <v>0</v>
      </c>
      <c r="AO44" s="75">
        <f>SUM(AL44:AN44)</f>
        <v>0</v>
      </c>
      <c r="AP44" s="27">
        <v>0</v>
      </c>
      <c r="AQ44" s="27">
        <v>0</v>
      </c>
      <c r="AR44" s="27">
        <v>0</v>
      </c>
      <c r="AS44" s="75">
        <f>SUM(AP44:AR44)</f>
        <v>0</v>
      </c>
      <c r="AT44" s="984">
        <v>0</v>
      </c>
      <c r="AU44" s="984">
        <v>0</v>
      </c>
      <c r="AV44" s="552">
        <v>0</v>
      </c>
      <c r="AW44" s="75">
        <f>SUM(AT44:AV44)</f>
        <v>0</v>
      </c>
      <c r="AX44" s="984">
        <v>0</v>
      </c>
      <c r="AY44" s="984">
        <v>0</v>
      </c>
      <c r="AZ44" s="552">
        <v>0</v>
      </c>
      <c r="BA44" s="75">
        <f>SUM(AX44:AZ44)</f>
        <v>0</v>
      </c>
      <c r="BB44" s="984">
        <v>0</v>
      </c>
      <c r="BC44" s="552">
        <v>0</v>
      </c>
      <c r="BD44" s="552">
        <v>0</v>
      </c>
      <c r="BE44" s="84">
        <f>SUM(BB44:BD44)</f>
        <v>0</v>
      </c>
      <c r="BF44" s="1131">
        <f t="shared" si="2"/>
        <v>0</v>
      </c>
      <c r="BG44" s="978"/>
    </row>
    <row r="45" spans="1:59" ht="16.5" customHeight="1" x14ac:dyDescent="0.25">
      <c r="A45" s="662"/>
      <c r="B45" s="662"/>
      <c r="C45" s="662"/>
      <c r="D45" s="662"/>
      <c r="E45" s="713"/>
      <c r="F45" s="713"/>
      <c r="G45" s="713"/>
      <c r="H45" s="374" t="s">
        <v>43</v>
      </c>
      <c r="I45" s="685"/>
      <c r="J45" s="97">
        <v>0</v>
      </c>
      <c r="K45" s="366">
        <v>0</v>
      </c>
      <c r="L45" s="366">
        <v>0</v>
      </c>
      <c r="M45" s="1007">
        <f>SUM(J45:L45)</f>
        <v>0</v>
      </c>
      <c r="N45" s="97">
        <v>0</v>
      </c>
      <c r="O45" s="366">
        <v>0</v>
      </c>
      <c r="P45" s="366">
        <v>0</v>
      </c>
      <c r="Q45" s="1007">
        <f>SUM(N45:P45)</f>
        <v>0</v>
      </c>
      <c r="R45" s="97">
        <v>0</v>
      </c>
      <c r="S45" s="366">
        <v>0</v>
      </c>
      <c r="T45" s="366">
        <v>0</v>
      </c>
      <c r="U45" s="1000">
        <f>SUM(R45:T45)</f>
        <v>0</v>
      </c>
      <c r="V45" s="799">
        <v>0</v>
      </c>
      <c r="W45" s="27">
        <v>0</v>
      </c>
      <c r="X45" s="27">
        <v>0</v>
      </c>
      <c r="Y45" s="75">
        <f>SUM(V45:X45)</f>
        <v>0</v>
      </c>
      <c r="Z45" s="27">
        <v>0</v>
      </c>
      <c r="AA45" s="27">
        <v>0</v>
      </c>
      <c r="AB45" s="27">
        <v>0</v>
      </c>
      <c r="AC45" s="75">
        <f>SUM(Z45:AB45)</f>
        <v>0</v>
      </c>
      <c r="AD45" s="27">
        <v>0</v>
      </c>
      <c r="AE45" s="27">
        <v>0</v>
      </c>
      <c r="AF45" s="27">
        <v>0</v>
      </c>
      <c r="AG45" s="75">
        <f>SUM(AD45:AF45)</f>
        <v>0</v>
      </c>
      <c r="AH45" s="27">
        <v>0</v>
      </c>
      <c r="AI45" s="27">
        <v>0</v>
      </c>
      <c r="AJ45" s="27">
        <v>0</v>
      </c>
      <c r="AK45" s="75">
        <f>SUM(AH45:AJ45)</f>
        <v>0</v>
      </c>
      <c r="AL45" s="27">
        <v>0</v>
      </c>
      <c r="AM45" s="27">
        <v>0</v>
      </c>
      <c r="AN45" s="27">
        <v>0</v>
      </c>
      <c r="AO45" s="75">
        <f>SUM(AL45:AN45)</f>
        <v>0</v>
      </c>
      <c r="AP45" s="27">
        <v>0</v>
      </c>
      <c r="AQ45" s="27">
        <v>0</v>
      </c>
      <c r="AR45" s="27">
        <v>0</v>
      </c>
      <c r="AS45" s="75">
        <f>SUM(AP45:AR45)</f>
        <v>0</v>
      </c>
      <c r="AT45" s="984">
        <v>0</v>
      </c>
      <c r="AU45" s="984">
        <v>0</v>
      </c>
      <c r="AV45" s="552">
        <v>0</v>
      </c>
      <c r="AW45" s="75">
        <f>SUM(AT45:AV45)</f>
        <v>0</v>
      </c>
      <c r="AX45" s="984">
        <v>0</v>
      </c>
      <c r="AY45" s="984">
        <v>0</v>
      </c>
      <c r="AZ45" s="552">
        <v>0</v>
      </c>
      <c r="BA45" s="75">
        <f>SUM(AX45:AZ45)</f>
        <v>0</v>
      </c>
      <c r="BB45" s="984">
        <v>0</v>
      </c>
      <c r="BC45" s="552">
        <v>0</v>
      </c>
      <c r="BD45" s="552">
        <v>0</v>
      </c>
      <c r="BE45" s="84">
        <f>SUM(BB45:BD45)</f>
        <v>0</v>
      </c>
      <c r="BF45" s="1131">
        <f t="shared" si="2"/>
        <v>0</v>
      </c>
      <c r="BG45" s="978"/>
    </row>
    <row r="46" spans="1:59" ht="16.5" customHeight="1" x14ac:dyDescent="0.25">
      <c r="A46" s="662"/>
      <c r="B46" s="662"/>
      <c r="C46" s="662"/>
      <c r="D46" s="662"/>
      <c r="E46" s="713"/>
      <c r="F46" s="713"/>
      <c r="G46" s="713"/>
      <c r="H46" s="374" t="s">
        <v>44</v>
      </c>
      <c r="I46" s="685"/>
      <c r="J46" s="97">
        <v>0</v>
      </c>
      <c r="K46" s="366">
        <v>0</v>
      </c>
      <c r="L46" s="366">
        <v>0</v>
      </c>
      <c r="M46" s="1007">
        <f>SUM(J46:L46)</f>
        <v>0</v>
      </c>
      <c r="N46" s="97">
        <v>0</v>
      </c>
      <c r="O46" s="366">
        <v>0</v>
      </c>
      <c r="P46" s="366">
        <v>0</v>
      </c>
      <c r="Q46" s="1007">
        <f>SUM(N46:P46)</f>
        <v>0</v>
      </c>
      <c r="R46" s="97">
        <v>0</v>
      </c>
      <c r="S46" s="366">
        <v>0</v>
      </c>
      <c r="T46" s="366">
        <v>0</v>
      </c>
      <c r="U46" s="1000">
        <f>SUM(R46:T46)</f>
        <v>0</v>
      </c>
      <c r="V46" s="799">
        <v>0</v>
      </c>
      <c r="W46" s="27">
        <v>0</v>
      </c>
      <c r="X46" s="27">
        <v>0</v>
      </c>
      <c r="Y46" s="75">
        <f>SUM(V46:X46)</f>
        <v>0</v>
      </c>
      <c r="Z46" s="27">
        <v>0</v>
      </c>
      <c r="AA46" s="27">
        <v>0</v>
      </c>
      <c r="AB46" s="27">
        <v>0</v>
      </c>
      <c r="AC46" s="75">
        <f>SUM(Z46:AB46)</f>
        <v>0</v>
      </c>
      <c r="AD46" s="27">
        <v>0</v>
      </c>
      <c r="AE46" s="27">
        <v>0</v>
      </c>
      <c r="AF46" s="27">
        <v>0</v>
      </c>
      <c r="AG46" s="75">
        <f>SUM(AD46:AF46)</f>
        <v>0</v>
      </c>
      <c r="AH46" s="27">
        <v>0</v>
      </c>
      <c r="AI46" s="27">
        <v>0</v>
      </c>
      <c r="AJ46" s="27">
        <v>0</v>
      </c>
      <c r="AK46" s="75">
        <f>SUM(AH46:AJ46)</f>
        <v>0</v>
      </c>
      <c r="AL46" s="27">
        <v>0</v>
      </c>
      <c r="AM46" s="27">
        <v>0</v>
      </c>
      <c r="AN46" s="27">
        <v>0</v>
      </c>
      <c r="AO46" s="75">
        <f>SUM(AL46:AN46)</f>
        <v>0</v>
      </c>
      <c r="AP46" s="27">
        <v>0</v>
      </c>
      <c r="AQ46" s="27">
        <v>0</v>
      </c>
      <c r="AR46" s="27">
        <v>0</v>
      </c>
      <c r="AS46" s="75">
        <f>SUM(AP46:AR46)</f>
        <v>0</v>
      </c>
      <c r="AT46" s="984">
        <v>0</v>
      </c>
      <c r="AU46" s="984">
        <v>0</v>
      </c>
      <c r="AV46" s="552">
        <v>0</v>
      </c>
      <c r="AW46" s="75">
        <f>SUM(AT46:AV46)</f>
        <v>0</v>
      </c>
      <c r="AX46" s="984">
        <v>0</v>
      </c>
      <c r="AY46" s="984">
        <v>0</v>
      </c>
      <c r="AZ46" s="552">
        <v>0</v>
      </c>
      <c r="BA46" s="75">
        <f>SUM(AX46:AZ46)</f>
        <v>0</v>
      </c>
      <c r="BB46" s="984">
        <v>0</v>
      </c>
      <c r="BC46" s="552">
        <v>0</v>
      </c>
      <c r="BD46" s="552">
        <v>0</v>
      </c>
      <c r="BE46" s="84">
        <f>SUM(BB46:BD46)</f>
        <v>0</v>
      </c>
      <c r="BF46" s="1131">
        <f t="shared" si="2"/>
        <v>0</v>
      </c>
      <c r="BG46" s="978"/>
    </row>
    <row r="47" spans="1:59" ht="16.5" customHeight="1" thickBot="1" x14ac:dyDescent="0.3">
      <c r="A47" s="662"/>
      <c r="B47" s="662"/>
      <c r="C47" s="662"/>
      <c r="D47" s="662"/>
      <c r="E47" s="713"/>
      <c r="F47" s="713"/>
      <c r="G47" s="713"/>
      <c r="H47" s="374" t="s">
        <v>45</v>
      </c>
      <c r="I47" s="685"/>
      <c r="J47" s="99">
        <v>0</v>
      </c>
      <c r="K47" s="88">
        <v>0</v>
      </c>
      <c r="L47" s="88">
        <v>0</v>
      </c>
      <c r="M47" s="1009">
        <f>SUM(J47:L47)</f>
        <v>0</v>
      </c>
      <c r="N47" s="99">
        <v>0</v>
      </c>
      <c r="O47" s="88">
        <v>0</v>
      </c>
      <c r="P47" s="88">
        <v>0</v>
      </c>
      <c r="Q47" s="1009">
        <f>SUM(N47:P47)</f>
        <v>0</v>
      </c>
      <c r="R47" s="99">
        <v>0</v>
      </c>
      <c r="S47" s="88">
        <v>0</v>
      </c>
      <c r="T47" s="88">
        <v>0</v>
      </c>
      <c r="U47" s="1012">
        <f>SUM(R47:T47)</f>
        <v>0</v>
      </c>
      <c r="V47" s="888">
        <v>0</v>
      </c>
      <c r="W47" s="52">
        <v>0</v>
      </c>
      <c r="X47" s="52">
        <v>0</v>
      </c>
      <c r="Y47" s="146">
        <f>SUM(V47:X47)</f>
        <v>0</v>
      </c>
      <c r="Z47" s="52">
        <v>0</v>
      </c>
      <c r="AA47" s="52">
        <v>0</v>
      </c>
      <c r="AB47" s="52">
        <v>0</v>
      </c>
      <c r="AC47" s="146">
        <f>SUM(Z47:AB47)</f>
        <v>0</v>
      </c>
      <c r="AD47" s="52">
        <v>0</v>
      </c>
      <c r="AE47" s="52">
        <v>0</v>
      </c>
      <c r="AF47" s="52">
        <v>0</v>
      </c>
      <c r="AG47" s="146">
        <f>SUM(AD47:AF47)</f>
        <v>0</v>
      </c>
      <c r="AH47" s="52">
        <v>0</v>
      </c>
      <c r="AI47" s="52">
        <v>0</v>
      </c>
      <c r="AJ47" s="52">
        <v>0</v>
      </c>
      <c r="AK47" s="146">
        <f>SUM(AH47:AJ47)</f>
        <v>0</v>
      </c>
      <c r="AL47" s="52">
        <v>0</v>
      </c>
      <c r="AM47" s="52">
        <v>0</v>
      </c>
      <c r="AN47" s="52">
        <v>0</v>
      </c>
      <c r="AO47" s="146">
        <f>SUM(AL47:AN47)</f>
        <v>0</v>
      </c>
      <c r="AP47" s="52">
        <v>0</v>
      </c>
      <c r="AQ47" s="52">
        <v>0</v>
      </c>
      <c r="AR47" s="52">
        <v>0</v>
      </c>
      <c r="AS47" s="146">
        <f>SUM(AP47:AR47)</f>
        <v>0</v>
      </c>
      <c r="AT47" s="985">
        <v>0</v>
      </c>
      <c r="AU47" s="985">
        <v>0</v>
      </c>
      <c r="AV47" s="890">
        <v>0</v>
      </c>
      <c r="AW47" s="146">
        <f>SUM(AT47:AV47)</f>
        <v>0</v>
      </c>
      <c r="AX47" s="985">
        <v>0</v>
      </c>
      <c r="AY47" s="985">
        <v>0</v>
      </c>
      <c r="AZ47" s="890">
        <v>0</v>
      </c>
      <c r="BA47" s="146">
        <f>SUM(AX47:AZ47)</f>
        <v>0</v>
      </c>
      <c r="BB47" s="985">
        <v>0</v>
      </c>
      <c r="BC47" s="890">
        <v>0</v>
      </c>
      <c r="BD47" s="890">
        <v>0</v>
      </c>
      <c r="BE47" s="89">
        <f>SUM(BB47:BD47)</f>
        <v>0</v>
      </c>
      <c r="BF47" s="1132">
        <f t="shared" si="2"/>
        <v>0</v>
      </c>
      <c r="BG47" s="978"/>
    </row>
    <row r="48" spans="1:59" ht="16.5" customHeight="1" thickBot="1" x14ac:dyDescent="0.3">
      <c r="A48" s="662"/>
      <c r="B48" s="662"/>
      <c r="C48" s="662"/>
      <c r="D48" s="662"/>
      <c r="E48" s="713"/>
      <c r="F48" s="713"/>
      <c r="G48" s="687" t="s">
        <v>46</v>
      </c>
      <c r="H48" s="687"/>
      <c r="I48" s="685"/>
      <c r="J48" s="170">
        <f>SUM(J43:J47)</f>
        <v>0</v>
      </c>
      <c r="K48" s="168">
        <f>SUM(K43:K47)</f>
        <v>0</v>
      </c>
      <c r="L48" s="168">
        <f>SUM(L43:L47)</f>
        <v>0</v>
      </c>
      <c r="M48" s="1011">
        <f>SUM(M43:M47)</f>
        <v>0</v>
      </c>
      <c r="N48" s="68">
        <f>SUM(N43:N47)</f>
        <v>0</v>
      </c>
      <c r="O48" s="69">
        <v>0</v>
      </c>
      <c r="P48" s="69">
        <f t="shared" ref="P48:AW48" si="5">SUM(P43:P47)</f>
        <v>0</v>
      </c>
      <c r="Q48" s="1011">
        <f t="shared" si="5"/>
        <v>0</v>
      </c>
      <c r="R48" s="22">
        <f t="shared" si="5"/>
        <v>0</v>
      </c>
      <c r="S48" s="23">
        <f t="shared" si="5"/>
        <v>0</v>
      </c>
      <c r="T48" s="23">
        <f t="shared" si="5"/>
        <v>0</v>
      </c>
      <c r="U48" s="1014">
        <f t="shared" si="5"/>
        <v>0</v>
      </c>
      <c r="V48" s="25">
        <f t="shared" si="5"/>
        <v>0</v>
      </c>
      <c r="W48" s="23">
        <f t="shared" si="5"/>
        <v>0</v>
      </c>
      <c r="X48" s="23">
        <f t="shared" si="5"/>
        <v>0</v>
      </c>
      <c r="Y48" s="148">
        <f t="shared" si="5"/>
        <v>0</v>
      </c>
      <c r="Z48" s="23">
        <f t="shared" si="5"/>
        <v>0</v>
      </c>
      <c r="AA48" s="23">
        <f t="shared" si="5"/>
        <v>0</v>
      </c>
      <c r="AB48" s="23">
        <f t="shared" si="5"/>
        <v>0</v>
      </c>
      <c r="AC48" s="148">
        <f t="shared" si="5"/>
        <v>0</v>
      </c>
      <c r="AD48" s="23">
        <f t="shared" si="5"/>
        <v>0</v>
      </c>
      <c r="AE48" s="23">
        <f t="shared" si="5"/>
        <v>0</v>
      </c>
      <c r="AF48" s="23">
        <f t="shared" si="5"/>
        <v>0</v>
      </c>
      <c r="AG48" s="148">
        <f t="shared" si="5"/>
        <v>0</v>
      </c>
      <c r="AH48" s="23">
        <f t="shared" si="5"/>
        <v>0</v>
      </c>
      <c r="AI48" s="23">
        <f t="shared" si="5"/>
        <v>0</v>
      </c>
      <c r="AJ48" s="23">
        <f t="shared" si="5"/>
        <v>0</v>
      </c>
      <c r="AK48" s="148">
        <f t="shared" si="5"/>
        <v>0</v>
      </c>
      <c r="AL48" s="23">
        <f t="shared" si="5"/>
        <v>0</v>
      </c>
      <c r="AM48" s="23">
        <f t="shared" si="5"/>
        <v>0</v>
      </c>
      <c r="AN48" s="23">
        <f t="shared" si="5"/>
        <v>0</v>
      </c>
      <c r="AO48" s="148">
        <f t="shared" si="5"/>
        <v>0</v>
      </c>
      <c r="AP48" s="23">
        <f t="shared" si="5"/>
        <v>0</v>
      </c>
      <c r="AQ48" s="23">
        <f t="shared" si="5"/>
        <v>0</v>
      </c>
      <c r="AR48" s="23">
        <f t="shared" si="5"/>
        <v>0</v>
      </c>
      <c r="AS48" s="148">
        <f t="shared" si="5"/>
        <v>0</v>
      </c>
      <c r="AT48" s="71">
        <f t="shared" si="5"/>
        <v>0</v>
      </c>
      <c r="AU48" s="71">
        <f t="shared" si="5"/>
        <v>0</v>
      </c>
      <c r="AV48" s="69">
        <f t="shared" si="5"/>
        <v>0</v>
      </c>
      <c r="AW48" s="153">
        <f t="shared" si="5"/>
        <v>0</v>
      </c>
      <c r="AX48" s="982">
        <v>0</v>
      </c>
      <c r="AY48" s="982">
        <v>0</v>
      </c>
      <c r="AZ48" s="69">
        <f>SUM(AZ43:AZ47)</f>
        <v>0</v>
      </c>
      <c r="BA48" s="153">
        <f>SUM(BA43:BA47)</f>
        <v>0</v>
      </c>
      <c r="BB48" s="982">
        <v>0</v>
      </c>
      <c r="BC48" s="23">
        <f>SUM(BC43:BC47)</f>
        <v>0</v>
      </c>
      <c r="BD48" s="23">
        <f>SUM(BD43:BD47)</f>
        <v>0</v>
      </c>
      <c r="BE48" s="70">
        <f>SUM(BE43:BE47)</f>
        <v>0</v>
      </c>
      <c r="BF48" s="1129">
        <f>SUM(BF43:BF47)</f>
        <v>0</v>
      </c>
      <c r="BG48" s="978"/>
    </row>
    <row r="49" spans="1:59" ht="16.5" customHeight="1" x14ac:dyDescent="0.25">
      <c r="A49" s="662"/>
      <c r="B49" s="662"/>
      <c r="C49" s="662"/>
      <c r="D49" s="662"/>
      <c r="E49" s="713"/>
      <c r="F49" s="713"/>
      <c r="G49" s="687" t="s">
        <v>47</v>
      </c>
      <c r="H49" s="374" t="s">
        <v>48</v>
      </c>
      <c r="I49" s="685"/>
      <c r="J49" s="96">
        <v>0</v>
      </c>
      <c r="K49" s="375">
        <v>0</v>
      </c>
      <c r="L49" s="375">
        <v>0</v>
      </c>
      <c r="M49" s="1006">
        <f>SUM(J49:L49)</f>
        <v>0</v>
      </c>
      <c r="N49" s="96">
        <v>0</v>
      </c>
      <c r="O49" s="375">
        <v>0</v>
      </c>
      <c r="P49" s="375">
        <v>0</v>
      </c>
      <c r="Q49" s="1006">
        <f>SUM(N49:P49)</f>
        <v>0</v>
      </c>
      <c r="R49" s="96">
        <v>0</v>
      </c>
      <c r="S49" s="375">
        <v>0</v>
      </c>
      <c r="T49" s="375">
        <v>0</v>
      </c>
      <c r="U49" s="1013">
        <f>SUM(R49:T49)</f>
        <v>0</v>
      </c>
      <c r="V49" s="892">
        <v>0</v>
      </c>
      <c r="W49" s="37">
        <v>0</v>
      </c>
      <c r="X49" s="37">
        <v>0</v>
      </c>
      <c r="Y49" s="151">
        <f>SUM(V49:X49)</f>
        <v>0</v>
      </c>
      <c r="Z49" s="37">
        <v>0</v>
      </c>
      <c r="AA49" s="37">
        <v>0</v>
      </c>
      <c r="AB49" s="37">
        <v>0</v>
      </c>
      <c r="AC49" s="151">
        <f>SUM(Z49:AB49)</f>
        <v>0</v>
      </c>
      <c r="AD49" s="37">
        <v>0</v>
      </c>
      <c r="AE49" s="37">
        <v>0</v>
      </c>
      <c r="AF49" s="37">
        <v>0</v>
      </c>
      <c r="AG49" s="151">
        <f>SUM(AD49:AF49)</f>
        <v>0</v>
      </c>
      <c r="AH49" s="37">
        <v>0</v>
      </c>
      <c r="AI49" s="37">
        <v>0</v>
      </c>
      <c r="AJ49" s="37">
        <v>0</v>
      </c>
      <c r="AK49" s="151">
        <f>SUM(AH49:AJ49)</f>
        <v>0</v>
      </c>
      <c r="AL49" s="37">
        <v>0</v>
      </c>
      <c r="AM49" s="37">
        <v>0</v>
      </c>
      <c r="AN49" s="37">
        <v>0</v>
      </c>
      <c r="AO49" s="151">
        <f>SUM(AL49:AN49)</f>
        <v>0</v>
      </c>
      <c r="AP49" s="37">
        <v>0</v>
      </c>
      <c r="AQ49" s="37">
        <v>0</v>
      </c>
      <c r="AR49" s="37">
        <v>0</v>
      </c>
      <c r="AS49" s="151">
        <f>SUM(AP49:AR49)</f>
        <v>0</v>
      </c>
      <c r="AT49" s="983">
        <v>0</v>
      </c>
      <c r="AU49" s="983">
        <v>0</v>
      </c>
      <c r="AV49" s="894">
        <v>0</v>
      </c>
      <c r="AW49" s="151">
        <f t="shared" ref="AW49:AW59" si="6">SUM(AT49:AV49)</f>
        <v>0</v>
      </c>
      <c r="AX49" s="983">
        <v>0</v>
      </c>
      <c r="AY49" s="983">
        <v>0</v>
      </c>
      <c r="AZ49" s="894">
        <v>0</v>
      </c>
      <c r="BA49" s="151">
        <f>SUM(AX49:AZ49)</f>
        <v>0</v>
      </c>
      <c r="BB49" s="983">
        <v>0</v>
      </c>
      <c r="BC49" s="894">
        <v>0</v>
      </c>
      <c r="BD49" s="894">
        <v>0</v>
      </c>
      <c r="BE49" s="78">
        <f>SUM(BB49:BD49)</f>
        <v>0</v>
      </c>
      <c r="BF49" s="1130">
        <f t="shared" ref="BF49:BF59" si="7">SUM(M49+Q49+U49+Y49+AC49+AG49+AK49+AO49+AS49+AW49+BA49+BE49)</f>
        <v>0</v>
      </c>
      <c r="BG49" s="978"/>
    </row>
    <row r="50" spans="1:59" ht="16.5" customHeight="1" x14ac:dyDescent="0.25">
      <c r="A50" s="662"/>
      <c r="B50" s="662"/>
      <c r="C50" s="662"/>
      <c r="D50" s="662"/>
      <c r="E50" s="713"/>
      <c r="F50" s="713"/>
      <c r="G50" s="713"/>
      <c r="H50" s="374" t="s">
        <v>49</v>
      </c>
      <c r="I50" s="685"/>
      <c r="J50" s="97">
        <v>0</v>
      </c>
      <c r="K50" s="366">
        <v>0</v>
      </c>
      <c r="L50" s="366">
        <v>0</v>
      </c>
      <c r="M50" s="1007">
        <f>SUM(J50:L50)</f>
        <v>0</v>
      </c>
      <c r="N50" s="97">
        <v>0</v>
      </c>
      <c r="O50" s="366">
        <v>0</v>
      </c>
      <c r="P50" s="366">
        <v>0</v>
      </c>
      <c r="Q50" s="1007">
        <f>SUM(N50:P50)</f>
        <v>0</v>
      </c>
      <c r="R50" s="97">
        <v>0</v>
      </c>
      <c r="S50" s="366">
        <v>0</v>
      </c>
      <c r="T50" s="366">
        <v>0</v>
      </c>
      <c r="U50" s="1000">
        <f>SUM(R50:T50)</f>
        <v>0</v>
      </c>
      <c r="V50" s="799">
        <v>0</v>
      </c>
      <c r="W50" s="27">
        <v>0</v>
      </c>
      <c r="X50" s="27">
        <v>0</v>
      </c>
      <c r="Y50" s="75">
        <f>SUM(V50:X50)</f>
        <v>0</v>
      </c>
      <c r="Z50" s="27">
        <v>0</v>
      </c>
      <c r="AA50" s="27">
        <v>0</v>
      </c>
      <c r="AB50" s="27">
        <v>0</v>
      </c>
      <c r="AC50" s="75">
        <f>SUM(Z50:AB50)</f>
        <v>0</v>
      </c>
      <c r="AD50" s="27">
        <v>0</v>
      </c>
      <c r="AE50" s="27">
        <v>0</v>
      </c>
      <c r="AF50" s="27">
        <v>0</v>
      </c>
      <c r="AG50" s="75">
        <f>SUM(AD50:AF50)</f>
        <v>0</v>
      </c>
      <c r="AH50" s="27">
        <v>0</v>
      </c>
      <c r="AI50" s="27">
        <v>0</v>
      </c>
      <c r="AJ50" s="27">
        <v>0</v>
      </c>
      <c r="AK50" s="75">
        <f>SUM(AH50:AJ50)</f>
        <v>0</v>
      </c>
      <c r="AL50" s="27">
        <v>0</v>
      </c>
      <c r="AM50" s="27">
        <v>0</v>
      </c>
      <c r="AN50" s="27">
        <v>0</v>
      </c>
      <c r="AO50" s="75">
        <f>SUM(AL50:AN50)</f>
        <v>0</v>
      </c>
      <c r="AP50" s="27">
        <v>0</v>
      </c>
      <c r="AQ50" s="27">
        <v>0</v>
      </c>
      <c r="AR50" s="27">
        <v>0</v>
      </c>
      <c r="AS50" s="75">
        <f>SUM(AP50:AR50)</f>
        <v>0</v>
      </c>
      <c r="AT50" s="984">
        <v>0</v>
      </c>
      <c r="AU50" s="984">
        <v>0</v>
      </c>
      <c r="AV50" s="552">
        <v>0</v>
      </c>
      <c r="AW50" s="75">
        <f t="shared" si="6"/>
        <v>0</v>
      </c>
      <c r="AX50" s="984">
        <v>0</v>
      </c>
      <c r="AY50" s="984">
        <v>0</v>
      </c>
      <c r="AZ50" s="552">
        <v>0</v>
      </c>
      <c r="BA50" s="75">
        <f>SUM(AX50:AZ50)</f>
        <v>0</v>
      </c>
      <c r="BB50" s="984">
        <v>0</v>
      </c>
      <c r="BC50" s="552">
        <v>0</v>
      </c>
      <c r="BD50" s="552">
        <v>0</v>
      </c>
      <c r="BE50" s="84">
        <f>SUM(BB50:BD50)</f>
        <v>0</v>
      </c>
      <c r="BF50" s="1131">
        <f t="shared" si="7"/>
        <v>0</v>
      </c>
      <c r="BG50" s="978"/>
    </row>
    <row r="51" spans="1:59" ht="16.5" customHeight="1" x14ac:dyDescent="0.25">
      <c r="A51" s="662"/>
      <c r="B51" s="662"/>
      <c r="C51" s="662"/>
      <c r="D51" s="662"/>
      <c r="E51" s="713"/>
      <c r="F51" s="713"/>
      <c r="G51" s="713"/>
      <c r="H51" s="374" t="s">
        <v>50</v>
      </c>
      <c r="I51" s="685"/>
      <c r="J51" s="97">
        <v>0</v>
      </c>
      <c r="K51" s="366">
        <v>0</v>
      </c>
      <c r="L51" s="366">
        <v>0</v>
      </c>
      <c r="M51" s="1007">
        <f>SUM(J51:L51)</f>
        <v>0</v>
      </c>
      <c r="N51" s="97">
        <v>0</v>
      </c>
      <c r="O51" s="366">
        <v>0</v>
      </c>
      <c r="P51" s="366">
        <v>0</v>
      </c>
      <c r="Q51" s="1007">
        <f>SUM(N51:P51)</f>
        <v>0</v>
      </c>
      <c r="R51" s="97">
        <v>0</v>
      </c>
      <c r="S51" s="366">
        <v>0</v>
      </c>
      <c r="T51" s="366">
        <v>0</v>
      </c>
      <c r="U51" s="1000">
        <f>SUM(R51:T51)</f>
        <v>0</v>
      </c>
      <c r="V51" s="799">
        <v>0</v>
      </c>
      <c r="W51" s="27">
        <v>0</v>
      </c>
      <c r="X51" s="27">
        <v>0</v>
      </c>
      <c r="Y51" s="75">
        <f>SUM(V51:X51)</f>
        <v>0</v>
      </c>
      <c r="Z51" s="27">
        <v>0</v>
      </c>
      <c r="AA51" s="27">
        <v>0</v>
      </c>
      <c r="AB51" s="27">
        <v>0</v>
      </c>
      <c r="AC51" s="75">
        <f>SUM(Z51:AB51)</f>
        <v>0</v>
      </c>
      <c r="AD51" s="27">
        <v>0</v>
      </c>
      <c r="AE51" s="27">
        <v>0</v>
      </c>
      <c r="AF51" s="27">
        <v>0</v>
      </c>
      <c r="AG51" s="75">
        <f>SUM(AD51:AF51)</f>
        <v>0</v>
      </c>
      <c r="AH51" s="27">
        <v>0</v>
      </c>
      <c r="AI51" s="27">
        <v>0</v>
      </c>
      <c r="AJ51" s="27">
        <v>0</v>
      </c>
      <c r="AK51" s="75">
        <f>SUM(AH51:AJ51)</f>
        <v>0</v>
      </c>
      <c r="AL51" s="27">
        <v>0</v>
      </c>
      <c r="AM51" s="27">
        <v>0</v>
      </c>
      <c r="AN51" s="27">
        <v>0</v>
      </c>
      <c r="AO51" s="75">
        <f>SUM(AL51:AN51)</f>
        <v>0</v>
      </c>
      <c r="AP51" s="27">
        <v>0</v>
      </c>
      <c r="AQ51" s="27">
        <v>0</v>
      </c>
      <c r="AR51" s="27">
        <v>0</v>
      </c>
      <c r="AS51" s="75">
        <f>SUM(AP51:AR51)</f>
        <v>0</v>
      </c>
      <c r="AT51" s="984">
        <v>0</v>
      </c>
      <c r="AU51" s="984">
        <v>0</v>
      </c>
      <c r="AV51" s="552">
        <v>0</v>
      </c>
      <c r="AW51" s="75">
        <f t="shared" si="6"/>
        <v>0</v>
      </c>
      <c r="AX51" s="984">
        <v>0</v>
      </c>
      <c r="AY51" s="984">
        <v>0</v>
      </c>
      <c r="AZ51" s="552">
        <v>0</v>
      </c>
      <c r="BA51" s="75">
        <f>SUM(AX51:AZ51)</f>
        <v>0</v>
      </c>
      <c r="BB51" s="984">
        <v>0</v>
      </c>
      <c r="BC51" s="552">
        <v>0</v>
      </c>
      <c r="BD51" s="552">
        <v>0</v>
      </c>
      <c r="BE51" s="84">
        <f>SUM(BB51:BD51)</f>
        <v>0</v>
      </c>
      <c r="BF51" s="1131">
        <f t="shared" si="7"/>
        <v>0</v>
      </c>
      <c r="BG51" s="978"/>
    </row>
    <row r="52" spans="1:59" ht="16.5" customHeight="1" x14ac:dyDescent="0.25">
      <c r="A52" s="662"/>
      <c r="B52" s="662"/>
      <c r="C52" s="662"/>
      <c r="D52" s="662"/>
      <c r="E52" s="713"/>
      <c r="F52" s="713"/>
      <c r="G52" s="688" t="s">
        <v>51</v>
      </c>
      <c r="H52" s="374" t="s">
        <v>52</v>
      </c>
      <c r="I52" s="685"/>
      <c r="J52" s="97">
        <v>0</v>
      </c>
      <c r="K52" s="366">
        <v>0</v>
      </c>
      <c r="L52" s="366">
        <v>0</v>
      </c>
      <c r="M52" s="1007">
        <f>SUM(J52:L52)</f>
        <v>0</v>
      </c>
      <c r="N52" s="97">
        <v>0</v>
      </c>
      <c r="O52" s="366">
        <v>0</v>
      </c>
      <c r="P52" s="366">
        <v>0</v>
      </c>
      <c r="Q52" s="1007">
        <f>SUM(N52:P52)</f>
        <v>0</v>
      </c>
      <c r="R52" s="97">
        <v>0</v>
      </c>
      <c r="S52" s="366">
        <v>0</v>
      </c>
      <c r="T52" s="366">
        <v>0</v>
      </c>
      <c r="U52" s="1000">
        <f>SUM(R52:T52)</f>
        <v>0</v>
      </c>
      <c r="V52" s="799">
        <v>0</v>
      </c>
      <c r="W52" s="27">
        <v>0</v>
      </c>
      <c r="X52" s="27">
        <v>0</v>
      </c>
      <c r="Y52" s="75">
        <f>SUM(V52:X52)</f>
        <v>0</v>
      </c>
      <c r="Z52" s="27">
        <v>0</v>
      </c>
      <c r="AA52" s="27">
        <v>0</v>
      </c>
      <c r="AB52" s="27">
        <v>0</v>
      </c>
      <c r="AC52" s="75">
        <f>SUM(Z52:AB52)</f>
        <v>0</v>
      </c>
      <c r="AD52" s="27">
        <v>0</v>
      </c>
      <c r="AE52" s="27">
        <v>0</v>
      </c>
      <c r="AF52" s="27">
        <v>0</v>
      </c>
      <c r="AG52" s="75">
        <f>SUM(AD52:AF52)</f>
        <v>0</v>
      </c>
      <c r="AH52" s="27">
        <v>0</v>
      </c>
      <c r="AI52" s="27">
        <v>0</v>
      </c>
      <c r="AJ52" s="27">
        <v>0</v>
      </c>
      <c r="AK52" s="75">
        <f>SUM(AH52:AJ52)</f>
        <v>0</v>
      </c>
      <c r="AL52" s="27">
        <v>0</v>
      </c>
      <c r="AM52" s="27">
        <v>0</v>
      </c>
      <c r="AN52" s="27">
        <v>0</v>
      </c>
      <c r="AO52" s="75">
        <f>SUM(AL52:AN52)</f>
        <v>0</v>
      </c>
      <c r="AP52" s="27">
        <v>0</v>
      </c>
      <c r="AQ52" s="27">
        <v>0</v>
      </c>
      <c r="AR52" s="27">
        <v>0</v>
      </c>
      <c r="AS52" s="75">
        <f>SUM(AP52:AR52)</f>
        <v>0</v>
      </c>
      <c r="AT52" s="984">
        <v>0</v>
      </c>
      <c r="AU52" s="984">
        <v>0</v>
      </c>
      <c r="AV52" s="552">
        <v>0</v>
      </c>
      <c r="AW52" s="75">
        <f t="shared" si="6"/>
        <v>0</v>
      </c>
      <c r="AX52" s="984">
        <v>0</v>
      </c>
      <c r="AY52" s="984">
        <v>0</v>
      </c>
      <c r="AZ52" s="552">
        <v>0</v>
      </c>
      <c r="BA52" s="75">
        <f>SUM(AX52:AZ52)</f>
        <v>0</v>
      </c>
      <c r="BB52" s="984">
        <v>0</v>
      </c>
      <c r="BC52" s="552">
        <v>0</v>
      </c>
      <c r="BD52" s="552">
        <v>0</v>
      </c>
      <c r="BE52" s="84">
        <f>SUM(BB52:BD52)</f>
        <v>0</v>
      </c>
      <c r="BF52" s="1131">
        <f t="shared" si="7"/>
        <v>0</v>
      </c>
      <c r="BG52" s="978"/>
    </row>
    <row r="53" spans="1:59" ht="16.5" customHeight="1" x14ac:dyDescent="0.25">
      <c r="A53" s="662"/>
      <c r="B53" s="662"/>
      <c r="C53" s="662"/>
      <c r="D53" s="662"/>
      <c r="E53" s="713"/>
      <c r="F53" s="713"/>
      <c r="G53" s="713"/>
      <c r="H53" s="374" t="s">
        <v>54</v>
      </c>
      <c r="I53" s="685"/>
      <c r="J53" s="97">
        <v>0</v>
      </c>
      <c r="K53" s="366">
        <v>0</v>
      </c>
      <c r="L53" s="366">
        <v>0</v>
      </c>
      <c r="M53" s="1007">
        <f>SUM(J53:L53)</f>
        <v>0</v>
      </c>
      <c r="N53" s="97">
        <v>0</v>
      </c>
      <c r="O53" s="366">
        <v>0</v>
      </c>
      <c r="P53" s="366">
        <v>0</v>
      </c>
      <c r="Q53" s="1007">
        <f>SUM(N53:P53)</f>
        <v>0</v>
      </c>
      <c r="R53" s="97">
        <v>0</v>
      </c>
      <c r="S53" s="366">
        <v>0</v>
      </c>
      <c r="T53" s="366">
        <v>0</v>
      </c>
      <c r="U53" s="1000">
        <f>SUM(R53:T53)</f>
        <v>0</v>
      </c>
      <c r="V53" s="799">
        <v>0</v>
      </c>
      <c r="W53" s="27">
        <v>0</v>
      </c>
      <c r="X53" s="27">
        <v>0</v>
      </c>
      <c r="Y53" s="75">
        <f>SUM(V53:X53)</f>
        <v>0</v>
      </c>
      <c r="Z53" s="27">
        <v>0</v>
      </c>
      <c r="AA53" s="27">
        <v>0</v>
      </c>
      <c r="AB53" s="27">
        <v>0</v>
      </c>
      <c r="AC53" s="75">
        <f>SUM(Z53:AB53)</f>
        <v>0</v>
      </c>
      <c r="AD53" s="27">
        <v>0</v>
      </c>
      <c r="AE53" s="27">
        <v>0</v>
      </c>
      <c r="AF53" s="27">
        <v>0</v>
      </c>
      <c r="AG53" s="75">
        <f>SUM(AD53:AF53)</f>
        <v>0</v>
      </c>
      <c r="AH53" s="27">
        <v>0</v>
      </c>
      <c r="AI53" s="27">
        <v>0</v>
      </c>
      <c r="AJ53" s="27">
        <v>0</v>
      </c>
      <c r="AK53" s="75">
        <f>SUM(AH53:AJ53)</f>
        <v>0</v>
      </c>
      <c r="AL53" s="27">
        <v>0</v>
      </c>
      <c r="AM53" s="27">
        <v>0</v>
      </c>
      <c r="AN53" s="27">
        <v>0</v>
      </c>
      <c r="AO53" s="75">
        <f>SUM(AL53:AN53)</f>
        <v>0</v>
      </c>
      <c r="AP53" s="27">
        <v>0</v>
      </c>
      <c r="AQ53" s="27">
        <v>0</v>
      </c>
      <c r="AR53" s="27">
        <v>0</v>
      </c>
      <c r="AS53" s="75">
        <f>SUM(AP53:AR53)</f>
        <v>0</v>
      </c>
      <c r="AT53" s="984">
        <v>0</v>
      </c>
      <c r="AU53" s="984">
        <v>0</v>
      </c>
      <c r="AV53" s="552">
        <v>0</v>
      </c>
      <c r="AW53" s="75">
        <f t="shared" si="6"/>
        <v>0</v>
      </c>
      <c r="AX53" s="984">
        <v>0</v>
      </c>
      <c r="AY53" s="984">
        <v>0</v>
      </c>
      <c r="AZ53" s="552">
        <v>0</v>
      </c>
      <c r="BA53" s="75">
        <f>SUM(AX53:AZ53)</f>
        <v>0</v>
      </c>
      <c r="BB53" s="984">
        <v>0</v>
      </c>
      <c r="BC53" s="552">
        <v>0</v>
      </c>
      <c r="BD53" s="552">
        <v>0</v>
      </c>
      <c r="BE53" s="84">
        <f>SUM(BB53:BD53)</f>
        <v>0</v>
      </c>
      <c r="BF53" s="1131">
        <f t="shared" si="7"/>
        <v>0</v>
      </c>
      <c r="BG53" s="978"/>
    </row>
    <row r="54" spans="1:59" ht="27.75" customHeight="1" x14ac:dyDescent="0.25">
      <c r="A54" s="662" t="s">
        <v>218</v>
      </c>
      <c r="B54" s="662"/>
      <c r="C54" s="662"/>
      <c r="D54" s="662"/>
      <c r="E54" s="688" t="s">
        <v>154</v>
      </c>
      <c r="F54" s="366">
        <v>200</v>
      </c>
      <c r="G54" s="366" t="s">
        <v>38</v>
      </c>
      <c r="H54" s="366" t="s">
        <v>38</v>
      </c>
      <c r="I54" s="369" t="s">
        <v>155</v>
      </c>
      <c r="J54" s="1015">
        <v>0</v>
      </c>
      <c r="K54" s="972">
        <v>0</v>
      </c>
      <c r="L54" s="972">
        <v>0</v>
      </c>
      <c r="M54" s="803">
        <v>21</v>
      </c>
      <c r="N54" s="1015">
        <v>0</v>
      </c>
      <c r="O54" s="972">
        <v>0</v>
      </c>
      <c r="P54" s="972">
        <v>0</v>
      </c>
      <c r="Q54" s="803">
        <v>42</v>
      </c>
      <c r="R54" s="97">
        <v>0</v>
      </c>
      <c r="S54" s="366">
        <v>0</v>
      </c>
      <c r="T54" s="366">
        <v>0</v>
      </c>
      <c r="U54" s="803">
        <v>37</v>
      </c>
      <c r="V54" s="799">
        <v>0</v>
      </c>
      <c r="W54" s="27">
        <v>0</v>
      </c>
      <c r="X54" s="27">
        <v>0</v>
      </c>
      <c r="Y54" s="28">
        <v>0</v>
      </c>
      <c r="Z54" s="27">
        <v>0</v>
      </c>
      <c r="AA54" s="27">
        <v>0</v>
      </c>
      <c r="AB54" s="27">
        <v>0</v>
      </c>
      <c r="AC54" s="28">
        <v>0</v>
      </c>
      <c r="AD54" s="27">
        <v>0</v>
      </c>
      <c r="AE54" s="27">
        <v>0</v>
      </c>
      <c r="AF54" s="27">
        <v>0</v>
      </c>
      <c r="AG54" s="28">
        <v>0</v>
      </c>
      <c r="AH54" s="27">
        <v>0</v>
      </c>
      <c r="AI54" s="27">
        <v>0</v>
      </c>
      <c r="AJ54" s="27">
        <v>0</v>
      </c>
      <c r="AK54" s="28">
        <v>0</v>
      </c>
      <c r="AL54" s="27">
        <v>0</v>
      </c>
      <c r="AM54" s="27">
        <v>0</v>
      </c>
      <c r="AN54" s="27">
        <v>0</v>
      </c>
      <c r="AO54" s="28">
        <v>0</v>
      </c>
      <c r="AP54" s="27">
        <v>0</v>
      </c>
      <c r="AQ54" s="27">
        <v>0</v>
      </c>
      <c r="AR54" s="27">
        <v>0</v>
      </c>
      <c r="AS54" s="28">
        <v>0</v>
      </c>
      <c r="AT54" s="984">
        <v>0</v>
      </c>
      <c r="AU54" s="984">
        <v>0</v>
      </c>
      <c r="AV54" s="552">
        <v>0</v>
      </c>
      <c r="AW54" s="28">
        <f t="shared" si="6"/>
        <v>0</v>
      </c>
      <c r="AX54" s="984">
        <v>0</v>
      </c>
      <c r="AY54" s="984">
        <v>0</v>
      </c>
      <c r="AZ54" s="552">
        <v>0</v>
      </c>
      <c r="BA54" s="28">
        <v>0</v>
      </c>
      <c r="BB54" s="984">
        <v>0</v>
      </c>
      <c r="BC54" s="552">
        <v>0</v>
      </c>
      <c r="BD54" s="552">
        <v>0</v>
      </c>
      <c r="BE54" s="796">
        <v>0</v>
      </c>
      <c r="BF54" s="1131">
        <f t="shared" si="7"/>
        <v>100</v>
      </c>
      <c r="BG54" s="980">
        <f>BF54/F54</f>
        <v>0.5</v>
      </c>
    </row>
    <row r="55" spans="1:59" ht="15" customHeight="1" x14ac:dyDescent="0.25">
      <c r="A55" s="662"/>
      <c r="B55" s="662"/>
      <c r="C55" s="662"/>
      <c r="D55" s="662"/>
      <c r="E55" s="713"/>
      <c r="F55" s="688">
        <v>120</v>
      </c>
      <c r="G55" s="687" t="s">
        <v>40</v>
      </c>
      <c r="H55" s="366" t="s">
        <v>41</v>
      </c>
      <c r="I55" s="685" t="s">
        <v>198</v>
      </c>
      <c r="J55" s="97">
        <v>0</v>
      </c>
      <c r="K55" s="366">
        <v>0</v>
      </c>
      <c r="L55" s="366">
        <v>0</v>
      </c>
      <c r="M55" s="1007">
        <f>SUM(J55:L55)</f>
        <v>0</v>
      </c>
      <c r="N55" s="97">
        <v>0</v>
      </c>
      <c r="O55" s="366">
        <v>0</v>
      </c>
      <c r="P55" s="366">
        <v>0</v>
      </c>
      <c r="Q55" s="1007">
        <f t="shared" ref="Q55:Q65" si="8">SUM(N55:P55)</f>
        <v>0</v>
      </c>
      <c r="R55" s="97">
        <v>0</v>
      </c>
      <c r="S55" s="366">
        <v>0</v>
      </c>
      <c r="T55" s="366">
        <v>0</v>
      </c>
      <c r="U55" s="1007">
        <f>SUM(R55:T55)</f>
        <v>0</v>
      </c>
      <c r="V55" s="799">
        <v>0</v>
      </c>
      <c r="W55" s="27">
        <v>0</v>
      </c>
      <c r="X55" s="27">
        <v>0</v>
      </c>
      <c r="Y55" s="75">
        <f>SUM(V55:X55)</f>
        <v>0</v>
      </c>
      <c r="Z55" s="27">
        <v>0</v>
      </c>
      <c r="AA55" s="27">
        <v>0</v>
      </c>
      <c r="AB55" s="27">
        <v>0</v>
      </c>
      <c r="AC55" s="75">
        <f>SUM(Z55:AB55)</f>
        <v>0</v>
      </c>
      <c r="AD55" s="27">
        <v>0</v>
      </c>
      <c r="AE55" s="27">
        <v>0</v>
      </c>
      <c r="AF55" s="27">
        <v>0</v>
      </c>
      <c r="AG55" s="75">
        <f>SUM(AD55:AF55)</f>
        <v>0</v>
      </c>
      <c r="AH55" s="27">
        <v>0</v>
      </c>
      <c r="AI55" s="27">
        <v>0</v>
      </c>
      <c r="AJ55" s="27">
        <v>0</v>
      </c>
      <c r="AK55" s="75">
        <f>SUM(AH55:AJ55)</f>
        <v>0</v>
      </c>
      <c r="AL55" s="27">
        <v>0</v>
      </c>
      <c r="AM55" s="27">
        <v>0</v>
      </c>
      <c r="AN55" s="27">
        <v>0</v>
      </c>
      <c r="AO55" s="75">
        <f>SUM(AL55:AN55)</f>
        <v>0</v>
      </c>
      <c r="AP55" s="27">
        <v>0</v>
      </c>
      <c r="AQ55" s="27">
        <v>0</v>
      </c>
      <c r="AR55" s="27">
        <v>0</v>
      </c>
      <c r="AS55" s="75">
        <f>SUM(AP55:AR55)</f>
        <v>0</v>
      </c>
      <c r="AT55" s="552">
        <v>0</v>
      </c>
      <c r="AU55" s="552">
        <v>0</v>
      </c>
      <c r="AV55" s="552">
        <v>0</v>
      </c>
      <c r="AW55" s="75">
        <f t="shared" si="6"/>
        <v>0</v>
      </c>
      <c r="AX55" s="552">
        <v>0</v>
      </c>
      <c r="AY55" s="552">
        <v>0</v>
      </c>
      <c r="AZ55" s="552">
        <v>0</v>
      </c>
      <c r="BA55" s="75">
        <f>SUM(AX55:AZ55)</f>
        <v>0</v>
      </c>
      <c r="BB55" s="552">
        <v>0</v>
      </c>
      <c r="BC55" s="552">
        <v>0</v>
      </c>
      <c r="BD55" s="552">
        <v>0</v>
      </c>
      <c r="BE55" s="84">
        <f>SUM(BB55:BD55)</f>
        <v>0</v>
      </c>
      <c r="BF55" s="1131">
        <f t="shared" si="7"/>
        <v>0</v>
      </c>
      <c r="BG55" s="978">
        <f>BF60/F55</f>
        <v>0.6</v>
      </c>
    </row>
    <row r="56" spans="1:59" ht="18.75" customHeight="1" x14ac:dyDescent="0.25">
      <c r="A56" s="662"/>
      <c r="B56" s="662"/>
      <c r="C56" s="662"/>
      <c r="D56" s="662"/>
      <c r="E56" s="713"/>
      <c r="F56" s="713"/>
      <c r="G56" s="713"/>
      <c r="H56" s="366" t="s">
        <v>42</v>
      </c>
      <c r="I56" s="685"/>
      <c r="J56" s="97">
        <v>0</v>
      </c>
      <c r="K56" s="366">
        <v>0</v>
      </c>
      <c r="L56" s="366">
        <v>0</v>
      </c>
      <c r="M56" s="1007">
        <f>SUM(J56:L56)</f>
        <v>0</v>
      </c>
      <c r="N56" s="97">
        <v>2</v>
      </c>
      <c r="O56" s="366">
        <v>0</v>
      </c>
      <c r="P56" s="366">
        <v>0</v>
      </c>
      <c r="Q56" s="1007">
        <f t="shared" si="8"/>
        <v>2</v>
      </c>
      <c r="R56" s="97">
        <v>0</v>
      </c>
      <c r="S56" s="366">
        <v>0</v>
      </c>
      <c r="T56" s="366">
        <v>0</v>
      </c>
      <c r="U56" s="1007">
        <f>SUM(R56:T56)</f>
        <v>0</v>
      </c>
      <c r="V56" s="799">
        <v>0</v>
      </c>
      <c r="W56" s="27">
        <v>0</v>
      </c>
      <c r="X56" s="27">
        <v>0</v>
      </c>
      <c r="Y56" s="75">
        <f>SUM(V56:X56)</f>
        <v>0</v>
      </c>
      <c r="Z56" s="27">
        <v>0</v>
      </c>
      <c r="AA56" s="27">
        <v>0</v>
      </c>
      <c r="AB56" s="27">
        <v>0</v>
      </c>
      <c r="AC56" s="75">
        <f>SUM(Z56:AB56)</f>
        <v>0</v>
      </c>
      <c r="AD56" s="27">
        <v>0</v>
      </c>
      <c r="AE56" s="27">
        <v>0</v>
      </c>
      <c r="AF56" s="27">
        <v>0</v>
      </c>
      <c r="AG56" s="75">
        <f>SUM(AD56:AF56)</f>
        <v>0</v>
      </c>
      <c r="AH56" s="27">
        <v>0</v>
      </c>
      <c r="AI56" s="27">
        <v>0</v>
      </c>
      <c r="AJ56" s="27">
        <v>0</v>
      </c>
      <c r="AK56" s="75">
        <f>SUM(AH56:AJ56)</f>
        <v>0</v>
      </c>
      <c r="AL56" s="27">
        <v>0</v>
      </c>
      <c r="AM56" s="27">
        <v>0</v>
      </c>
      <c r="AN56" s="27">
        <v>0</v>
      </c>
      <c r="AO56" s="75">
        <f>SUM(AL56:AN56)</f>
        <v>0</v>
      </c>
      <c r="AP56" s="27">
        <v>0</v>
      </c>
      <c r="AQ56" s="27">
        <v>0</v>
      </c>
      <c r="AR56" s="27">
        <v>0</v>
      </c>
      <c r="AS56" s="75">
        <f>SUM(AP56:AR56)</f>
        <v>0</v>
      </c>
      <c r="AT56" s="552">
        <v>0</v>
      </c>
      <c r="AU56" s="552">
        <v>0</v>
      </c>
      <c r="AV56" s="552">
        <v>0</v>
      </c>
      <c r="AW56" s="75">
        <f t="shared" si="6"/>
        <v>0</v>
      </c>
      <c r="AX56" s="552">
        <v>0</v>
      </c>
      <c r="AY56" s="552">
        <v>0</v>
      </c>
      <c r="AZ56" s="552">
        <v>0</v>
      </c>
      <c r="BA56" s="75">
        <f>SUM(AX56:AZ56)</f>
        <v>0</v>
      </c>
      <c r="BB56" s="552">
        <v>0</v>
      </c>
      <c r="BC56" s="552">
        <v>0</v>
      </c>
      <c r="BD56" s="552">
        <v>0</v>
      </c>
      <c r="BE56" s="84">
        <f>SUM(BB56:BD56)</f>
        <v>0</v>
      </c>
      <c r="BF56" s="1131">
        <f t="shared" si="7"/>
        <v>2</v>
      </c>
      <c r="BG56" s="978"/>
    </row>
    <row r="57" spans="1:59" ht="15" customHeight="1" x14ac:dyDescent="0.25">
      <c r="A57" s="662"/>
      <c r="B57" s="662"/>
      <c r="C57" s="662"/>
      <c r="D57" s="662"/>
      <c r="E57" s="713"/>
      <c r="F57" s="713"/>
      <c r="G57" s="713"/>
      <c r="H57" s="374" t="s">
        <v>43</v>
      </c>
      <c r="I57" s="685"/>
      <c r="J57" s="97">
        <v>5</v>
      </c>
      <c r="K57" s="366">
        <v>0</v>
      </c>
      <c r="L57" s="366">
        <v>0</v>
      </c>
      <c r="M57" s="1007">
        <f>SUM(J57:L57)</f>
        <v>5</v>
      </c>
      <c r="N57" s="97">
        <v>6</v>
      </c>
      <c r="O57" s="366">
        <v>0</v>
      </c>
      <c r="P57" s="366">
        <v>0</v>
      </c>
      <c r="Q57" s="1007">
        <f t="shared" si="8"/>
        <v>6</v>
      </c>
      <c r="R57" s="97">
        <v>5</v>
      </c>
      <c r="S57" s="366">
        <v>0</v>
      </c>
      <c r="T57" s="366">
        <v>0</v>
      </c>
      <c r="U57" s="1007">
        <f>SUM(R57:T57)</f>
        <v>5</v>
      </c>
      <c r="V57" s="799">
        <v>0</v>
      </c>
      <c r="W57" s="27">
        <v>0</v>
      </c>
      <c r="X57" s="27">
        <v>0</v>
      </c>
      <c r="Y57" s="75">
        <f>SUM(V57:X57)</f>
        <v>0</v>
      </c>
      <c r="Z57" s="27">
        <v>0</v>
      </c>
      <c r="AA57" s="27">
        <v>0</v>
      </c>
      <c r="AB57" s="27">
        <v>0</v>
      </c>
      <c r="AC57" s="75">
        <f>SUM(Z57:AB57)</f>
        <v>0</v>
      </c>
      <c r="AD57" s="27">
        <v>0</v>
      </c>
      <c r="AE57" s="27">
        <v>0</v>
      </c>
      <c r="AF57" s="27">
        <v>0</v>
      </c>
      <c r="AG57" s="75">
        <f>SUM(AD57:AF57)</f>
        <v>0</v>
      </c>
      <c r="AH57" s="27">
        <v>0</v>
      </c>
      <c r="AI57" s="27">
        <v>0</v>
      </c>
      <c r="AJ57" s="27">
        <v>0</v>
      </c>
      <c r="AK57" s="75">
        <f>SUM(AH57:AJ57)</f>
        <v>0</v>
      </c>
      <c r="AL57" s="27">
        <v>0</v>
      </c>
      <c r="AM57" s="27">
        <v>0</v>
      </c>
      <c r="AN57" s="27">
        <v>0</v>
      </c>
      <c r="AO57" s="75">
        <f>SUM(AL57:AN57)</f>
        <v>0</v>
      </c>
      <c r="AP57" s="27">
        <v>0</v>
      </c>
      <c r="AQ57" s="27">
        <v>0</v>
      </c>
      <c r="AR57" s="27">
        <v>0</v>
      </c>
      <c r="AS57" s="75">
        <f>SUM(AP57:AR57)</f>
        <v>0</v>
      </c>
      <c r="AT57" s="552">
        <v>0</v>
      </c>
      <c r="AU57" s="552">
        <v>0</v>
      </c>
      <c r="AV57" s="552">
        <v>0</v>
      </c>
      <c r="AW57" s="75">
        <f t="shared" si="6"/>
        <v>0</v>
      </c>
      <c r="AX57" s="552">
        <v>0</v>
      </c>
      <c r="AY57" s="552">
        <v>0</v>
      </c>
      <c r="AZ57" s="552">
        <v>0</v>
      </c>
      <c r="BA57" s="75">
        <f>SUM(AX57:AZ57)</f>
        <v>0</v>
      </c>
      <c r="BB57" s="552">
        <v>0</v>
      </c>
      <c r="BC57" s="552">
        <v>0</v>
      </c>
      <c r="BD57" s="552">
        <v>0</v>
      </c>
      <c r="BE57" s="84">
        <f>SUM(BB57:BD57)</f>
        <v>0</v>
      </c>
      <c r="BF57" s="1131">
        <f t="shared" si="7"/>
        <v>16</v>
      </c>
      <c r="BG57" s="978"/>
    </row>
    <row r="58" spans="1:59" ht="15" customHeight="1" x14ac:dyDescent="0.25">
      <c r="A58" s="662"/>
      <c r="B58" s="662"/>
      <c r="C58" s="662"/>
      <c r="D58" s="662"/>
      <c r="E58" s="713"/>
      <c r="F58" s="713"/>
      <c r="G58" s="713"/>
      <c r="H58" s="374" t="s">
        <v>44</v>
      </c>
      <c r="I58" s="685"/>
      <c r="J58" s="97">
        <v>18</v>
      </c>
      <c r="K58" s="366">
        <v>0</v>
      </c>
      <c r="L58" s="366">
        <v>0</v>
      </c>
      <c r="M58" s="1007">
        <f>SUM(J58:L58)</f>
        <v>18</v>
      </c>
      <c r="N58" s="97">
        <v>15</v>
      </c>
      <c r="O58" s="366">
        <v>0</v>
      </c>
      <c r="P58" s="366">
        <v>0</v>
      </c>
      <c r="Q58" s="1007">
        <f t="shared" si="8"/>
        <v>15</v>
      </c>
      <c r="R58" s="97">
        <v>20</v>
      </c>
      <c r="S58" s="366">
        <v>0</v>
      </c>
      <c r="T58" s="366">
        <v>0</v>
      </c>
      <c r="U58" s="1007">
        <f>SUM(R58:T58)</f>
        <v>20</v>
      </c>
      <c r="V58" s="799">
        <v>0</v>
      </c>
      <c r="W58" s="27">
        <v>0</v>
      </c>
      <c r="X58" s="27">
        <v>0</v>
      </c>
      <c r="Y58" s="75">
        <f>SUM(V58:X58)</f>
        <v>0</v>
      </c>
      <c r="Z58" s="27">
        <v>0</v>
      </c>
      <c r="AA58" s="27">
        <v>0</v>
      </c>
      <c r="AB58" s="27">
        <v>0</v>
      </c>
      <c r="AC58" s="75">
        <f>SUM(Z58:AB58)</f>
        <v>0</v>
      </c>
      <c r="AD58" s="27">
        <v>0</v>
      </c>
      <c r="AE58" s="27">
        <v>0</v>
      </c>
      <c r="AF58" s="27">
        <v>0</v>
      </c>
      <c r="AG58" s="75">
        <f>SUM(AD58:AF58)</f>
        <v>0</v>
      </c>
      <c r="AH58" s="27">
        <v>0</v>
      </c>
      <c r="AI58" s="27">
        <v>0</v>
      </c>
      <c r="AJ58" s="27">
        <v>0</v>
      </c>
      <c r="AK58" s="75">
        <f>SUM(AH58:AJ58)</f>
        <v>0</v>
      </c>
      <c r="AL58" s="27">
        <v>0</v>
      </c>
      <c r="AM58" s="27">
        <v>0</v>
      </c>
      <c r="AN58" s="27">
        <v>0</v>
      </c>
      <c r="AO58" s="75">
        <f>SUM(AL58:AN58)</f>
        <v>0</v>
      </c>
      <c r="AP58" s="27">
        <v>0</v>
      </c>
      <c r="AQ58" s="27">
        <v>0</v>
      </c>
      <c r="AR58" s="27">
        <v>0</v>
      </c>
      <c r="AS58" s="75">
        <f>SUM(AP58:AR58)</f>
        <v>0</v>
      </c>
      <c r="AT58" s="552">
        <v>0</v>
      </c>
      <c r="AU58" s="552">
        <v>0</v>
      </c>
      <c r="AV58" s="552">
        <v>0</v>
      </c>
      <c r="AW58" s="75">
        <f t="shared" si="6"/>
        <v>0</v>
      </c>
      <c r="AX58" s="552">
        <v>0</v>
      </c>
      <c r="AY58" s="552">
        <v>0</v>
      </c>
      <c r="AZ58" s="552">
        <v>0</v>
      </c>
      <c r="BA58" s="75">
        <f>SUM(AX58:AZ58)</f>
        <v>0</v>
      </c>
      <c r="BB58" s="552">
        <v>0</v>
      </c>
      <c r="BC58" s="552">
        <v>0</v>
      </c>
      <c r="BD58" s="552">
        <v>0</v>
      </c>
      <c r="BE58" s="84">
        <f>SUM(BB58:BD58)</f>
        <v>0</v>
      </c>
      <c r="BF58" s="1131">
        <f t="shared" si="7"/>
        <v>53</v>
      </c>
      <c r="BG58" s="978"/>
    </row>
    <row r="59" spans="1:59" ht="15.75" customHeight="1" x14ac:dyDescent="0.25">
      <c r="A59" s="662"/>
      <c r="B59" s="662"/>
      <c r="C59" s="662"/>
      <c r="D59" s="662"/>
      <c r="E59" s="713"/>
      <c r="F59" s="713"/>
      <c r="G59" s="713"/>
      <c r="H59" s="374" t="s">
        <v>45</v>
      </c>
      <c r="I59" s="685"/>
      <c r="J59" s="97">
        <v>0</v>
      </c>
      <c r="K59" s="366">
        <v>0</v>
      </c>
      <c r="L59" s="366">
        <v>0</v>
      </c>
      <c r="M59" s="1007">
        <f>SUM(J59:L59)</f>
        <v>0</v>
      </c>
      <c r="N59" s="97">
        <v>0</v>
      </c>
      <c r="O59" s="366">
        <v>0</v>
      </c>
      <c r="P59" s="366">
        <v>0</v>
      </c>
      <c r="Q59" s="1007">
        <f t="shared" si="8"/>
        <v>0</v>
      </c>
      <c r="R59" s="97">
        <v>1</v>
      </c>
      <c r="S59" s="366">
        <v>0</v>
      </c>
      <c r="T59" s="366">
        <v>0</v>
      </c>
      <c r="U59" s="1007">
        <f>SUM(R59:T59)</f>
        <v>1</v>
      </c>
      <c r="V59" s="799">
        <v>0</v>
      </c>
      <c r="W59" s="27">
        <v>0</v>
      </c>
      <c r="X59" s="27">
        <v>0</v>
      </c>
      <c r="Y59" s="75">
        <f>SUM(V59:X59)</f>
        <v>0</v>
      </c>
      <c r="Z59" s="27">
        <v>0</v>
      </c>
      <c r="AA59" s="27">
        <v>0</v>
      </c>
      <c r="AB59" s="27">
        <v>0</v>
      </c>
      <c r="AC59" s="75">
        <v>0</v>
      </c>
      <c r="AD59" s="27">
        <v>0</v>
      </c>
      <c r="AE59" s="27">
        <v>0</v>
      </c>
      <c r="AF59" s="27">
        <v>0</v>
      </c>
      <c r="AG59" s="75">
        <f>SUM(AD59:AF59)</f>
        <v>0</v>
      </c>
      <c r="AH59" s="27">
        <v>0</v>
      </c>
      <c r="AI59" s="27">
        <v>0</v>
      </c>
      <c r="AJ59" s="27">
        <v>0</v>
      </c>
      <c r="AK59" s="75">
        <f>SUM(AH59:AJ59)</f>
        <v>0</v>
      </c>
      <c r="AL59" s="27">
        <v>0</v>
      </c>
      <c r="AM59" s="27">
        <v>0</v>
      </c>
      <c r="AN59" s="27">
        <v>0</v>
      </c>
      <c r="AO59" s="75">
        <f>SUM(AL59:AN59)</f>
        <v>0</v>
      </c>
      <c r="AP59" s="27">
        <v>0</v>
      </c>
      <c r="AQ59" s="27">
        <v>0</v>
      </c>
      <c r="AR59" s="27">
        <v>0</v>
      </c>
      <c r="AS59" s="75">
        <f>SUM(AP59:AR59)</f>
        <v>0</v>
      </c>
      <c r="AT59" s="552">
        <v>0</v>
      </c>
      <c r="AU59" s="552">
        <v>0</v>
      </c>
      <c r="AV59" s="552">
        <v>0</v>
      </c>
      <c r="AW59" s="75">
        <f t="shared" si="6"/>
        <v>0</v>
      </c>
      <c r="AX59" s="552">
        <v>0</v>
      </c>
      <c r="AY59" s="552">
        <v>0</v>
      </c>
      <c r="AZ59" s="552">
        <v>0</v>
      </c>
      <c r="BA59" s="75">
        <f>SUM(AX59:AZ59)</f>
        <v>0</v>
      </c>
      <c r="BB59" s="552">
        <v>0</v>
      </c>
      <c r="BC59" s="552">
        <v>0</v>
      </c>
      <c r="BD59" s="552">
        <v>0</v>
      </c>
      <c r="BE59" s="84">
        <f>SUM(BB59:BD59)</f>
        <v>0</v>
      </c>
      <c r="BF59" s="1131">
        <f t="shared" si="7"/>
        <v>1</v>
      </c>
      <c r="BG59" s="978"/>
    </row>
    <row r="60" spans="1:59" ht="15.75" customHeight="1" x14ac:dyDescent="0.25">
      <c r="A60" s="662"/>
      <c r="B60" s="662"/>
      <c r="C60" s="662"/>
      <c r="D60" s="662"/>
      <c r="E60" s="713"/>
      <c r="F60" s="713"/>
      <c r="G60" s="687" t="s">
        <v>46</v>
      </c>
      <c r="H60" s="687"/>
      <c r="I60" s="685"/>
      <c r="J60" s="1016">
        <f t="shared" ref="J60:AW60" si="9">SUM(J55:J59)</f>
        <v>23</v>
      </c>
      <c r="K60" s="972">
        <f t="shared" si="9"/>
        <v>0</v>
      </c>
      <c r="L60" s="972">
        <f t="shared" si="9"/>
        <v>0</v>
      </c>
      <c r="M60" s="1007">
        <f>SUM(J60:L60)</f>
        <v>23</v>
      </c>
      <c r="N60" s="97">
        <f t="shared" si="9"/>
        <v>23</v>
      </c>
      <c r="O60" s="366">
        <f t="shared" si="9"/>
        <v>0</v>
      </c>
      <c r="P60" s="366">
        <f t="shared" si="9"/>
        <v>0</v>
      </c>
      <c r="Q60" s="1007">
        <f t="shared" si="8"/>
        <v>23</v>
      </c>
      <c r="R60" s="44">
        <f t="shared" si="9"/>
        <v>26</v>
      </c>
      <c r="S60" s="27">
        <f t="shared" si="9"/>
        <v>0</v>
      </c>
      <c r="T60" s="27">
        <f t="shared" si="9"/>
        <v>0</v>
      </c>
      <c r="U60" s="1007">
        <f t="shared" si="9"/>
        <v>26</v>
      </c>
      <c r="V60" s="799">
        <f t="shared" si="9"/>
        <v>0</v>
      </c>
      <c r="W60" s="27">
        <f t="shared" si="9"/>
        <v>0</v>
      </c>
      <c r="X60" s="27">
        <f t="shared" si="9"/>
        <v>0</v>
      </c>
      <c r="Y60" s="75">
        <f t="shared" si="9"/>
        <v>0</v>
      </c>
      <c r="Z60" s="27">
        <f t="shared" si="9"/>
        <v>0</v>
      </c>
      <c r="AA60" s="27">
        <f t="shared" si="9"/>
        <v>0</v>
      </c>
      <c r="AB60" s="27">
        <f t="shared" si="9"/>
        <v>0</v>
      </c>
      <c r="AC60" s="75">
        <f t="shared" si="9"/>
        <v>0</v>
      </c>
      <c r="AD60" s="27">
        <f t="shared" si="9"/>
        <v>0</v>
      </c>
      <c r="AE60" s="27">
        <f t="shared" si="9"/>
        <v>0</v>
      </c>
      <c r="AF60" s="27">
        <f t="shared" si="9"/>
        <v>0</v>
      </c>
      <c r="AG60" s="75">
        <f t="shared" si="9"/>
        <v>0</v>
      </c>
      <c r="AH60" s="27">
        <f t="shared" si="9"/>
        <v>0</v>
      </c>
      <c r="AI60" s="27">
        <f t="shared" si="9"/>
        <v>0</v>
      </c>
      <c r="AJ60" s="27">
        <f t="shared" si="9"/>
        <v>0</v>
      </c>
      <c r="AK60" s="75">
        <f t="shared" si="9"/>
        <v>0</v>
      </c>
      <c r="AL60" s="27">
        <f t="shared" si="9"/>
        <v>0</v>
      </c>
      <c r="AM60" s="27">
        <f t="shared" si="9"/>
        <v>0</v>
      </c>
      <c r="AN60" s="27">
        <f t="shared" si="9"/>
        <v>0</v>
      </c>
      <c r="AO60" s="75">
        <f t="shared" si="9"/>
        <v>0</v>
      </c>
      <c r="AP60" s="27">
        <v>0</v>
      </c>
      <c r="AQ60" s="27">
        <f t="shared" si="9"/>
        <v>0</v>
      </c>
      <c r="AR60" s="27">
        <f t="shared" si="9"/>
        <v>0</v>
      </c>
      <c r="AS60" s="75">
        <f t="shared" si="9"/>
        <v>0</v>
      </c>
      <c r="AT60" s="366">
        <f t="shared" si="9"/>
        <v>0</v>
      </c>
      <c r="AU60" s="366">
        <f t="shared" si="9"/>
        <v>0</v>
      </c>
      <c r="AV60" s="27">
        <f t="shared" si="9"/>
        <v>0</v>
      </c>
      <c r="AW60" s="75">
        <f t="shared" si="9"/>
        <v>0</v>
      </c>
      <c r="AX60" s="984">
        <v>0</v>
      </c>
      <c r="AY60" s="984">
        <v>0</v>
      </c>
      <c r="AZ60" s="27">
        <f>SUM(AZ55:AZ59)</f>
        <v>0</v>
      </c>
      <c r="BA60" s="75">
        <f>SUM(BA55:BA59)</f>
        <v>0</v>
      </c>
      <c r="BB60" s="984">
        <v>0</v>
      </c>
      <c r="BC60" s="27">
        <f>SUM(BC55:BC59)</f>
        <v>0</v>
      </c>
      <c r="BD60" s="27">
        <f>SUM(BD55:BD59)</f>
        <v>0</v>
      </c>
      <c r="BE60" s="84">
        <f>SUM(BE55:BE59)</f>
        <v>0</v>
      </c>
      <c r="BF60" s="1131">
        <f>SUM(BF55:BF59)</f>
        <v>72</v>
      </c>
      <c r="BG60" s="978"/>
    </row>
    <row r="61" spans="1:59" ht="18.75" customHeight="1" x14ac:dyDescent="0.25">
      <c r="A61" s="662"/>
      <c r="B61" s="662"/>
      <c r="C61" s="662"/>
      <c r="D61" s="662"/>
      <c r="E61" s="713"/>
      <c r="F61" s="713"/>
      <c r="G61" s="687" t="s">
        <v>47</v>
      </c>
      <c r="H61" s="374" t="s">
        <v>48</v>
      </c>
      <c r="I61" s="685"/>
      <c r="J61" s="97">
        <v>23</v>
      </c>
      <c r="K61" s="366">
        <v>0</v>
      </c>
      <c r="L61" s="366">
        <v>0</v>
      </c>
      <c r="M61" s="1007">
        <f>SUM(J61:L61)</f>
        <v>23</v>
      </c>
      <c r="N61" s="97">
        <v>23</v>
      </c>
      <c r="O61" s="366">
        <v>0</v>
      </c>
      <c r="P61" s="366">
        <v>0</v>
      </c>
      <c r="Q61" s="1007">
        <f t="shared" si="8"/>
        <v>23</v>
      </c>
      <c r="R61" s="97">
        <v>26</v>
      </c>
      <c r="S61" s="366">
        <v>0</v>
      </c>
      <c r="T61" s="366">
        <v>0</v>
      </c>
      <c r="U61" s="1007">
        <f>SUM(R61:T61)</f>
        <v>26</v>
      </c>
      <c r="V61" s="799">
        <v>0</v>
      </c>
      <c r="W61" s="27">
        <v>0</v>
      </c>
      <c r="X61" s="27">
        <v>0</v>
      </c>
      <c r="Y61" s="75">
        <v>0</v>
      </c>
      <c r="Z61" s="27">
        <v>0</v>
      </c>
      <c r="AA61" s="27">
        <v>0</v>
      </c>
      <c r="AB61" s="27">
        <v>0</v>
      </c>
      <c r="AC61" s="75">
        <v>0</v>
      </c>
      <c r="AD61" s="27">
        <v>0</v>
      </c>
      <c r="AE61" s="27">
        <v>0</v>
      </c>
      <c r="AF61" s="27">
        <v>0</v>
      </c>
      <c r="AG61" s="75">
        <v>0</v>
      </c>
      <c r="AH61" s="27">
        <v>0</v>
      </c>
      <c r="AI61" s="27">
        <v>0</v>
      </c>
      <c r="AJ61" s="27">
        <v>0</v>
      </c>
      <c r="AK61" s="75">
        <v>0</v>
      </c>
      <c r="AL61" s="27">
        <v>0</v>
      </c>
      <c r="AM61" s="27">
        <v>0</v>
      </c>
      <c r="AN61" s="27">
        <v>0</v>
      </c>
      <c r="AO61" s="75">
        <v>0</v>
      </c>
      <c r="AP61" s="27">
        <v>0</v>
      </c>
      <c r="AQ61" s="27">
        <v>0</v>
      </c>
      <c r="AR61" s="27">
        <v>0</v>
      </c>
      <c r="AS61" s="75">
        <v>0</v>
      </c>
      <c r="AT61" s="552">
        <v>0</v>
      </c>
      <c r="AU61" s="552">
        <v>0</v>
      </c>
      <c r="AV61" s="552">
        <v>0</v>
      </c>
      <c r="AW61" s="75">
        <v>0</v>
      </c>
      <c r="AX61" s="984">
        <v>0</v>
      </c>
      <c r="AY61" s="984">
        <v>0</v>
      </c>
      <c r="AZ61" s="552">
        <v>0</v>
      </c>
      <c r="BA61" s="75">
        <v>0</v>
      </c>
      <c r="BB61" s="984">
        <v>0</v>
      </c>
      <c r="BC61" s="552">
        <v>0</v>
      </c>
      <c r="BD61" s="552">
        <v>0</v>
      </c>
      <c r="BE61" s="84">
        <v>0</v>
      </c>
      <c r="BF61" s="1131">
        <f t="shared" ref="BF61:BF71" si="10">SUM(M61+Q61+U61+Y61+AC61+AG61+AK61+AO61+AS61+AW61+BA61+BE61)</f>
        <v>72</v>
      </c>
      <c r="BG61" s="978"/>
    </row>
    <row r="62" spans="1:59" ht="15" customHeight="1" x14ac:dyDescent="0.25">
      <c r="A62" s="662"/>
      <c r="B62" s="662"/>
      <c r="C62" s="662"/>
      <c r="D62" s="662"/>
      <c r="E62" s="713"/>
      <c r="F62" s="713"/>
      <c r="G62" s="713"/>
      <c r="H62" s="374" t="s">
        <v>49</v>
      </c>
      <c r="I62" s="685"/>
      <c r="J62" s="97">
        <v>0</v>
      </c>
      <c r="K62" s="366">
        <v>0</v>
      </c>
      <c r="L62" s="366">
        <v>0</v>
      </c>
      <c r="M62" s="1007">
        <f>SUM(J62:L62)</f>
        <v>0</v>
      </c>
      <c r="N62" s="97">
        <v>0</v>
      </c>
      <c r="O62" s="366">
        <v>0</v>
      </c>
      <c r="P62" s="366">
        <v>0</v>
      </c>
      <c r="Q62" s="1007">
        <f t="shared" si="8"/>
        <v>0</v>
      </c>
      <c r="R62" s="97">
        <v>0</v>
      </c>
      <c r="S62" s="366">
        <v>0</v>
      </c>
      <c r="T62" s="366">
        <v>0</v>
      </c>
      <c r="U62" s="1007">
        <f t="shared" ref="U62:U65" si="11">SUM(R62:T62)</f>
        <v>0</v>
      </c>
      <c r="V62" s="799">
        <v>0</v>
      </c>
      <c r="W62" s="27">
        <v>0</v>
      </c>
      <c r="X62" s="27">
        <v>0</v>
      </c>
      <c r="Y62" s="75">
        <v>0</v>
      </c>
      <c r="Z62" s="27">
        <v>0</v>
      </c>
      <c r="AA62" s="27">
        <v>0</v>
      </c>
      <c r="AB62" s="27">
        <v>0</v>
      </c>
      <c r="AC62" s="75">
        <v>0</v>
      </c>
      <c r="AD62" s="27">
        <v>0</v>
      </c>
      <c r="AE62" s="27">
        <v>0</v>
      </c>
      <c r="AF62" s="27">
        <v>0</v>
      </c>
      <c r="AG62" s="75">
        <v>0</v>
      </c>
      <c r="AH62" s="27">
        <v>0</v>
      </c>
      <c r="AI62" s="27">
        <v>0</v>
      </c>
      <c r="AJ62" s="27">
        <v>0</v>
      </c>
      <c r="AK62" s="75">
        <v>0</v>
      </c>
      <c r="AL62" s="27">
        <v>0</v>
      </c>
      <c r="AM62" s="27">
        <v>0</v>
      </c>
      <c r="AN62" s="27">
        <v>0</v>
      </c>
      <c r="AO62" s="75">
        <v>0</v>
      </c>
      <c r="AP62" s="27">
        <v>0</v>
      </c>
      <c r="AQ62" s="27">
        <v>0</v>
      </c>
      <c r="AR62" s="27">
        <v>0</v>
      </c>
      <c r="AS62" s="75">
        <v>0</v>
      </c>
      <c r="AT62" s="552">
        <v>0</v>
      </c>
      <c r="AU62" s="552">
        <v>0</v>
      </c>
      <c r="AV62" s="552">
        <v>0</v>
      </c>
      <c r="AW62" s="75">
        <v>0</v>
      </c>
      <c r="AX62" s="984">
        <v>0</v>
      </c>
      <c r="AY62" s="984">
        <v>0</v>
      </c>
      <c r="AZ62" s="552">
        <v>0</v>
      </c>
      <c r="BA62" s="75">
        <v>0</v>
      </c>
      <c r="BB62" s="984">
        <v>0</v>
      </c>
      <c r="BC62" s="552">
        <v>0</v>
      </c>
      <c r="BD62" s="552">
        <v>0</v>
      </c>
      <c r="BE62" s="84">
        <v>0</v>
      </c>
      <c r="BF62" s="1131">
        <f t="shared" si="10"/>
        <v>0</v>
      </c>
      <c r="BG62" s="978"/>
    </row>
    <row r="63" spans="1:59" ht="15.75" customHeight="1" x14ac:dyDescent="0.25">
      <c r="A63" s="662"/>
      <c r="B63" s="662"/>
      <c r="C63" s="662"/>
      <c r="D63" s="662"/>
      <c r="E63" s="713"/>
      <c r="F63" s="713"/>
      <c r="G63" s="713"/>
      <c r="H63" s="374" t="s">
        <v>50</v>
      </c>
      <c r="I63" s="685"/>
      <c r="J63" s="97">
        <v>0</v>
      </c>
      <c r="K63" s="366">
        <v>0</v>
      </c>
      <c r="L63" s="366">
        <v>0</v>
      </c>
      <c r="M63" s="1007">
        <f>SUM(J63:L63)</f>
        <v>0</v>
      </c>
      <c r="N63" s="97">
        <v>0</v>
      </c>
      <c r="O63" s="366">
        <v>0</v>
      </c>
      <c r="P63" s="366">
        <v>0</v>
      </c>
      <c r="Q63" s="1007">
        <f t="shared" si="8"/>
        <v>0</v>
      </c>
      <c r="R63" s="97">
        <v>0</v>
      </c>
      <c r="S63" s="366">
        <v>0</v>
      </c>
      <c r="T63" s="366">
        <v>0</v>
      </c>
      <c r="U63" s="1007">
        <f t="shared" si="11"/>
        <v>0</v>
      </c>
      <c r="V63" s="799">
        <v>0</v>
      </c>
      <c r="W63" s="27">
        <v>0</v>
      </c>
      <c r="X63" s="27">
        <v>0</v>
      </c>
      <c r="Y63" s="75">
        <v>0</v>
      </c>
      <c r="Z63" s="27">
        <v>0</v>
      </c>
      <c r="AA63" s="27">
        <v>0</v>
      </c>
      <c r="AB63" s="27">
        <v>0</v>
      </c>
      <c r="AC63" s="75">
        <v>0</v>
      </c>
      <c r="AD63" s="27">
        <v>0</v>
      </c>
      <c r="AE63" s="27">
        <v>0</v>
      </c>
      <c r="AF63" s="27">
        <v>0</v>
      </c>
      <c r="AG63" s="75">
        <v>0</v>
      </c>
      <c r="AH63" s="27">
        <v>0</v>
      </c>
      <c r="AI63" s="27">
        <v>0</v>
      </c>
      <c r="AJ63" s="27">
        <v>0</v>
      </c>
      <c r="AK63" s="75">
        <v>0</v>
      </c>
      <c r="AL63" s="27">
        <v>0</v>
      </c>
      <c r="AM63" s="27">
        <v>0</v>
      </c>
      <c r="AN63" s="27">
        <v>0</v>
      </c>
      <c r="AO63" s="75">
        <v>0</v>
      </c>
      <c r="AP63" s="27">
        <v>0</v>
      </c>
      <c r="AQ63" s="27">
        <v>0</v>
      </c>
      <c r="AR63" s="27">
        <v>0</v>
      </c>
      <c r="AS63" s="75">
        <v>0</v>
      </c>
      <c r="AT63" s="552">
        <v>0</v>
      </c>
      <c r="AU63" s="552">
        <v>0</v>
      </c>
      <c r="AV63" s="552">
        <v>0</v>
      </c>
      <c r="AW63" s="75">
        <v>0</v>
      </c>
      <c r="AX63" s="984">
        <v>0</v>
      </c>
      <c r="AY63" s="984">
        <v>0</v>
      </c>
      <c r="AZ63" s="552">
        <v>0</v>
      </c>
      <c r="BA63" s="75">
        <v>0</v>
      </c>
      <c r="BB63" s="984">
        <v>0</v>
      </c>
      <c r="BC63" s="552">
        <v>0</v>
      </c>
      <c r="BD63" s="552">
        <v>0</v>
      </c>
      <c r="BE63" s="84">
        <v>0</v>
      </c>
      <c r="BF63" s="1131">
        <f t="shared" si="10"/>
        <v>0</v>
      </c>
      <c r="BG63" s="978"/>
    </row>
    <row r="64" spans="1:59" ht="15" customHeight="1" x14ac:dyDescent="0.25">
      <c r="A64" s="662"/>
      <c r="B64" s="662"/>
      <c r="C64" s="662"/>
      <c r="D64" s="662"/>
      <c r="E64" s="713"/>
      <c r="F64" s="713"/>
      <c r="G64" s="688" t="s">
        <v>51</v>
      </c>
      <c r="H64" s="374" t="s">
        <v>52</v>
      </c>
      <c r="I64" s="685"/>
      <c r="J64" s="97">
        <v>0</v>
      </c>
      <c r="K64" s="366">
        <v>0</v>
      </c>
      <c r="L64" s="366">
        <v>0</v>
      </c>
      <c r="M64" s="1007">
        <f>SUM(J64:L64)</f>
        <v>0</v>
      </c>
      <c r="N64" s="97">
        <v>0</v>
      </c>
      <c r="O64" s="366">
        <v>0</v>
      </c>
      <c r="P64" s="366">
        <v>0</v>
      </c>
      <c r="Q64" s="1007">
        <f t="shared" si="8"/>
        <v>0</v>
      </c>
      <c r="R64" s="97">
        <v>1</v>
      </c>
      <c r="S64" s="366">
        <v>0</v>
      </c>
      <c r="T64" s="366">
        <v>0</v>
      </c>
      <c r="U64" s="1007">
        <f t="shared" si="11"/>
        <v>1</v>
      </c>
      <c r="V64" s="799">
        <v>0</v>
      </c>
      <c r="W64" s="27">
        <v>0</v>
      </c>
      <c r="X64" s="27">
        <v>0</v>
      </c>
      <c r="Y64" s="75">
        <v>0</v>
      </c>
      <c r="Z64" s="27">
        <v>0</v>
      </c>
      <c r="AA64" s="27">
        <v>0</v>
      </c>
      <c r="AB64" s="27">
        <v>0</v>
      </c>
      <c r="AC64" s="75">
        <v>0</v>
      </c>
      <c r="AD64" s="27">
        <v>0</v>
      </c>
      <c r="AE64" s="27">
        <v>0</v>
      </c>
      <c r="AF64" s="27">
        <v>0</v>
      </c>
      <c r="AG64" s="75">
        <v>0</v>
      </c>
      <c r="AH64" s="27">
        <v>0</v>
      </c>
      <c r="AI64" s="27">
        <v>0</v>
      </c>
      <c r="AJ64" s="27">
        <v>0</v>
      </c>
      <c r="AK64" s="75">
        <v>0</v>
      </c>
      <c r="AL64" s="27">
        <v>0</v>
      </c>
      <c r="AM64" s="27">
        <v>0</v>
      </c>
      <c r="AN64" s="27">
        <v>0</v>
      </c>
      <c r="AO64" s="75">
        <v>0</v>
      </c>
      <c r="AP64" s="27">
        <v>0</v>
      </c>
      <c r="AQ64" s="27">
        <v>0</v>
      </c>
      <c r="AR64" s="27">
        <v>0</v>
      </c>
      <c r="AS64" s="75">
        <v>0</v>
      </c>
      <c r="AT64" s="552">
        <v>0</v>
      </c>
      <c r="AU64" s="552">
        <v>0</v>
      </c>
      <c r="AV64" s="552">
        <v>0</v>
      </c>
      <c r="AW64" s="75">
        <v>0</v>
      </c>
      <c r="AX64" s="984">
        <v>0</v>
      </c>
      <c r="AY64" s="984">
        <v>0</v>
      </c>
      <c r="AZ64" s="552">
        <v>0</v>
      </c>
      <c r="BA64" s="75">
        <v>0</v>
      </c>
      <c r="BB64" s="984">
        <v>0</v>
      </c>
      <c r="BC64" s="552">
        <v>0</v>
      </c>
      <c r="BD64" s="552">
        <v>0</v>
      </c>
      <c r="BE64" s="84">
        <v>0</v>
      </c>
      <c r="BF64" s="1131">
        <f t="shared" si="10"/>
        <v>1</v>
      </c>
      <c r="BG64" s="978"/>
    </row>
    <row r="65" spans="1:59" ht="15.75" customHeight="1" x14ac:dyDescent="0.25">
      <c r="A65" s="662"/>
      <c r="B65" s="662"/>
      <c r="C65" s="662"/>
      <c r="D65" s="662"/>
      <c r="E65" s="713"/>
      <c r="F65" s="713"/>
      <c r="G65" s="713"/>
      <c r="H65" s="374" t="s">
        <v>54</v>
      </c>
      <c r="I65" s="685"/>
      <c r="J65" s="97">
        <v>0</v>
      </c>
      <c r="K65" s="366">
        <v>0</v>
      </c>
      <c r="L65" s="366">
        <v>0</v>
      </c>
      <c r="M65" s="1007">
        <f>SUM(J65:L65)</f>
        <v>0</v>
      </c>
      <c r="N65" s="97">
        <v>0</v>
      </c>
      <c r="O65" s="366">
        <v>0</v>
      </c>
      <c r="P65" s="366">
        <v>0</v>
      </c>
      <c r="Q65" s="1007">
        <f t="shared" si="8"/>
        <v>0</v>
      </c>
      <c r="R65" s="97">
        <v>0</v>
      </c>
      <c r="S65" s="366">
        <v>0</v>
      </c>
      <c r="T65" s="366">
        <v>0</v>
      </c>
      <c r="U65" s="1007">
        <f t="shared" si="11"/>
        <v>0</v>
      </c>
      <c r="V65" s="799">
        <v>0</v>
      </c>
      <c r="W65" s="27">
        <v>0</v>
      </c>
      <c r="X65" s="27">
        <v>0</v>
      </c>
      <c r="Y65" s="75">
        <v>0</v>
      </c>
      <c r="Z65" s="27">
        <v>0</v>
      </c>
      <c r="AA65" s="27">
        <v>0</v>
      </c>
      <c r="AB65" s="27">
        <v>0</v>
      </c>
      <c r="AC65" s="75">
        <v>0</v>
      </c>
      <c r="AD65" s="27">
        <v>0</v>
      </c>
      <c r="AE65" s="27">
        <v>0</v>
      </c>
      <c r="AF65" s="27">
        <v>0</v>
      </c>
      <c r="AG65" s="75">
        <v>0</v>
      </c>
      <c r="AH65" s="27">
        <v>0</v>
      </c>
      <c r="AI65" s="27">
        <v>0</v>
      </c>
      <c r="AJ65" s="27">
        <v>0</v>
      </c>
      <c r="AK65" s="75">
        <v>0</v>
      </c>
      <c r="AL65" s="27">
        <v>0</v>
      </c>
      <c r="AM65" s="27">
        <v>0</v>
      </c>
      <c r="AN65" s="27">
        <v>0</v>
      </c>
      <c r="AO65" s="75">
        <v>0</v>
      </c>
      <c r="AP65" s="27">
        <v>0</v>
      </c>
      <c r="AQ65" s="27">
        <v>0</v>
      </c>
      <c r="AR65" s="27">
        <v>0</v>
      </c>
      <c r="AS65" s="75">
        <v>0</v>
      </c>
      <c r="AT65" s="984">
        <v>0</v>
      </c>
      <c r="AU65" s="984">
        <v>0</v>
      </c>
      <c r="AV65" s="552">
        <v>0</v>
      </c>
      <c r="AW65" s="75">
        <v>0</v>
      </c>
      <c r="AX65" s="984">
        <v>0</v>
      </c>
      <c r="AY65" s="984">
        <v>0</v>
      </c>
      <c r="AZ65" s="552">
        <v>0</v>
      </c>
      <c r="BA65" s="75">
        <v>0</v>
      </c>
      <c r="BB65" s="984">
        <v>0</v>
      </c>
      <c r="BC65" s="552">
        <v>0</v>
      </c>
      <c r="BD65" s="552">
        <v>0</v>
      </c>
      <c r="BE65" s="84">
        <v>0</v>
      </c>
      <c r="BF65" s="1131">
        <f t="shared" si="10"/>
        <v>0</v>
      </c>
      <c r="BG65" s="978"/>
    </row>
    <row r="66" spans="1:59" ht="37.5" customHeight="1" x14ac:dyDescent="0.25">
      <c r="A66" s="662" t="s">
        <v>226</v>
      </c>
      <c r="B66" s="662"/>
      <c r="C66" s="662"/>
      <c r="D66" s="662"/>
      <c r="E66" s="688" t="s">
        <v>156</v>
      </c>
      <c r="F66" s="366">
        <v>3</v>
      </c>
      <c r="G66" s="366" t="s">
        <v>38</v>
      </c>
      <c r="H66" s="366" t="s">
        <v>38</v>
      </c>
      <c r="I66" s="369" t="s">
        <v>157</v>
      </c>
      <c r="J66" s="1015">
        <v>0</v>
      </c>
      <c r="K66" s="972">
        <v>0</v>
      </c>
      <c r="L66" s="972">
        <v>0</v>
      </c>
      <c r="M66" s="803">
        <v>0</v>
      </c>
      <c r="N66" s="1015">
        <v>0</v>
      </c>
      <c r="O66" s="972">
        <v>0</v>
      </c>
      <c r="P66" s="972">
        <v>0</v>
      </c>
      <c r="Q66" s="803">
        <v>0</v>
      </c>
      <c r="R66" s="1015">
        <v>0</v>
      </c>
      <c r="S66" s="972">
        <v>0</v>
      </c>
      <c r="T66" s="972">
        <v>0</v>
      </c>
      <c r="U66" s="803">
        <v>0</v>
      </c>
      <c r="V66" s="1005">
        <v>0</v>
      </c>
      <c r="W66" s="32">
        <v>0</v>
      </c>
      <c r="X66" s="27">
        <v>0</v>
      </c>
      <c r="Y66" s="28">
        <v>0</v>
      </c>
      <c r="Z66" s="27">
        <v>0</v>
      </c>
      <c r="AA66" s="27">
        <v>0</v>
      </c>
      <c r="AB66" s="27">
        <v>0</v>
      </c>
      <c r="AC66" s="28">
        <v>0</v>
      </c>
      <c r="AD66" s="27">
        <v>0</v>
      </c>
      <c r="AE66" s="27">
        <v>0</v>
      </c>
      <c r="AF66" s="27">
        <v>0</v>
      </c>
      <c r="AG66" s="28">
        <v>0</v>
      </c>
      <c r="AH66" s="27">
        <v>0</v>
      </c>
      <c r="AI66" s="27">
        <v>0</v>
      </c>
      <c r="AJ66" s="27">
        <v>0</v>
      </c>
      <c r="AK66" s="28">
        <v>0</v>
      </c>
      <c r="AL66" s="27">
        <v>0</v>
      </c>
      <c r="AM66" s="27">
        <v>0</v>
      </c>
      <c r="AN66" s="27">
        <v>0</v>
      </c>
      <c r="AO66" s="28">
        <v>0</v>
      </c>
      <c r="AP66" s="27">
        <v>0</v>
      </c>
      <c r="AQ66" s="27">
        <v>0</v>
      </c>
      <c r="AR66" s="27">
        <v>0</v>
      </c>
      <c r="AS66" s="28">
        <v>0</v>
      </c>
      <c r="AT66" s="984">
        <v>0</v>
      </c>
      <c r="AU66" s="984">
        <v>0</v>
      </c>
      <c r="AV66" s="552">
        <v>0</v>
      </c>
      <c r="AW66" s="28">
        <v>0</v>
      </c>
      <c r="AX66" s="984">
        <v>0</v>
      </c>
      <c r="AY66" s="984">
        <v>0</v>
      </c>
      <c r="AZ66" s="552">
        <v>0</v>
      </c>
      <c r="BA66" s="28">
        <v>0</v>
      </c>
      <c r="BB66" s="984">
        <v>0</v>
      </c>
      <c r="BC66" s="552">
        <v>0</v>
      </c>
      <c r="BD66" s="552">
        <v>0</v>
      </c>
      <c r="BE66" s="796">
        <v>0</v>
      </c>
      <c r="BF66" s="1131">
        <f t="shared" si="10"/>
        <v>0</v>
      </c>
      <c r="BG66" s="1128">
        <f>BF66/F66</f>
        <v>0</v>
      </c>
    </row>
    <row r="67" spans="1:59" ht="15" customHeight="1" x14ac:dyDescent="0.25">
      <c r="A67" s="662"/>
      <c r="B67" s="662"/>
      <c r="C67" s="662"/>
      <c r="D67" s="662"/>
      <c r="E67" s="713"/>
      <c r="F67" s="688">
        <v>40</v>
      </c>
      <c r="G67" s="688" t="s">
        <v>40</v>
      </c>
      <c r="H67" s="366" t="s">
        <v>41</v>
      </c>
      <c r="I67" s="685" t="s">
        <v>246</v>
      </c>
      <c r="J67" s="97">
        <v>0</v>
      </c>
      <c r="K67" s="366">
        <v>0</v>
      </c>
      <c r="L67" s="366">
        <v>0</v>
      </c>
      <c r="M67" s="1007">
        <f>SUM(J67:L67)</f>
        <v>0</v>
      </c>
      <c r="N67" s="97">
        <v>0</v>
      </c>
      <c r="O67" s="366">
        <v>0</v>
      </c>
      <c r="P67" s="366">
        <v>0</v>
      </c>
      <c r="Q67" s="1007">
        <f>SUM(N67:P67)</f>
        <v>0</v>
      </c>
      <c r="R67" s="97">
        <v>0</v>
      </c>
      <c r="S67" s="366">
        <v>0</v>
      </c>
      <c r="T67" s="366">
        <v>0</v>
      </c>
      <c r="U67" s="1007">
        <f>SUM(R67:T67)</f>
        <v>0</v>
      </c>
      <c r="V67" s="799">
        <v>0</v>
      </c>
      <c r="W67" s="27">
        <v>0</v>
      </c>
      <c r="X67" s="27">
        <v>0</v>
      </c>
      <c r="Y67" s="75">
        <f>SUM(V67:X67)</f>
        <v>0</v>
      </c>
      <c r="Z67" s="27">
        <v>0</v>
      </c>
      <c r="AA67" s="27">
        <v>0</v>
      </c>
      <c r="AB67" s="27">
        <v>0</v>
      </c>
      <c r="AC67" s="75">
        <v>0</v>
      </c>
      <c r="AD67" s="27">
        <v>0</v>
      </c>
      <c r="AE67" s="27">
        <v>0</v>
      </c>
      <c r="AF67" s="27">
        <v>0</v>
      </c>
      <c r="AG67" s="75">
        <v>0</v>
      </c>
      <c r="AH67" s="27">
        <v>0</v>
      </c>
      <c r="AI67" s="27">
        <v>0</v>
      </c>
      <c r="AJ67" s="27">
        <v>0</v>
      </c>
      <c r="AK67" s="75">
        <v>0</v>
      </c>
      <c r="AL67" s="27">
        <v>0</v>
      </c>
      <c r="AM67" s="27">
        <v>0</v>
      </c>
      <c r="AN67" s="27">
        <v>0</v>
      </c>
      <c r="AO67" s="75">
        <f>SUM(AL67:AN67)</f>
        <v>0</v>
      </c>
      <c r="AP67" s="27">
        <v>0</v>
      </c>
      <c r="AQ67" s="27">
        <v>0</v>
      </c>
      <c r="AR67" s="27">
        <v>0</v>
      </c>
      <c r="AS67" s="75">
        <f>SUM(AP67:AR67)</f>
        <v>0</v>
      </c>
      <c r="AT67" s="984">
        <v>0</v>
      </c>
      <c r="AU67" s="984">
        <v>0</v>
      </c>
      <c r="AV67" s="552">
        <v>0</v>
      </c>
      <c r="AW67" s="75">
        <f>SUM(AT67:AV67)</f>
        <v>0</v>
      </c>
      <c r="AX67" s="984">
        <v>0</v>
      </c>
      <c r="AY67" s="984">
        <v>0</v>
      </c>
      <c r="AZ67" s="552">
        <v>0</v>
      </c>
      <c r="BA67" s="75">
        <f>SUM(AX67:AZ67)</f>
        <v>0</v>
      </c>
      <c r="BB67" s="984">
        <v>0</v>
      </c>
      <c r="BC67" s="552">
        <v>0</v>
      </c>
      <c r="BD67" s="552">
        <v>0</v>
      </c>
      <c r="BE67" s="84">
        <f>SUM(BB67:BD67)</f>
        <v>0</v>
      </c>
      <c r="BF67" s="1131">
        <f t="shared" si="10"/>
        <v>0</v>
      </c>
      <c r="BG67" s="978">
        <f>BF72/F67</f>
        <v>0</v>
      </c>
    </row>
    <row r="68" spans="1:59" ht="18" customHeight="1" x14ac:dyDescent="0.25">
      <c r="A68" s="662"/>
      <c r="B68" s="662"/>
      <c r="C68" s="662"/>
      <c r="D68" s="662"/>
      <c r="E68" s="713"/>
      <c r="F68" s="713"/>
      <c r="G68" s="688"/>
      <c r="H68" s="366" t="s">
        <v>42</v>
      </c>
      <c r="I68" s="685"/>
      <c r="J68" s="97">
        <v>0</v>
      </c>
      <c r="K68" s="366">
        <v>0</v>
      </c>
      <c r="L68" s="366">
        <v>0</v>
      </c>
      <c r="M68" s="1007">
        <f>SUM(J68:L68)</f>
        <v>0</v>
      </c>
      <c r="N68" s="97">
        <v>0</v>
      </c>
      <c r="O68" s="366">
        <v>0</v>
      </c>
      <c r="P68" s="366">
        <v>0</v>
      </c>
      <c r="Q68" s="1007">
        <f>SUM(N68:P68)</f>
        <v>0</v>
      </c>
      <c r="R68" s="97">
        <v>0</v>
      </c>
      <c r="S68" s="366">
        <v>0</v>
      </c>
      <c r="T68" s="366">
        <v>0</v>
      </c>
      <c r="U68" s="1007">
        <f>SUM(R68:T68)</f>
        <v>0</v>
      </c>
      <c r="V68" s="799">
        <v>0</v>
      </c>
      <c r="W68" s="27">
        <v>0</v>
      </c>
      <c r="X68" s="27">
        <v>0</v>
      </c>
      <c r="Y68" s="75">
        <f>SUM(V68:X68)</f>
        <v>0</v>
      </c>
      <c r="Z68" s="27">
        <v>0</v>
      </c>
      <c r="AA68" s="27">
        <v>0</v>
      </c>
      <c r="AB68" s="27">
        <v>0</v>
      </c>
      <c r="AC68" s="75">
        <v>0</v>
      </c>
      <c r="AD68" s="27">
        <v>0</v>
      </c>
      <c r="AE68" s="27">
        <v>0</v>
      </c>
      <c r="AF68" s="27">
        <v>0</v>
      </c>
      <c r="AG68" s="75">
        <v>0</v>
      </c>
      <c r="AH68" s="27">
        <v>0</v>
      </c>
      <c r="AI68" s="27">
        <v>0</v>
      </c>
      <c r="AJ68" s="27">
        <v>0</v>
      </c>
      <c r="AK68" s="75">
        <v>0</v>
      </c>
      <c r="AL68" s="27">
        <v>0</v>
      </c>
      <c r="AM68" s="27">
        <v>0</v>
      </c>
      <c r="AN68" s="27">
        <v>0</v>
      </c>
      <c r="AO68" s="75">
        <f>SUM(AL68:AN68)</f>
        <v>0</v>
      </c>
      <c r="AP68" s="27">
        <v>0</v>
      </c>
      <c r="AQ68" s="27">
        <v>0</v>
      </c>
      <c r="AR68" s="27">
        <v>0</v>
      </c>
      <c r="AS68" s="75">
        <f>SUM(AP68:AR68)</f>
        <v>0</v>
      </c>
      <c r="AT68" s="984">
        <v>0</v>
      </c>
      <c r="AU68" s="984">
        <v>0</v>
      </c>
      <c r="AV68" s="552">
        <v>0</v>
      </c>
      <c r="AW68" s="75">
        <f>SUM(AT68:AV68)</f>
        <v>0</v>
      </c>
      <c r="AX68" s="984">
        <v>0</v>
      </c>
      <c r="AY68" s="984">
        <v>0</v>
      </c>
      <c r="AZ68" s="552">
        <v>0</v>
      </c>
      <c r="BA68" s="75">
        <f>SUM(AX68:AZ68)</f>
        <v>0</v>
      </c>
      <c r="BB68" s="984">
        <v>0</v>
      </c>
      <c r="BC68" s="552">
        <v>0</v>
      </c>
      <c r="BD68" s="552">
        <v>0</v>
      </c>
      <c r="BE68" s="84">
        <f>SUM(BB68:BD68)</f>
        <v>0</v>
      </c>
      <c r="BF68" s="1131">
        <f t="shared" si="10"/>
        <v>0</v>
      </c>
      <c r="BG68" s="978"/>
    </row>
    <row r="69" spans="1:59" ht="15" customHeight="1" x14ac:dyDescent="0.25">
      <c r="A69" s="662"/>
      <c r="B69" s="662"/>
      <c r="C69" s="662"/>
      <c r="D69" s="662"/>
      <c r="E69" s="713"/>
      <c r="F69" s="713"/>
      <c r="G69" s="688"/>
      <c r="H69" s="374" t="s">
        <v>43</v>
      </c>
      <c r="I69" s="685"/>
      <c r="J69" s="97">
        <v>0</v>
      </c>
      <c r="K69" s="366">
        <v>0</v>
      </c>
      <c r="L69" s="366">
        <v>0</v>
      </c>
      <c r="M69" s="1007">
        <f>SUM(J69:L69)</f>
        <v>0</v>
      </c>
      <c r="N69" s="97">
        <v>0</v>
      </c>
      <c r="O69" s="366">
        <v>0</v>
      </c>
      <c r="P69" s="366">
        <v>0</v>
      </c>
      <c r="Q69" s="1007">
        <f>SUM(N69:P69)</f>
        <v>0</v>
      </c>
      <c r="R69" s="97">
        <v>0</v>
      </c>
      <c r="S69" s="366">
        <v>0</v>
      </c>
      <c r="T69" s="366">
        <v>0</v>
      </c>
      <c r="U69" s="1007">
        <f>SUM(R69:T69)</f>
        <v>0</v>
      </c>
      <c r="V69" s="799">
        <v>0</v>
      </c>
      <c r="W69" s="27">
        <v>0</v>
      </c>
      <c r="X69" s="27">
        <v>0</v>
      </c>
      <c r="Y69" s="75">
        <f>SUM(V69:X69)</f>
        <v>0</v>
      </c>
      <c r="Z69" s="27">
        <v>0</v>
      </c>
      <c r="AA69" s="27">
        <v>0</v>
      </c>
      <c r="AB69" s="27">
        <v>0</v>
      </c>
      <c r="AC69" s="75">
        <v>0</v>
      </c>
      <c r="AD69" s="27">
        <v>0</v>
      </c>
      <c r="AE69" s="27">
        <v>0</v>
      </c>
      <c r="AF69" s="27">
        <v>0</v>
      </c>
      <c r="AG69" s="75">
        <v>0</v>
      </c>
      <c r="AH69" s="27">
        <v>0</v>
      </c>
      <c r="AI69" s="27">
        <v>0</v>
      </c>
      <c r="AJ69" s="27">
        <v>0</v>
      </c>
      <c r="AK69" s="75">
        <v>0</v>
      </c>
      <c r="AL69" s="27">
        <v>0</v>
      </c>
      <c r="AM69" s="27">
        <v>0</v>
      </c>
      <c r="AN69" s="27">
        <v>0</v>
      </c>
      <c r="AO69" s="75">
        <f>SUM(AL69:AN69)</f>
        <v>0</v>
      </c>
      <c r="AP69" s="27">
        <v>0</v>
      </c>
      <c r="AQ69" s="27">
        <v>0</v>
      </c>
      <c r="AR69" s="27">
        <v>0</v>
      </c>
      <c r="AS69" s="75">
        <v>0</v>
      </c>
      <c r="AT69" s="984">
        <v>0</v>
      </c>
      <c r="AU69" s="984">
        <v>0</v>
      </c>
      <c r="AV69" s="552">
        <v>0</v>
      </c>
      <c r="AW69" s="75">
        <f>SUM(AT69:AV69)</f>
        <v>0</v>
      </c>
      <c r="AX69" s="984">
        <v>0</v>
      </c>
      <c r="AY69" s="984">
        <v>0</v>
      </c>
      <c r="AZ69" s="552">
        <v>0</v>
      </c>
      <c r="BA69" s="75">
        <f>SUM(AX69:AZ69)</f>
        <v>0</v>
      </c>
      <c r="BB69" s="984">
        <v>0</v>
      </c>
      <c r="BC69" s="552">
        <v>0</v>
      </c>
      <c r="BD69" s="552">
        <v>0</v>
      </c>
      <c r="BE69" s="84">
        <f>SUM(BB69:BD69)</f>
        <v>0</v>
      </c>
      <c r="BF69" s="1131">
        <f t="shared" si="10"/>
        <v>0</v>
      </c>
      <c r="BG69" s="978"/>
    </row>
    <row r="70" spans="1:59" ht="15" customHeight="1" x14ac:dyDescent="0.25">
      <c r="A70" s="662"/>
      <c r="B70" s="662"/>
      <c r="C70" s="662"/>
      <c r="D70" s="662"/>
      <c r="E70" s="713"/>
      <c r="F70" s="713"/>
      <c r="G70" s="688"/>
      <c r="H70" s="374" t="s">
        <v>44</v>
      </c>
      <c r="I70" s="685"/>
      <c r="J70" s="97">
        <v>0</v>
      </c>
      <c r="K70" s="366">
        <v>0</v>
      </c>
      <c r="L70" s="366">
        <v>0</v>
      </c>
      <c r="M70" s="1007">
        <f>SUM(J70:L70)</f>
        <v>0</v>
      </c>
      <c r="N70" s="97">
        <v>0</v>
      </c>
      <c r="O70" s="366">
        <v>0</v>
      </c>
      <c r="P70" s="366">
        <v>0</v>
      </c>
      <c r="Q70" s="1007">
        <f>SUM(N70:P70)</f>
        <v>0</v>
      </c>
      <c r="R70" s="97">
        <v>0</v>
      </c>
      <c r="S70" s="366">
        <v>0</v>
      </c>
      <c r="T70" s="366">
        <v>0</v>
      </c>
      <c r="U70" s="1007">
        <f>SUM(R70:T70)</f>
        <v>0</v>
      </c>
      <c r="V70" s="799">
        <v>0</v>
      </c>
      <c r="W70" s="27">
        <v>0</v>
      </c>
      <c r="X70" s="27">
        <v>0</v>
      </c>
      <c r="Y70" s="75">
        <f>SUM(V70:X70)</f>
        <v>0</v>
      </c>
      <c r="Z70" s="27">
        <v>0</v>
      </c>
      <c r="AA70" s="27">
        <v>0</v>
      </c>
      <c r="AB70" s="27">
        <v>0</v>
      </c>
      <c r="AC70" s="75">
        <v>0</v>
      </c>
      <c r="AD70" s="27">
        <v>0</v>
      </c>
      <c r="AE70" s="27">
        <v>0</v>
      </c>
      <c r="AF70" s="27">
        <v>0</v>
      </c>
      <c r="AG70" s="75">
        <v>0</v>
      </c>
      <c r="AH70" s="27">
        <v>0</v>
      </c>
      <c r="AI70" s="27">
        <v>0</v>
      </c>
      <c r="AJ70" s="27">
        <v>0</v>
      </c>
      <c r="AK70" s="75">
        <v>0</v>
      </c>
      <c r="AL70" s="27">
        <v>0</v>
      </c>
      <c r="AM70" s="27">
        <v>0</v>
      </c>
      <c r="AN70" s="27">
        <v>0</v>
      </c>
      <c r="AO70" s="75">
        <f>SUM(AL70:AN70)</f>
        <v>0</v>
      </c>
      <c r="AP70" s="27">
        <v>0</v>
      </c>
      <c r="AQ70" s="27">
        <v>0</v>
      </c>
      <c r="AR70" s="27">
        <v>0</v>
      </c>
      <c r="AS70" s="75">
        <f>SUM(AP70:AR70)</f>
        <v>0</v>
      </c>
      <c r="AT70" s="984">
        <v>0</v>
      </c>
      <c r="AU70" s="984">
        <v>0</v>
      </c>
      <c r="AV70" s="552">
        <v>0</v>
      </c>
      <c r="AW70" s="75">
        <f>SUM(AT70:AV70)</f>
        <v>0</v>
      </c>
      <c r="AX70" s="984">
        <v>0</v>
      </c>
      <c r="AY70" s="984">
        <v>0</v>
      </c>
      <c r="AZ70" s="552">
        <v>0</v>
      </c>
      <c r="BA70" s="75">
        <f>SUM(AX70:AZ70)</f>
        <v>0</v>
      </c>
      <c r="BB70" s="984">
        <v>0</v>
      </c>
      <c r="BC70" s="552">
        <v>0</v>
      </c>
      <c r="BD70" s="552">
        <v>0</v>
      </c>
      <c r="BE70" s="84">
        <f>SUM(BB70:BD70)</f>
        <v>0</v>
      </c>
      <c r="BF70" s="1131">
        <f t="shared" si="10"/>
        <v>0</v>
      </c>
      <c r="BG70" s="978"/>
    </row>
    <row r="71" spans="1:59" ht="15.75" customHeight="1" x14ac:dyDescent="0.25">
      <c r="A71" s="662"/>
      <c r="B71" s="662"/>
      <c r="C71" s="662"/>
      <c r="D71" s="662"/>
      <c r="E71" s="713"/>
      <c r="F71" s="713"/>
      <c r="G71" s="688"/>
      <c r="H71" s="374" t="s">
        <v>45</v>
      </c>
      <c r="I71" s="685"/>
      <c r="J71" s="97">
        <v>0</v>
      </c>
      <c r="K71" s="366">
        <v>0</v>
      </c>
      <c r="L71" s="366">
        <v>0</v>
      </c>
      <c r="M71" s="1007">
        <f>SUM(J71:L71)</f>
        <v>0</v>
      </c>
      <c r="N71" s="97">
        <v>0</v>
      </c>
      <c r="O71" s="366">
        <v>0</v>
      </c>
      <c r="P71" s="366">
        <v>0</v>
      </c>
      <c r="Q71" s="1007">
        <f>SUM(N71:P71)</f>
        <v>0</v>
      </c>
      <c r="R71" s="97">
        <v>0</v>
      </c>
      <c r="S71" s="366">
        <v>0</v>
      </c>
      <c r="T71" s="366">
        <v>0</v>
      </c>
      <c r="U71" s="1007">
        <f>SUM(R71:T71)</f>
        <v>0</v>
      </c>
      <c r="V71" s="799">
        <v>0</v>
      </c>
      <c r="W71" s="27">
        <v>0</v>
      </c>
      <c r="X71" s="27">
        <v>0</v>
      </c>
      <c r="Y71" s="75">
        <f>SUM(V71:X71)</f>
        <v>0</v>
      </c>
      <c r="Z71" s="27">
        <v>0</v>
      </c>
      <c r="AA71" s="27">
        <v>0</v>
      </c>
      <c r="AB71" s="27">
        <v>0</v>
      </c>
      <c r="AC71" s="75">
        <v>0</v>
      </c>
      <c r="AD71" s="27">
        <v>0</v>
      </c>
      <c r="AE71" s="27">
        <v>0</v>
      </c>
      <c r="AF71" s="27">
        <v>0</v>
      </c>
      <c r="AG71" s="75">
        <v>0</v>
      </c>
      <c r="AH71" s="27">
        <v>0</v>
      </c>
      <c r="AI71" s="27">
        <v>0</v>
      </c>
      <c r="AJ71" s="27">
        <v>0</v>
      </c>
      <c r="AK71" s="75">
        <v>0</v>
      </c>
      <c r="AL71" s="27">
        <v>0</v>
      </c>
      <c r="AM71" s="27">
        <v>0</v>
      </c>
      <c r="AN71" s="27">
        <v>0</v>
      </c>
      <c r="AO71" s="75">
        <f>SUM(AL71:AN71)</f>
        <v>0</v>
      </c>
      <c r="AP71" s="27">
        <v>0</v>
      </c>
      <c r="AQ71" s="27">
        <v>0</v>
      </c>
      <c r="AR71" s="27">
        <v>0</v>
      </c>
      <c r="AS71" s="75">
        <f>SUM(AP71:AR71)</f>
        <v>0</v>
      </c>
      <c r="AT71" s="984">
        <v>0</v>
      </c>
      <c r="AU71" s="984">
        <v>0</v>
      </c>
      <c r="AV71" s="552">
        <v>0</v>
      </c>
      <c r="AW71" s="75">
        <f>SUM(AT71:AV71)</f>
        <v>0</v>
      </c>
      <c r="AX71" s="987">
        <v>0</v>
      </c>
      <c r="AY71" s="984">
        <v>0</v>
      </c>
      <c r="AZ71" s="552">
        <v>0</v>
      </c>
      <c r="BA71" s="75">
        <f>SUM(AX71:AZ71)</f>
        <v>0</v>
      </c>
      <c r="BB71" s="984">
        <v>0</v>
      </c>
      <c r="BC71" s="552">
        <v>0</v>
      </c>
      <c r="BD71" s="552">
        <v>0</v>
      </c>
      <c r="BE71" s="84">
        <f>SUM(BB71:BD71)</f>
        <v>0</v>
      </c>
      <c r="BF71" s="1131">
        <f t="shared" si="10"/>
        <v>0</v>
      </c>
      <c r="BG71" s="978"/>
    </row>
    <row r="72" spans="1:59" ht="15.75" customHeight="1" x14ac:dyDescent="0.25">
      <c r="A72" s="662"/>
      <c r="B72" s="662"/>
      <c r="C72" s="662"/>
      <c r="D72" s="662"/>
      <c r="E72" s="713"/>
      <c r="F72" s="713"/>
      <c r="G72" s="687" t="s">
        <v>46</v>
      </c>
      <c r="H72" s="687"/>
      <c r="I72" s="685"/>
      <c r="J72" s="1015">
        <f>SUM(J67:J71)</f>
        <v>0</v>
      </c>
      <c r="K72" s="972">
        <f>SUM(K67:K71)</f>
        <v>0</v>
      </c>
      <c r="L72" s="972">
        <f>SUM(L67:L71)</f>
        <v>0</v>
      </c>
      <c r="M72" s="1007">
        <f>SUM(M67:M71)</f>
        <v>0</v>
      </c>
      <c r="N72" s="1015">
        <f>SUM(N67:N71)</f>
        <v>0</v>
      </c>
      <c r="O72" s="972">
        <v>0</v>
      </c>
      <c r="P72" s="972">
        <f t="shared" ref="P72:Y72" si="12">SUM(P67:P71)</f>
        <v>0</v>
      </c>
      <c r="Q72" s="1007">
        <f t="shared" si="12"/>
        <v>0</v>
      </c>
      <c r="R72" s="920">
        <f t="shared" si="12"/>
        <v>0</v>
      </c>
      <c r="S72" s="921">
        <f t="shared" si="12"/>
        <v>0</v>
      </c>
      <c r="T72" s="921">
        <f t="shared" si="12"/>
        <v>0</v>
      </c>
      <c r="U72" s="1007">
        <f t="shared" si="12"/>
        <v>0</v>
      </c>
      <c r="V72" s="799">
        <f t="shared" si="12"/>
        <v>0</v>
      </c>
      <c r="W72" s="27">
        <v>0</v>
      </c>
      <c r="X72" s="27">
        <f t="shared" si="12"/>
        <v>0</v>
      </c>
      <c r="Y72" s="75">
        <f t="shared" si="12"/>
        <v>0</v>
      </c>
      <c r="Z72" s="27">
        <v>0</v>
      </c>
      <c r="AA72" s="27">
        <v>0</v>
      </c>
      <c r="AB72" s="27">
        <v>0</v>
      </c>
      <c r="AC72" s="75">
        <v>0</v>
      </c>
      <c r="AD72" s="27">
        <v>0</v>
      </c>
      <c r="AE72" s="27">
        <v>0</v>
      </c>
      <c r="AF72" s="27">
        <v>0</v>
      </c>
      <c r="AG72" s="75">
        <v>0</v>
      </c>
      <c r="AH72" s="27">
        <v>0</v>
      </c>
      <c r="AI72" s="27">
        <v>0</v>
      </c>
      <c r="AJ72" s="27">
        <v>0</v>
      </c>
      <c r="AK72" s="75">
        <v>0</v>
      </c>
      <c r="AL72" s="27">
        <f t="shared" ref="AL72:AW72" si="13">SUM(AL67:AL71)</f>
        <v>0</v>
      </c>
      <c r="AM72" s="27">
        <f t="shared" si="13"/>
        <v>0</v>
      </c>
      <c r="AN72" s="27">
        <f t="shared" si="13"/>
        <v>0</v>
      </c>
      <c r="AO72" s="75">
        <f t="shared" si="13"/>
        <v>0</v>
      </c>
      <c r="AP72" s="27">
        <f t="shared" si="13"/>
        <v>0</v>
      </c>
      <c r="AQ72" s="27">
        <f t="shared" si="13"/>
        <v>0</v>
      </c>
      <c r="AR72" s="27">
        <f t="shared" si="13"/>
        <v>0</v>
      </c>
      <c r="AS72" s="75">
        <f t="shared" si="13"/>
        <v>0</v>
      </c>
      <c r="AT72" s="31">
        <f t="shared" si="13"/>
        <v>0</v>
      </c>
      <c r="AU72" s="31">
        <f t="shared" si="13"/>
        <v>0</v>
      </c>
      <c r="AV72" s="27">
        <f t="shared" si="13"/>
        <v>0</v>
      </c>
      <c r="AW72" s="75">
        <f t="shared" si="13"/>
        <v>0</v>
      </c>
      <c r="AX72" s="984">
        <v>0</v>
      </c>
      <c r="AY72" s="984">
        <v>0</v>
      </c>
      <c r="AZ72" s="27">
        <f>SUM(AZ67:AZ71)</f>
        <v>0</v>
      </c>
      <c r="BA72" s="75">
        <f>SUM(BA67:BA71)</f>
        <v>0</v>
      </c>
      <c r="BB72" s="984">
        <v>0</v>
      </c>
      <c r="BC72" s="27">
        <f>SUM(BC67:BC71)</f>
        <v>0</v>
      </c>
      <c r="BD72" s="27">
        <f>SUM(BD67:BD71)</f>
        <v>0</v>
      </c>
      <c r="BE72" s="84">
        <f>SUM(BE67:BE71)</f>
        <v>0</v>
      </c>
      <c r="BF72" s="1131">
        <f>SUM(BF67:BF71)</f>
        <v>0</v>
      </c>
      <c r="BG72" s="978"/>
    </row>
    <row r="73" spans="1:59" ht="18" customHeight="1" x14ac:dyDescent="0.25">
      <c r="A73" s="662"/>
      <c r="B73" s="662"/>
      <c r="C73" s="662"/>
      <c r="D73" s="662"/>
      <c r="E73" s="713"/>
      <c r="F73" s="713"/>
      <c r="G73" s="687" t="s">
        <v>47</v>
      </c>
      <c r="H73" s="374" t="s">
        <v>48</v>
      </c>
      <c r="I73" s="685"/>
      <c r="J73" s="97">
        <v>0</v>
      </c>
      <c r="K73" s="366">
        <v>0</v>
      </c>
      <c r="L73" s="366">
        <v>0</v>
      </c>
      <c r="M73" s="1007">
        <f>SUM(J73:L73)</f>
        <v>0</v>
      </c>
      <c r="N73" s="97">
        <v>0</v>
      </c>
      <c r="O73" s="366">
        <v>0</v>
      </c>
      <c r="P73" s="366">
        <v>0</v>
      </c>
      <c r="Q73" s="1007">
        <f>SUM(N73:P73)</f>
        <v>0</v>
      </c>
      <c r="R73" s="97">
        <v>0</v>
      </c>
      <c r="S73" s="366">
        <v>0</v>
      </c>
      <c r="T73" s="366">
        <v>0</v>
      </c>
      <c r="U73" s="1007">
        <v>0</v>
      </c>
      <c r="V73" s="799">
        <v>0</v>
      </c>
      <c r="W73" s="27">
        <v>0</v>
      </c>
      <c r="X73" s="27">
        <v>0</v>
      </c>
      <c r="Y73" s="75">
        <v>0</v>
      </c>
      <c r="Z73" s="27">
        <v>0</v>
      </c>
      <c r="AA73" s="27">
        <v>0</v>
      </c>
      <c r="AB73" s="27">
        <v>0</v>
      </c>
      <c r="AC73" s="75">
        <v>0</v>
      </c>
      <c r="AD73" s="27">
        <v>0</v>
      </c>
      <c r="AE73" s="27">
        <v>0</v>
      </c>
      <c r="AF73" s="27">
        <v>0</v>
      </c>
      <c r="AG73" s="75">
        <v>0</v>
      </c>
      <c r="AH73" s="27">
        <v>0</v>
      </c>
      <c r="AI73" s="27">
        <v>0</v>
      </c>
      <c r="AJ73" s="27">
        <v>0</v>
      </c>
      <c r="AK73" s="75">
        <v>0</v>
      </c>
      <c r="AL73" s="27">
        <v>0</v>
      </c>
      <c r="AM73" s="27">
        <v>0</v>
      </c>
      <c r="AN73" s="27">
        <v>0</v>
      </c>
      <c r="AO73" s="75">
        <v>0</v>
      </c>
      <c r="AP73" s="27">
        <v>0</v>
      </c>
      <c r="AQ73" s="27">
        <v>0</v>
      </c>
      <c r="AR73" s="27">
        <v>0</v>
      </c>
      <c r="AS73" s="75">
        <v>0</v>
      </c>
      <c r="AT73" s="984">
        <v>0</v>
      </c>
      <c r="AU73" s="984">
        <v>0</v>
      </c>
      <c r="AV73" s="552">
        <v>0</v>
      </c>
      <c r="AW73" s="75">
        <v>0</v>
      </c>
      <c r="AX73" s="984">
        <v>0</v>
      </c>
      <c r="AY73" s="984">
        <v>0</v>
      </c>
      <c r="AZ73" s="552">
        <v>0</v>
      </c>
      <c r="BA73" s="75">
        <v>0</v>
      </c>
      <c r="BB73" s="984">
        <v>0</v>
      </c>
      <c r="BC73" s="552">
        <v>0</v>
      </c>
      <c r="BD73" s="552">
        <v>0</v>
      </c>
      <c r="BE73" s="84">
        <v>0</v>
      </c>
      <c r="BF73" s="1131">
        <f t="shared" ref="BF73:BF83" si="14">SUM(M73+Q73+U73+Y73+AC73+AG73+AK73+AO73+AS73+AW73+BA73+BE73)</f>
        <v>0</v>
      </c>
      <c r="BG73" s="978"/>
    </row>
    <row r="74" spans="1:59" ht="15" customHeight="1" x14ac:dyDescent="0.25">
      <c r="A74" s="662"/>
      <c r="B74" s="662"/>
      <c r="C74" s="662"/>
      <c r="D74" s="662"/>
      <c r="E74" s="713"/>
      <c r="F74" s="713"/>
      <c r="G74" s="713"/>
      <c r="H74" s="374" t="s">
        <v>49</v>
      </c>
      <c r="I74" s="685"/>
      <c r="J74" s="97">
        <v>0</v>
      </c>
      <c r="K74" s="366">
        <v>0</v>
      </c>
      <c r="L74" s="366">
        <v>0</v>
      </c>
      <c r="M74" s="1007">
        <f>SUM(J74:L74)</f>
        <v>0</v>
      </c>
      <c r="N74" s="97">
        <v>0</v>
      </c>
      <c r="O74" s="366">
        <v>0</v>
      </c>
      <c r="P74" s="366">
        <v>0</v>
      </c>
      <c r="Q74" s="1007">
        <f>SUM(N74:P74)</f>
        <v>0</v>
      </c>
      <c r="R74" s="97">
        <v>0</v>
      </c>
      <c r="S74" s="366">
        <v>0</v>
      </c>
      <c r="T74" s="366">
        <v>0</v>
      </c>
      <c r="U74" s="1007">
        <v>0</v>
      </c>
      <c r="V74" s="799">
        <v>0</v>
      </c>
      <c r="W74" s="27">
        <v>0</v>
      </c>
      <c r="X74" s="27">
        <v>0</v>
      </c>
      <c r="Y74" s="75">
        <v>0</v>
      </c>
      <c r="Z74" s="27">
        <v>0</v>
      </c>
      <c r="AA74" s="27">
        <v>0</v>
      </c>
      <c r="AB74" s="27">
        <v>0</v>
      </c>
      <c r="AC74" s="75">
        <v>0</v>
      </c>
      <c r="AD74" s="27">
        <v>0</v>
      </c>
      <c r="AE74" s="27">
        <v>0</v>
      </c>
      <c r="AF74" s="27">
        <v>0</v>
      </c>
      <c r="AG74" s="75">
        <v>0</v>
      </c>
      <c r="AH74" s="27">
        <v>0</v>
      </c>
      <c r="AI74" s="27">
        <v>0</v>
      </c>
      <c r="AJ74" s="27">
        <v>0</v>
      </c>
      <c r="AK74" s="75">
        <v>0</v>
      </c>
      <c r="AL74" s="27">
        <v>0</v>
      </c>
      <c r="AM74" s="27">
        <v>0</v>
      </c>
      <c r="AN74" s="27">
        <v>0</v>
      </c>
      <c r="AO74" s="75">
        <v>0</v>
      </c>
      <c r="AP74" s="27">
        <v>0</v>
      </c>
      <c r="AQ74" s="27">
        <v>0</v>
      </c>
      <c r="AR74" s="27">
        <v>0</v>
      </c>
      <c r="AS74" s="75">
        <v>0</v>
      </c>
      <c r="AT74" s="984">
        <v>0</v>
      </c>
      <c r="AU74" s="984">
        <v>0</v>
      </c>
      <c r="AV74" s="552">
        <v>0</v>
      </c>
      <c r="AW74" s="75">
        <v>0</v>
      </c>
      <c r="AX74" s="984">
        <v>0</v>
      </c>
      <c r="AY74" s="984">
        <v>0</v>
      </c>
      <c r="AZ74" s="552">
        <v>0</v>
      </c>
      <c r="BA74" s="75">
        <v>0</v>
      </c>
      <c r="BB74" s="984">
        <v>0</v>
      </c>
      <c r="BC74" s="552">
        <v>0</v>
      </c>
      <c r="BD74" s="552">
        <v>0</v>
      </c>
      <c r="BE74" s="84">
        <v>0</v>
      </c>
      <c r="BF74" s="1131">
        <f t="shared" si="14"/>
        <v>0</v>
      </c>
      <c r="BG74" s="978"/>
    </row>
    <row r="75" spans="1:59" ht="15.75" customHeight="1" x14ac:dyDescent="0.25">
      <c r="A75" s="662"/>
      <c r="B75" s="662"/>
      <c r="C75" s="662"/>
      <c r="D75" s="662"/>
      <c r="E75" s="713"/>
      <c r="F75" s="713"/>
      <c r="G75" s="713"/>
      <c r="H75" s="374" t="s">
        <v>50</v>
      </c>
      <c r="I75" s="685"/>
      <c r="J75" s="97">
        <v>0</v>
      </c>
      <c r="K75" s="366">
        <v>0</v>
      </c>
      <c r="L75" s="366">
        <v>0</v>
      </c>
      <c r="M75" s="1007">
        <f>SUM(J75:L75)</f>
        <v>0</v>
      </c>
      <c r="N75" s="97">
        <v>0</v>
      </c>
      <c r="O75" s="366">
        <v>0</v>
      </c>
      <c r="P75" s="366">
        <v>0</v>
      </c>
      <c r="Q75" s="1007">
        <f>SUM(N75:P75)</f>
        <v>0</v>
      </c>
      <c r="R75" s="97">
        <v>0</v>
      </c>
      <c r="S75" s="366">
        <v>0</v>
      </c>
      <c r="T75" s="366">
        <v>0</v>
      </c>
      <c r="U75" s="1007">
        <v>0</v>
      </c>
      <c r="V75" s="799">
        <v>0</v>
      </c>
      <c r="W75" s="27">
        <v>0</v>
      </c>
      <c r="X75" s="27">
        <v>0</v>
      </c>
      <c r="Y75" s="75">
        <v>0</v>
      </c>
      <c r="Z75" s="27">
        <v>0</v>
      </c>
      <c r="AA75" s="27">
        <v>0</v>
      </c>
      <c r="AB75" s="27">
        <v>0</v>
      </c>
      <c r="AC75" s="75">
        <v>0</v>
      </c>
      <c r="AD75" s="27">
        <v>0</v>
      </c>
      <c r="AE75" s="27">
        <v>0</v>
      </c>
      <c r="AF75" s="27">
        <v>0</v>
      </c>
      <c r="AG75" s="75">
        <v>0</v>
      </c>
      <c r="AH75" s="27">
        <v>0</v>
      </c>
      <c r="AI75" s="27">
        <v>0</v>
      </c>
      <c r="AJ75" s="27">
        <v>0</v>
      </c>
      <c r="AK75" s="75">
        <v>0</v>
      </c>
      <c r="AL75" s="27">
        <v>0</v>
      </c>
      <c r="AM75" s="27">
        <v>0</v>
      </c>
      <c r="AN75" s="27">
        <v>0</v>
      </c>
      <c r="AO75" s="75">
        <v>0</v>
      </c>
      <c r="AP75" s="27">
        <v>0</v>
      </c>
      <c r="AQ75" s="27">
        <v>0</v>
      </c>
      <c r="AR75" s="27">
        <v>0</v>
      </c>
      <c r="AS75" s="75">
        <v>0</v>
      </c>
      <c r="AT75" s="984">
        <v>0</v>
      </c>
      <c r="AU75" s="984">
        <v>0</v>
      </c>
      <c r="AV75" s="552">
        <v>0</v>
      </c>
      <c r="AW75" s="75">
        <v>0</v>
      </c>
      <c r="AX75" s="984">
        <v>0</v>
      </c>
      <c r="AY75" s="984">
        <v>0</v>
      </c>
      <c r="AZ75" s="552">
        <v>0</v>
      </c>
      <c r="BA75" s="75">
        <v>0</v>
      </c>
      <c r="BB75" s="984">
        <v>0</v>
      </c>
      <c r="BC75" s="552">
        <v>0</v>
      </c>
      <c r="BD75" s="552">
        <v>0</v>
      </c>
      <c r="BE75" s="84">
        <v>0</v>
      </c>
      <c r="BF75" s="1131">
        <f t="shared" si="14"/>
        <v>0</v>
      </c>
      <c r="BG75" s="978"/>
    </row>
    <row r="76" spans="1:59" ht="15" customHeight="1" x14ac:dyDescent="0.25">
      <c r="A76" s="662"/>
      <c r="B76" s="662"/>
      <c r="C76" s="662"/>
      <c r="D76" s="662"/>
      <c r="E76" s="713"/>
      <c r="F76" s="713"/>
      <c r="G76" s="688" t="s">
        <v>51</v>
      </c>
      <c r="H76" s="374" t="s">
        <v>52</v>
      </c>
      <c r="I76" s="685"/>
      <c r="J76" s="97">
        <v>0</v>
      </c>
      <c r="K76" s="366">
        <v>0</v>
      </c>
      <c r="L76" s="366">
        <v>0</v>
      </c>
      <c r="M76" s="1007">
        <f>SUM(J76:L76)</f>
        <v>0</v>
      </c>
      <c r="N76" s="97">
        <v>0</v>
      </c>
      <c r="O76" s="366">
        <v>0</v>
      </c>
      <c r="P76" s="366">
        <v>0</v>
      </c>
      <c r="Q76" s="1007">
        <f>SUM(N76:P76)</f>
        <v>0</v>
      </c>
      <c r="R76" s="97">
        <v>0</v>
      </c>
      <c r="S76" s="366">
        <v>0</v>
      </c>
      <c r="T76" s="366">
        <v>0</v>
      </c>
      <c r="U76" s="1007">
        <v>0</v>
      </c>
      <c r="V76" s="799">
        <v>0</v>
      </c>
      <c r="W76" s="27">
        <v>0</v>
      </c>
      <c r="X76" s="27">
        <v>0</v>
      </c>
      <c r="Y76" s="75">
        <v>0</v>
      </c>
      <c r="Z76" s="27">
        <v>0</v>
      </c>
      <c r="AA76" s="27">
        <v>0</v>
      </c>
      <c r="AB76" s="27">
        <v>0</v>
      </c>
      <c r="AC76" s="75">
        <v>0</v>
      </c>
      <c r="AD76" s="27">
        <v>0</v>
      </c>
      <c r="AE76" s="27">
        <v>0</v>
      </c>
      <c r="AF76" s="27">
        <v>0</v>
      </c>
      <c r="AG76" s="75">
        <v>0</v>
      </c>
      <c r="AH76" s="27">
        <v>0</v>
      </c>
      <c r="AI76" s="27">
        <v>0</v>
      </c>
      <c r="AJ76" s="27">
        <v>0</v>
      </c>
      <c r="AK76" s="75">
        <v>0</v>
      </c>
      <c r="AL76" s="27">
        <v>0</v>
      </c>
      <c r="AM76" s="27">
        <v>0</v>
      </c>
      <c r="AN76" s="27">
        <v>0</v>
      </c>
      <c r="AO76" s="75">
        <v>0</v>
      </c>
      <c r="AP76" s="27">
        <v>0</v>
      </c>
      <c r="AQ76" s="27">
        <v>0</v>
      </c>
      <c r="AR76" s="27">
        <v>0</v>
      </c>
      <c r="AS76" s="75">
        <v>0</v>
      </c>
      <c r="AT76" s="984">
        <v>0</v>
      </c>
      <c r="AU76" s="984">
        <v>0</v>
      </c>
      <c r="AV76" s="552">
        <v>0</v>
      </c>
      <c r="AW76" s="75">
        <v>0</v>
      </c>
      <c r="AX76" s="984">
        <v>0</v>
      </c>
      <c r="AY76" s="984">
        <v>0</v>
      </c>
      <c r="AZ76" s="552">
        <v>0</v>
      </c>
      <c r="BA76" s="75">
        <v>0</v>
      </c>
      <c r="BB76" s="984">
        <v>0</v>
      </c>
      <c r="BC76" s="552">
        <v>0</v>
      </c>
      <c r="BD76" s="552">
        <v>0</v>
      </c>
      <c r="BE76" s="84">
        <v>0</v>
      </c>
      <c r="BF76" s="1131">
        <f t="shared" si="14"/>
        <v>0</v>
      </c>
      <c r="BG76" s="978"/>
    </row>
    <row r="77" spans="1:59" ht="15.75" customHeight="1" x14ac:dyDescent="0.25">
      <c r="A77" s="662"/>
      <c r="B77" s="662"/>
      <c r="C77" s="662"/>
      <c r="D77" s="662"/>
      <c r="E77" s="713"/>
      <c r="F77" s="713"/>
      <c r="G77" s="713"/>
      <c r="H77" s="374" t="s">
        <v>54</v>
      </c>
      <c r="I77" s="685"/>
      <c r="J77" s="97">
        <v>0</v>
      </c>
      <c r="K77" s="366">
        <v>0</v>
      </c>
      <c r="L77" s="366">
        <v>0</v>
      </c>
      <c r="M77" s="1007">
        <f>SUM(J77:L77)</f>
        <v>0</v>
      </c>
      <c r="N77" s="97">
        <v>0</v>
      </c>
      <c r="O77" s="366">
        <v>0</v>
      </c>
      <c r="P77" s="366">
        <v>0</v>
      </c>
      <c r="Q77" s="1007">
        <f>SUM(N77:P77)</f>
        <v>0</v>
      </c>
      <c r="R77" s="97">
        <v>0</v>
      </c>
      <c r="S77" s="366">
        <v>0</v>
      </c>
      <c r="T77" s="366">
        <v>0</v>
      </c>
      <c r="U77" s="1007">
        <v>0</v>
      </c>
      <c r="V77" s="799">
        <v>0</v>
      </c>
      <c r="W77" s="27">
        <v>0</v>
      </c>
      <c r="X77" s="27">
        <v>0</v>
      </c>
      <c r="Y77" s="75">
        <v>0</v>
      </c>
      <c r="Z77" s="27">
        <v>0</v>
      </c>
      <c r="AA77" s="27">
        <v>0</v>
      </c>
      <c r="AB77" s="27">
        <v>0</v>
      </c>
      <c r="AC77" s="75">
        <v>0</v>
      </c>
      <c r="AD77" s="27">
        <v>0</v>
      </c>
      <c r="AE77" s="27">
        <v>0</v>
      </c>
      <c r="AF77" s="27">
        <v>0</v>
      </c>
      <c r="AG77" s="75">
        <v>0</v>
      </c>
      <c r="AH77" s="27">
        <v>0</v>
      </c>
      <c r="AI77" s="27">
        <v>0</v>
      </c>
      <c r="AJ77" s="27">
        <v>0</v>
      </c>
      <c r="AK77" s="75">
        <v>0</v>
      </c>
      <c r="AL77" s="27">
        <v>0</v>
      </c>
      <c r="AM77" s="27">
        <v>0</v>
      </c>
      <c r="AN77" s="27">
        <v>0</v>
      </c>
      <c r="AO77" s="75">
        <v>0</v>
      </c>
      <c r="AP77" s="27">
        <v>0</v>
      </c>
      <c r="AQ77" s="27">
        <v>0</v>
      </c>
      <c r="AR77" s="27">
        <v>0</v>
      </c>
      <c r="AS77" s="75">
        <v>0</v>
      </c>
      <c r="AT77" s="984">
        <v>0</v>
      </c>
      <c r="AU77" s="984">
        <v>0</v>
      </c>
      <c r="AV77" s="552">
        <v>0</v>
      </c>
      <c r="AW77" s="75">
        <v>0</v>
      </c>
      <c r="AX77" s="984">
        <v>0</v>
      </c>
      <c r="AY77" s="984">
        <v>0</v>
      </c>
      <c r="AZ77" s="552">
        <v>0</v>
      </c>
      <c r="BA77" s="75">
        <v>0</v>
      </c>
      <c r="BB77" s="984">
        <v>0</v>
      </c>
      <c r="BC77" s="552">
        <v>0</v>
      </c>
      <c r="BD77" s="552">
        <v>0</v>
      </c>
      <c r="BE77" s="84">
        <v>0</v>
      </c>
      <c r="BF77" s="1131">
        <f t="shared" si="14"/>
        <v>0</v>
      </c>
      <c r="BG77" s="978"/>
    </row>
    <row r="78" spans="1:59" ht="27.75" customHeight="1" x14ac:dyDescent="0.25">
      <c r="A78" s="662" t="s">
        <v>219</v>
      </c>
      <c r="B78" s="662"/>
      <c r="C78" s="662"/>
      <c r="D78" s="662"/>
      <c r="E78" s="688" t="s">
        <v>158</v>
      </c>
      <c r="F78" s="366">
        <v>1</v>
      </c>
      <c r="G78" s="366" t="s">
        <v>38</v>
      </c>
      <c r="H78" s="366" t="s">
        <v>38</v>
      </c>
      <c r="I78" s="369" t="s">
        <v>245</v>
      </c>
      <c r="J78" s="1015">
        <v>0</v>
      </c>
      <c r="K78" s="972">
        <v>0</v>
      </c>
      <c r="L78" s="972">
        <v>0</v>
      </c>
      <c r="M78" s="1001">
        <v>0</v>
      </c>
      <c r="N78" s="1015">
        <v>0</v>
      </c>
      <c r="O78" s="972">
        <v>0</v>
      </c>
      <c r="P78" s="972">
        <v>0</v>
      </c>
      <c r="Q78" s="1001">
        <v>0</v>
      </c>
      <c r="R78" s="1015">
        <v>0</v>
      </c>
      <c r="S78" s="972">
        <v>0</v>
      </c>
      <c r="T78" s="972">
        <v>0</v>
      </c>
      <c r="U78" s="1001">
        <v>0</v>
      </c>
      <c r="V78" s="986">
        <v>0</v>
      </c>
      <c r="W78" s="552">
        <v>0</v>
      </c>
      <c r="X78" s="552">
        <v>0</v>
      </c>
      <c r="Y78" s="556">
        <v>0</v>
      </c>
      <c r="Z78" s="552">
        <v>0</v>
      </c>
      <c r="AA78" s="552">
        <v>0</v>
      </c>
      <c r="AB78" s="552">
        <v>0</v>
      </c>
      <c r="AC78" s="556">
        <v>0</v>
      </c>
      <c r="AD78" s="552">
        <v>0</v>
      </c>
      <c r="AE78" s="552">
        <v>0</v>
      </c>
      <c r="AF78" s="552">
        <v>0</v>
      </c>
      <c r="AG78" s="556">
        <v>0</v>
      </c>
      <c r="AH78" s="552">
        <v>0</v>
      </c>
      <c r="AI78" s="552">
        <v>0</v>
      </c>
      <c r="AJ78" s="552">
        <v>0</v>
      </c>
      <c r="AK78" s="556">
        <v>0</v>
      </c>
      <c r="AL78" s="552">
        <v>0</v>
      </c>
      <c r="AM78" s="552">
        <v>0</v>
      </c>
      <c r="AN78" s="552">
        <v>0</v>
      </c>
      <c r="AO78" s="556">
        <v>0</v>
      </c>
      <c r="AP78" s="552">
        <v>0</v>
      </c>
      <c r="AQ78" s="552">
        <v>0</v>
      </c>
      <c r="AR78" s="552">
        <v>0</v>
      </c>
      <c r="AS78" s="556">
        <v>0</v>
      </c>
      <c r="AT78" s="984">
        <v>0</v>
      </c>
      <c r="AU78" s="984">
        <v>0</v>
      </c>
      <c r="AV78" s="552">
        <v>0</v>
      </c>
      <c r="AW78" s="556">
        <v>0</v>
      </c>
      <c r="AX78" s="984">
        <v>0</v>
      </c>
      <c r="AY78" s="984">
        <v>0</v>
      </c>
      <c r="AZ78" s="552">
        <v>0</v>
      </c>
      <c r="BA78" s="556">
        <v>0</v>
      </c>
      <c r="BB78" s="984">
        <v>0</v>
      </c>
      <c r="BC78" s="552">
        <v>0</v>
      </c>
      <c r="BD78" s="552">
        <v>0</v>
      </c>
      <c r="BE78" s="925">
        <v>0</v>
      </c>
      <c r="BF78" s="1131">
        <f t="shared" si="14"/>
        <v>0</v>
      </c>
      <c r="BG78" s="1128">
        <f>BF78/F78</f>
        <v>0</v>
      </c>
    </row>
    <row r="79" spans="1:59" ht="15" customHeight="1" x14ac:dyDescent="0.25">
      <c r="A79" s="662"/>
      <c r="B79" s="662"/>
      <c r="C79" s="662"/>
      <c r="D79" s="662"/>
      <c r="E79" s="713"/>
      <c r="F79" s="688">
        <v>1</v>
      </c>
      <c r="G79" s="688" t="s">
        <v>40</v>
      </c>
      <c r="H79" s="366" t="s">
        <v>41</v>
      </c>
      <c r="I79" s="685" t="s">
        <v>242</v>
      </c>
      <c r="J79" s="97">
        <v>0</v>
      </c>
      <c r="K79" s="366">
        <v>0</v>
      </c>
      <c r="L79" s="366">
        <v>0</v>
      </c>
      <c r="M79" s="1000">
        <f>SUM(J79:L79)</f>
        <v>0</v>
      </c>
      <c r="N79" s="97">
        <v>0</v>
      </c>
      <c r="O79" s="366">
        <v>0</v>
      </c>
      <c r="P79" s="366">
        <v>0</v>
      </c>
      <c r="Q79" s="1000">
        <f>SUM(N79:P79)</f>
        <v>0</v>
      </c>
      <c r="R79" s="97">
        <v>0</v>
      </c>
      <c r="S79" s="366">
        <v>0</v>
      </c>
      <c r="T79" s="366">
        <v>0</v>
      </c>
      <c r="U79" s="1000">
        <v>0</v>
      </c>
      <c r="V79" s="986">
        <v>0</v>
      </c>
      <c r="W79" s="552">
        <v>0</v>
      </c>
      <c r="X79" s="552">
        <v>0</v>
      </c>
      <c r="Y79" s="75">
        <f>SUM(V79:X79)</f>
        <v>0</v>
      </c>
      <c r="Z79" s="552">
        <v>0</v>
      </c>
      <c r="AA79" s="552">
        <v>0</v>
      </c>
      <c r="AB79" s="552">
        <v>0</v>
      </c>
      <c r="AC79" s="75">
        <v>0</v>
      </c>
      <c r="AD79" s="552">
        <v>0</v>
      </c>
      <c r="AE79" s="552">
        <v>0</v>
      </c>
      <c r="AF79" s="552">
        <v>0</v>
      </c>
      <c r="AG79" s="75">
        <v>0</v>
      </c>
      <c r="AH79" s="552">
        <v>0</v>
      </c>
      <c r="AI79" s="552">
        <v>0</v>
      </c>
      <c r="AJ79" s="552">
        <v>0</v>
      </c>
      <c r="AK79" s="75">
        <v>0</v>
      </c>
      <c r="AL79" s="552">
        <v>0</v>
      </c>
      <c r="AM79" s="552">
        <v>0</v>
      </c>
      <c r="AN79" s="552">
        <v>0</v>
      </c>
      <c r="AO79" s="75">
        <f>SUM(AL79:AN79)</f>
        <v>0</v>
      </c>
      <c r="AP79" s="552">
        <v>0</v>
      </c>
      <c r="AQ79" s="552">
        <v>0</v>
      </c>
      <c r="AR79" s="552">
        <v>0</v>
      </c>
      <c r="AS79" s="75">
        <f>SUM(AP79:AR79)</f>
        <v>0</v>
      </c>
      <c r="AT79" s="984">
        <v>0</v>
      </c>
      <c r="AU79" s="984">
        <v>0</v>
      </c>
      <c r="AV79" s="552">
        <v>0</v>
      </c>
      <c r="AW79" s="75">
        <f>SUM(AT79:AV79)</f>
        <v>0</v>
      </c>
      <c r="AX79" s="984">
        <v>0</v>
      </c>
      <c r="AY79" s="984">
        <v>0</v>
      </c>
      <c r="AZ79" s="552">
        <v>0</v>
      </c>
      <c r="BA79" s="75">
        <f>SUM(AX79:AZ79)</f>
        <v>0</v>
      </c>
      <c r="BB79" s="984">
        <v>0</v>
      </c>
      <c r="BC79" s="552">
        <v>0</v>
      </c>
      <c r="BD79" s="552">
        <v>0</v>
      </c>
      <c r="BE79" s="84">
        <f>SUM(BB79:BD79)</f>
        <v>0</v>
      </c>
      <c r="BF79" s="1131">
        <f t="shared" si="14"/>
        <v>0</v>
      </c>
      <c r="BG79" s="978">
        <f>BF84/F79</f>
        <v>0</v>
      </c>
    </row>
    <row r="80" spans="1:59" ht="18" customHeight="1" x14ac:dyDescent="0.25">
      <c r="A80" s="662"/>
      <c r="B80" s="662"/>
      <c r="C80" s="662"/>
      <c r="D80" s="662"/>
      <c r="E80" s="713"/>
      <c r="F80" s="713"/>
      <c r="G80" s="688"/>
      <c r="H80" s="366" t="s">
        <v>42</v>
      </c>
      <c r="I80" s="685"/>
      <c r="J80" s="97">
        <v>0</v>
      </c>
      <c r="K80" s="366">
        <v>0</v>
      </c>
      <c r="L80" s="366">
        <v>0</v>
      </c>
      <c r="M80" s="1000">
        <f>SUM(J80:L80)</f>
        <v>0</v>
      </c>
      <c r="N80" s="97">
        <v>0</v>
      </c>
      <c r="O80" s="366">
        <v>0</v>
      </c>
      <c r="P80" s="366">
        <v>0</v>
      </c>
      <c r="Q80" s="1000">
        <f>SUM(N80:P80)</f>
        <v>0</v>
      </c>
      <c r="R80" s="97">
        <v>0</v>
      </c>
      <c r="S80" s="366">
        <v>0</v>
      </c>
      <c r="T80" s="366">
        <v>0</v>
      </c>
      <c r="U80" s="1000">
        <v>0</v>
      </c>
      <c r="V80" s="986">
        <v>0</v>
      </c>
      <c r="W80" s="552">
        <v>0</v>
      </c>
      <c r="X80" s="552">
        <v>0</v>
      </c>
      <c r="Y80" s="75">
        <f>SUM(V80:X80)</f>
        <v>0</v>
      </c>
      <c r="Z80" s="552">
        <v>0</v>
      </c>
      <c r="AA80" s="552">
        <v>0</v>
      </c>
      <c r="AB80" s="552">
        <v>0</v>
      </c>
      <c r="AC80" s="75">
        <v>0</v>
      </c>
      <c r="AD80" s="552">
        <v>0</v>
      </c>
      <c r="AE80" s="552">
        <v>0</v>
      </c>
      <c r="AF80" s="552">
        <v>0</v>
      </c>
      <c r="AG80" s="75">
        <v>0</v>
      </c>
      <c r="AH80" s="552">
        <v>0</v>
      </c>
      <c r="AI80" s="552">
        <v>0</v>
      </c>
      <c r="AJ80" s="552">
        <v>0</v>
      </c>
      <c r="AK80" s="75">
        <v>0</v>
      </c>
      <c r="AL80" s="552">
        <v>0</v>
      </c>
      <c r="AM80" s="552">
        <v>0</v>
      </c>
      <c r="AN80" s="552">
        <v>0</v>
      </c>
      <c r="AO80" s="75">
        <f>SUM(AL80:AN80)</f>
        <v>0</v>
      </c>
      <c r="AP80" s="552">
        <v>0</v>
      </c>
      <c r="AQ80" s="552">
        <v>0</v>
      </c>
      <c r="AR80" s="552">
        <v>0</v>
      </c>
      <c r="AS80" s="75">
        <f>SUM(AP80:AR80)</f>
        <v>0</v>
      </c>
      <c r="AT80" s="984">
        <v>0</v>
      </c>
      <c r="AU80" s="984">
        <v>0</v>
      </c>
      <c r="AV80" s="552">
        <v>0</v>
      </c>
      <c r="AW80" s="75">
        <f>SUM(AT80:AV80)</f>
        <v>0</v>
      </c>
      <c r="AX80" s="984">
        <v>0</v>
      </c>
      <c r="AY80" s="984">
        <v>0</v>
      </c>
      <c r="AZ80" s="552">
        <v>0</v>
      </c>
      <c r="BA80" s="75">
        <f>SUM(AX80:AZ80)</f>
        <v>0</v>
      </c>
      <c r="BB80" s="984">
        <v>0</v>
      </c>
      <c r="BC80" s="552">
        <v>0</v>
      </c>
      <c r="BD80" s="552">
        <v>0</v>
      </c>
      <c r="BE80" s="84">
        <f>SUM(BB80:BD80)</f>
        <v>0</v>
      </c>
      <c r="BF80" s="1131">
        <f t="shared" si="14"/>
        <v>0</v>
      </c>
      <c r="BG80" s="978"/>
    </row>
    <row r="81" spans="1:59" ht="15" customHeight="1" x14ac:dyDescent="0.25">
      <c r="A81" s="662"/>
      <c r="B81" s="662"/>
      <c r="C81" s="662"/>
      <c r="D81" s="662"/>
      <c r="E81" s="713"/>
      <c r="F81" s="713"/>
      <c r="G81" s="688"/>
      <c r="H81" s="374" t="s">
        <v>43</v>
      </c>
      <c r="I81" s="685"/>
      <c r="J81" s="97">
        <v>0</v>
      </c>
      <c r="K81" s="366">
        <v>0</v>
      </c>
      <c r="L81" s="366">
        <v>0</v>
      </c>
      <c r="M81" s="1000">
        <f>SUM(J81:L81)</f>
        <v>0</v>
      </c>
      <c r="N81" s="97">
        <v>0</v>
      </c>
      <c r="O81" s="366">
        <v>0</v>
      </c>
      <c r="P81" s="366">
        <v>0</v>
      </c>
      <c r="Q81" s="1000">
        <f>SUM(N81:P81)</f>
        <v>0</v>
      </c>
      <c r="R81" s="97">
        <v>0</v>
      </c>
      <c r="S81" s="366">
        <v>0</v>
      </c>
      <c r="T81" s="366">
        <v>0</v>
      </c>
      <c r="U81" s="1000">
        <v>0</v>
      </c>
      <c r="V81" s="986">
        <v>0</v>
      </c>
      <c r="W81" s="552">
        <v>0</v>
      </c>
      <c r="X81" s="552">
        <v>0</v>
      </c>
      <c r="Y81" s="75">
        <f>SUM(V81:X81)</f>
        <v>0</v>
      </c>
      <c r="Z81" s="552">
        <v>0</v>
      </c>
      <c r="AA81" s="552">
        <v>0</v>
      </c>
      <c r="AB81" s="552">
        <v>0</v>
      </c>
      <c r="AC81" s="75">
        <v>0</v>
      </c>
      <c r="AD81" s="552">
        <v>0</v>
      </c>
      <c r="AE81" s="552">
        <v>0</v>
      </c>
      <c r="AF81" s="552">
        <v>0</v>
      </c>
      <c r="AG81" s="75">
        <v>0</v>
      </c>
      <c r="AH81" s="552">
        <v>0</v>
      </c>
      <c r="AI81" s="552">
        <v>0</v>
      </c>
      <c r="AJ81" s="552">
        <v>0</v>
      </c>
      <c r="AK81" s="75">
        <v>0</v>
      </c>
      <c r="AL81" s="552">
        <v>0</v>
      </c>
      <c r="AM81" s="552">
        <v>0</v>
      </c>
      <c r="AN81" s="552">
        <v>0</v>
      </c>
      <c r="AO81" s="75">
        <f>SUM(AL81:AN81)</f>
        <v>0</v>
      </c>
      <c r="AP81" s="552">
        <v>0</v>
      </c>
      <c r="AQ81" s="552">
        <v>0</v>
      </c>
      <c r="AR81" s="552">
        <v>0</v>
      </c>
      <c r="AS81" s="75">
        <f>SUM(AP81:AR81)</f>
        <v>0</v>
      </c>
      <c r="AT81" s="984">
        <v>0</v>
      </c>
      <c r="AU81" s="984">
        <v>0</v>
      </c>
      <c r="AV81" s="552">
        <v>0</v>
      </c>
      <c r="AW81" s="75">
        <f>SUM(AT81:AV81)</f>
        <v>0</v>
      </c>
      <c r="AX81" s="984">
        <v>0</v>
      </c>
      <c r="AY81" s="984">
        <v>0</v>
      </c>
      <c r="AZ81" s="552">
        <v>0</v>
      </c>
      <c r="BA81" s="75">
        <f>SUM(AX81:AZ81)</f>
        <v>0</v>
      </c>
      <c r="BB81" s="984">
        <v>0</v>
      </c>
      <c r="BC81" s="552">
        <v>0</v>
      </c>
      <c r="BD81" s="552">
        <v>0</v>
      </c>
      <c r="BE81" s="84">
        <f>SUM(BB81:BD81)</f>
        <v>0</v>
      </c>
      <c r="BF81" s="1131">
        <f t="shared" si="14"/>
        <v>0</v>
      </c>
      <c r="BG81" s="978"/>
    </row>
    <row r="82" spans="1:59" ht="15" customHeight="1" x14ac:dyDescent="0.25">
      <c r="A82" s="662"/>
      <c r="B82" s="662"/>
      <c r="C82" s="662"/>
      <c r="D82" s="662"/>
      <c r="E82" s="713"/>
      <c r="F82" s="713"/>
      <c r="G82" s="688"/>
      <c r="H82" s="374" t="s">
        <v>44</v>
      </c>
      <c r="I82" s="685"/>
      <c r="J82" s="97">
        <v>0</v>
      </c>
      <c r="K82" s="366">
        <v>0</v>
      </c>
      <c r="L82" s="366">
        <v>0</v>
      </c>
      <c r="M82" s="1000">
        <f>SUM(J82:L82)</f>
        <v>0</v>
      </c>
      <c r="N82" s="97">
        <v>0</v>
      </c>
      <c r="O82" s="366">
        <v>0</v>
      </c>
      <c r="P82" s="366">
        <v>0</v>
      </c>
      <c r="Q82" s="1000">
        <f>SUM(N82:P82)</f>
        <v>0</v>
      </c>
      <c r="R82" s="97">
        <v>0</v>
      </c>
      <c r="S82" s="366">
        <v>0</v>
      </c>
      <c r="T82" s="366">
        <v>0</v>
      </c>
      <c r="U82" s="1000">
        <v>0</v>
      </c>
      <c r="V82" s="986">
        <v>0</v>
      </c>
      <c r="W82" s="552">
        <v>0</v>
      </c>
      <c r="X82" s="552">
        <v>0</v>
      </c>
      <c r="Y82" s="75">
        <f>SUM(V82:X82)</f>
        <v>0</v>
      </c>
      <c r="Z82" s="552">
        <v>0</v>
      </c>
      <c r="AA82" s="552">
        <v>0</v>
      </c>
      <c r="AB82" s="552">
        <v>0</v>
      </c>
      <c r="AC82" s="75">
        <v>0</v>
      </c>
      <c r="AD82" s="552">
        <v>0</v>
      </c>
      <c r="AE82" s="552">
        <v>0</v>
      </c>
      <c r="AF82" s="552">
        <v>0</v>
      </c>
      <c r="AG82" s="75">
        <v>0</v>
      </c>
      <c r="AH82" s="552">
        <v>0</v>
      </c>
      <c r="AI82" s="552">
        <v>0</v>
      </c>
      <c r="AJ82" s="552">
        <v>0</v>
      </c>
      <c r="AK82" s="75">
        <v>0</v>
      </c>
      <c r="AL82" s="552">
        <v>0</v>
      </c>
      <c r="AM82" s="552">
        <v>0</v>
      </c>
      <c r="AN82" s="552">
        <v>0</v>
      </c>
      <c r="AO82" s="75">
        <v>0</v>
      </c>
      <c r="AP82" s="552">
        <v>0</v>
      </c>
      <c r="AQ82" s="552">
        <v>0</v>
      </c>
      <c r="AR82" s="552">
        <v>0</v>
      </c>
      <c r="AS82" s="75">
        <f>SUM(AP82:AR82)</f>
        <v>0</v>
      </c>
      <c r="AT82" s="984">
        <v>0</v>
      </c>
      <c r="AU82" s="984">
        <v>0</v>
      </c>
      <c r="AV82" s="552">
        <v>0</v>
      </c>
      <c r="AW82" s="75">
        <f>SUM(AT82:AV82)</f>
        <v>0</v>
      </c>
      <c r="AX82" s="984">
        <v>0</v>
      </c>
      <c r="AY82" s="984">
        <v>0</v>
      </c>
      <c r="AZ82" s="552">
        <v>0</v>
      </c>
      <c r="BA82" s="75">
        <f>SUM(AX82:AZ82)</f>
        <v>0</v>
      </c>
      <c r="BB82" s="984">
        <v>0</v>
      </c>
      <c r="BC82" s="552">
        <v>0</v>
      </c>
      <c r="BD82" s="552">
        <v>0</v>
      </c>
      <c r="BE82" s="84">
        <f>SUM(BB82:BD82)</f>
        <v>0</v>
      </c>
      <c r="BF82" s="1131">
        <f t="shared" si="14"/>
        <v>0</v>
      </c>
      <c r="BG82" s="978"/>
    </row>
    <row r="83" spans="1:59" ht="15.75" customHeight="1" x14ac:dyDescent="0.25">
      <c r="A83" s="662"/>
      <c r="B83" s="662"/>
      <c r="C83" s="662"/>
      <c r="D83" s="662"/>
      <c r="E83" s="713"/>
      <c r="F83" s="713"/>
      <c r="G83" s="688"/>
      <c r="H83" s="374" t="s">
        <v>45</v>
      </c>
      <c r="I83" s="685"/>
      <c r="J83" s="97">
        <v>0</v>
      </c>
      <c r="K83" s="366">
        <v>0</v>
      </c>
      <c r="L83" s="366">
        <v>0</v>
      </c>
      <c r="M83" s="1000">
        <f>SUM(J83:L83)</f>
        <v>0</v>
      </c>
      <c r="N83" s="97">
        <v>0</v>
      </c>
      <c r="O83" s="366">
        <v>0</v>
      </c>
      <c r="P83" s="366">
        <v>0</v>
      </c>
      <c r="Q83" s="1000">
        <f>SUM(N83:P83)</f>
        <v>0</v>
      </c>
      <c r="R83" s="97">
        <v>0</v>
      </c>
      <c r="S83" s="366">
        <v>0</v>
      </c>
      <c r="T83" s="366">
        <v>0</v>
      </c>
      <c r="U83" s="1000">
        <v>0</v>
      </c>
      <c r="V83" s="986">
        <v>0</v>
      </c>
      <c r="W83" s="552">
        <v>0</v>
      </c>
      <c r="X83" s="552">
        <v>0</v>
      </c>
      <c r="Y83" s="75">
        <f>SUM(V83:X83)</f>
        <v>0</v>
      </c>
      <c r="Z83" s="552">
        <v>0</v>
      </c>
      <c r="AA83" s="552">
        <v>0</v>
      </c>
      <c r="AB83" s="552">
        <v>0</v>
      </c>
      <c r="AC83" s="75">
        <v>0</v>
      </c>
      <c r="AD83" s="552">
        <v>0</v>
      </c>
      <c r="AE83" s="552">
        <v>0</v>
      </c>
      <c r="AF83" s="552">
        <v>0</v>
      </c>
      <c r="AG83" s="75">
        <v>0</v>
      </c>
      <c r="AH83" s="552">
        <v>0</v>
      </c>
      <c r="AI83" s="552">
        <v>0</v>
      </c>
      <c r="AJ83" s="552">
        <v>0</v>
      </c>
      <c r="AK83" s="75">
        <v>0</v>
      </c>
      <c r="AL83" s="552">
        <v>0</v>
      </c>
      <c r="AM83" s="552">
        <v>0</v>
      </c>
      <c r="AN83" s="552">
        <v>0</v>
      </c>
      <c r="AO83" s="75">
        <f>SUM(AL83:AN83)</f>
        <v>0</v>
      </c>
      <c r="AP83" s="552">
        <v>0</v>
      </c>
      <c r="AQ83" s="552">
        <v>0</v>
      </c>
      <c r="AR83" s="552">
        <v>0</v>
      </c>
      <c r="AS83" s="75">
        <f>SUM(AP83:AR83)</f>
        <v>0</v>
      </c>
      <c r="AT83" s="984">
        <v>0</v>
      </c>
      <c r="AU83" s="984">
        <v>0</v>
      </c>
      <c r="AV83" s="552">
        <v>0</v>
      </c>
      <c r="AW83" s="75">
        <f>SUM(AT83:AV83)</f>
        <v>0</v>
      </c>
      <c r="AX83" s="984">
        <v>0</v>
      </c>
      <c r="AY83" s="984">
        <v>0</v>
      </c>
      <c r="AZ83" s="552">
        <v>0</v>
      </c>
      <c r="BA83" s="75">
        <f>SUM(AX83:AZ83)</f>
        <v>0</v>
      </c>
      <c r="BB83" s="984">
        <v>0</v>
      </c>
      <c r="BC83" s="552">
        <v>0</v>
      </c>
      <c r="BD83" s="552">
        <v>0</v>
      </c>
      <c r="BE83" s="84">
        <f>SUM(BB83:BD83)</f>
        <v>0</v>
      </c>
      <c r="BF83" s="1131">
        <f t="shared" si="14"/>
        <v>0</v>
      </c>
      <c r="BG83" s="978"/>
    </row>
    <row r="84" spans="1:59" ht="15.75" customHeight="1" x14ac:dyDescent="0.25">
      <c r="A84" s="662"/>
      <c r="B84" s="662"/>
      <c r="C84" s="662"/>
      <c r="D84" s="662"/>
      <c r="E84" s="713"/>
      <c r="F84" s="713"/>
      <c r="G84" s="687" t="s">
        <v>46</v>
      </c>
      <c r="H84" s="687"/>
      <c r="I84" s="685"/>
      <c r="J84" s="97">
        <f>SUM(J79:J83)</f>
        <v>0</v>
      </c>
      <c r="K84" s="366">
        <f>SUM(K79:K83)</f>
        <v>0</v>
      </c>
      <c r="L84" s="366">
        <f>SUM(L79:L83)</f>
        <v>0</v>
      </c>
      <c r="M84" s="1000">
        <f>SUM(M79:M83)</f>
        <v>0</v>
      </c>
      <c r="N84" s="97">
        <f>SUM(N79:N83)</f>
        <v>0</v>
      </c>
      <c r="O84" s="366">
        <v>0</v>
      </c>
      <c r="P84" s="366">
        <f>SUM(P79:P83)</f>
        <v>0</v>
      </c>
      <c r="Q84" s="1000">
        <f>SUM(Q79:Q83)</f>
        <v>0</v>
      </c>
      <c r="R84" s="97">
        <f>SUM(R79:R83)</f>
        <v>0</v>
      </c>
      <c r="S84" s="366">
        <v>0</v>
      </c>
      <c r="T84" s="366">
        <v>0</v>
      </c>
      <c r="U84" s="1000">
        <v>0</v>
      </c>
      <c r="V84" s="799">
        <f>SUM(V79:V83)</f>
        <v>0</v>
      </c>
      <c r="W84" s="27">
        <f>SUM(W79:W83)</f>
        <v>0</v>
      </c>
      <c r="X84" s="27">
        <f>SUM(X79:X83)</f>
        <v>0</v>
      </c>
      <c r="Y84" s="75">
        <f>SUM(Y79:Y83)</f>
        <v>0</v>
      </c>
      <c r="Z84" s="552">
        <v>0</v>
      </c>
      <c r="AA84" s="552">
        <v>0</v>
      </c>
      <c r="AB84" s="552">
        <v>0</v>
      </c>
      <c r="AC84" s="75">
        <v>0</v>
      </c>
      <c r="AD84" s="552">
        <v>0</v>
      </c>
      <c r="AE84" s="552">
        <v>0</v>
      </c>
      <c r="AF84" s="552">
        <v>0</v>
      </c>
      <c r="AG84" s="75">
        <v>0</v>
      </c>
      <c r="AH84" s="552">
        <v>0</v>
      </c>
      <c r="AI84" s="552">
        <v>0</v>
      </c>
      <c r="AJ84" s="552">
        <v>0</v>
      </c>
      <c r="AK84" s="75">
        <v>0</v>
      </c>
      <c r="AL84" s="27">
        <f t="shared" ref="AL84:AW84" si="15">SUM(AL79:AL83)</f>
        <v>0</v>
      </c>
      <c r="AM84" s="27">
        <f t="shared" si="15"/>
        <v>0</v>
      </c>
      <c r="AN84" s="27">
        <f t="shared" si="15"/>
        <v>0</v>
      </c>
      <c r="AO84" s="75">
        <f t="shared" si="15"/>
        <v>0</v>
      </c>
      <c r="AP84" s="27">
        <f t="shared" si="15"/>
        <v>0</v>
      </c>
      <c r="AQ84" s="27">
        <f t="shared" si="15"/>
        <v>0</v>
      </c>
      <c r="AR84" s="27">
        <f t="shared" si="15"/>
        <v>0</v>
      </c>
      <c r="AS84" s="75">
        <f t="shared" si="15"/>
        <v>0</v>
      </c>
      <c r="AT84" s="31">
        <f t="shared" si="15"/>
        <v>0</v>
      </c>
      <c r="AU84" s="31">
        <f t="shared" si="15"/>
        <v>0</v>
      </c>
      <c r="AV84" s="27">
        <f t="shared" si="15"/>
        <v>0</v>
      </c>
      <c r="AW84" s="75">
        <f t="shared" si="15"/>
        <v>0</v>
      </c>
      <c r="AX84" s="984">
        <v>0</v>
      </c>
      <c r="AY84" s="984">
        <v>0</v>
      </c>
      <c r="AZ84" s="27">
        <f>SUM(AZ79:AZ83)</f>
        <v>0</v>
      </c>
      <c r="BA84" s="75">
        <f>SUM(BA79:BA83)</f>
        <v>0</v>
      </c>
      <c r="BB84" s="984">
        <v>0</v>
      </c>
      <c r="BC84" s="27">
        <f>SUM(BC79:BC83)</f>
        <v>0</v>
      </c>
      <c r="BD84" s="27">
        <f>SUM(BD79:BD83)</f>
        <v>0</v>
      </c>
      <c r="BE84" s="84">
        <f>SUM(BE79:BE83)</f>
        <v>0</v>
      </c>
      <c r="BF84" s="1131">
        <f>SUM(BF79:BF83)</f>
        <v>0</v>
      </c>
      <c r="BG84" s="978"/>
    </row>
    <row r="85" spans="1:59" ht="27.75" customHeight="1" x14ac:dyDescent="0.25">
      <c r="A85" s="662"/>
      <c r="B85" s="662"/>
      <c r="C85" s="662"/>
      <c r="D85" s="662"/>
      <c r="E85" s="713"/>
      <c r="F85" s="366">
        <v>50</v>
      </c>
      <c r="G85" s="366" t="s">
        <v>38</v>
      </c>
      <c r="H85" s="366" t="s">
        <v>38</v>
      </c>
      <c r="I85" s="369" t="s">
        <v>243</v>
      </c>
      <c r="J85" s="1015">
        <v>0</v>
      </c>
      <c r="K85" s="972">
        <v>0</v>
      </c>
      <c r="L85" s="972">
        <v>0</v>
      </c>
      <c r="M85" s="1001">
        <v>1</v>
      </c>
      <c r="N85" s="1015">
        <v>0</v>
      </c>
      <c r="O85" s="972">
        <v>0</v>
      </c>
      <c r="P85" s="972">
        <v>0</v>
      </c>
      <c r="Q85" s="1001">
        <v>0</v>
      </c>
      <c r="R85" s="1015">
        <v>0</v>
      </c>
      <c r="S85" s="972">
        <v>0</v>
      </c>
      <c r="T85" s="972">
        <v>0</v>
      </c>
      <c r="U85" s="1001">
        <v>0</v>
      </c>
      <c r="V85" s="986">
        <v>0</v>
      </c>
      <c r="W85" s="552">
        <v>0</v>
      </c>
      <c r="X85" s="552">
        <v>0</v>
      </c>
      <c r="Y85" s="556">
        <v>0</v>
      </c>
      <c r="Z85" s="552">
        <v>0</v>
      </c>
      <c r="AA85" s="552">
        <v>0</v>
      </c>
      <c r="AB85" s="552">
        <v>0</v>
      </c>
      <c r="AC85" s="556">
        <v>0</v>
      </c>
      <c r="AD85" s="552">
        <v>0</v>
      </c>
      <c r="AE85" s="552">
        <v>0</v>
      </c>
      <c r="AF85" s="552">
        <v>0</v>
      </c>
      <c r="AG85" s="556">
        <v>0</v>
      </c>
      <c r="AH85" s="552">
        <v>0</v>
      </c>
      <c r="AI85" s="552">
        <v>0</v>
      </c>
      <c r="AJ85" s="552">
        <v>0</v>
      </c>
      <c r="AK85" s="556">
        <v>0</v>
      </c>
      <c r="AL85" s="552">
        <v>0</v>
      </c>
      <c r="AM85" s="552">
        <v>0</v>
      </c>
      <c r="AN85" s="552">
        <v>0</v>
      </c>
      <c r="AO85" s="556">
        <v>0</v>
      </c>
      <c r="AP85" s="552">
        <v>0</v>
      </c>
      <c r="AQ85" s="552">
        <v>0</v>
      </c>
      <c r="AR85" s="552">
        <v>0</v>
      </c>
      <c r="AS85" s="556">
        <v>0</v>
      </c>
      <c r="AT85" s="984">
        <v>0</v>
      </c>
      <c r="AU85" s="984">
        <v>0</v>
      </c>
      <c r="AV85" s="552">
        <v>0</v>
      </c>
      <c r="AW85" s="556">
        <v>0</v>
      </c>
      <c r="AX85" s="984">
        <v>0</v>
      </c>
      <c r="AY85" s="984">
        <v>0</v>
      </c>
      <c r="AZ85" s="552">
        <v>0</v>
      </c>
      <c r="BA85" s="556">
        <v>0</v>
      </c>
      <c r="BB85" s="984">
        <v>0</v>
      </c>
      <c r="BC85" s="552">
        <v>0</v>
      </c>
      <c r="BD85" s="552">
        <v>0</v>
      </c>
      <c r="BE85" s="925">
        <v>0</v>
      </c>
      <c r="BF85" s="1131">
        <f t="shared" ref="BF85:BF90" si="16">SUM(M85+Q85+U85+Y85+AC85+AG85+AK85+AO85+AS85+AW85+BA85+BE85)</f>
        <v>1</v>
      </c>
      <c r="BG85" s="1128">
        <f>BF85/F85</f>
        <v>0.02</v>
      </c>
    </row>
    <row r="86" spans="1:59" ht="15" customHeight="1" x14ac:dyDescent="0.25">
      <c r="A86" s="662"/>
      <c r="B86" s="662"/>
      <c r="C86" s="662"/>
      <c r="D86" s="662"/>
      <c r="E86" s="713"/>
      <c r="F86" s="688">
        <v>5</v>
      </c>
      <c r="G86" s="688" t="s">
        <v>40</v>
      </c>
      <c r="H86" s="366" t="s">
        <v>41</v>
      </c>
      <c r="I86" s="685" t="s">
        <v>241</v>
      </c>
      <c r="J86" s="97">
        <v>0</v>
      </c>
      <c r="K86" s="366">
        <v>0</v>
      </c>
      <c r="L86" s="366">
        <v>0</v>
      </c>
      <c r="M86" s="1000">
        <f>SUM(J86:L86)</f>
        <v>0</v>
      </c>
      <c r="N86" s="97">
        <v>0</v>
      </c>
      <c r="O86" s="366">
        <v>0</v>
      </c>
      <c r="P86" s="366">
        <v>0</v>
      </c>
      <c r="Q86" s="1000">
        <f>SUM(N86:P86)</f>
        <v>0</v>
      </c>
      <c r="R86" s="97">
        <v>0</v>
      </c>
      <c r="S86" s="366">
        <v>0</v>
      </c>
      <c r="T86" s="366">
        <v>0</v>
      </c>
      <c r="U86" s="1000">
        <f>SUM(R86:T86)</f>
        <v>0</v>
      </c>
      <c r="V86" s="986">
        <v>0</v>
      </c>
      <c r="W86" s="552">
        <v>0</v>
      </c>
      <c r="X86" s="552">
        <v>0</v>
      </c>
      <c r="Y86" s="75">
        <f>SUM(V86:X86)</f>
        <v>0</v>
      </c>
      <c r="Z86" s="552">
        <v>0</v>
      </c>
      <c r="AA86" s="552">
        <v>0</v>
      </c>
      <c r="AB86" s="552">
        <v>0</v>
      </c>
      <c r="AC86" s="75">
        <f>SUM(Z86:AB86)</f>
        <v>0</v>
      </c>
      <c r="AD86" s="552">
        <v>0</v>
      </c>
      <c r="AE86" s="552">
        <v>0</v>
      </c>
      <c r="AF86" s="552">
        <v>0</v>
      </c>
      <c r="AG86" s="75">
        <f>SUM(AD86:AF86)</f>
        <v>0</v>
      </c>
      <c r="AH86" s="552">
        <v>0</v>
      </c>
      <c r="AI86" s="552">
        <v>0</v>
      </c>
      <c r="AJ86" s="552">
        <v>0</v>
      </c>
      <c r="AK86" s="75">
        <f>SUM(AH86:AJ86)</f>
        <v>0</v>
      </c>
      <c r="AL86" s="552">
        <v>0</v>
      </c>
      <c r="AM86" s="552">
        <v>0</v>
      </c>
      <c r="AN86" s="552">
        <v>0</v>
      </c>
      <c r="AO86" s="75">
        <v>0</v>
      </c>
      <c r="AP86" s="552">
        <v>0</v>
      </c>
      <c r="AQ86" s="552">
        <v>0</v>
      </c>
      <c r="AR86" s="552">
        <v>0</v>
      </c>
      <c r="AS86" s="75">
        <f>SUM(AP86:AR86)</f>
        <v>0</v>
      </c>
      <c r="AT86" s="984">
        <v>0</v>
      </c>
      <c r="AU86" s="984">
        <v>0</v>
      </c>
      <c r="AV86" s="552">
        <v>0</v>
      </c>
      <c r="AW86" s="75">
        <f>SUM(AT86:AV86)</f>
        <v>0</v>
      </c>
      <c r="AX86" s="984">
        <v>0</v>
      </c>
      <c r="AY86" s="984">
        <v>0</v>
      </c>
      <c r="AZ86" s="552">
        <v>0</v>
      </c>
      <c r="BA86" s="75">
        <f>SUM(AX86:AZ86)</f>
        <v>0</v>
      </c>
      <c r="BB86" s="984">
        <v>0</v>
      </c>
      <c r="BC86" s="552">
        <v>0</v>
      </c>
      <c r="BD86" s="552">
        <v>0</v>
      </c>
      <c r="BE86" s="84">
        <f>SUM(BB86:BD86)</f>
        <v>0</v>
      </c>
      <c r="BF86" s="1131">
        <f t="shared" si="16"/>
        <v>0</v>
      </c>
      <c r="BG86" s="978">
        <f>BF91/F86</f>
        <v>0.2</v>
      </c>
    </row>
    <row r="87" spans="1:59" ht="15" customHeight="1" x14ac:dyDescent="0.25">
      <c r="A87" s="662"/>
      <c r="B87" s="662"/>
      <c r="C87" s="662"/>
      <c r="D87" s="662"/>
      <c r="E87" s="713"/>
      <c r="F87" s="713"/>
      <c r="G87" s="688"/>
      <c r="H87" s="366" t="s">
        <v>42</v>
      </c>
      <c r="I87" s="685"/>
      <c r="J87" s="97">
        <v>0</v>
      </c>
      <c r="K87" s="366">
        <v>0</v>
      </c>
      <c r="L87" s="366">
        <v>0</v>
      </c>
      <c r="M87" s="1000">
        <f>SUM(J87:L87)</f>
        <v>0</v>
      </c>
      <c r="N87" s="97">
        <v>0</v>
      </c>
      <c r="O87" s="366">
        <v>0</v>
      </c>
      <c r="P87" s="366">
        <v>0</v>
      </c>
      <c r="Q87" s="1000">
        <f>SUM(N87:P87)</f>
        <v>0</v>
      </c>
      <c r="R87" s="97">
        <v>0</v>
      </c>
      <c r="S87" s="366">
        <v>0</v>
      </c>
      <c r="T87" s="366">
        <v>0</v>
      </c>
      <c r="U87" s="1000">
        <f>SUM(R87:T87)</f>
        <v>0</v>
      </c>
      <c r="V87" s="986">
        <v>0</v>
      </c>
      <c r="W87" s="552">
        <v>0</v>
      </c>
      <c r="X87" s="552">
        <v>0</v>
      </c>
      <c r="Y87" s="75">
        <f>SUM(V87:X87)</f>
        <v>0</v>
      </c>
      <c r="Z87" s="552">
        <v>0</v>
      </c>
      <c r="AA87" s="552">
        <v>0</v>
      </c>
      <c r="AB87" s="552">
        <v>0</v>
      </c>
      <c r="AC87" s="75">
        <f>SUM(Z87:AB87)</f>
        <v>0</v>
      </c>
      <c r="AD87" s="552">
        <v>0</v>
      </c>
      <c r="AE87" s="552">
        <v>0</v>
      </c>
      <c r="AF87" s="552">
        <v>0</v>
      </c>
      <c r="AG87" s="75">
        <f>SUM(AD87:AF87)</f>
        <v>0</v>
      </c>
      <c r="AH87" s="552">
        <v>0</v>
      </c>
      <c r="AI87" s="552">
        <v>0</v>
      </c>
      <c r="AJ87" s="552">
        <v>0</v>
      </c>
      <c r="AK87" s="75">
        <f>SUM(AH87:AJ87)</f>
        <v>0</v>
      </c>
      <c r="AL87" s="552">
        <v>0</v>
      </c>
      <c r="AM87" s="552">
        <v>0</v>
      </c>
      <c r="AN87" s="552">
        <v>0</v>
      </c>
      <c r="AO87" s="75">
        <f>SUM(AL87:AN87)</f>
        <v>0</v>
      </c>
      <c r="AP87" s="552">
        <v>0</v>
      </c>
      <c r="AQ87" s="552">
        <v>0</v>
      </c>
      <c r="AR87" s="552">
        <v>0</v>
      </c>
      <c r="AS87" s="75">
        <f>SUM(AP87:AR87)</f>
        <v>0</v>
      </c>
      <c r="AT87" s="984">
        <v>0</v>
      </c>
      <c r="AU87" s="984">
        <v>0</v>
      </c>
      <c r="AV87" s="552">
        <v>0</v>
      </c>
      <c r="AW87" s="75">
        <f>SUM(AT87:AV87)</f>
        <v>0</v>
      </c>
      <c r="AX87" s="984">
        <v>0</v>
      </c>
      <c r="AY87" s="984">
        <v>0</v>
      </c>
      <c r="AZ87" s="552">
        <v>0</v>
      </c>
      <c r="BA87" s="75">
        <f>SUM(AX87:AZ87)</f>
        <v>0</v>
      </c>
      <c r="BB87" s="984">
        <v>0</v>
      </c>
      <c r="BC87" s="552">
        <v>0</v>
      </c>
      <c r="BD87" s="552">
        <v>0</v>
      </c>
      <c r="BE87" s="84">
        <f>SUM(BB87:BD87)</f>
        <v>0</v>
      </c>
      <c r="BF87" s="1131">
        <f t="shared" si="16"/>
        <v>0</v>
      </c>
      <c r="BG87" s="978"/>
    </row>
    <row r="88" spans="1:59" ht="15" customHeight="1" x14ac:dyDescent="0.25">
      <c r="A88" s="662"/>
      <c r="B88" s="662"/>
      <c r="C88" s="662"/>
      <c r="D88" s="662"/>
      <c r="E88" s="713"/>
      <c r="F88" s="713"/>
      <c r="G88" s="688"/>
      <c r="H88" s="374" t="s">
        <v>43</v>
      </c>
      <c r="I88" s="685"/>
      <c r="J88" s="97">
        <v>1</v>
      </c>
      <c r="K88" s="366">
        <v>0</v>
      </c>
      <c r="L88" s="366">
        <v>0</v>
      </c>
      <c r="M88" s="1000">
        <f>SUM(J88:L88)</f>
        <v>1</v>
      </c>
      <c r="N88" s="97">
        <v>0</v>
      </c>
      <c r="O88" s="366">
        <v>0</v>
      </c>
      <c r="P88" s="366">
        <v>0</v>
      </c>
      <c r="Q88" s="1000">
        <f>SUM(N88:P88)</f>
        <v>0</v>
      </c>
      <c r="R88" s="97">
        <v>0</v>
      </c>
      <c r="S88" s="366">
        <v>0</v>
      </c>
      <c r="T88" s="366">
        <v>0</v>
      </c>
      <c r="U88" s="1000">
        <f>SUM(R88:T88)</f>
        <v>0</v>
      </c>
      <c r="V88" s="986">
        <v>0</v>
      </c>
      <c r="W88" s="552">
        <v>0</v>
      </c>
      <c r="X88" s="552">
        <v>0</v>
      </c>
      <c r="Y88" s="75">
        <f>SUM(V88:X88)</f>
        <v>0</v>
      </c>
      <c r="Z88" s="552">
        <v>0</v>
      </c>
      <c r="AA88" s="552">
        <v>0</v>
      </c>
      <c r="AB88" s="552">
        <v>0</v>
      </c>
      <c r="AC88" s="75">
        <f>SUM(Z88:AB88)</f>
        <v>0</v>
      </c>
      <c r="AD88" s="552">
        <v>0</v>
      </c>
      <c r="AE88" s="552">
        <v>0</v>
      </c>
      <c r="AF88" s="552">
        <v>0</v>
      </c>
      <c r="AG88" s="75">
        <f>SUM(AD88:AF88)</f>
        <v>0</v>
      </c>
      <c r="AH88" s="552">
        <v>0</v>
      </c>
      <c r="AI88" s="552">
        <v>0</v>
      </c>
      <c r="AJ88" s="552">
        <v>0</v>
      </c>
      <c r="AK88" s="75">
        <f>SUM(AH88:AJ88)</f>
        <v>0</v>
      </c>
      <c r="AL88" s="552">
        <v>0</v>
      </c>
      <c r="AM88" s="552">
        <v>0</v>
      </c>
      <c r="AN88" s="552">
        <v>0</v>
      </c>
      <c r="AO88" s="75">
        <f>SUM(AL88:AN88)</f>
        <v>0</v>
      </c>
      <c r="AP88" s="552">
        <v>0</v>
      </c>
      <c r="AQ88" s="552">
        <v>0</v>
      </c>
      <c r="AR88" s="552">
        <v>0</v>
      </c>
      <c r="AS88" s="75">
        <f>SUM(AP88:AR88)</f>
        <v>0</v>
      </c>
      <c r="AT88" s="984">
        <v>0</v>
      </c>
      <c r="AU88" s="984">
        <v>0</v>
      </c>
      <c r="AV88" s="552">
        <v>0</v>
      </c>
      <c r="AW88" s="75">
        <f>SUM(AT88:AV88)</f>
        <v>0</v>
      </c>
      <c r="AX88" s="984">
        <v>0</v>
      </c>
      <c r="AY88" s="984">
        <v>0</v>
      </c>
      <c r="AZ88" s="552">
        <v>0</v>
      </c>
      <c r="BA88" s="75">
        <f>SUM(AX88:AZ88)</f>
        <v>0</v>
      </c>
      <c r="BB88" s="984">
        <v>0</v>
      </c>
      <c r="BC88" s="552">
        <v>0</v>
      </c>
      <c r="BD88" s="552">
        <v>0</v>
      </c>
      <c r="BE88" s="84">
        <f>SUM(BB88:BD88)</f>
        <v>0</v>
      </c>
      <c r="BF88" s="1131">
        <f t="shared" si="16"/>
        <v>1</v>
      </c>
      <c r="BG88" s="978"/>
    </row>
    <row r="89" spans="1:59" ht="15" customHeight="1" x14ac:dyDescent="0.25">
      <c r="A89" s="662"/>
      <c r="B89" s="662"/>
      <c r="C89" s="662"/>
      <c r="D89" s="662"/>
      <c r="E89" s="713"/>
      <c r="F89" s="713"/>
      <c r="G89" s="688"/>
      <c r="H89" s="374" t="s">
        <v>44</v>
      </c>
      <c r="I89" s="685"/>
      <c r="J89" s="97">
        <v>0</v>
      </c>
      <c r="K89" s="366">
        <v>0</v>
      </c>
      <c r="L89" s="366">
        <v>0</v>
      </c>
      <c r="M89" s="1000">
        <f>SUM(J89:L89)</f>
        <v>0</v>
      </c>
      <c r="N89" s="97">
        <v>0</v>
      </c>
      <c r="O89" s="366">
        <v>0</v>
      </c>
      <c r="P89" s="366">
        <v>0</v>
      </c>
      <c r="Q89" s="1000">
        <f>SUM(N89:P89)</f>
        <v>0</v>
      </c>
      <c r="R89" s="97">
        <v>0</v>
      </c>
      <c r="S89" s="366">
        <v>0</v>
      </c>
      <c r="T89" s="366">
        <v>0</v>
      </c>
      <c r="U89" s="1000">
        <f>SUM(R89:T89)</f>
        <v>0</v>
      </c>
      <c r="V89" s="986">
        <v>0</v>
      </c>
      <c r="W89" s="552">
        <v>0</v>
      </c>
      <c r="X89" s="552">
        <v>0</v>
      </c>
      <c r="Y89" s="75">
        <f>SUM(V89:X89)</f>
        <v>0</v>
      </c>
      <c r="Z89" s="552">
        <v>0</v>
      </c>
      <c r="AA89" s="552">
        <v>0</v>
      </c>
      <c r="AB89" s="552">
        <v>0</v>
      </c>
      <c r="AC89" s="75">
        <f>SUM(Z89:AB89)</f>
        <v>0</v>
      </c>
      <c r="AD89" s="552">
        <v>0</v>
      </c>
      <c r="AE89" s="552">
        <v>0</v>
      </c>
      <c r="AF89" s="552">
        <v>0</v>
      </c>
      <c r="AG89" s="75">
        <f>SUM(AD89:AF89)</f>
        <v>0</v>
      </c>
      <c r="AH89" s="552">
        <v>0</v>
      </c>
      <c r="AI89" s="552">
        <v>0</v>
      </c>
      <c r="AJ89" s="552">
        <v>0</v>
      </c>
      <c r="AK89" s="75">
        <f>SUM(AH89:AJ89)</f>
        <v>0</v>
      </c>
      <c r="AL89" s="552">
        <v>0</v>
      </c>
      <c r="AM89" s="552">
        <v>0</v>
      </c>
      <c r="AN89" s="552">
        <v>0</v>
      </c>
      <c r="AO89" s="75">
        <v>0</v>
      </c>
      <c r="AP89" s="552">
        <v>0</v>
      </c>
      <c r="AQ89" s="552">
        <v>0</v>
      </c>
      <c r="AR89" s="552">
        <v>0</v>
      </c>
      <c r="AS89" s="75">
        <f>SUM(AP89:AR89)</f>
        <v>0</v>
      </c>
      <c r="AT89" s="984">
        <v>0</v>
      </c>
      <c r="AU89" s="984">
        <v>0</v>
      </c>
      <c r="AV89" s="552">
        <v>0</v>
      </c>
      <c r="AW89" s="75">
        <f>SUM(AT89:AV89)</f>
        <v>0</v>
      </c>
      <c r="AX89" s="984">
        <v>0</v>
      </c>
      <c r="AY89" s="984">
        <v>0</v>
      </c>
      <c r="AZ89" s="552">
        <v>0</v>
      </c>
      <c r="BA89" s="75">
        <f>SUM(AX89:AZ89)</f>
        <v>0</v>
      </c>
      <c r="BB89" s="984">
        <v>0</v>
      </c>
      <c r="BC89" s="552">
        <v>0</v>
      </c>
      <c r="BD89" s="552">
        <v>0</v>
      </c>
      <c r="BE89" s="84">
        <f>SUM(BB89:BD89)</f>
        <v>0</v>
      </c>
      <c r="BF89" s="1131">
        <f t="shared" si="16"/>
        <v>0</v>
      </c>
      <c r="BG89" s="978"/>
    </row>
    <row r="90" spans="1:59" ht="15.75" customHeight="1" x14ac:dyDescent="0.25">
      <c r="A90" s="662"/>
      <c r="B90" s="662"/>
      <c r="C90" s="662"/>
      <c r="D90" s="662"/>
      <c r="E90" s="713"/>
      <c r="F90" s="713"/>
      <c r="G90" s="688"/>
      <c r="H90" s="374" t="s">
        <v>45</v>
      </c>
      <c r="I90" s="685"/>
      <c r="J90" s="97">
        <v>0</v>
      </c>
      <c r="K90" s="366">
        <v>0</v>
      </c>
      <c r="L90" s="366">
        <v>0</v>
      </c>
      <c r="M90" s="1000">
        <f>SUM(J90:L90)</f>
        <v>0</v>
      </c>
      <c r="N90" s="97">
        <v>0</v>
      </c>
      <c r="O90" s="366">
        <v>0</v>
      </c>
      <c r="P90" s="366">
        <v>0</v>
      </c>
      <c r="Q90" s="1000">
        <f>SUM(N90:P90)</f>
        <v>0</v>
      </c>
      <c r="R90" s="97">
        <v>0</v>
      </c>
      <c r="S90" s="366">
        <v>0</v>
      </c>
      <c r="T90" s="366">
        <v>0</v>
      </c>
      <c r="U90" s="1000">
        <f>SUM(R90:T90)</f>
        <v>0</v>
      </c>
      <c r="V90" s="986">
        <v>0</v>
      </c>
      <c r="W90" s="552">
        <v>0</v>
      </c>
      <c r="X90" s="552">
        <v>0</v>
      </c>
      <c r="Y90" s="75">
        <f>SUM(V90:X90)</f>
        <v>0</v>
      </c>
      <c r="Z90" s="552">
        <v>0</v>
      </c>
      <c r="AA90" s="552">
        <v>0</v>
      </c>
      <c r="AB90" s="552">
        <v>0</v>
      </c>
      <c r="AC90" s="75">
        <f>SUM(Z90:AB90)</f>
        <v>0</v>
      </c>
      <c r="AD90" s="552">
        <v>0</v>
      </c>
      <c r="AE90" s="552">
        <v>0</v>
      </c>
      <c r="AF90" s="552">
        <v>0</v>
      </c>
      <c r="AG90" s="75">
        <f>SUM(AD90:AF90)</f>
        <v>0</v>
      </c>
      <c r="AH90" s="552">
        <v>0</v>
      </c>
      <c r="AI90" s="552">
        <v>0</v>
      </c>
      <c r="AJ90" s="552">
        <v>0</v>
      </c>
      <c r="AK90" s="75">
        <f>SUM(AH90:AJ90)</f>
        <v>0</v>
      </c>
      <c r="AL90" s="552">
        <v>0</v>
      </c>
      <c r="AM90" s="552"/>
      <c r="AN90" s="552"/>
      <c r="AO90" s="75">
        <f>SUM(AL90:AN90)</f>
        <v>0</v>
      </c>
      <c r="AP90" s="552">
        <v>0</v>
      </c>
      <c r="AQ90" s="552">
        <v>0</v>
      </c>
      <c r="AR90" s="552">
        <v>0</v>
      </c>
      <c r="AS90" s="75">
        <f>SUM(AP90:AR90)</f>
        <v>0</v>
      </c>
      <c r="AT90" s="984">
        <v>0</v>
      </c>
      <c r="AU90" s="984">
        <v>0</v>
      </c>
      <c r="AV90" s="552">
        <v>0</v>
      </c>
      <c r="AW90" s="75">
        <f>SUM(AT90:AV90)</f>
        <v>0</v>
      </c>
      <c r="AX90" s="984">
        <v>0</v>
      </c>
      <c r="AY90" s="984">
        <v>0</v>
      </c>
      <c r="AZ90" s="552">
        <v>0</v>
      </c>
      <c r="BA90" s="75">
        <f>SUM(AX90:AZ90)</f>
        <v>0</v>
      </c>
      <c r="BB90" s="984">
        <v>0</v>
      </c>
      <c r="BC90" s="552">
        <v>0</v>
      </c>
      <c r="BD90" s="552">
        <v>0</v>
      </c>
      <c r="BE90" s="84">
        <f>SUM(BB90:BD90)</f>
        <v>0</v>
      </c>
      <c r="BF90" s="1131">
        <f t="shared" si="16"/>
        <v>0</v>
      </c>
      <c r="BG90" s="978"/>
    </row>
    <row r="91" spans="1:59" ht="15.75" customHeight="1" x14ac:dyDescent="0.25">
      <c r="A91" s="662"/>
      <c r="B91" s="662"/>
      <c r="C91" s="662"/>
      <c r="D91" s="662"/>
      <c r="E91" s="713"/>
      <c r="F91" s="713"/>
      <c r="G91" s="687" t="s">
        <v>46</v>
      </c>
      <c r="H91" s="687"/>
      <c r="I91" s="685"/>
      <c r="J91" s="97">
        <f t="shared" ref="J91:AW91" si="17">SUM(J86:J90)</f>
        <v>1</v>
      </c>
      <c r="K91" s="366">
        <f t="shared" si="17"/>
        <v>0</v>
      </c>
      <c r="L91" s="366">
        <f t="shared" si="17"/>
        <v>0</v>
      </c>
      <c r="M91" s="1000">
        <f>SUM(J91:L91)</f>
        <v>1</v>
      </c>
      <c r="N91" s="97">
        <f t="shared" si="17"/>
        <v>0</v>
      </c>
      <c r="O91" s="366">
        <v>0</v>
      </c>
      <c r="P91" s="366">
        <f t="shared" si="17"/>
        <v>0</v>
      </c>
      <c r="Q91" s="1000">
        <f t="shared" si="17"/>
        <v>0</v>
      </c>
      <c r="R91" s="44">
        <f t="shared" si="17"/>
        <v>0</v>
      </c>
      <c r="S91" s="27">
        <f t="shared" si="17"/>
        <v>0</v>
      </c>
      <c r="T91" s="27">
        <f t="shared" si="17"/>
        <v>0</v>
      </c>
      <c r="U91" s="1000">
        <f t="shared" si="17"/>
        <v>0</v>
      </c>
      <c r="V91" s="799">
        <f t="shared" si="17"/>
        <v>0</v>
      </c>
      <c r="W91" s="27">
        <f t="shared" si="17"/>
        <v>0</v>
      </c>
      <c r="X91" s="27">
        <f t="shared" si="17"/>
        <v>0</v>
      </c>
      <c r="Y91" s="75">
        <f t="shared" si="17"/>
        <v>0</v>
      </c>
      <c r="Z91" s="27">
        <f t="shared" si="17"/>
        <v>0</v>
      </c>
      <c r="AA91" s="27">
        <f t="shared" si="17"/>
        <v>0</v>
      </c>
      <c r="AB91" s="27">
        <f t="shared" si="17"/>
        <v>0</v>
      </c>
      <c r="AC91" s="75">
        <f t="shared" si="17"/>
        <v>0</v>
      </c>
      <c r="AD91" s="27">
        <v>0</v>
      </c>
      <c r="AE91" s="27">
        <f t="shared" si="17"/>
        <v>0</v>
      </c>
      <c r="AF91" s="27">
        <f t="shared" si="17"/>
        <v>0</v>
      </c>
      <c r="AG91" s="75">
        <f t="shared" si="17"/>
        <v>0</v>
      </c>
      <c r="AH91" s="27">
        <v>0</v>
      </c>
      <c r="AI91" s="27">
        <f t="shared" si="17"/>
        <v>0</v>
      </c>
      <c r="AJ91" s="27">
        <f t="shared" si="17"/>
        <v>0</v>
      </c>
      <c r="AK91" s="75">
        <f t="shared" si="17"/>
        <v>0</v>
      </c>
      <c r="AL91" s="27">
        <f t="shared" si="17"/>
        <v>0</v>
      </c>
      <c r="AM91" s="27">
        <f t="shared" si="17"/>
        <v>0</v>
      </c>
      <c r="AN91" s="27">
        <f t="shared" si="17"/>
        <v>0</v>
      </c>
      <c r="AO91" s="75">
        <f t="shared" si="17"/>
        <v>0</v>
      </c>
      <c r="AP91" s="27">
        <f t="shared" si="17"/>
        <v>0</v>
      </c>
      <c r="AQ91" s="27">
        <v>0</v>
      </c>
      <c r="AR91" s="27">
        <f t="shared" si="17"/>
        <v>0</v>
      </c>
      <c r="AS91" s="75">
        <f t="shared" si="17"/>
        <v>0</v>
      </c>
      <c r="AT91" s="31">
        <f t="shared" si="17"/>
        <v>0</v>
      </c>
      <c r="AU91" s="31">
        <f t="shared" si="17"/>
        <v>0</v>
      </c>
      <c r="AV91" s="27">
        <f t="shared" si="17"/>
        <v>0</v>
      </c>
      <c r="AW91" s="75">
        <f t="shared" si="17"/>
        <v>0</v>
      </c>
      <c r="AX91" s="984">
        <v>0</v>
      </c>
      <c r="AY91" s="984">
        <v>0</v>
      </c>
      <c r="AZ91" s="27">
        <f>SUM(AZ86:AZ90)</f>
        <v>0</v>
      </c>
      <c r="BA91" s="75">
        <f>SUM(BA86:BA90)</f>
        <v>0</v>
      </c>
      <c r="BB91" s="984">
        <v>0</v>
      </c>
      <c r="BC91" s="27">
        <f>SUM(BC86:BC90)</f>
        <v>0</v>
      </c>
      <c r="BD91" s="27">
        <f>SUM(BD86:BD90)</f>
        <v>0</v>
      </c>
      <c r="BE91" s="84">
        <f>SUM(BE86:BE90)</f>
        <v>0</v>
      </c>
      <c r="BF91" s="1131">
        <f>SUM(BF86:BF90)</f>
        <v>1</v>
      </c>
      <c r="BG91" s="978"/>
    </row>
    <row r="92" spans="1:59" ht="27.75" customHeight="1" x14ac:dyDescent="0.25">
      <c r="A92" s="662"/>
      <c r="B92" s="662"/>
      <c r="C92" s="662"/>
      <c r="D92" s="662"/>
      <c r="E92" s="713"/>
      <c r="F92" s="366">
        <v>3</v>
      </c>
      <c r="G92" s="366" t="s">
        <v>38</v>
      </c>
      <c r="H92" s="366" t="s">
        <v>38</v>
      </c>
      <c r="I92" s="369" t="s">
        <v>244</v>
      </c>
      <c r="J92" s="97">
        <v>0</v>
      </c>
      <c r="K92" s="366">
        <v>0</v>
      </c>
      <c r="L92" s="366">
        <v>0</v>
      </c>
      <c r="M92" s="1001">
        <v>0</v>
      </c>
      <c r="N92" s="97">
        <v>0</v>
      </c>
      <c r="O92" s="366">
        <v>0</v>
      </c>
      <c r="P92" s="366">
        <v>0</v>
      </c>
      <c r="Q92" s="1001">
        <v>0</v>
      </c>
      <c r="R92" s="97">
        <v>0</v>
      </c>
      <c r="S92" s="366">
        <v>0</v>
      </c>
      <c r="T92" s="366">
        <v>0</v>
      </c>
      <c r="U92" s="1001">
        <v>0</v>
      </c>
      <c r="V92" s="986">
        <v>0</v>
      </c>
      <c r="W92" s="552">
        <v>0</v>
      </c>
      <c r="X92" s="552">
        <v>0</v>
      </c>
      <c r="Y92" s="556">
        <v>0</v>
      </c>
      <c r="Z92" s="552">
        <v>0</v>
      </c>
      <c r="AA92" s="552">
        <v>0</v>
      </c>
      <c r="AB92" s="552">
        <v>0</v>
      </c>
      <c r="AC92" s="556">
        <v>0</v>
      </c>
      <c r="AD92" s="552">
        <v>0</v>
      </c>
      <c r="AE92" s="552">
        <v>0</v>
      </c>
      <c r="AF92" s="552">
        <v>0</v>
      </c>
      <c r="AG92" s="556">
        <v>0</v>
      </c>
      <c r="AH92" s="552">
        <v>0</v>
      </c>
      <c r="AI92" s="552">
        <v>0</v>
      </c>
      <c r="AJ92" s="552">
        <v>0</v>
      </c>
      <c r="AK92" s="556">
        <v>0</v>
      </c>
      <c r="AL92" s="552">
        <v>0</v>
      </c>
      <c r="AM92" s="552">
        <v>0</v>
      </c>
      <c r="AN92" s="552">
        <v>0</v>
      </c>
      <c r="AO92" s="556">
        <v>0</v>
      </c>
      <c r="AP92" s="552">
        <v>0</v>
      </c>
      <c r="AQ92" s="552">
        <f>+AT14</f>
        <v>0</v>
      </c>
      <c r="AR92" s="552">
        <v>0</v>
      </c>
      <c r="AS92" s="556">
        <v>0</v>
      </c>
      <c r="AT92" s="984">
        <v>0</v>
      </c>
      <c r="AU92" s="984">
        <v>0</v>
      </c>
      <c r="AV92" s="552">
        <v>0</v>
      </c>
      <c r="AW92" s="556">
        <v>0</v>
      </c>
      <c r="AX92" s="984">
        <v>0</v>
      </c>
      <c r="AY92" s="984">
        <v>0</v>
      </c>
      <c r="AZ92" s="552">
        <v>0</v>
      </c>
      <c r="BA92" s="556">
        <v>0</v>
      </c>
      <c r="BB92" s="984">
        <v>0</v>
      </c>
      <c r="BC92" s="552">
        <v>0</v>
      </c>
      <c r="BD92" s="552">
        <v>0</v>
      </c>
      <c r="BE92" s="925">
        <v>0</v>
      </c>
      <c r="BF92" s="1131">
        <f t="shared" ref="BF92:BF97" si="18">SUM(M92+Q92+U92+Y92+AC92+AG92+AK92+AO92+AS92+AW92+BA92+BE92)</f>
        <v>0</v>
      </c>
      <c r="BG92" s="1128">
        <f>BF92/F92</f>
        <v>0</v>
      </c>
    </row>
    <row r="93" spans="1:59" ht="15" customHeight="1" x14ac:dyDescent="0.25">
      <c r="A93" s="662"/>
      <c r="B93" s="662"/>
      <c r="C93" s="662"/>
      <c r="D93" s="662"/>
      <c r="E93" s="713"/>
      <c r="F93" s="688">
        <v>5</v>
      </c>
      <c r="G93" s="688" t="s">
        <v>40</v>
      </c>
      <c r="H93" s="366" t="s">
        <v>41</v>
      </c>
      <c r="I93" s="685" t="s">
        <v>240</v>
      </c>
      <c r="J93" s="97">
        <v>0</v>
      </c>
      <c r="K93" s="366">
        <v>0</v>
      </c>
      <c r="L93" s="366">
        <v>0</v>
      </c>
      <c r="M93" s="1000">
        <f>SUM(J93:L93)</f>
        <v>0</v>
      </c>
      <c r="N93" s="97">
        <v>0</v>
      </c>
      <c r="O93" s="366">
        <v>0</v>
      </c>
      <c r="P93" s="366">
        <v>0</v>
      </c>
      <c r="Q93" s="1000">
        <f>SUM(N93:P93)</f>
        <v>0</v>
      </c>
      <c r="R93" s="97">
        <v>0</v>
      </c>
      <c r="S93" s="366">
        <v>0</v>
      </c>
      <c r="T93" s="366">
        <v>0</v>
      </c>
      <c r="U93" s="1000">
        <f>SUM(R93:T93)</f>
        <v>0</v>
      </c>
      <c r="V93" s="986">
        <v>0</v>
      </c>
      <c r="W93" s="552">
        <v>0</v>
      </c>
      <c r="X93" s="552">
        <v>0</v>
      </c>
      <c r="Y93" s="75">
        <f>SUM(V93:X93)</f>
        <v>0</v>
      </c>
      <c r="Z93" s="552">
        <v>0</v>
      </c>
      <c r="AA93" s="552">
        <v>0</v>
      </c>
      <c r="AB93" s="552">
        <v>0</v>
      </c>
      <c r="AC93" s="75">
        <v>0</v>
      </c>
      <c r="AD93" s="552">
        <v>0</v>
      </c>
      <c r="AE93" s="552">
        <v>0</v>
      </c>
      <c r="AF93" s="552">
        <v>0</v>
      </c>
      <c r="AG93" s="75">
        <v>0</v>
      </c>
      <c r="AH93" s="552">
        <v>0</v>
      </c>
      <c r="AI93" s="552">
        <v>0</v>
      </c>
      <c r="AJ93" s="552">
        <v>0</v>
      </c>
      <c r="AK93" s="75">
        <v>0</v>
      </c>
      <c r="AL93" s="552">
        <v>0</v>
      </c>
      <c r="AM93" s="552">
        <v>0</v>
      </c>
      <c r="AN93" s="552">
        <v>0</v>
      </c>
      <c r="AO93" s="75">
        <v>0</v>
      </c>
      <c r="AP93" s="552">
        <v>0</v>
      </c>
      <c r="AQ93" s="552">
        <v>0</v>
      </c>
      <c r="AR93" s="552">
        <v>0</v>
      </c>
      <c r="AS93" s="75">
        <f>SUM(AP93:AR93)</f>
        <v>0</v>
      </c>
      <c r="AT93" s="984">
        <v>0</v>
      </c>
      <c r="AU93" s="984">
        <v>0</v>
      </c>
      <c r="AV93" s="552">
        <v>0</v>
      </c>
      <c r="AW93" s="75">
        <f>SUM(AT93:AV93)</f>
        <v>0</v>
      </c>
      <c r="AX93" s="984">
        <v>0</v>
      </c>
      <c r="AY93" s="984">
        <v>0</v>
      </c>
      <c r="AZ93" s="552">
        <v>0</v>
      </c>
      <c r="BA93" s="75">
        <f>SUM(AX93:AZ93)</f>
        <v>0</v>
      </c>
      <c r="BB93" s="984">
        <v>0</v>
      </c>
      <c r="BC93" s="552">
        <v>0</v>
      </c>
      <c r="BD93" s="552">
        <v>0</v>
      </c>
      <c r="BE93" s="84">
        <f>SUM(BB93:BD93)</f>
        <v>0</v>
      </c>
      <c r="BF93" s="1131">
        <f t="shared" si="18"/>
        <v>0</v>
      </c>
      <c r="BG93" s="978">
        <f>BF98/F93</f>
        <v>0</v>
      </c>
    </row>
    <row r="94" spans="1:59" ht="18" customHeight="1" x14ac:dyDescent="0.25">
      <c r="A94" s="662"/>
      <c r="B94" s="662"/>
      <c r="C94" s="662"/>
      <c r="D94" s="662"/>
      <c r="E94" s="713"/>
      <c r="F94" s="713"/>
      <c r="G94" s="688"/>
      <c r="H94" s="366" t="s">
        <v>42</v>
      </c>
      <c r="I94" s="685"/>
      <c r="J94" s="97">
        <v>0</v>
      </c>
      <c r="K94" s="366">
        <v>0</v>
      </c>
      <c r="L94" s="366">
        <v>0</v>
      </c>
      <c r="M94" s="1000">
        <f>SUM(J94:L94)</f>
        <v>0</v>
      </c>
      <c r="N94" s="97">
        <v>0</v>
      </c>
      <c r="O94" s="366">
        <v>0</v>
      </c>
      <c r="P94" s="366">
        <v>0</v>
      </c>
      <c r="Q94" s="1000">
        <f>SUM(N94:P94)</f>
        <v>0</v>
      </c>
      <c r="R94" s="97">
        <v>0</v>
      </c>
      <c r="S94" s="366">
        <v>0</v>
      </c>
      <c r="T94" s="366">
        <v>0</v>
      </c>
      <c r="U94" s="1000">
        <f>SUM(R94:T94)</f>
        <v>0</v>
      </c>
      <c r="V94" s="986">
        <v>0</v>
      </c>
      <c r="W94" s="552">
        <v>0</v>
      </c>
      <c r="X94" s="552">
        <v>0</v>
      </c>
      <c r="Y94" s="75">
        <f>SUM(V94:X94)</f>
        <v>0</v>
      </c>
      <c r="Z94" s="552">
        <v>0</v>
      </c>
      <c r="AA94" s="552">
        <v>0</v>
      </c>
      <c r="AB94" s="552">
        <v>0</v>
      </c>
      <c r="AC94" s="75">
        <v>0</v>
      </c>
      <c r="AD94" s="552">
        <v>0</v>
      </c>
      <c r="AE94" s="552">
        <v>0</v>
      </c>
      <c r="AF94" s="552">
        <v>0</v>
      </c>
      <c r="AG94" s="75">
        <v>0</v>
      </c>
      <c r="AH94" s="552">
        <v>0</v>
      </c>
      <c r="AI94" s="552">
        <v>0</v>
      </c>
      <c r="AJ94" s="552">
        <v>0</v>
      </c>
      <c r="AK94" s="75">
        <v>0</v>
      </c>
      <c r="AL94" s="552">
        <v>0</v>
      </c>
      <c r="AM94" s="552">
        <v>0</v>
      </c>
      <c r="AN94" s="552">
        <v>0</v>
      </c>
      <c r="AO94" s="75">
        <v>0</v>
      </c>
      <c r="AP94" s="552">
        <v>0</v>
      </c>
      <c r="AQ94" s="552">
        <v>0</v>
      </c>
      <c r="AR94" s="552">
        <v>0</v>
      </c>
      <c r="AS94" s="75">
        <f>SUM(AP94:AR94)</f>
        <v>0</v>
      </c>
      <c r="AT94" s="984">
        <v>0</v>
      </c>
      <c r="AU94" s="984">
        <v>0</v>
      </c>
      <c r="AV94" s="552">
        <v>0</v>
      </c>
      <c r="AW94" s="75">
        <f>SUM(AT94:AV94)</f>
        <v>0</v>
      </c>
      <c r="AX94" s="984">
        <v>0</v>
      </c>
      <c r="AY94" s="984">
        <v>0</v>
      </c>
      <c r="AZ94" s="552">
        <v>0</v>
      </c>
      <c r="BA94" s="75">
        <f>SUM(AX94:AZ94)</f>
        <v>0</v>
      </c>
      <c r="BB94" s="984">
        <v>0</v>
      </c>
      <c r="BC94" s="552">
        <v>0</v>
      </c>
      <c r="BD94" s="552">
        <v>0</v>
      </c>
      <c r="BE94" s="84">
        <f>SUM(BB94:BD94)</f>
        <v>0</v>
      </c>
      <c r="BF94" s="1131">
        <f t="shared" si="18"/>
        <v>0</v>
      </c>
      <c r="BG94" s="978"/>
    </row>
    <row r="95" spans="1:59" ht="15" customHeight="1" x14ac:dyDescent="0.25">
      <c r="A95" s="662"/>
      <c r="B95" s="662"/>
      <c r="C95" s="662"/>
      <c r="D95" s="662"/>
      <c r="E95" s="713"/>
      <c r="F95" s="713"/>
      <c r="G95" s="688"/>
      <c r="H95" s="374" t="s">
        <v>43</v>
      </c>
      <c r="I95" s="685"/>
      <c r="J95" s="97">
        <v>0</v>
      </c>
      <c r="K95" s="366">
        <v>0</v>
      </c>
      <c r="L95" s="366">
        <v>0</v>
      </c>
      <c r="M95" s="1000">
        <f>SUM(J95:L95)</f>
        <v>0</v>
      </c>
      <c r="N95" s="97">
        <v>0</v>
      </c>
      <c r="O95" s="366">
        <v>0</v>
      </c>
      <c r="P95" s="366">
        <v>0</v>
      </c>
      <c r="Q95" s="1000">
        <f>SUM(N95:P95)</f>
        <v>0</v>
      </c>
      <c r="R95" s="97">
        <v>0</v>
      </c>
      <c r="S95" s="366">
        <v>0</v>
      </c>
      <c r="T95" s="366">
        <v>0</v>
      </c>
      <c r="U95" s="1000">
        <f>SUM(R95:T95)</f>
        <v>0</v>
      </c>
      <c r="V95" s="986">
        <v>0</v>
      </c>
      <c r="W95" s="552">
        <v>0</v>
      </c>
      <c r="X95" s="552">
        <v>0</v>
      </c>
      <c r="Y95" s="75">
        <f>SUM(V95:X95)</f>
        <v>0</v>
      </c>
      <c r="Z95" s="552">
        <v>0</v>
      </c>
      <c r="AA95" s="552">
        <v>0</v>
      </c>
      <c r="AB95" s="552">
        <v>0</v>
      </c>
      <c r="AC95" s="75">
        <v>0</v>
      </c>
      <c r="AD95" s="552">
        <v>0</v>
      </c>
      <c r="AE95" s="552">
        <v>0</v>
      </c>
      <c r="AF95" s="552">
        <v>0</v>
      </c>
      <c r="AG95" s="75">
        <v>0</v>
      </c>
      <c r="AH95" s="552">
        <v>0</v>
      </c>
      <c r="AI95" s="552">
        <v>0</v>
      </c>
      <c r="AJ95" s="552">
        <v>0</v>
      </c>
      <c r="AK95" s="75">
        <v>0</v>
      </c>
      <c r="AL95" s="552">
        <v>0</v>
      </c>
      <c r="AM95" s="552">
        <v>0</v>
      </c>
      <c r="AN95" s="552">
        <v>0</v>
      </c>
      <c r="AO95" s="75">
        <f>SUM(AL95:AN95)</f>
        <v>0</v>
      </c>
      <c r="AP95" s="552">
        <v>0</v>
      </c>
      <c r="AQ95" s="552">
        <v>0</v>
      </c>
      <c r="AR95" s="552">
        <v>0</v>
      </c>
      <c r="AS95" s="75">
        <f>SUM(AP95:AR95)</f>
        <v>0</v>
      </c>
      <c r="AT95" s="984">
        <v>0</v>
      </c>
      <c r="AU95" s="984">
        <v>0</v>
      </c>
      <c r="AV95" s="552">
        <v>0</v>
      </c>
      <c r="AW95" s="75">
        <f>SUM(AT95:AV95)</f>
        <v>0</v>
      </c>
      <c r="AX95" s="984">
        <v>0</v>
      </c>
      <c r="AY95" s="984">
        <v>0</v>
      </c>
      <c r="AZ95" s="552">
        <v>0</v>
      </c>
      <c r="BA95" s="75">
        <f>SUM(AX95:AZ95)</f>
        <v>0</v>
      </c>
      <c r="BB95" s="984">
        <v>0</v>
      </c>
      <c r="BC95" s="552">
        <v>0</v>
      </c>
      <c r="BD95" s="552">
        <v>0</v>
      </c>
      <c r="BE95" s="84">
        <f>SUM(BB95:BD95)</f>
        <v>0</v>
      </c>
      <c r="BF95" s="1131">
        <f t="shared" si="18"/>
        <v>0</v>
      </c>
      <c r="BG95" s="978"/>
    </row>
    <row r="96" spans="1:59" ht="15" customHeight="1" x14ac:dyDescent="0.25">
      <c r="A96" s="662"/>
      <c r="B96" s="662"/>
      <c r="C96" s="662"/>
      <c r="D96" s="662"/>
      <c r="E96" s="713"/>
      <c r="F96" s="713"/>
      <c r="G96" s="688"/>
      <c r="H96" s="374" t="s">
        <v>44</v>
      </c>
      <c r="I96" s="685"/>
      <c r="J96" s="97">
        <v>0</v>
      </c>
      <c r="K96" s="366">
        <v>0</v>
      </c>
      <c r="L96" s="366">
        <v>0</v>
      </c>
      <c r="M96" s="1000">
        <f>SUM(J96:L96)</f>
        <v>0</v>
      </c>
      <c r="N96" s="97">
        <v>0</v>
      </c>
      <c r="O96" s="366">
        <v>0</v>
      </c>
      <c r="P96" s="366">
        <v>0</v>
      </c>
      <c r="Q96" s="1000">
        <f>SUM(N96:P96)</f>
        <v>0</v>
      </c>
      <c r="R96" s="97">
        <v>0</v>
      </c>
      <c r="S96" s="366">
        <v>0</v>
      </c>
      <c r="T96" s="366">
        <v>0</v>
      </c>
      <c r="U96" s="1000">
        <f>SUM(R96:T96)</f>
        <v>0</v>
      </c>
      <c r="V96" s="986">
        <v>0</v>
      </c>
      <c r="W96" s="552">
        <v>0</v>
      </c>
      <c r="X96" s="552">
        <v>0</v>
      </c>
      <c r="Y96" s="75">
        <f>SUM(V96:X96)</f>
        <v>0</v>
      </c>
      <c r="Z96" s="552">
        <v>0</v>
      </c>
      <c r="AA96" s="552">
        <v>0</v>
      </c>
      <c r="AB96" s="552">
        <v>0</v>
      </c>
      <c r="AC96" s="75">
        <v>0</v>
      </c>
      <c r="AD96" s="552">
        <v>0</v>
      </c>
      <c r="AE96" s="552">
        <v>0</v>
      </c>
      <c r="AF96" s="552">
        <v>0</v>
      </c>
      <c r="AG96" s="75">
        <v>0</v>
      </c>
      <c r="AH96" s="552">
        <v>0</v>
      </c>
      <c r="AI96" s="552">
        <v>0</v>
      </c>
      <c r="AJ96" s="552">
        <v>0</v>
      </c>
      <c r="AK96" s="75">
        <v>0</v>
      </c>
      <c r="AL96" s="552">
        <v>0</v>
      </c>
      <c r="AM96" s="552">
        <v>0</v>
      </c>
      <c r="AN96" s="552">
        <v>0</v>
      </c>
      <c r="AO96" s="75">
        <v>0</v>
      </c>
      <c r="AP96" s="552">
        <v>0</v>
      </c>
      <c r="AQ96" s="552">
        <v>0</v>
      </c>
      <c r="AR96" s="552">
        <v>0</v>
      </c>
      <c r="AS96" s="75">
        <f>SUM(AP96:AR96)</f>
        <v>0</v>
      </c>
      <c r="AT96" s="984">
        <v>0</v>
      </c>
      <c r="AU96" s="984">
        <v>0</v>
      </c>
      <c r="AV96" s="552">
        <v>0</v>
      </c>
      <c r="AW96" s="75">
        <f>SUM(AT96:AV96)</f>
        <v>0</v>
      </c>
      <c r="AX96" s="984">
        <v>0</v>
      </c>
      <c r="AY96" s="984">
        <v>0</v>
      </c>
      <c r="AZ96" s="552">
        <v>0</v>
      </c>
      <c r="BA96" s="75">
        <f>SUM(AX96:AZ96)</f>
        <v>0</v>
      </c>
      <c r="BB96" s="984">
        <v>0</v>
      </c>
      <c r="BC96" s="552">
        <v>0</v>
      </c>
      <c r="BD96" s="552">
        <v>0</v>
      </c>
      <c r="BE96" s="84">
        <f>SUM(BB96:BD96)</f>
        <v>0</v>
      </c>
      <c r="BF96" s="1131">
        <f t="shared" si="18"/>
        <v>0</v>
      </c>
      <c r="BG96" s="978"/>
    </row>
    <row r="97" spans="1:59" ht="15.75" customHeight="1" x14ac:dyDescent="0.25">
      <c r="A97" s="662"/>
      <c r="B97" s="662"/>
      <c r="C97" s="662"/>
      <c r="D97" s="662"/>
      <c r="E97" s="713"/>
      <c r="F97" s="713"/>
      <c r="G97" s="688"/>
      <c r="H97" s="374" t="s">
        <v>45</v>
      </c>
      <c r="I97" s="685"/>
      <c r="J97" s="97">
        <v>0</v>
      </c>
      <c r="K97" s="366">
        <v>0</v>
      </c>
      <c r="L97" s="366">
        <v>0</v>
      </c>
      <c r="M97" s="1000">
        <f>SUM(J97:L97)</f>
        <v>0</v>
      </c>
      <c r="N97" s="97">
        <v>0</v>
      </c>
      <c r="O97" s="366">
        <v>0</v>
      </c>
      <c r="P97" s="366">
        <v>0</v>
      </c>
      <c r="Q97" s="1000">
        <f>SUM(N97:P97)</f>
        <v>0</v>
      </c>
      <c r="R97" s="97">
        <v>0</v>
      </c>
      <c r="S97" s="366">
        <v>0</v>
      </c>
      <c r="T97" s="366">
        <v>0</v>
      </c>
      <c r="U97" s="1000">
        <f>SUM(R97:T97)</f>
        <v>0</v>
      </c>
      <c r="V97" s="986">
        <v>0</v>
      </c>
      <c r="W97" s="552">
        <v>0</v>
      </c>
      <c r="X97" s="552">
        <v>0</v>
      </c>
      <c r="Y97" s="75">
        <f>SUM(V97:X97)</f>
        <v>0</v>
      </c>
      <c r="Z97" s="552">
        <v>0</v>
      </c>
      <c r="AA97" s="552">
        <v>0</v>
      </c>
      <c r="AB97" s="552">
        <v>0</v>
      </c>
      <c r="AC97" s="75">
        <v>0</v>
      </c>
      <c r="AD97" s="552">
        <v>0</v>
      </c>
      <c r="AE97" s="552">
        <v>0</v>
      </c>
      <c r="AF97" s="552">
        <v>0</v>
      </c>
      <c r="AG97" s="75">
        <v>0</v>
      </c>
      <c r="AH97" s="552">
        <v>0</v>
      </c>
      <c r="AI97" s="552">
        <v>0</v>
      </c>
      <c r="AJ97" s="552">
        <v>0</v>
      </c>
      <c r="AK97" s="75">
        <v>0</v>
      </c>
      <c r="AL97" s="552">
        <v>0</v>
      </c>
      <c r="AM97" s="552">
        <v>0</v>
      </c>
      <c r="AN97" s="552">
        <v>0</v>
      </c>
      <c r="AO97" s="75">
        <f>SUM(AL97:AN97)</f>
        <v>0</v>
      </c>
      <c r="AP97" s="552">
        <v>0</v>
      </c>
      <c r="AQ97" s="552">
        <v>0</v>
      </c>
      <c r="AR97" s="552">
        <v>0</v>
      </c>
      <c r="AS97" s="75">
        <f>SUM(AP97:AR97)</f>
        <v>0</v>
      </c>
      <c r="AT97" s="984">
        <v>0</v>
      </c>
      <c r="AU97" s="984">
        <v>0</v>
      </c>
      <c r="AV97" s="552">
        <v>0</v>
      </c>
      <c r="AW97" s="75">
        <f>SUM(AT97:AV97)</f>
        <v>0</v>
      </c>
      <c r="AX97" s="984">
        <v>0</v>
      </c>
      <c r="AY97" s="984">
        <v>0</v>
      </c>
      <c r="AZ97" s="552">
        <v>0</v>
      </c>
      <c r="BA97" s="75">
        <f>SUM(AX97:AZ97)</f>
        <v>0</v>
      </c>
      <c r="BB97" s="984">
        <v>0</v>
      </c>
      <c r="BC97" s="552">
        <v>0</v>
      </c>
      <c r="BD97" s="552">
        <v>0</v>
      </c>
      <c r="BE97" s="84">
        <f>SUM(BB97:BD97)</f>
        <v>0</v>
      </c>
      <c r="BF97" s="1131">
        <f t="shared" si="18"/>
        <v>0</v>
      </c>
      <c r="BG97" s="978"/>
    </row>
    <row r="98" spans="1:59" ht="15.75" customHeight="1" x14ac:dyDescent="0.25">
      <c r="A98" s="662"/>
      <c r="B98" s="662"/>
      <c r="C98" s="662"/>
      <c r="D98" s="662"/>
      <c r="E98" s="713"/>
      <c r="F98" s="713"/>
      <c r="G98" s="687" t="s">
        <v>46</v>
      </c>
      <c r="H98" s="687"/>
      <c r="I98" s="685"/>
      <c r="J98" s="97">
        <f>SUM(J93:J97)</f>
        <v>0</v>
      </c>
      <c r="K98" s="366">
        <f>SUM(K93:K97)</f>
        <v>0</v>
      </c>
      <c r="L98" s="366">
        <f>SUM(L93:L97)</f>
        <v>0</v>
      </c>
      <c r="M98" s="1000">
        <f>SUM(M93:M97)</f>
        <v>0</v>
      </c>
      <c r="N98" s="97">
        <f>SUM(N93:N97)</f>
        <v>0</v>
      </c>
      <c r="O98" s="366">
        <v>0</v>
      </c>
      <c r="P98" s="366">
        <f t="shared" ref="P98:Y98" si="19">SUM(P93:P97)</f>
        <v>0</v>
      </c>
      <c r="Q98" s="1000">
        <f t="shared" si="19"/>
        <v>0</v>
      </c>
      <c r="R98" s="44">
        <f t="shared" si="19"/>
        <v>0</v>
      </c>
      <c r="S98" s="27">
        <f t="shared" si="19"/>
        <v>0</v>
      </c>
      <c r="T98" s="27">
        <f t="shared" si="19"/>
        <v>0</v>
      </c>
      <c r="U98" s="1000">
        <f t="shared" si="19"/>
        <v>0</v>
      </c>
      <c r="V98" s="799">
        <f t="shared" si="19"/>
        <v>0</v>
      </c>
      <c r="W98" s="27">
        <f t="shared" si="19"/>
        <v>0</v>
      </c>
      <c r="X98" s="27">
        <f t="shared" si="19"/>
        <v>0</v>
      </c>
      <c r="Y98" s="75">
        <f t="shared" si="19"/>
        <v>0</v>
      </c>
      <c r="Z98" s="552">
        <v>0</v>
      </c>
      <c r="AA98" s="552">
        <v>0</v>
      </c>
      <c r="AB98" s="552">
        <v>0</v>
      </c>
      <c r="AC98" s="75">
        <v>0</v>
      </c>
      <c r="AD98" s="552">
        <v>0</v>
      </c>
      <c r="AE98" s="552">
        <v>0</v>
      </c>
      <c r="AF98" s="552">
        <v>0</v>
      </c>
      <c r="AG98" s="75">
        <v>0</v>
      </c>
      <c r="AH98" s="552">
        <v>0</v>
      </c>
      <c r="AI98" s="552">
        <v>0</v>
      </c>
      <c r="AJ98" s="552">
        <v>0</v>
      </c>
      <c r="AK98" s="75">
        <v>0</v>
      </c>
      <c r="AL98" s="27">
        <f t="shared" ref="AL98:AW98" si="20">SUM(AL93:AL97)</f>
        <v>0</v>
      </c>
      <c r="AM98" s="27">
        <f t="shared" si="20"/>
        <v>0</v>
      </c>
      <c r="AN98" s="27">
        <f t="shared" si="20"/>
        <v>0</v>
      </c>
      <c r="AO98" s="75">
        <f t="shared" si="20"/>
        <v>0</v>
      </c>
      <c r="AP98" s="27">
        <f t="shared" si="20"/>
        <v>0</v>
      </c>
      <c r="AQ98" s="27">
        <f t="shared" si="20"/>
        <v>0</v>
      </c>
      <c r="AR98" s="27">
        <f t="shared" si="20"/>
        <v>0</v>
      </c>
      <c r="AS98" s="75">
        <f t="shared" si="20"/>
        <v>0</v>
      </c>
      <c r="AT98" s="31">
        <f t="shared" si="20"/>
        <v>0</v>
      </c>
      <c r="AU98" s="31">
        <f t="shared" si="20"/>
        <v>0</v>
      </c>
      <c r="AV98" s="27">
        <f t="shared" si="20"/>
        <v>0</v>
      </c>
      <c r="AW98" s="75">
        <f t="shared" si="20"/>
        <v>0</v>
      </c>
      <c r="AX98" s="984">
        <v>0</v>
      </c>
      <c r="AY98" s="984">
        <v>0</v>
      </c>
      <c r="AZ98" s="27">
        <f>SUM(AZ93:AZ97)</f>
        <v>0</v>
      </c>
      <c r="BA98" s="75">
        <f>SUM(BA93:BA97)</f>
        <v>0</v>
      </c>
      <c r="BB98" s="984">
        <v>0</v>
      </c>
      <c r="BC98" s="27">
        <f>SUM(BC93:BC97)</f>
        <v>0</v>
      </c>
      <c r="BD98" s="27">
        <f>SUM(BD93:BD97)</f>
        <v>0</v>
      </c>
      <c r="BE98" s="84">
        <f>SUM(BE93:BE97)</f>
        <v>0</v>
      </c>
      <c r="BF98" s="1131">
        <f>SUM(BF93:BF97)</f>
        <v>0</v>
      </c>
      <c r="BG98" s="978"/>
    </row>
    <row r="99" spans="1:59" ht="25.5" customHeight="1" x14ac:dyDescent="0.25">
      <c r="A99" s="662"/>
      <c r="B99" s="662"/>
      <c r="C99" s="662"/>
      <c r="D99" s="662"/>
      <c r="E99" s="688" t="s">
        <v>159</v>
      </c>
      <c r="F99" s="366">
        <v>1</v>
      </c>
      <c r="G99" s="366" t="s">
        <v>38</v>
      </c>
      <c r="H99" s="366" t="s">
        <v>38</v>
      </c>
      <c r="I99" s="369" t="s">
        <v>160</v>
      </c>
      <c r="J99" s="97">
        <v>0</v>
      </c>
      <c r="K99" s="366">
        <v>0</v>
      </c>
      <c r="L99" s="366">
        <v>0</v>
      </c>
      <c r="M99" s="1001">
        <v>0</v>
      </c>
      <c r="N99" s="97">
        <v>0</v>
      </c>
      <c r="O99" s="366">
        <v>0</v>
      </c>
      <c r="P99" s="366">
        <v>0</v>
      </c>
      <c r="Q99" s="1001">
        <v>0</v>
      </c>
      <c r="R99" s="97">
        <v>0</v>
      </c>
      <c r="S99" s="366">
        <v>0</v>
      </c>
      <c r="T99" s="366">
        <v>0</v>
      </c>
      <c r="U99" s="1001">
        <v>0</v>
      </c>
      <c r="V99" s="986">
        <v>0</v>
      </c>
      <c r="W99" s="552">
        <v>0</v>
      </c>
      <c r="X99" s="552">
        <v>0</v>
      </c>
      <c r="Y99" s="556">
        <v>0</v>
      </c>
      <c r="Z99" s="552">
        <v>0</v>
      </c>
      <c r="AA99" s="552">
        <v>0</v>
      </c>
      <c r="AB99" s="552">
        <v>0</v>
      </c>
      <c r="AC99" s="556">
        <v>0</v>
      </c>
      <c r="AD99" s="552">
        <v>0</v>
      </c>
      <c r="AE99" s="552">
        <v>0</v>
      </c>
      <c r="AF99" s="552">
        <v>0</v>
      </c>
      <c r="AG99" s="556">
        <v>0</v>
      </c>
      <c r="AH99" s="552">
        <v>0</v>
      </c>
      <c r="AI99" s="552">
        <v>0</v>
      </c>
      <c r="AJ99" s="552">
        <v>0</v>
      </c>
      <c r="AK99" s="556">
        <v>0</v>
      </c>
      <c r="AL99" s="552">
        <v>0</v>
      </c>
      <c r="AM99" s="552">
        <v>0</v>
      </c>
      <c r="AN99" s="552">
        <v>0</v>
      </c>
      <c r="AO99" s="556">
        <v>0</v>
      </c>
      <c r="AP99" s="552">
        <v>0</v>
      </c>
      <c r="AQ99" s="552">
        <v>0</v>
      </c>
      <c r="AR99" s="552">
        <v>0</v>
      </c>
      <c r="AS99" s="556">
        <v>0</v>
      </c>
      <c r="AT99" s="984">
        <v>0</v>
      </c>
      <c r="AU99" s="984">
        <v>0</v>
      </c>
      <c r="AV99" s="552">
        <v>0</v>
      </c>
      <c r="AW99" s="556">
        <v>0</v>
      </c>
      <c r="AX99" s="984">
        <v>0</v>
      </c>
      <c r="AY99" s="984">
        <v>0</v>
      </c>
      <c r="AZ99" s="552">
        <v>0</v>
      </c>
      <c r="BA99" s="556">
        <v>0</v>
      </c>
      <c r="BB99" s="984">
        <v>0</v>
      </c>
      <c r="BC99" s="552">
        <v>0</v>
      </c>
      <c r="BD99" s="552">
        <v>0</v>
      </c>
      <c r="BE99" s="925">
        <v>0</v>
      </c>
      <c r="BF99" s="1131">
        <f t="shared" ref="BF99:BF104" si="21">SUM(M99+Q99+U99+Y99+AC99+AG99+AK99+AO99+AS99+AW99+BA99+BE99)</f>
        <v>0</v>
      </c>
      <c r="BG99" s="1128">
        <f>BF99/F99</f>
        <v>0</v>
      </c>
    </row>
    <row r="100" spans="1:59" ht="15" customHeight="1" x14ac:dyDescent="0.25">
      <c r="A100" s="662"/>
      <c r="B100" s="662"/>
      <c r="C100" s="662"/>
      <c r="D100" s="662"/>
      <c r="E100" s="713"/>
      <c r="F100" s="688">
        <v>1</v>
      </c>
      <c r="G100" s="688" t="s">
        <v>40</v>
      </c>
      <c r="H100" s="366" t="s">
        <v>41</v>
      </c>
      <c r="I100" s="685" t="s">
        <v>237</v>
      </c>
      <c r="J100" s="97">
        <v>0</v>
      </c>
      <c r="K100" s="366">
        <v>0</v>
      </c>
      <c r="L100" s="366">
        <v>0</v>
      </c>
      <c r="M100" s="1000">
        <f>SUM(J100:L100)</f>
        <v>0</v>
      </c>
      <c r="N100" s="97">
        <v>0</v>
      </c>
      <c r="O100" s="366">
        <v>0</v>
      </c>
      <c r="P100" s="366">
        <v>0</v>
      </c>
      <c r="Q100" s="1000">
        <f>SUM(N100:P100)</f>
        <v>0</v>
      </c>
      <c r="R100" s="97">
        <v>0</v>
      </c>
      <c r="S100" s="366">
        <v>0</v>
      </c>
      <c r="T100" s="366">
        <v>0</v>
      </c>
      <c r="U100" s="1000">
        <f>SUM(R100:T100)</f>
        <v>0</v>
      </c>
      <c r="V100" s="986">
        <v>0</v>
      </c>
      <c r="W100" s="552">
        <v>0</v>
      </c>
      <c r="X100" s="552">
        <v>0</v>
      </c>
      <c r="Y100" s="75">
        <f>SUM(V100:X100)</f>
        <v>0</v>
      </c>
      <c r="Z100" s="552">
        <v>0</v>
      </c>
      <c r="AA100" s="552">
        <v>0</v>
      </c>
      <c r="AB100" s="552">
        <v>0</v>
      </c>
      <c r="AC100" s="75">
        <f>SUM(Z100:AB100)</f>
        <v>0</v>
      </c>
      <c r="AD100" s="552">
        <v>0</v>
      </c>
      <c r="AE100" s="552">
        <v>0</v>
      </c>
      <c r="AF100" s="552">
        <v>0</v>
      </c>
      <c r="AG100" s="75">
        <f>SUM(AD100:AF100)</f>
        <v>0</v>
      </c>
      <c r="AH100" s="552">
        <v>0</v>
      </c>
      <c r="AI100" s="552">
        <v>0</v>
      </c>
      <c r="AJ100" s="552">
        <v>0</v>
      </c>
      <c r="AK100" s="75">
        <f>SUM(AH100:AJ100)</f>
        <v>0</v>
      </c>
      <c r="AL100" s="552">
        <v>0</v>
      </c>
      <c r="AM100" s="552">
        <v>0</v>
      </c>
      <c r="AN100" s="552">
        <v>0</v>
      </c>
      <c r="AO100" s="75">
        <v>0</v>
      </c>
      <c r="AP100" s="552">
        <v>0</v>
      </c>
      <c r="AQ100" s="552">
        <v>0</v>
      </c>
      <c r="AR100" s="552">
        <v>0</v>
      </c>
      <c r="AS100" s="75">
        <f>SUM(AP100:AR100)</f>
        <v>0</v>
      </c>
      <c r="AT100" s="984">
        <v>0</v>
      </c>
      <c r="AU100" s="984">
        <v>0</v>
      </c>
      <c r="AV100" s="552">
        <v>0</v>
      </c>
      <c r="AW100" s="75">
        <f>SUM(AT100:AV100)</f>
        <v>0</v>
      </c>
      <c r="AX100" s="984">
        <v>0</v>
      </c>
      <c r="AY100" s="984">
        <v>0</v>
      </c>
      <c r="AZ100" s="552">
        <v>0</v>
      </c>
      <c r="BA100" s="75">
        <f>SUM(AX100:AZ100)</f>
        <v>0</v>
      </c>
      <c r="BB100" s="984">
        <v>0</v>
      </c>
      <c r="BC100" s="552">
        <v>0</v>
      </c>
      <c r="BD100" s="552">
        <v>0</v>
      </c>
      <c r="BE100" s="84">
        <f>SUM(BB100:BD100)</f>
        <v>0</v>
      </c>
      <c r="BF100" s="1131">
        <f t="shared" si="21"/>
        <v>0</v>
      </c>
      <c r="BG100" s="978">
        <f>BF105/F100</f>
        <v>0</v>
      </c>
    </row>
    <row r="101" spans="1:59" ht="18" customHeight="1" x14ac:dyDescent="0.25">
      <c r="A101" s="662"/>
      <c r="B101" s="662"/>
      <c r="C101" s="662"/>
      <c r="D101" s="662"/>
      <c r="E101" s="713"/>
      <c r="F101" s="713"/>
      <c r="G101" s="688"/>
      <c r="H101" s="366" t="s">
        <v>42</v>
      </c>
      <c r="I101" s="685"/>
      <c r="J101" s="97">
        <v>0</v>
      </c>
      <c r="K101" s="366">
        <v>0</v>
      </c>
      <c r="L101" s="366">
        <v>0</v>
      </c>
      <c r="M101" s="1000">
        <f>SUM(J101:L101)</f>
        <v>0</v>
      </c>
      <c r="N101" s="97">
        <v>0</v>
      </c>
      <c r="O101" s="366">
        <v>0</v>
      </c>
      <c r="P101" s="366">
        <v>0</v>
      </c>
      <c r="Q101" s="1000">
        <f>SUM(N101:P101)</f>
        <v>0</v>
      </c>
      <c r="R101" s="97">
        <v>0</v>
      </c>
      <c r="S101" s="366">
        <v>0</v>
      </c>
      <c r="T101" s="366">
        <v>0</v>
      </c>
      <c r="U101" s="1000">
        <f>SUM(R101:T101)</f>
        <v>0</v>
      </c>
      <c r="V101" s="986">
        <v>0</v>
      </c>
      <c r="W101" s="552">
        <v>0</v>
      </c>
      <c r="X101" s="552">
        <v>0</v>
      </c>
      <c r="Y101" s="75">
        <f>SUM(V101:X101)</f>
        <v>0</v>
      </c>
      <c r="Z101" s="552">
        <v>0</v>
      </c>
      <c r="AA101" s="552">
        <v>0</v>
      </c>
      <c r="AB101" s="552">
        <v>0</v>
      </c>
      <c r="AC101" s="75">
        <f>SUM(Z101:AB101)</f>
        <v>0</v>
      </c>
      <c r="AD101" s="552">
        <v>0</v>
      </c>
      <c r="AE101" s="552">
        <v>0</v>
      </c>
      <c r="AF101" s="552">
        <v>0</v>
      </c>
      <c r="AG101" s="75">
        <f>SUM(AD101:AF101)</f>
        <v>0</v>
      </c>
      <c r="AH101" s="552">
        <v>0</v>
      </c>
      <c r="AI101" s="552">
        <v>0</v>
      </c>
      <c r="AJ101" s="552">
        <v>0</v>
      </c>
      <c r="AK101" s="75">
        <f>SUM(AH101:AJ101)</f>
        <v>0</v>
      </c>
      <c r="AL101" s="552">
        <v>0</v>
      </c>
      <c r="AM101" s="552">
        <v>0</v>
      </c>
      <c r="AN101" s="552">
        <v>0</v>
      </c>
      <c r="AO101" s="75">
        <v>0</v>
      </c>
      <c r="AP101" s="552">
        <v>0</v>
      </c>
      <c r="AQ101" s="552">
        <v>0</v>
      </c>
      <c r="AR101" s="552">
        <v>0</v>
      </c>
      <c r="AS101" s="75">
        <f>SUM(AP101:AR101)</f>
        <v>0</v>
      </c>
      <c r="AT101" s="984">
        <v>0</v>
      </c>
      <c r="AU101" s="984">
        <v>0</v>
      </c>
      <c r="AV101" s="552">
        <v>0</v>
      </c>
      <c r="AW101" s="75">
        <f>SUM(AT101:AV101)</f>
        <v>0</v>
      </c>
      <c r="AX101" s="984">
        <v>0</v>
      </c>
      <c r="AY101" s="984">
        <v>0</v>
      </c>
      <c r="AZ101" s="552">
        <v>0</v>
      </c>
      <c r="BA101" s="75">
        <f>SUM(AX101:AZ101)</f>
        <v>0</v>
      </c>
      <c r="BB101" s="984">
        <v>0</v>
      </c>
      <c r="BC101" s="552">
        <v>0</v>
      </c>
      <c r="BD101" s="552">
        <v>0</v>
      </c>
      <c r="BE101" s="84">
        <f>SUM(BB101:BD101)</f>
        <v>0</v>
      </c>
      <c r="BF101" s="1131">
        <f t="shared" si="21"/>
        <v>0</v>
      </c>
      <c r="BG101" s="978"/>
    </row>
    <row r="102" spans="1:59" ht="15" customHeight="1" x14ac:dyDescent="0.25">
      <c r="A102" s="662"/>
      <c r="B102" s="662"/>
      <c r="C102" s="662"/>
      <c r="D102" s="662"/>
      <c r="E102" s="713"/>
      <c r="F102" s="713"/>
      <c r="G102" s="688"/>
      <c r="H102" s="374" t="s">
        <v>43</v>
      </c>
      <c r="I102" s="685"/>
      <c r="J102" s="97">
        <v>0</v>
      </c>
      <c r="K102" s="366">
        <v>0</v>
      </c>
      <c r="L102" s="366">
        <v>0</v>
      </c>
      <c r="M102" s="1000">
        <f>SUM(J102:L102)</f>
        <v>0</v>
      </c>
      <c r="N102" s="97">
        <v>0</v>
      </c>
      <c r="O102" s="366">
        <v>0</v>
      </c>
      <c r="P102" s="366">
        <v>0</v>
      </c>
      <c r="Q102" s="1000">
        <f>SUM(N102:P102)</f>
        <v>0</v>
      </c>
      <c r="R102" s="97">
        <v>0</v>
      </c>
      <c r="S102" s="366">
        <v>0</v>
      </c>
      <c r="T102" s="366">
        <v>0</v>
      </c>
      <c r="U102" s="1000">
        <f>SUM(R102:T102)</f>
        <v>0</v>
      </c>
      <c r="V102" s="986">
        <v>0</v>
      </c>
      <c r="W102" s="552">
        <v>0</v>
      </c>
      <c r="X102" s="552">
        <v>0</v>
      </c>
      <c r="Y102" s="75">
        <f>SUM(V102:X102)</f>
        <v>0</v>
      </c>
      <c r="Z102" s="552">
        <v>0</v>
      </c>
      <c r="AA102" s="552">
        <v>0</v>
      </c>
      <c r="AB102" s="552">
        <v>0</v>
      </c>
      <c r="AC102" s="75">
        <f>SUM(Z102:AB102)</f>
        <v>0</v>
      </c>
      <c r="AD102" s="552">
        <v>0</v>
      </c>
      <c r="AE102" s="552">
        <v>0</v>
      </c>
      <c r="AF102" s="552">
        <v>0</v>
      </c>
      <c r="AG102" s="75">
        <f>SUM(AD102:AF102)</f>
        <v>0</v>
      </c>
      <c r="AH102" s="552">
        <v>0</v>
      </c>
      <c r="AI102" s="552">
        <v>0</v>
      </c>
      <c r="AJ102" s="552">
        <v>0</v>
      </c>
      <c r="AK102" s="75">
        <f>SUM(AH102:AJ102)</f>
        <v>0</v>
      </c>
      <c r="AL102" s="552">
        <v>0</v>
      </c>
      <c r="AM102" s="552">
        <v>0</v>
      </c>
      <c r="AN102" s="552">
        <v>0</v>
      </c>
      <c r="AO102" s="75">
        <f>SUM(AL102:AN102)</f>
        <v>0</v>
      </c>
      <c r="AP102" s="552">
        <v>0</v>
      </c>
      <c r="AQ102" s="552">
        <v>0</v>
      </c>
      <c r="AR102" s="552">
        <v>0</v>
      </c>
      <c r="AS102" s="75">
        <f>SUM(AP102:AR102)</f>
        <v>0</v>
      </c>
      <c r="AT102" s="984">
        <v>0</v>
      </c>
      <c r="AU102" s="984">
        <v>0</v>
      </c>
      <c r="AV102" s="552">
        <v>0</v>
      </c>
      <c r="AW102" s="75">
        <f>SUM(AT102:AV102)</f>
        <v>0</v>
      </c>
      <c r="AX102" s="984">
        <v>0</v>
      </c>
      <c r="AY102" s="984">
        <v>0</v>
      </c>
      <c r="AZ102" s="552">
        <v>0</v>
      </c>
      <c r="BA102" s="75">
        <f>SUM(AX102:AZ102)</f>
        <v>0</v>
      </c>
      <c r="BB102" s="984">
        <v>0</v>
      </c>
      <c r="BC102" s="552">
        <v>0</v>
      </c>
      <c r="BD102" s="552">
        <v>0</v>
      </c>
      <c r="BE102" s="84">
        <f>SUM(BB102:BD102)</f>
        <v>0</v>
      </c>
      <c r="BF102" s="1131">
        <f t="shared" si="21"/>
        <v>0</v>
      </c>
      <c r="BG102" s="978"/>
    </row>
    <row r="103" spans="1:59" ht="15" customHeight="1" x14ac:dyDescent="0.25">
      <c r="A103" s="662"/>
      <c r="B103" s="662"/>
      <c r="C103" s="662"/>
      <c r="D103" s="662"/>
      <c r="E103" s="713"/>
      <c r="F103" s="713"/>
      <c r="G103" s="688"/>
      <c r="H103" s="374" t="s">
        <v>44</v>
      </c>
      <c r="I103" s="685"/>
      <c r="J103" s="97">
        <v>0</v>
      </c>
      <c r="K103" s="366">
        <v>0</v>
      </c>
      <c r="L103" s="366">
        <v>0</v>
      </c>
      <c r="M103" s="1000">
        <f>SUM(J103:L103)</f>
        <v>0</v>
      </c>
      <c r="N103" s="97">
        <v>0</v>
      </c>
      <c r="O103" s="366">
        <v>0</v>
      </c>
      <c r="P103" s="366">
        <v>0</v>
      </c>
      <c r="Q103" s="1000">
        <f>SUM(N103:P103)</f>
        <v>0</v>
      </c>
      <c r="R103" s="97">
        <v>0</v>
      </c>
      <c r="S103" s="366">
        <v>0</v>
      </c>
      <c r="T103" s="366">
        <v>0</v>
      </c>
      <c r="U103" s="1000">
        <f>SUM(R103:T103)</f>
        <v>0</v>
      </c>
      <c r="V103" s="986">
        <v>0</v>
      </c>
      <c r="W103" s="552">
        <v>0</v>
      </c>
      <c r="X103" s="552">
        <v>0</v>
      </c>
      <c r="Y103" s="75">
        <f>SUM(V103:X103)</f>
        <v>0</v>
      </c>
      <c r="Z103" s="552">
        <v>0</v>
      </c>
      <c r="AA103" s="552">
        <v>0</v>
      </c>
      <c r="AB103" s="552">
        <v>0</v>
      </c>
      <c r="AC103" s="75">
        <f>SUM(Z103:AB103)</f>
        <v>0</v>
      </c>
      <c r="AD103" s="552">
        <v>0</v>
      </c>
      <c r="AE103" s="552">
        <v>0</v>
      </c>
      <c r="AF103" s="552">
        <v>0</v>
      </c>
      <c r="AG103" s="75">
        <f>SUM(AD103:AF103)</f>
        <v>0</v>
      </c>
      <c r="AH103" s="552">
        <v>0</v>
      </c>
      <c r="AI103" s="552">
        <v>0</v>
      </c>
      <c r="AJ103" s="552">
        <v>0</v>
      </c>
      <c r="AK103" s="75">
        <f>SUM(AH103:AJ103)</f>
        <v>0</v>
      </c>
      <c r="AL103" s="552">
        <v>0</v>
      </c>
      <c r="AM103" s="552">
        <v>0</v>
      </c>
      <c r="AN103" s="552">
        <v>0</v>
      </c>
      <c r="AO103" s="75">
        <v>0</v>
      </c>
      <c r="AP103" s="552">
        <v>0</v>
      </c>
      <c r="AQ103" s="552">
        <v>0</v>
      </c>
      <c r="AR103" s="552">
        <v>0</v>
      </c>
      <c r="AS103" s="75">
        <f>SUM(AP103:AR103)</f>
        <v>0</v>
      </c>
      <c r="AT103" s="984">
        <v>0</v>
      </c>
      <c r="AU103" s="984">
        <v>0</v>
      </c>
      <c r="AV103" s="552">
        <v>0</v>
      </c>
      <c r="AW103" s="75">
        <f>SUM(AT103:AV103)</f>
        <v>0</v>
      </c>
      <c r="AX103" s="984">
        <v>0</v>
      </c>
      <c r="AY103" s="984">
        <v>0</v>
      </c>
      <c r="AZ103" s="552">
        <v>0</v>
      </c>
      <c r="BA103" s="75">
        <f>SUM(AX103:AZ103)</f>
        <v>0</v>
      </c>
      <c r="BB103" s="984">
        <v>0</v>
      </c>
      <c r="BC103" s="552">
        <v>0</v>
      </c>
      <c r="BD103" s="552">
        <v>0</v>
      </c>
      <c r="BE103" s="84">
        <f>SUM(BB103:BD103)</f>
        <v>0</v>
      </c>
      <c r="BF103" s="1131">
        <f t="shared" si="21"/>
        <v>0</v>
      </c>
      <c r="BG103" s="978"/>
    </row>
    <row r="104" spans="1:59" ht="15.75" customHeight="1" x14ac:dyDescent="0.25">
      <c r="A104" s="662"/>
      <c r="B104" s="662"/>
      <c r="C104" s="662"/>
      <c r="D104" s="662"/>
      <c r="E104" s="713"/>
      <c r="F104" s="713"/>
      <c r="G104" s="688"/>
      <c r="H104" s="374" t="s">
        <v>45</v>
      </c>
      <c r="I104" s="685"/>
      <c r="J104" s="97">
        <v>0</v>
      </c>
      <c r="K104" s="366">
        <v>0</v>
      </c>
      <c r="L104" s="366">
        <v>0</v>
      </c>
      <c r="M104" s="1000">
        <f>SUM(J104:L104)</f>
        <v>0</v>
      </c>
      <c r="N104" s="97">
        <v>0</v>
      </c>
      <c r="O104" s="366">
        <v>0</v>
      </c>
      <c r="P104" s="366">
        <v>0</v>
      </c>
      <c r="Q104" s="1000">
        <f>SUM(N104:P104)</f>
        <v>0</v>
      </c>
      <c r="R104" s="97">
        <v>0</v>
      </c>
      <c r="S104" s="366">
        <v>0</v>
      </c>
      <c r="T104" s="366">
        <v>0</v>
      </c>
      <c r="U104" s="1000">
        <f>SUM(R104:T104)</f>
        <v>0</v>
      </c>
      <c r="V104" s="986">
        <v>0</v>
      </c>
      <c r="W104" s="552">
        <v>0</v>
      </c>
      <c r="X104" s="552">
        <v>0</v>
      </c>
      <c r="Y104" s="75">
        <f>SUM(V104:X104)</f>
        <v>0</v>
      </c>
      <c r="Z104" s="552">
        <v>0</v>
      </c>
      <c r="AA104" s="552">
        <v>0</v>
      </c>
      <c r="AB104" s="552">
        <v>0</v>
      </c>
      <c r="AC104" s="75">
        <f>SUM(Z104:AB104)</f>
        <v>0</v>
      </c>
      <c r="AD104" s="552">
        <v>0</v>
      </c>
      <c r="AE104" s="552">
        <v>0</v>
      </c>
      <c r="AF104" s="552">
        <v>0</v>
      </c>
      <c r="AG104" s="75">
        <f>SUM(AD104:AF104)</f>
        <v>0</v>
      </c>
      <c r="AH104" s="552">
        <v>0</v>
      </c>
      <c r="AI104" s="552">
        <v>0</v>
      </c>
      <c r="AJ104" s="552">
        <v>0</v>
      </c>
      <c r="AK104" s="75">
        <f>SUM(AH104:AJ104)</f>
        <v>0</v>
      </c>
      <c r="AL104" s="552">
        <v>0</v>
      </c>
      <c r="AM104" s="552">
        <v>0</v>
      </c>
      <c r="AN104" s="552">
        <v>0</v>
      </c>
      <c r="AO104" s="75">
        <f>SUM(AL104:AN104)</f>
        <v>0</v>
      </c>
      <c r="AP104" s="552">
        <v>0</v>
      </c>
      <c r="AQ104" s="552">
        <v>0</v>
      </c>
      <c r="AR104" s="552">
        <v>0</v>
      </c>
      <c r="AS104" s="75">
        <f>SUM(AP104:AR104)</f>
        <v>0</v>
      </c>
      <c r="AT104" s="984">
        <v>0</v>
      </c>
      <c r="AU104" s="984">
        <v>0</v>
      </c>
      <c r="AV104" s="552">
        <v>0</v>
      </c>
      <c r="AW104" s="75">
        <f>SUM(AT104:AV104)</f>
        <v>0</v>
      </c>
      <c r="AX104" s="984">
        <v>0</v>
      </c>
      <c r="AY104" s="984">
        <v>0</v>
      </c>
      <c r="AZ104" s="552">
        <v>0</v>
      </c>
      <c r="BA104" s="75">
        <f>SUM(AX104:AZ104)</f>
        <v>0</v>
      </c>
      <c r="BB104" s="984">
        <v>0</v>
      </c>
      <c r="BC104" s="552">
        <v>0</v>
      </c>
      <c r="BD104" s="552">
        <v>0</v>
      </c>
      <c r="BE104" s="84">
        <f>SUM(BB104:BD104)</f>
        <v>0</v>
      </c>
      <c r="BF104" s="1131">
        <f t="shared" si="21"/>
        <v>0</v>
      </c>
      <c r="BG104" s="978"/>
    </row>
    <row r="105" spans="1:59" ht="15.75" customHeight="1" x14ac:dyDescent="0.25">
      <c r="A105" s="662"/>
      <c r="B105" s="662"/>
      <c r="C105" s="662"/>
      <c r="D105" s="662"/>
      <c r="E105" s="713"/>
      <c r="F105" s="713"/>
      <c r="G105" s="687" t="s">
        <v>46</v>
      </c>
      <c r="H105" s="687"/>
      <c r="I105" s="685"/>
      <c r="J105" s="97">
        <f>SUM(J100:J104)</f>
        <v>0</v>
      </c>
      <c r="K105" s="366">
        <f>SUM(K100:K104)</f>
        <v>0</v>
      </c>
      <c r="L105" s="366">
        <f>SUM(L100:L104)</f>
        <v>0</v>
      </c>
      <c r="M105" s="1000">
        <f>SUM(M100:M104)</f>
        <v>0</v>
      </c>
      <c r="N105" s="97">
        <f>SUM(N100:N104)</f>
        <v>0</v>
      </c>
      <c r="O105" s="366">
        <v>0</v>
      </c>
      <c r="P105" s="366">
        <f t="shared" ref="P105:Y105" si="22">SUM(P100:P104)</f>
        <v>0</v>
      </c>
      <c r="Q105" s="1000">
        <f t="shared" si="22"/>
        <v>0</v>
      </c>
      <c r="R105" s="44">
        <f t="shared" si="22"/>
        <v>0</v>
      </c>
      <c r="S105" s="27">
        <f t="shared" si="22"/>
        <v>0</v>
      </c>
      <c r="T105" s="27">
        <f t="shared" si="22"/>
        <v>0</v>
      </c>
      <c r="U105" s="1000">
        <f t="shared" si="22"/>
        <v>0</v>
      </c>
      <c r="V105" s="799">
        <f t="shared" si="22"/>
        <v>0</v>
      </c>
      <c r="W105" s="27">
        <f t="shared" si="22"/>
        <v>0</v>
      </c>
      <c r="X105" s="27">
        <f t="shared" si="22"/>
        <v>0</v>
      </c>
      <c r="Y105" s="75">
        <f t="shared" si="22"/>
        <v>0</v>
      </c>
      <c r="Z105" s="552">
        <v>0</v>
      </c>
      <c r="AA105" s="552">
        <v>0</v>
      </c>
      <c r="AB105" s="552">
        <v>0</v>
      </c>
      <c r="AC105" s="75">
        <f>SUM(AC100:AC104)</f>
        <v>0</v>
      </c>
      <c r="AD105" s="552">
        <v>0</v>
      </c>
      <c r="AE105" s="552">
        <v>0</v>
      </c>
      <c r="AF105" s="552">
        <v>0</v>
      </c>
      <c r="AG105" s="75">
        <f>SUM(AG100:AG104)</f>
        <v>0</v>
      </c>
      <c r="AH105" s="552">
        <v>0</v>
      </c>
      <c r="AI105" s="552">
        <v>0</v>
      </c>
      <c r="AJ105" s="552">
        <v>0</v>
      </c>
      <c r="AK105" s="75">
        <f t="shared" ref="AK105:AW105" si="23">SUM(AK100:AK104)</f>
        <v>0</v>
      </c>
      <c r="AL105" s="27">
        <f t="shared" si="23"/>
        <v>0</v>
      </c>
      <c r="AM105" s="27">
        <f t="shared" si="23"/>
        <v>0</v>
      </c>
      <c r="AN105" s="27">
        <f t="shared" si="23"/>
        <v>0</v>
      </c>
      <c r="AO105" s="75">
        <f t="shared" si="23"/>
        <v>0</v>
      </c>
      <c r="AP105" s="27">
        <f t="shared" si="23"/>
        <v>0</v>
      </c>
      <c r="AQ105" s="27">
        <f t="shared" si="23"/>
        <v>0</v>
      </c>
      <c r="AR105" s="27">
        <f t="shared" si="23"/>
        <v>0</v>
      </c>
      <c r="AS105" s="75">
        <f t="shared" si="23"/>
        <v>0</v>
      </c>
      <c r="AT105" s="31">
        <f t="shared" si="23"/>
        <v>0</v>
      </c>
      <c r="AU105" s="31">
        <f t="shared" si="23"/>
        <v>0</v>
      </c>
      <c r="AV105" s="27">
        <f t="shared" si="23"/>
        <v>0</v>
      </c>
      <c r="AW105" s="75">
        <f t="shared" si="23"/>
        <v>0</v>
      </c>
      <c r="AX105" s="984">
        <v>0</v>
      </c>
      <c r="AY105" s="984">
        <v>0</v>
      </c>
      <c r="AZ105" s="27">
        <f>SUM(AZ100:AZ104)</f>
        <v>0</v>
      </c>
      <c r="BA105" s="75">
        <f>SUM(BA100:BA104)</f>
        <v>0</v>
      </c>
      <c r="BB105" s="984">
        <v>0</v>
      </c>
      <c r="BC105" s="27">
        <f>SUM(BC100:BC104)</f>
        <v>0</v>
      </c>
      <c r="BD105" s="27">
        <f>SUM(BD100:BD104)</f>
        <v>0</v>
      </c>
      <c r="BE105" s="84">
        <f>SUM(BE100:BE104)</f>
        <v>0</v>
      </c>
      <c r="BF105" s="1131">
        <f>SUM(BF100:BF104)</f>
        <v>0</v>
      </c>
      <c r="BG105" s="978"/>
    </row>
    <row r="106" spans="1:59" ht="21" customHeight="1" x14ac:dyDescent="0.25">
      <c r="A106" s="662"/>
      <c r="B106" s="662"/>
      <c r="C106" s="662"/>
      <c r="D106" s="662"/>
      <c r="E106" s="688" t="s">
        <v>161</v>
      </c>
      <c r="F106" s="366">
        <v>2</v>
      </c>
      <c r="G106" s="366" t="s">
        <v>38</v>
      </c>
      <c r="H106" s="366" t="s">
        <v>38</v>
      </c>
      <c r="I106" s="369" t="s">
        <v>160</v>
      </c>
      <c r="J106" s="97">
        <v>0</v>
      </c>
      <c r="K106" s="366">
        <v>0</v>
      </c>
      <c r="L106" s="366">
        <v>0</v>
      </c>
      <c r="M106" s="1001">
        <v>1</v>
      </c>
      <c r="N106" s="97">
        <v>0</v>
      </c>
      <c r="O106" s="366">
        <v>0</v>
      </c>
      <c r="P106" s="366">
        <v>0</v>
      </c>
      <c r="Q106" s="1001">
        <v>0</v>
      </c>
      <c r="R106" s="97">
        <v>0</v>
      </c>
      <c r="S106" s="366">
        <v>0</v>
      </c>
      <c r="T106" s="366">
        <v>0</v>
      </c>
      <c r="U106" s="1001">
        <v>0</v>
      </c>
      <c r="V106" s="986">
        <v>0</v>
      </c>
      <c r="W106" s="552">
        <v>0</v>
      </c>
      <c r="X106" s="552">
        <v>0</v>
      </c>
      <c r="Y106" s="556">
        <v>0</v>
      </c>
      <c r="Z106" s="552">
        <v>0</v>
      </c>
      <c r="AA106" s="552">
        <v>0</v>
      </c>
      <c r="AB106" s="552">
        <v>0</v>
      </c>
      <c r="AC106" s="556">
        <v>0</v>
      </c>
      <c r="AD106" s="552">
        <v>0</v>
      </c>
      <c r="AE106" s="552">
        <v>0</v>
      </c>
      <c r="AF106" s="552">
        <v>0</v>
      </c>
      <c r="AG106" s="556">
        <v>0</v>
      </c>
      <c r="AH106" s="552">
        <v>0</v>
      </c>
      <c r="AI106" s="552">
        <v>0</v>
      </c>
      <c r="AJ106" s="552">
        <v>0</v>
      </c>
      <c r="AK106" s="556">
        <v>0</v>
      </c>
      <c r="AL106" s="552">
        <v>0</v>
      </c>
      <c r="AM106" s="552">
        <v>0</v>
      </c>
      <c r="AN106" s="552">
        <v>0</v>
      </c>
      <c r="AO106" s="556">
        <v>0</v>
      </c>
      <c r="AP106" s="552">
        <v>0</v>
      </c>
      <c r="AQ106" s="552">
        <v>0</v>
      </c>
      <c r="AR106" s="552">
        <v>0</v>
      </c>
      <c r="AS106" s="556">
        <v>0</v>
      </c>
      <c r="AT106" s="984">
        <v>0</v>
      </c>
      <c r="AU106" s="984">
        <v>0</v>
      </c>
      <c r="AV106" s="552">
        <v>0</v>
      </c>
      <c r="AW106" s="556">
        <v>0</v>
      </c>
      <c r="AX106" s="984">
        <v>0</v>
      </c>
      <c r="AY106" s="984">
        <v>0</v>
      </c>
      <c r="AZ106" s="552">
        <v>0</v>
      </c>
      <c r="BA106" s="556">
        <v>0</v>
      </c>
      <c r="BB106" s="984">
        <v>0</v>
      </c>
      <c r="BC106" s="552">
        <v>0</v>
      </c>
      <c r="BD106" s="552">
        <v>0</v>
      </c>
      <c r="BE106" s="925">
        <v>0</v>
      </c>
      <c r="BF106" s="1131">
        <f t="shared" ref="BF106:BF111" si="24">SUM(M106+Q106+U106+Y106+AC106+AG106+AK106+AO106+AS106+AW106+BA106+BE106)</f>
        <v>1</v>
      </c>
      <c r="BG106" s="1128">
        <f>BF106/F106</f>
        <v>0.5</v>
      </c>
    </row>
    <row r="107" spans="1:59" ht="15" customHeight="1" x14ac:dyDescent="0.25">
      <c r="A107" s="662"/>
      <c r="B107" s="662"/>
      <c r="C107" s="662"/>
      <c r="D107" s="662"/>
      <c r="E107" s="713"/>
      <c r="F107" s="688">
        <v>2</v>
      </c>
      <c r="G107" s="688" t="s">
        <v>40</v>
      </c>
      <c r="H107" s="366" t="s">
        <v>41</v>
      </c>
      <c r="I107" s="685" t="s">
        <v>238</v>
      </c>
      <c r="J107" s="97">
        <v>0</v>
      </c>
      <c r="K107" s="366">
        <v>0</v>
      </c>
      <c r="L107" s="366">
        <v>0</v>
      </c>
      <c r="M107" s="1000">
        <f>SUM(J107:L107)</f>
        <v>0</v>
      </c>
      <c r="N107" s="97">
        <v>0</v>
      </c>
      <c r="O107" s="366">
        <v>0</v>
      </c>
      <c r="P107" s="366">
        <v>0</v>
      </c>
      <c r="Q107" s="1000">
        <f>SUM(N107:P107)</f>
        <v>0</v>
      </c>
      <c r="R107" s="97">
        <v>0</v>
      </c>
      <c r="S107" s="366">
        <v>0</v>
      </c>
      <c r="T107" s="366">
        <v>0</v>
      </c>
      <c r="U107" s="1000">
        <f>SUM(R107:T107)</f>
        <v>0</v>
      </c>
      <c r="V107" s="986">
        <v>0</v>
      </c>
      <c r="W107" s="552">
        <v>0</v>
      </c>
      <c r="X107" s="552">
        <v>0</v>
      </c>
      <c r="Y107" s="75">
        <f>SUM(V107:X107)</f>
        <v>0</v>
      </c>
      <c r="Z107" s="552">
        <v>0</v>
      </c>
      <c r="AA107" s="552">
        <v>0</v>
      </c>
      <c r="AB107" s="552">
        <v>0</v>
      </c>
      <c r="AC107" s="75">
        <f>SUM(Z107:AB107)</f>
        <v>0</v>
      </c>
      <c r="AD107" s="552">
        <v>0</v>
      </c>
      <c r="AE107" s="552">
        <v>0</v>
      </c>
      <c r="AF107" s="552">
        <v>0</v>
      </c>
      <c r="AG107" s="75">
        <f>SUM(AD107:AF107)</f>
        <v>0</v>
      </c>
      <c r="AH107" s="552">
        <v>0</v>
      </c>
      <c r="AI107" s="552">
        <v>0</v>
      </c>
      <c r="AJ107" s="552">
        <v>0</v>
      </c>
      <c r="AK107" s="75">
        <f>SUM(AH107:AJ107)</f>
        <v>0</v>
      </c>
      <c r="AL107" s="552">
        <v>0</v>
      </c>
      <c r="AM107" s="552">
        <v>0</v>
      </c>
      <c r="AN107" s="552">
        <v>0</v>
      </c>
      <c r="AO107" s="75">
        <f>SUM(AL107:AN107)</f>
        <v>0</v>
      </c>
      <c r="AP107" s="552">
        <v>0</v>
      </c>
      <c r="AQ107" s="552">
        <v>0</v>
      </c>
      <c r="AR107" s="552">
        <v>0</v>
      </c>
      <c r="AS107" s="75">
        <f>SUM(AP107:AR107)</f>
        <v>0</v>
      </c>
      <c r="AT107" s="984">
        <v>0</v>
      </c>
      <c r="AU107" s="984">
        <v>0</v>
      </c>
      <c r="AV107" s="552">
        <v>0</v>
      </c>
      <c r="AW107" s="75">
        <f>SUM(AT107:AV107)</f>
        <v>0</v>
      </c>
      <c r="AX107" s="984">
        <v>0</v>
      </c>
      <c r="AY107" s="984">
        <v>0</v>
      </c>
      <c r="AZ107" s="552">
        <v>0</v>
      </c>
      <c r="BA107" s="75">
        <f>SUM(AX107:AZ107)</f>
        <v>0</v>
      </c>
      <c r="BB107" s="984">
        <v>0</v>
      </c>
      <c r="BC107" s="552">
        <v>0</v>
      </c>
      <c r="BD107" s="552">
        <v>0</v>
      </c>
      <c r="BE107" s="84">
        <f>SUM(BB107:BD107)</f>
        <v>0</v>
      </c>
      <c r="BF107" s="1131">
        <f t="shared" si="24"/>
        <v>0</v>
      </c>
      <c r="BG107" s="978">
        <f>BF112/F107</f>
        <v>0.5</v>
      </c>
    </row>
    <row r="108" spans="1:59" ht="15" customHeight="1" x14ac:dyDescent="0.25">
      <c r="A108" s="662"/>
      <c r="B108" s="662"/>
      <c r="C108" s="662"/>
      <c r="D108" s="662"/>
      <c r="E108" s="713"/>
      <c r="F108" s="713"/>
      <c r="G108" s="688"/>
      <c r="H108" s="366" t="s">
        <v>42</v>
      </c>
      <c r="I108" s="685"/>
      <c r="J108" s="97">
        <v>0</v>
      </c>
      <c r="K108" s="366">
        <v>0</v>
      </c>
      <c r="L108" s="366">
        <v>0</v>
      </c>
      <c r="M108" s="1000">
        <f>SUM(J108:L108)</f>
        <v>0</v>
      </c>
      <c r="N108" s="97">
        <v>0</v>
      </c>
      <c r="O108" s="366">
        <v>0</v>
      </c>
      <c r="P108" s="366">
        <v>0</v>
      </c>
      <c r="Q108" s="1000">
        <f>SUM(N108:P108)</f>
        <v>0</v>
      </c>
      <c r="R108" s="97">
        <v>0</v>
      </c>
      <c r="S108" s="366">
        <v>0</v>
      </c>
      <c r="T108" s="366">
        <v>0</v>
      </c>
      <c r="U108" s="1000">
        <f>SUM(R108:T108)</f>
        <v>0</v>
      </c>
      <c r="V108" s="986">
        <v>0</v>
      </c>
      <c r="W108" s="552">
        <v>0</v>
      </c>
      <c r="X108" s="552">
        <v>0</v>
      </c>
      <c r="Y108" s="75">
        <f>SUM(V108:X108)</f>
        <v>0</v>
      </c>
      <c r="Z108" s="552">
        <v>0</v>
      </c>
      <c r="AA108" s="552">
        <v>0</v>
      </c>
      <c r="AB108" s="552">
        <v>0</v>
      </c>
      <c r="AC108" s="75">
        <f>SUM(Z108:AB108)</f>
        <v>0</v>
      </c>
      <c r="AD108" s="552">
        <v>0</v>
      </c>
      <c r="AE108" s="552">
        <v>0</v>
      </c>
      <c r="AF108" s="552">
        <v>0</v>
      </c>
      <c r="AG108" s="75">
        <f>SUM(AD108:AF108)</f>
        <v>0</v>
      </c>
      <c r="AH108" s="552">
        <v>0</v>
      </c>
      <c r="AI108" s="552">
        <v>0</v>
      </c>
      <c r="AJ108" s="552">
        <v>0</v>
      </c>
      <c r="AK108" s="75">
        <f>SUM(AH108:AJ108)</f>
        <v>0</v>
      </c>
      <c r="AL108" s="552">
        <v>0</v>
      </c>
      <c r="AM108" s="552">
        <v>0</v>
      </c>
      <c r="AN108" s="552">
        <v>0</v>
      </c>
      <c r="AO108" s="75">
        <f>SUM(AL108:AN108)</f>
        <v>0</v>
      </c>
      <c r="AP108" s="552">
        <v>0</v>
      </c>
      <c r="AQ108" s="552">
        <v>0</v>
      </c>
      <c r="AR108" s="552">
        <v>0</v>
      </c>
      <c r="AS108" s="75">
        <f>SUM(AP108:AR108)</f>
        <v>0</v>
      </c>
      <c r="AT108" s="984">
        <v>0</v>
      </c>
      <c r="AU108" s="984">
        <v>0</v>
      </c>
      <c r="AV108" s="552">
        <v>0</v>
      </c>
      <c r="AW108" s="75">
        <f>SUM(AT108:AV108)</f>
        <v>0</v>
      </c>
      <c r="AX108" s="984">
        <v>0</v>
      </c>
      <c r="AY108" s="984">
        <v>0</v>
      </c>
      <c r="AZ108" s="552">
        <v>0</v>
      </c>
      <c r="BA108" s="75">
        <f>SUM(AX108:AZ108)</f>
        <v>0</v>
      </c>
      <c r="BB108" s="984">
        <v>0</v>
      </c>
      <c r="BC108" s="552">
        <v>0</v>
      </c>
      <c r="BD108" s="552">
        <v>0</v>
      </c>
      <c r="BE108" s="84">
        <f>SUM(BB108:BD108)</f>
        <v>0</v>
      </c>
      <c r="BF108" s="1131">
        <f t="shared" si="24"/>
        <v>0</v>
      </c>
      <c r="BG108" s="978"/>
    </row>
    <row r="109" spans="1:59" ht="15" customHeight="1" x14ac:dyDescent="0.25">
      <c r="A109" s="662"/>
      <c r="B109" s="662"/>
      <c r="C109" s="662"/>
      <c r="D109" s="662"/>
      <c r="E109" s="713"/>
      <c r="F109" s="713"/>
      <c r="G109" s="688"/>
      <c r="H109" s="374" t="s">
        <v>43</v>
      </c>
      <c r="I109" s="685"/>
      <c r="J109" s="97">
        <v>0</v>
      </c>
      <c r="K109" s="366">
        <v>0</v>
      </c>
      <c r="L109" s="366">
        <v>0</v>
      </c>
      <c r="M109" s="1000">
        <f>SUM(J109:L109)</f>
        <v>0</v>
      </c>
      <c r="N109" s="97">
        <v>0</v>
      </c>
      <c r="O109" s="366">
        <v>0</v>
      </c>
      <c r="P109" s="366">
        <v>0</v>
      </c>
      <c r="Q109" s="1000">
        <f>SUM(N109:P109)</f>
        <v>0</v>
      </c>
      <c r="R109" s="97">
        <v>0</v>
      </c>
      <c r="S109" s="366">
        <v>0</v>
      </c>
      <c r="T109" s="366">
        <v>0</v>
      </c>
      <c r="U109" s="1000">
        <f>SUM(R109:T109)</f>
        <v>0</v>
      </c>
      <c r="V109" s="986">
        <v>0</v>
      </c>
      <c r="W109" s="552">
        <v>0</v>
      </c>
      <c r="X109" s="552">
        <v>0</v>
      </c>
      <c r="Y109" s="75">
        <f>SUM(V109:X109)</f>
        <v>0</v>
      </c>
      <c r="Z109" s="552">
        <v>0</v>
      </c>
      <c r="AA109" s="552">
        <v>0</v>
      </c>
      <c r="AB109" s="552">
        <v>0</v>
      </c>
      <c r="AC109" s="75">
        <f>SUM(Z109:AB109)</f>
        <v>0</v>
      </c>
      <c r="AD109" s="552">
        <v>0</v>
      </c>
      <c r="AE109" s="552">
        <v>0</v>
      </c>
      <c r="AF109" s="552">
        <v>0</v>
      </c>
      <c r="AG109" s="75">
        <f>SUM(AD109:AF109)</f>
        <v>0</v>
      </c>
      <c r="AH109" s="552">
        <v>0</v>
      </c>
      <c r="AI109" s="552">
        <v>0</v>
      </c>
      <c r="AJ109" s="552">
        <v>0</v>
      </c>
      <c r="AK109" s="75">
        <f>SUM(AH109:AJ109)</f>
        <v>0</v>
      </c>
      <c r="AL109" s="552">
        <v>0</v>
      </c>
      <c r="AM109" s="552">
        <v>0</v>
      </c>
      <c r="AN109" s="552">
        <v>0</v>
      </c>
      <c r="AO109" s="75">
        <f>SUM(AL109:AN109)</f>
        <v>0</v>
      </c>
      <c r="AP109" s="552">
        <v>0</v>
      </c>
      <c r="AQ109" s="552">
        <v>0</v>
      </c>
      <c r="AR109" s="552">
        <v>0</v>
      </c>
      <c r="AS109" s="75">
        <f>SUM(AP109:AR109)</f>
        <v>0</v>
      </c>
      <c r="AT109" s="984">
        <v>0</v>
      </c>
      <c r="AU109" s="984">
        <v>0</v>
      </c>
      <c r="AV109" s="552">
        <v>0</v>
      </c>
      <c r="AW109" s="75">
        <f>SUM(AT109:AV109)</f>
        <v>0</v>
      </c>
      <c r="AX109" s="984">
        <v>0</v>
      </c>
      <c r="AY109" s="984">
        <v>0</v>
      </c>
      <c r="AZ109" s="552">
        <v>0</v>
      </c>
      <c r="BA109" s="75">
        <f>SUM(AX109:AZ109)</f>
        <v>0</v>
      </c>
      <c r="BB109" s="984">
        <v>0</v>
      </c>
      <c r="BC109" s="552">
        <v>0</v>
      </c>
      <c r="BD109" s="552">
        <v>0</v>
      </c>
      <c r="BE109" s="84">
        <f>SUM(BB109:BD109)</f>
        <v>0</v>
      </c>
      <c r="BF109" s="1131">
        <f t="shared" si="24"/>
        <v>0</v>
      </c>
      <c r="BG109" s="978"/>
    </row>
    <row r="110" spans="1:59" ht="15" customHeight="1" x14ac:dyDescent="0.25">
      <c r="A110" s="662"/>
      <c r="B110" s="662"/>
      <c r="C110" s="662"/>
      <c r="D110" s="662"/>
      <c r="E110" s="713"/>
      <c r="F110" s="713"/>
      <c r="G110" s="688"/>
      <c r="H110" s="374" t="s">
        <v>44</v>
      </c>
      <c r="I110" s="685"/>
      <c r="J110" s="97">
        <v>1</v>
      </c>
      <c r="K110" s="366">
        <v>0</v>
      </c>
      <c r="L110" s="366">
        <v>0</v>
      </c>
      <c r="M110" s="1000">
        <f>SUM(J110:L110)</f>
        <v>1</v>
      </c>
      <c r="N110" s="97">
        <v>0</v>
      </c>
      <c r="O110" s="366">
        <v>0</v>
      </c>
      <c r="P110" s="366">
        <v>0</v>
      </c>
      <c r="Q110" s="1000">
        <f>SUM(N110:P110)</f>
        <v>0</v>
      </c>
      <c r="R110" s="97">
        <v>0</v>
      </c>
      <c r="S110" s="366">
        <v>0</v>
      </c>
      <c r="T110" s="366">
        <v>0</v>
      </c>
      <c r="U110" s="1000">
        <f>SUM(R110:T110)</f>
        <v>0</v>
      </c>
      <c r="V110" s="986">
        <v>0</v>
      </c>
      <c r="W110" s="552">
        <v>0</v>
      </c>
      <c r="X110" s="552">
        <v>0</v>
      </c>
      <c r="Y110" s="75">
        <f>SUM(V110:X110)</f>
        <v>0</v>
      </c>
      <c r="Z110" s="552">
        <v>0</v>
      </c>
      <c r="AA110" s="552">
        <v>0</v>
      </c>
      <c r="AB110" s="552">
        <v>0</v>
      </c>
      <c r="AC110" s="75">
        <f>SUM(Z110:AB110)</f>
        <v>0</v>
      </c>
      <c r="AD110" s="552">
        <v>0</v>
      </c>
      <c r="AE110" s="552">
        <v>0</v>
      </c>
      <c r="AF110" s="552">
        <v>0</v>
      </c>
      <c r="AG110" s="75">
        <f>SUM(AD110:AF110)</f>
        <v>0</v>
      </c>
      <c r="AH110" s="552">
        <v>0</v>
      </c>
      <c r="AI110" s="552">
        <v>0</v>
      </c>
      <c r="AJ110" s="552">
        <v>0</v>
      </c>
      <c r="AK110" s="75">
        <f>SUM(AH110:AJ110)</f>
        <v>0</v>
      </c>
      <c r="AL110" s="552">
        <v>0</v>
      </c>
      <c r="AM110" s="552">
        <v>0</v>
      </c>
      <c r="AN110" s="552">
        <v>0</v>
      </c>
      <c r="AO110" s="75">
        <f>SUM(AL110:AN110)</f>
        <v>0</v>
      </c>
      <c r="AP110" s="552">
        <v>0</v>
      </c>
      <c r="AQ110" s="552">
        <v>0</v>
      </c>
      <c r="AR110" s="552">
        <v>0</v>
      </c>
      <c r="AS110" s="75">
        <f>SUM(AP110:AR110)</f>
        <v>0</v>
      </c>
      <c r="AT110" s="984">
        <v>0</v>
      </c>
      <c r="AU110" s="984">
        <v>0</v>
      </c>
      <c r="AV110" s="552">
        <v>0</v>
      </c>
      <c r="AW110" s="75">
        <f>SUM(AT110:AV110)</f>
        <v>0</v>
      </c>
      <c r="AX110" s="984">
        <v>0</v>
      </c>
      <c r="AY110" s="984">
        <v>0</v>
      </c>
      <c r="AZ110" s="552">
        <v>0</v>
      </c>
      <c r="BA110" s="75">
        <f>SUM(AX110:AZ110)</f>
        <v>0</v>
      </c>
      <c r="BB110" s="984">
        <v>0</v>
      </c>
      <c r="BC110" s="552">
        <v>0</v>
      </c>
      <c r="BD110" s="552">
        <v>0</v>
      </c>
      <c r="BE110" s="84">
        <f>SUM(BB110:BD110)</f>
        <v>0</v>
      </c>
      <c r="BF110" s="1131">
        <f t="shared" si="24"/>
        <v>1</v>
      </c>
      <c r="BG110" s="978"/>
    </row>
    <row r="111" spans="1:59" ht="15.75" customHeight="1" x14ac:dyDescent="0.25">
      <c r="A111" s="662"/>
      <c r="B111" s="662"/>
      <c r="C111" s="662"/>
      <c r="D111" s="662"/>
      <c r="E111" s="713"/>
      <c r="F111" s="713"/>
      <c r="G111" s="688"/>
      <c r="H111" s="374" t="s">
        <v>45</v>
      </c>
      <c r="I111" s="685"/>
      <c r="J111" s="97">
        <v>0</v>
      </c>
      <c r="K111" s="366">
        <v>0</v>
      </c>
      <c r="L111" s="366">
        <v>0</v>
      </c>
      <c r="M111" s="1000">
        <f>SUM(J111:L111)</f>
        <v>0</v>
      </c>
      <c r="N111" s="97">
        <v>0</v>
      </c>
      <c r="O111" s="366">
        <v>0</v>
      </c>
      <c r="P111" s="366">
        <v>0</v>
      </c>
      <c r="Q111" s="1000">
        <f>SUM(N111:P111)</f>
        <v>0</v>
      </c>
      <c r="R111" s="97">
        <v>0</v>
      </c>
      <c r="S111" s="366">
        <v>0</v>
      </c>
      <c r="T111" s="366">
        <v>0</v>
      </c>
      <c r="U111" s="1000">
        <f>SUM(R111:T111)</f>
        <v>0</v>
      </c>
      <c r="V111" s="986">
        <v>0</v>
      </c>
      <c r="W111" s="552">
        <v>0</v>
      </c>
      <c r="X111" s="552">
        <v>0</v>
      </c>
      <c r="Y111" s="75">
        <f>SUM(V111:X111)</f>
        <v>0</v>
      </c>
      <c r="Z111" s="552">
        <v>0</v>
      </c>
      <c r="AA111" s="552">
        <v>0</v>
      </c>
      <c r="AB111" s="552">
        <v>0</v>
      </c>
      <c r="AC111" s="75">
        <f>SUM(Z111:AB111)</f>
        <v>0</v>
      </c>
      <c r="AD111" s="552">
        <v>0</v>
      </c>
      <c r="AE111" s="552">
        <v>0</v>
      </c>
      <c r="AF111" s="552">
        <v>0</v>
      </c>
      <c r="AG111" s="75">
        <f>SUM(AD111:AF111)</f>
        <v>0</v>
      </c>
      <c r="AH111" s="552">
        <v>0</v>
      </c>
      <c r="AI111" s="552">
        <v>0</v>
      </c>
      <c r="AJ111" s="552">
        <v>0</v>
      </c>
      <c r="AK111" s="75">
        <f>SUM(AH111:AJ111)</f>
        <v>0</v>
      </c>
      <c r="AL111" s="552">
        <v>0</v>
      </c>
      <c r="AM111" s="552">
        <v>0</v>
      </c>
      <c r="AN111" s="552">
        <v>0</v>
      </c>
      <c r="AO111" s="75">
        <f>SUM(AL111:AN111)</f>
        <v>0</v>
      </c>
      <c r="AP111" s="552">
        <v>0</v>
      </c>
      <c r="AQ111" s="552">
        <v>0</v>
      </c>
      <c r="AR111" s="552">
        <v>0</v>
      </c>
      <c r="AS111" s="75">
        <f>SUM(AP111:AR111)</f>
        <v>0</v>
      </c>
      <c r="AT111" s="984">
        <v>0</v>
      </c>
      <c r="AU111" s="984">
        <v>0</v>
      </c>
      <c r="AV111" s="552">
        <v>0</v>
      </c>
      <c r="AW111" s="75">
        <f>SUM(AT111:AV111)</f>
        <v>0</v>
      </c>
      <c r="AX111" s="984">
        <v>0</v>
      </c>
      <c r="AY111" s="984">
        <v>0</v>
      </c>
      <c r="AZ111" s="552">
        <v>0</v>
      </c>
      <c r="BA111" s="75">
        <f>SUM(AX111:AZ111)</f>
        <v>0</v>
      </c>
      <c r="BB111" s="984">
        <v>0</v>
      </c>
      <c r="BC111" s="552">
        <v>0</v>
      </c>
      <c r="BD111" s="552">
        <v>0</v>
      </c>
      <c r="BE111" s="84">
        <f>SUM(BB111:BD111)</f>
        <v>0</v>
      </c>
      <c r="BF111" s="1131">
        <f t="shared" si="24"/>
        <v>0</v>
      </c>
      <c r="BG111" s="978"/>
    </row>
    <row r="112" spans="1:59" ht="15.75" customHeight="1" x14ac:dyDescent="0.25">
      <c r="A112" s="662"/>
      <c r="B112" s="662"/>
      <c r="C112" s="662"/>
      <c r="D112" s="662"/>
      <c r="E112" s="713"/>
      <c r="F112" s="713"/>
      <c r="G112" s="687" t="s">
        <v>46</v>
      </c>
      <c r="H112" s="687"/>
      <c r="I112" s="685"/>
      <c r="J112" s="97">
        <f>SUM(J107:J111)</f>
        <v>1</v>
      </c>
      <c r="K112" s="366">
        <f>SUM(K107:K111)</f>
        <v>0</v>
      </c>
      <c r="L112" s="366">
        <f>SUM(L107:L111)</f>
        <v>0</v>
      </c>
      <c r="M112" s="1000">
        <f>SUM(M107:M111)</f>
        <v>1</v>
      </c>
      <c r="N112" s="97">
        <f>SUM(N107:N111)</f>
        <v>0</v>
      </c>
      <c r="O112" s="366">
        <v>0</v>
      </c>
      <c r="P112" s="366">
        <f t="shared" ref="P112:Y112" si="25">SUM(P107:P111)</f>
        <v>0</v>
      </c>
      <c r="Q112" s="1000">
        <f t="shared" si="25"/>
        <v>0</v>
      </c>
      <c r="R112" s="44">
        <f t="shared" si="25"/>
        <v>0</v>
      </c>
      <c r="S112" s="27">
        <f t="shared" si="25"/>
        <v>0</v>
      </c>
      <c r="T112" s="27">
        <f t="shared" si="25"/>
        <v>0</v>
      </c>
      <c r="U112" s="1000">
        <f t="shared" si="25"/>
        <v>0</v>
      </c>
      <c r="V112" s="799">
        <f t="shared" si="25"/>
        <v>0</v>
      </c>
      <c r="W112" s="27">
        <f t="shared" si="25"/>
        <v>0</v>
      </c>
      <c r="X112" s="27">
        <f t="shared" si="25"/>
        <v>0</v>
      </c>
      <c r="Y112" s="75">
        <f t="shared" si="25"/>
        <v>0</v>
      </c>
      <c r="Z112" s="552">
        <v>0</v>
      </c>
      <c r="AA112" s="552">
        <v>0</v>
      </c>
      <c r="AB112" s="552">
        <v>0</v>
      </c>
      <c r="AC112" s="75">
        <f>SUM(AC107:AC111)</f>
        <v>0</v>
      </c>
      <c r="AD112" s="552">
        <v>0</v>
      </c>
      <c r="AE112" s="552">
        <v>0</v>
      </c>
      <c r="AF112" s="552">
        <v>0</v>
      </c>
      <c r="AG112" s="75">
        <f>SUM(AG107:AG111)</f>
        <v>0</v>
      </c>
      <c r="AH112" s="552">
        <v>0</v>
      </c>
      <c r="AI112" s="552">
        <v>0</v>
      </c>
      <c r="AJ112" s="552">
        <v>0</v>
      </c>
      <c r="AK112" s="75">
        <f t="shared" ref="AK112:AS112" si="26">SUM(AK107:AK111)</f>
        <v>0</v>
      </c>
      <c r="AL112" s="27">
        <f t="shared" si="26"/>
        <v>0</v>
      </c>
      <c r="AM112" s="27">
        <f t="shared" si="26"/>
        <v>0</v>
      </c>
      <c r="AN112" s="27">
        <f t="shared" si="26"/>
        <v>0</v>
      </c>
      <c r="AO112" s="75">
        <f t="shared" si="26"/>
        <v>0</v>
      </c>
      <c r="AP112" s="27">
        <f t="shared" si="26"/>
        <v>0</v>
      </c>
      <c r="AQ112" s="27">
        <f t="shared" si="26"/>
        <v>0</v>
      </c>
      <c r="AR112" s="27">
        <f t="shared" si="26"/>
        <v>0</v>
      </c>
      <c r="AS112" s="75">
        <f t="shared" si="26"/>
        <v>0</v>
      </c>
      <c r="AT112" s="984">
        <v>0</v>
      </c>
      <c r="AU112" s="984">
        <v>0</v>
      </c>
      <c r="AV112" s="27">
        <f>SUM(AV107:AV111)</f>
        <v>0</v>
      </c>
      <c r="AW112" s="75">
        <f>SUM(AW107:AW111)</f>
        <v>0</v>
      </c>
      <c r="AX112" s="984">
        <v>0</v>
      </c>
      <c r="AY112" s="984">
        <v>0</v>
      </c>
      <c r="AZ112" s="27">
        <f>SUM(AZ107:AZ111)</f>
        <v>0</v>
      </c>
      <c r="BA112" s="75">
        <f>SUM(BA107:BA111)</f>
        <v>0</v>
      </c>
      <c r="BB112" s="984">
        <v>0</v>
      </c>
      <c r="BC112" s="27">
        <f>SUM(BC107:BC111)</f>
        <v>0</v>
      </c>
      <c r="BD112" s="27">
        <f>SUM(BD107:BD111)</f>
        <v>0</v>
      </c>
      <c r="BE112" s="84">
        <f>SUM(BE107:BE111)</f>
        <v>0</v>
      </c>
      <c r="BF112" s="1131">
        <f>SUM(BF107:BF111)</f>
        <v>1</v>
      </c>
      <c r="BG112" s="978"/>
    </row>
    <row r="113" spans="1:59" ht="21" customHeight="1" x14ac:dyDescent="0.25">
      <c r="A113" s="662"/>
      <c r="B113" s="662"/>
      <c r="C113" s="662"/>
      <c r="D113" s="662"/>
      <c r="E113" s="688" t="s">
        <v>162</v>
      </c>
      <c r="F113" s="366">
        <v>2</v>
      </c>
      <c r="G113" s="366" t="s">
        <v>38</v>
      </c>
      <c r="H113" s="366" t="s">
        <v>38</v>
      </c>
      <c r="I113" s="369" t="s">
        <v>160</v>
      </c>
      <c r="J113" s="97">
        <v>0</v>
      </c>
      <c r="K113" s="366">
        <v>0</v>
      </c>
      <c r="L113" s="366">
        <v>0</v>
      </c>
      <c r="M113" s="1001">
        <v>0</v>
      </c>
      <c r="N113" s="97">
        <v>0</v>
      </c>
      <c r="O113" s="366">
        <v>0</v>
      </c>
      <c r="P113" s="366">
        <v>0</v>
      </c>
      <c r="Q113" s="1001">
        <v>0</v>
      </c>
      <c r="R113" s="97">
        <v>0</v>
      </c>
      <c r="S113" s="366">
        <v>0</v>
      </c>
      <c r="T113" s="366">
        <v>0</v>
      </c>
      <c r="U113" s="1001">
        <v>0</v>
      </c>
      <c r="V113" s="986">
        <v>0</v>
      </c>
      <c r="W113" s="552">
        <v>0</v>
      </c>
      <c r="X113" s="552">
        <v>0</v>
      </c>
      <c r="Y113" s="556">
        <v>0</v>
      </c>
      <c r="Z113" s="552">
        <v>0</v>
      </c>
      <c r="AA113" s="552">
        <v>0</v>
      </c>
      <c r="AB113" s="552">
        <v>0</v>
      </c>
      <c r="AC113" s="556">
        <v>0</v>
      </c>
      <c r="AD113" s="552">
        <v>0</v>
      </c>
      <c r="AE113" s="552">
        <v>0</v>
      </c>
      <c r="AF113" s="552">
        <v>0</v>
      </c>
      <c r="AG113" s="556">
        <v>0</v>
      </c>
      <c r="AH113" s="552">
        <v>0</v>
      </c>
      <c r="AI113" s="552">
        <v>0</v>
      </c>
      <c r="AJ113" s="552">
        <v>0</v>
      </c>
      <c r="AK113" s="556">
        <v>0</v>
      </c>
      <c r="AL113" s="552">
        <v>0</v>
      </c>
      <c r="AM113" s="552">
        <v>0</v>
      </c>
      <c r="AN113" s="552">
        <v>0</v>
      </c>
      <c r="AO113" s="556">
        <v>0</v>
      </c>
      <c r="AP113" s="552">
        <v>0</v>
      </c>
      <c r="AQ113" s="552">
        <v>0</v>
      </c>
      <c r="AR113" s="552">
        <v>0</v>
      </c>
      <c r="AS113" s="556">
        <v>0</v>
      </c>
      <c r="AT113" s="984">
        <v>0</v>
      </c>
      <c r="AU113" s="984">
        <v>0</v>
      </c>
      <c r="AV113" s="552">
        <v>0</v>
      </c>
      <c r="AW113" s="556">
        <v>0</v>
      </c>
      <c r="AX113" s="984">
        <v>0</v>
      </c>
      <c r="AY113" s="984">
        <v>0</v>
      </c>
      <c r="AZ113" s="552">
        <v>0</v>
      </c>
      <c r="BA113" s="556">
        <v>0</v>
      </c>
      <c r="BB113" s="984">
        <v>0</v>
      </c>
      <c r="BC113" s="552">
        <v>0</v>
      </c>
      <c r="BD113" s="552">
        <v>0</v>
      </c>
      <c r="BE113" s="925">
        <v>0</v>
      </c>
      <c r="BF113" s="1131">
        <f t="shared" ref="BF113:BF118" si="27">SUM(M113+Q113+U113+Y113+AC113+AG113+AK113+AO113+AS113+AW113+BA113+BE113)</f>
        <v>0</v>
      </c>
      <c r="BG113" s="1128">
        <f>BF113/F113</f>
        <v>0</v>
      </c>
    </row>
    <row r="114" spans="1:59" ht="15" customHeight="1" x14ac:dyDescent="0.25">
      <c r="A114" s="662"/>
      <c r="B114" s="662"/>
      <c r="C114" s="662"/>
      <c r="D114" s="662"/>
      <c r="E114" s="713"/>
      <c r="F114" s="688">
        <v>3</v>
      </c>
      <c r="G114" s="688" t="s">
        <v>40</v>
      </c>
      <c r="H114" s="366" t="s">
        <v>41</v>
      </c>
      <c r="I114" s="685" t="s">
        <v>239</v>
      </c>
      <c r="J114" s="97">
        <v>0</v>
      </c>
      <c r="K114" s="366">
        <v>0</v>
      </c>
      <c r="L114" s="366">
        <v>0</v>
      </c>
      <c r="M114" s="1000">
        <f>SUM(J114:L114)</f>
        <v>0</v>
      </c>
      <c r="N114" s="97">
        <v>0</v>
      </c>
      <c r="O114" s="366">
        <v>0</v>
      </c>
      <c r="P114" s="366">
        <v>0</v>
      </c>
      <c r="Q114" s="1000">
        <f>SUM(N114:P114)</f>
        <v>0</v>
      </c>
      <c r="R114" s="97">
        <v>0</v>
      </c>
      <c r="S114" s="366">
        <v>0</v>
      </c>
      <c r="T114" s="366">
        <v>0</v>
      </c>
      <c r="U114" s="1000">
        <f>SUM(R114:T114)</f>
        <v>0</v>
      </c>
      <c r="V114" s="986">
        <v>0</v>
      </c>
      <c r="W114" s="552">
        <v>0</v>
      </c>
      <c r="X114" s="552">
        <v>0</v>
      </c>
      <c r="Y114" s="75">
        <f>SUM(V114:X114)</f>
        <v>0</v>
      </c>
      <c r="Z114" s="552">
        <v>0</v>
      </c>
      <c r="AA114" s="552">
        <v>0</v>
      </c>
      <c r="AB114" s="552">
        <v>0</v>
      </c>
      <c r="AC114" s="75">
        <f>SUM(Z114:AB114)</f>
        <v>0</v>
      </c>
      <c r="AD114" s="552">
        <v>0</v>
      </c>
      <c r="AE114" s="552">
        <v>0</v>
      </c>
      <c r="AF114" s="552">
        <v>0</v>
      </c>
      <c r="AG114" s="75">
        <f>SUM(AD114:AF114)</f>
        <v>0</v>
      </c>
      <c r="AH114" s="552">
        <v>0</v>
      </c>
      <c r="AI114" s="552">
        <v>0</v>
      </c>
      <c r="AJ114" s="552">
        <v>0</v>
      </c>
      <c r="AK114" s="75">
        <f>SUM(AH114:AJ114)</f>
        <v>0</v>
      </c>
      <c r="AL114" s="552">
        <v>0</v>
      </c>
      <c r="AM114" s="552">
        <v>0</v>
      </c>
      <c r="AN114" s="552">
        <v>0</v>
      </c>
      <c r="AO114" s="75">
        <f>SUM(AL114:AN114)</f>
        <v>0</v>
      </c>
      <c r="AP114" s="552">
        <v>0</v>
      </c>
      <c r="AQ114" s="552">
        <v>0</v>
      </c>
      <c r="AR114" s="552">
        <v>0</v>
      </c>
      <c r="AS114" s="75">
        <f>SUM(AP114:AR114)</f>
        <v>0</v>
      </c>
      <c r="AT114" s="984">
        <v>0</v>
      </c>
      <c r="AU114" s="984">
        <v>0</v>
      </c>
      <c r="AV114" s="552">
        <v>0</v>
      </c>
      <c r="AW114" s="75">
        <f>SUM(AT114:AV114)</f>
        <v>0</v>
      </c>
      <c r="AX114" s="984">
        <v>0</v>
      </c>
      <c r="AY114" s="984">
        <v>0</v>
      </c>
      <c r="AZ114" s="552">
        <v>0</v>
      </c>
      <c r="BA114" s="75">
        <f>SUM(AX114:AZ114)</f>
        <v>0</v>
      </c>
      <c r="BB114" s="984">
        <v>0</v>
      </c>
      <c r="BC114" s="552">
        <v>0</v>
      </c>
      <c r="BD114" s="552">
        <v>0</v>
      </c>
      <c r="BE114" s="84">
        <f>SUM(BB114:BD114)</f>
        <v>0</v>
      </c>
      <c r="BF114" s="1131">
        <f t="shared" si="27"/>
        <v>0</v>
      </c>
      <c r="BG114" s="978">
        <f>BF119/F114</f>
        <v>0</v>
      </c>
    </row>
    <row r="115" spans="1:59" ht="18" customHeight="1" x14ac:dyDescent="0.25">
      <c r="A115" s="662"/>
      <c r="B115" s="662"/>
      <c r="C115" s="662"/>
      <c r="D115" s="662"/>
      <c r="E115" s="713"/>
      <c r="F115" s="713"/>
      <c r="G115" s="688"/>
      <c r="H115" s="366" t="s">
        <v>42</v>
      </c>
      <c r="I115" s="685"/>
      <c r="J115" s="97">
        <v>0</v>
      </c>
      <c r="K115" s="366">
        <v>0</v>
      </c>
      <c r="L115" s="366">
        <v>0</v>
      </c>
      <c r="M115" s="1000">
        <f>SUM(J115:L115)</f>
        <v>0</v>
      </c>
      <c r="N115" s="97">
        <v>0</v>
      </c>
      <c r="O115" s="366">
        <v>0</v>
      </c>
      <c r="P115" s="366">
        <v>0</v>
      </c>
      <c r="Q115" s="1000">
        <f>SUM(N115:P115)</f>
        <v>0</v>
      </c>
      <c r="R115" s="97">
        <v>0</v>
      </c>
      <c r="S115" s="366">
        <v>0</v>
      </c>
      <c r="T115" s="366">
        <v>0</v>
      </c>
      <c r="U115" s="1000">
        <f>SUM(R115:T115)</f>
        <v>0</v>
      </c>
      <c r="V115" s="109">
        <v>0</v>
      </c>
      <c r="W115" s="366">
        <v>0</v>
      </c>
      <c r="X115" s="366">
        <v>0</v>
      </c>
      <c r="Y115" s="75">
        <f>SUM(V115:X115)</f>
        <v>0</v>
      </c>
      <c r="Z115" s="366">
        <v>0</v>
      </c>
      <c r="AA115" s="366">
        <v>0</v>
      </c>
      <c r="AB115" s="366">
        <v>0</v>
      </c>
      <c r="AC115" s="75">
        <f>SUM(Z115:AB115)</f>
        <v>0</v>
      </c>
      <c r="AD115" s="366">
        <v>0</v>
      </c>
      <c r="AE115" s="366">
        <v>0</v>
      </c>
      <c r="AF115" s="366">
        <v>0</v>
      </c>
      <c r="AG115" s="75">
        <f>SUM(AD115:AF115)</f>
        <v>0</v>
      </c>
      <c r="AH115" s="366">
        <v>0</v>
      </c>
      <c r="AI115" s="366">
        <v>0</v>
      </c>
      <c r="AJ115" s="366">
        <v>0</v>
      </c>
      <c r="AK115" s="75">
        <f>SUM(AH115:AJ115)</f>
        <v>0</v>
      </c>
      <c r="AL115" s="366">
        <v>0</v>
      </c>
      <c r="AM115" s="366">
        <v>0</v>
      </c>
      <c r="AN115" s="366">
        <v>0</v>
      </c>
      <c r="AO115" s="75">
        <f>SUM(AL115:AN115)</f>
        <v>0</v>
      </c>
      <c r="AP115" s="366">
        <v>0</v>
      </c>
      <c r="AQ115" s="366">
        <v>0</v>
      </c>
      <c r="AR115" s="366">
        <v>0</v>
      </c>
      <c r="AS115" s="75">
        <f>SUM(AP115:AR115)</f>
        <v>0</v>
      </c>
      <c r="AT115" s="31">
        <v>0</v>
      </c>
      <c r="AU115" s="31">
        <v>0</v>
      </c>
      <c r="AV115" s="366">
        <v>0</v>
      </c>
      <c r="AW115" s="75">
        <f>SUM(AT115:AV115)</f>
        <v>0</v>
      </c>
      <c r="AX115" s="31">
        <v>0</v>
      </c>
      <c r="AY115" s="31">
        <v>0</v>
      </c>
      <c r="AZ115" s="366">
        <v>0</v>
      </c>
      <c r="BA115" s="75">
        <f>SUM(AX115:AZ115)</f>
        <v>0</v>
      </c>
      <c r="BB115" s="31">
        <v>0</v>
      </c>
      <c r="BC115" s="366">
        <v>0</v>
      </c>
      <c r="BD115" s="366">
        <v>0</v>
      </c>
      <c r="BE115" s="84">
        <f>SUM(BB115:BD115)</f>
        <v>0</v>
      </c>
      <c r="BF115" s="1131">
        <f t="shared" si="27"/>
        <v>0</v>
      </c>
      <c r="BG115" s="978"/>
    </row>
    <row r="116" spans="1:59" ht="15" customHeight="1" x14ac:dyDescent="0.25">
      <c r="A116" s="662"/>
      <c r="B116" s="662"/>
      <c r="C116" s="662"/>
      <c r="D116" s="662"/>
      <c r="E116" s="713"/>
      <c r="F116" s="713"/>
      <c r="G116" s="688"/>
      <c r="H116" s="374" t="s">
        <v>43</v>
      </c>
      <c r="I116" s="685"/>
      <c r="J116" s="97">
        <v>0</v>
      </c>
      <c r="K116" s="366">
        <v>0</v>
      </c>
      <c r="L116" s="366">
        <v>0</v>
      </c>
      <c r="M116" s="1000">
        <f>SUM(J116:L116)</f>
        <v>0</v>
      </c>
      <c r="N116" s="97">
        <v>0</v>
      </c>
      <c r="O116" s="366">
        <v>0</v>
      </c>
      <c r="P116" s="366">
        <v>0</v>
      </c>
      <c r="Q116" s="1000">
        <f>SUM(N116:P116)</f>
        <v>0</v>
      </c>
      <c r="R116" s="97">
        <v>0</v>
      </c>
      <c r="S116" s="366">
        <v>0</v>
      </c>
      <c r="T116" s="366">
        <v>0</v>
      </c>
      <c r="U116" s="1000">
        <f>SUM(R116:T116)</f>
        <v>0</v>
      </c>
      <c r="V116" s="109">
        <v>0</v>
      </c>
      <c r="W116" s="366">
        <v>0</v>
      </c>
      <c r="X116" s="366">
        <v>0</v>
      </c>
      <c r="Y116" s="75">
        <f>SUM(V116:X116)</f>
        <v>0</v>
      </c>
      <c r="Z116" s="366">
        <v>0</v>
      </c>
      <c r="AA116" s="366">
        <v>0</v>
      </c>
      <c r="AB116" s="366">
        <v>0</v>
      </c>
      <c r="AC116" s="75">
        <f>SUM(Z116:AB116)</f>
        <v>0</v>
      </c>
      <c r="AD116" s="366">
        <v>0</v>
      </c>
      <c r="AE116" s="366">
        <v>0</v>
      </c>
      <c r="AF116" s="366">
        <v>0</v>
      </c>
      <c r="AG116" s="75">
        <f>SUM(AD116:AF116)</f>
        <v>0</v>
      </c>
      <c r="AH116" s="366">
        <v>0</v>
      </c>
      <c r="AI116" s="366">
        <v>0</v>
      </c>
      <c r="AJ116" s="366">
        <v>0</v>
      </c>
      <c r="AK116" s="75">
        <f>SUM(AH116:AJ116)</f>
        <v>0</v>
      </c>
      <c r="AL116" s="366">
        <v>0</v>
      </c>
      <c r="AM116" s="366">
        <v>0</v>
      </c>
      <c r="AN116" s="366">
        <v>0</v>
      </c>
      <c r="AO116" s="75">
        <f>SUM(AL116:AN116)</f>
        <v>0</v>
      </c>
      <c r="AP116" s="366">
        <v>0</v>
      </c>
      <c r="AQ116" s="366">
        <v>0</v>
      </c>
      <c r="AR116" s="366">
        <v>0</v>
      </c>
      <c r="AS116" s="75">
        <f>SUM(AP116:AR116)</f>
        <v>0</v>
      </c>
      <c r="AT116" s="31">
        <v>0</v>
      </c>
      <c r="AU116" s="31">
        <v>0</v>
      </c>
      <c r="AV116" s="366">
        <v>0</v>
      </c>
      <c r="AW116" s="75">
        <f>SUM(AT116:AV116)</f>
        <v>0</v>
      </c>
      <c r="AX116" s="31">
        <v>0</v>
      </c>
      <c r="AY116" s="31">
        <v>0</v>
      </c>
      <c r="AZ116" s="366">
        <v>0</v>
      </c>
      <c r="BA116" s="75">
        <f>SUM(AX116:AZ116)</f>
        <v>0</v>
      </c>
      <c r="BB116" s="31">
        <v>0</v>
      </c>
      <c r="BC116" s="366">
        <v>0</v>
      </c>
      <c r="BD116" s="366">
        <v>0</v>
      </c>
      <c r="BE116" s="84">
        <f>SUM(BB116:BD116)</f>
        <v>0</v>
      </c>
      <c r="BF116" s="1131">
        <f t="shared" si="27"/>
        <v>0</v>
      </c>
      <c r="BG116" s="978"/>
    </row>
    <row r="117" spans="1:59" ht="15" customHeight="1" x14ac:dyDescent="0.25">
      <c r="A117" s="662"/>
      <c r="B117" s="662"/>
      <c r="C117" s="662"/>
      <c r="D117" s="662"/>
      <c r="E117" s="713"/>
      <c r="F117" s="713"/>
      <c r="G117" s="688"/>
      <c r="H117" s="374" t="s">
        <v>44</v>
      </c>
      <c r="I117" s="685"/>
      <c r="J117" s="97">
        <v>0</v>
      </c>
      <c r="K117" s="366">
        <v>0</v>
      </c>
      <c r="L117" s="366">
        <v>0</v>
      </c>
      <c r="M117" s="1000">
        <f>SUM(J117:L117)</f>
        <v>0</v>
      </c>
      <c r="N117" s="97">
        <v>0</v>
      </c>
      <c r="O117" s="366">
        <v>0</v>
      </c>
      <c r="P117" s="366">
        <v>0</v>
      </c>
      <c r="Q117" s="1000">
        <f>SUM(N117:P117)</f>
        <v>0</v>
      </c>
      <c r="R117" s="97">
        <v>0</v>
      </c>
      <c r="S117" s="366">
        <v>0</v>
      </c>
      <c r="T117" s="366">
        <v>0</v>
      </c>
      <c r="U117" s="1000">
        <f>SUM(R117:T117)</f>
        <v>0</v>
      </c>
      <c r="V117" s="109">
        <v>0</v>
      </c>
      <c r="W117" s="366">
        <v>0</v>
      </c>
      <c r="X117" s="366">
        <v>0</v>
      </c>
      <c r="Y117" s="75">
        <f>SUM(V117:X117)</f>
        <v>0</v>
      </c>
      <c r="Z117" s="366">
        <v>0</v>
      </c>
      <c r="AA117" s="366">
        <v>0</v>
      </c>
      <c r="AB117" s="366">
        <v>0</v>
      </c>
      <c r="AC117" s="75">
        <f>SUM(Z117:AB117)</f>
        <v>0</v>
      </c>
      <c r="AD117" s="366">
        <v>0</v>
      </c>
      <c r="AE117" s="366">
        <v>0</v>
      </c>
      <c r="AF117" s="366">
        <v>0</v>
      </c>
      <c r="AG117" s="75">
        <f>SUM(AD117:AF117)</f>
        <v>0</v>
      </c>
      <c r="AH117" s="366">
        <v>0</v>
      </c>
      <c r="AI117" s="366">
        <v>0</v>
      </c>
      <c r="AJ117" s="366">
        <v>0</v>
      </c>
      <c r="AK117" s="75">
        <f>SUM(AH117:AJ117)</f>
        <v>0</v>
      </c>
      <c r="AL117" s="366">
        <v>0</v>
      </c>
      <c r="AM117" s="366">
        <v>0</v>
      </c>
      <c r="AN117" s="366">
        <v>0</v>
      </c>
      <c r="AO117" s="75">
        <f>SUM(AL117:AN117)</f>
        <v>0</v>
      </c>
      <c r="AP117" s="366">
        <v>0</v>
      </c>
      <c r="AQ117" s="366">
        <v>0</v>
      </c>
      <c r="AR117" s="366">
        <v>0</v>
      </c>
      <c r="AS117" s="75">
        <f>SUM(AP117:AR117)</f>
        <v>0</v>
      </c>
      <c r="AT117" s="31">
        <v>0</v>
      </c>
      <c r="AU117" s="31">
        <v>0</v>
      </c>
      <c r="AV117" s="366">
        <v>0</v>
      </c>
      <c r="AW117" s="75">
        <f>SUM(AT117:AV117)</f>
        <v>0</v>
      </c>
      <c r="AX117" s="31">
        <v>0</v>
      </c>
      <c r="AY117" s="31">
        <v>0</v>
      </c>
      <c r="AZ117" s="366">
        <v>0</v>
      </c>
      <c r="BA117" s="75">
        <f>SUM(AX117:AZ117)</f>
        <v>0</v>
      </c>
      <c r="BB117" s="31">
        <v>0</v>
      </c>
      <c r="BC117" s="366">
        <v>0</v>
      </c>
      <c r="BD117" s="366">
        <v>0</v>
      </c>
      <c r="BE117" s="84">
        <f>SUM(BB117:BD117)</f>
        <v>0</v>
      </c>
      <c r="BF117" s="1131">
        <f t="shared" si="27"/>
        <v>0</v>
      </c>
      <c r="BG117" s="978"/>
    </row>
    <row r="118" spans="1:59" ht="15.75" customHeight="1" x14ac:dyDescent="0.25">
      <c r="A118" s="662"/>
      <c r="B118" s="662"/>
      <c r="C118" s="662"/>
      <c r="D118" s="662"/>
      <c r="E118" s="713"/>
      <c r="F118" s="713"/>
      <c r="G118" s="688"/>
      <c r="H118" s="374" t="s">
        <v>45</v>
      </c>
      <c r="I118" s="685"/>
      <c r="J118" s="97">
        <v>0</v>
      </c>
      <c r="K118" s="366">
        <v>0</v>
      </c>
      <c r="L118" s="366">
        <v>0</v>
      </c>
      <c r="M118" s="1000">
        <f>SUM(J118:L118)</f>
        <v>0</v>
      </c>
      <c r="N118" s="97">
        <v>0</v>
      </c>
      <c r="O118" s="366">
        <v>0</v>
      </c>
      <c r="P118" s="366">
        <v>0</v>
      </c>
      <c r="Q118" s="1000">
        <f>SUM(N118:P118)</f>
        <v>0</v>
      </c>
      <c r="R118" s="97">
        <v>0</v>
      </c>
      <c r="S118" s="366">
        <v>0</v>
      </c>
      <c r="T118" s="366">
        <v>0</v>
      </c>
      <c r="U118" s="1000">
        <f>SUM(R118:T118)</f>
        <v>0</v>
      </c>
      <c r="V118" s="109">
        <v>0</v>
      </c>
      <c r="W118" s="366">
        <v>0</v>
      </c>
      <c r="X118" s="366">
        <v>0</v>
      </c>
      <c r="Y118" s="75">
        <f>SUM(V118:X118)</f>
        <v>0</v>
      </c>
      <c r="Z118" s="366">
        <v>0</v>
      </c>
      <c r="AA118" s="366">
        <v>0</v>
      </c>
      <c r="AB118" s="366">
        <v>0</v>
      </c>
      <c r="AC118" s="75">
        <f>SUM(Z118:AB118)</f>
        <v>0</v>
      </c>
      <c r="AD118" s="366">
        <v>0</v>
      </c>
      <c r="AE118" s="366">
        <v>0</v>
      </c>
      <c r="AF118" s="366">
        <v>0</v>
      </c>
      <c r="AG118" s="75">
        <f>SUM(AD118:AF118)</f>
        <v>0</v>
      </c>
      <c r="AH118" s="366">
        <v>0</v>
      </c>
      <c r="AI118" s="366">
        <v>0</v>
      </c>
      <c r="AJ118" s="366">
        <v>0</v>
      </c>
      <c r="AK118" s="75">
        <f>SUM(AH118:AJ118)</f>
        <v>0</v>
      </c>
      <c r="AL118" s="366">
        <v>0</v>
      </c>
      <c r="AM118" s="366">
        <v>0</v>
      </c>
      <c r="AN118" s="366">
        <v>0</v>
      </c>
      <c r="AO118" s="75">
        <f>SUM(AL118:AN118)</f>
        <v>0</v>
      </c>
      <c r="AP118" s="366">
        <v>0</v>
      </c>
      <c r="AQ118" s="366">
        <v>0</v>
      </c>
      <c r="AR118" s="366">
        <v>0</v>
      </c>
      <c r="AS118" s="75">
        <f>SUM(AP118:AR118)</f>
        <v>0</v>
      </c>
      <c r="AT118" s="31">
        <v>0</v>
      </c>
      <c r="AU118" s="31">
        <v>0</v>
      </c>
      <c r="AV118" s="366">
        <v>0</v>
      </c>
      <c r="AW118" s="75">
        <f>SUM(AT118:AV118)</f>
        <v>0</v>
      </c>
      <c r="AX118" s="31">
        <v>0</v>
      </c>
      <c r="AY118" s="31">
        <v>0</v>
      </c>
      <c r="AZ118" s="366">
        <v>0</v>
      </c>
      <c r="BA118" s="75">
        <f>SUM(AX118:AZ118)</f>
        <v>0</v>
      </c>
      <c r="BB118" s="31">
        <v>0</v>
      </c>
      <c r="BC118" s="366">
        <v>0</v>
      </c>
      <c r="BD118" s="366">
        <v>0</v>
      </c>
      <c r="BE118" s="84">
        <f>SUM(BB118:BD118)</f>
        <v>0</v>
      </c>
      <c r="BF118" s="1131">
        <f t="shared" si="27"/>
        <v>0</v>
      </c>
      <c r="BG118" s="978"/>
    </row>
    <row r="119" spans="1:59" ht="15.75" customHeight="1" thickBot="1" x14ac:dyDescent="0.3">
      <c r="A119" s="662"/>
      <c r="B119" s="662"/>
      <c r="C119" s="662"/>
      <c r="D119" s="662"/>
      <c r="E119" s="713"/>
      <c r="F119" s="713"/>
      <c r="G119" s="687" t="s">
        <v>46</v>
      </c>
      <c r="H119" s="687"/>
      <c r="I119" s="685"/>
      <c r="J119" s="1002">
        <f>SUM(J114:J118)</f>
        <v>0</v>
      </c>
      <c r="K119" s="1003">
        <f>SUM(K114:K118)</f>
        <v>0</v>
      </c>
      <c r="L119" s="1003">
        <f>SUM(L114:L118)</f>
        <v>0</v>
      </c>
      <c r="M119" s="1004">
        <f>SUM(M114:M118)</f>
        <v>0</v>
      </c>
      <c r="N119" s="1002">
        <f>SUM(N114:N118)</f>
        <v>0</v>
      </c>
      <c r="O119" s="1003">
        <v>0</v>
      </c>
      <c r="P119" s="1003">
        <f t="shared" ref="P119:Y119" si="28">SUM(P114:P118)</f>
        <v>0</v>
      </c>
      <c r="Q119" s="1004">
        <f t="shared" si="28"/>
        <v>0</v>
      </c>
      <c r="R119" s="804">
        <f t="shared" si="28"/>
        <v>0</v>
      </c>
      <c r="S119" s="805">
        <f t="shared" si="28"/>
        <v>0</v>
      </c>
      <c r="T119" s="805">
        <f t="shared" si="28"/>
        <v>0</v>
      </c>
      <c r="U119" s="1004">
        <f t="shared" si="28"/>
        <v>0</v>
      </c>
      <c r="V119" s="799">
        <f t="shared" si="28"/>
        <v>0</v>
      </c>
      <c r="W119" s="27">
        <f t="shared" si="28"/>
        <v>0</v>
      </c>
      <c r="X119" s="27">
        <f t="shared" si="28"/>
        <v>0</v>
      </c>
      <c r="Y119" s="75">
        <f t="shared" si="28"/>
        <v>0</v>
      </c>
      <c r="Z119" s="366">
        <v>0</v>
      </c>
      <c r="AA119" s="366">
        <v>0</v>
      </c>
      <c r="AB119" s="366">
        <v>0</v>
      </c>
      <c r="AC119" s="75">
        <f>SUM(AC114:AC118)</f>
        <v>0</v>
      </c>
      <c r="AD119" s="366">
        <v>0</v>
      </c>
      <c r="AE119" s="366">
        <v>0</v>
      </c>
      <c r="AF119" s="366">
        <v>0</v>
      </c>
      <c r="AG119" s="75">
        <f>SUM(AG114:AG118)</f>
        <v>0</v>
      </c>
      <c r="AH119" s="366">
        <v>0</v>
      </c>
      <c r="AI119" s="366">
        <v>0</v>
      </c>
      <c r="AJ119" s="366">
        <v>0</v>
      </c>
      <c r="AK119" s="75">
        <f>SUM(AK114:AK118)</f>
        <v>0</v>
      </c>
      <c r="AL119" s="27">
        <v>0</v>
      </c>
      <c r="AM119" s="27">
        <f t="shared" ref="AM119:AW119" si="29">SUM(AM114:AM118)</f>
        <v>0</v>
      </c>
      <c r="AN119" s="27">
        <f t="shared" si="29"/>
        <v>0</v>
      </c>
      <c r="AO119" s="75">
        <f t="shared" si="29"/>
        <v>0</v>
      </c>
      <c r="AP119" s="27">
        <f t="shared" si="29"/>
        <v>0</v>
      </c>
      <c r="AQ119" s="27">
        <f t="shared" si="29"/>
        <v>0</v>
      </c>
      <c r="AR119" s="27">
        <f t="shared" si="29"/>
        <v>0</v>
      </c>
      <c r="AS119" s="75">
        <f t="shared" si="29"/>
        <v>0</v>
      </c>
      <c r="AT119" s="31">
        <f t="shared" si="29"/>
        <v>0</v>
      </c>
      <c r="AU119" s="31">
        <f t="shared" si="29"/>
        <v>0</v>
      </c>
      <c r="AV119" s="27">
        <f t="shared" si="29"/>
        <v>0</v>
      </c>
      <c r="AW119" s="75">
        <f t="shared" si="29"/>
        <v>0</v>
      </c>
      <c r="AX119" s="31">
        <v>0</v>
      </c>
      <c r="AY119" s="31">
        <v>0</v>
      </c>
      <c r="AZ119" s="27">
        <f>SUM(AZ114:AZ118)</f>
        <v>0</v>
      </c>
      <c r="BA119" s="75">
        <f>SUM(BA114:BA118)</f>
        <v>0</v>
      </c>
      <c r="BB119" s="31">
        <v>0</v>
      </c>
      <c r="BC119" s="27">
        <f>SUM(BC114:BC118)</f>
        <v>0</v>
      </c>
      <c r="BD119" s="27">
        <f>SUM(BD114:BD118)</f>
        <v>0</v>
      </c>
      <c r="BE119" s="84">
        <f>SUM(BE114:BE118)</f>
        <v>0</v>
      </c>
      <c r="BF119" s="1133">
        <f>SUM(BF114:BF118)</f>
        <v>0</v>
      </c>
      <c r="BG119" s="978"/>
    </row>
  </sheetData>
  <mergeCells count="126">
    <mergeCell ref="G84:H84"/>
    <mergeCell ref="G79:G83"/>
    <mergeCell ref="I79:I84"/>
    <mergeCell ref="I67:I77"/>
    <mergeCell ref="I55:I65"/>
    <mergeCell ref="I43:I53"/>
    <mergeCell ref="I27:I37"/>
    <mergeCell ref="I15:I25"/>
    <mergeCell ref="B7:D7"/>
    <mergeCell ref="B8:D8"/>
    <mergeCell ref="E7:H7"/>
    <mergeCell ref="E8:H8"/>
    <mergeCell ref="G105:H105"/>
    <mergeCell ref="G100:G104"/>
    <mergeCell ref="I100:I105"/>
    <mergeCell ref="G98:H98"/>
    <mergeCell ref="G93:G97"/>
    <mergeCell ref="I93:I98"/>
    <mergeCell ref="G91:H91"/>
    <mergeCell ref="G86:G90"/>
    <mergeCell ref="I86:I91"/>
    <mergeCell ref="A1:BF1"/>
    <mergeCell ref="A2:BF2"/>
    <mergeCell ref="A3:BF3"/>
    <mergeCell ref="A10:I10"/>
    <mergeCell ref="J10:BE10"/>
    <mergeCell ref="BF10:BF13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6:H6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A14:A53"/>
    <mergeCell ref="B14:B119"/>
    <mergeCell ref="C14:C119"/>
    <mergeCell ref="D14:D119"/>
    <mergeCell ref="E14:E25"/>
    <mergeCell ref="F15:F25"/>
    <mergeCell ref="G15:G19"/>
    <mergeCell ref="BG15:BG25"/>
    <mergeCell ref="G20:H20"/>
    <mergeCell ref="G21:G23"/>
    <mergeCell ref="G24:G25"/>
    <mergeCell ref="E26:E37"/>
    <mergeCell ref="F27:F37"/>
    <mergeCell ref="G27:G31"/>
    <mergeCell ref="BG27:BG37"/>
    <mergeCell ref="G32:H32"/>
    <mergeCell ref="G33:G35"/>
    <mergeCell ref="G36:G37"/>
    <mergeCell ref="E42:E53"/>
    <mergeCell ref="F43:F53"/>
    <mergeCell ref="G43:G47"/>
    <mergeCell ref="BG43:BG53"/>
    <mergeCell ref="G48:H48"/>
    <mergeCell ref="G49:G51"/>
    <mergeCell ref="G52:G53"/>
    <mergeCell ref="A54:A65"/>
    <mergeCell ref="E54:E65"/>
    <mergeCell ref="F55:F65"/>
    <mergeCell ref="G55:G59"/>
    <mergeCell ref="BG55:BG65"/>
    <mergeCell ref="G60:H60"/>
    <mergeCell ref="G61:G63"/>
    <mergeCell ref="G64:G65"/>
    <mergeCell ref="A66:A77"/>
    <mergeCell ref="E66:E77"/>
    <mergeCell ref="F67:F77"/>
    <mergeCell ref="BG67:BG77"/>
    <mergeCell ref="G73:G75"/>
    <mergeCell ref="G76:G77"/>
    <mergeCell ref="G72:H72"/>
    <mergeCell ref="G67:G71"/>
    <mergeCell ref="A78:A119"/>
    <mergeCell ref="E78:E98"/>
    <mergeCell ref="F79:F84"/>
    <mergeCell ref="BG79:BG84"/>
    <mergeCell ref="F86:F91"/>
    <mergeCell ref="BG86:BG91"/>
    <mergeCell ref="F93:F98"/>
    <mergeCell ref="BG93:BG98"/>
    <mergeCell ref="E99:E105"/>
    <mergeCell ref="F100:F105"/>
    <mergeCell ref="BG100:BG105"/>
    <mergeCell ref="E106:E112"/>
    <mergeCell ref="F107:F112"/>
    <mergeCell ref="BG107:BG112"/>
    <mergeCell ref="E113:E119"/>
    <mergeCell ref="F114:F119"/>
    <mergeCell ref="BG114:BG119"/>
    <mergeCell ref="G119:H119"/>
    <mergeCell ref="G114:G118"/>
    <mergeCell ref="I114:I119"/>
    <mergeCell ref="G107:G111"/>
    <mergeCell ref="G112:H112"/>
    <mergeCell ref="I107:I112"/>
  </mergeCells>
  <printOptions horizontalCentered="1"/>
  <pageMargins left="0.39374999999999999" right="0.31527777777777799" top="0.35416666666666702" bottom="0.74791666666666701" header="0.35416666666666702" footer="0.74791666666666701"/>
  <pageSetup paperSize="75" scale="75" pageOrder="overThenDown" orientation="landscape" horizontalDpi="300" verticalDpi="300"/>
  <headerFooter differentFirst="1"/>
  <ignoredErrors>
    <ignoredError sqref="J60:L60 J119:L119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54"/>
  <sheetViews>
    <sheetView topLeftCell="AT12" zoomScale="80" zoomScaleNormal="80" zoomScalePageLayoutView="60" workbookViewId="0">
      <selection activeCell="BF29" sqref="BF29"/>
    </sheetView>
  </sheetViews>
  <sheetFormatPr baseColWidth="10" defaultColWidth="10.85546875" defaultRowHeight="15" x14ac:dyDescent="0.25"/>
  <cols>
    <col min="1" max="1" width="27.7109375" style="230" customWidth="1"/>
    <col min="2" max="2" width="11.7109375" style="230" customWidth="1"/>
    <col min="3" max="3" width="21.140625" style="230" customWidth="1"/>
    <col min="4" max="4" width="37.7109375" style="230" customWidth="1"/>
    <col min="5" max="5" width="30.7109375" style="230" customWidth="1"/>
    <col min="6" max="6" width="17" style="230" customWidth="1"/>
    <col min="7" max="7" width="20.42578125" style="230" customWidth="1"/>
    <col min="8" max="8" width="23.7109375" style="230" customWidth="1"/>
    <col min="9" max="9" width="33.5703125" style="230" customWidth="1"/>
    <col min="10" max="57" width="13.28515625" style="230" customWidth="1"/>
    <col min="58" max="58" width="22.7109375" style="230" customWidth="1"/>
    <col min="59" max="59" width="20.85546875" style="230" hidden="1" customWidth="1"/>
    <col min="60" max="66" width="20.85546875" style="230" customWidth="1"/>
    <col min="67" max="257" width="11.28515625" style="230" customWidth="1"/>
    <col min="258" max="16384" width="10.85546875" style="231"/>
  </cols>
  <sheetData>
    <row r="1" spans="1:59" ht="27" customHeight="1" x14ac:dyDescent="0.4">
      <c r="A1" s="1108" t="s">
        <v>175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  <c r="X1" s="1108"/>
      <c r="Y1" s="1108"/>
      <c r="Z1" s="1108"/>
      <c r="AA1" s="1108"/>
      <c r="AB1" s="1108"/>
      <c r="AC1" s="1108"/>
      <c r="AD1" s="1108"/>
      <c r="AE1" s="1108"/>
      <c r="AF1" s="1108"/>
      <c r="AG1" s="1108"/>
      <c r="AH1" s="1108"/>
      <c r="AI1" s="1108"/>
      <c r="AJ1" s="1108"/>
      <c r="AK1" s="1108"/>
      <c r="AL1" s="1108"/>
      <c r="AM1" s="1108"/>
      <c r="AN1" s="1108"/>
      <c r="AO1" s="1108"/>
      <c r="AP1" s="1108"/>
      <c r="AQ1" s="1108"/>
      <c r="AR1" s="1108"/>
      <c r="AS1" s="1108"/>
      <c r="AT1" s="1108"/>
      <c r="AU1" s="1108"/>
      <c r="AV1" s="1108"/>
      <c r="AW1" s="1108"/>
      <c r="AX1" s="1108"/>
      <c r="AY1" s="1108"/>
      <c r="AZ1" s="1108"/>
      <c r="BA1" s="1108"/>
      <c r="BB1" s="1108"/>
      <c r="BC1" s="1108"/>
      <c r="BD1" s="1108"/>
      <c r="BE1" s="1108"/>
      <c r="BF1" s="1108"/>
    </row>
    <row r="2" spans="1:59" ht="27" customHeight="1" x14ac:dyDescent="0.25">
      <c r="A2" s="722" t="s">
        <v>0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2"/>
      <c r="AO2" s="722"/>
      <c r="AP2" s="722"/>
      <c r="AQ2" s="722"/>
      <c r="AR2" s="722"/>
      <c r="AS2" s="722"/>
      <c r="AT2" s="722"/>
      <c r="AU2" s="722"/>
      <c r="AV2" s="722"/>
      <c r="AW2" s="722"/>
      <c r="AX2" s="722"/>
      <c r="AY2" s="722"/>
      <c r="AZ2" s="722"/>
      <c r="BA2" s="722"/>
      <c r="BB2" s="722"/>
      <c r="BC2" s="722"/>
      <c r="BD2" s="722"/>
      <c r="BE2" s="722"/>
      <c r="BF2" s="722"/>
      <c r="BG2" s="232"/>
    </row>
    <row r="3" spans="1:59" ht="27" customHeight="1" x14ac:dyDescent="0.25">
      <c r="A3" s="722" t="s">
        <v>1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232"/>
    </row>
    <row r="4" spans="1:59" ht="19.5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</row>
    <row r="5" spans="1:59" ht="15.75" customHeight="1" x14ac:dyDescent="0.25"/>
    <row r="6" spans="1:59" ht="15" customHeight="1" x14ac:dyDescent="0.25">
      <c r="A6" s="653" t="s">
        <v>2</v>
      </c>
      <c r="B6" s="654"/>
      <c r="C6" s="654"/>
      <c r="D6" s="654"/>
      <c r="E6" s="654"/>
      <c r="F6" s="654"/>
      <c r="G6" s="654"/>
      <c r="H6" s="654"/>
    </row>
    <row r="7" spans="1:59" ht="15" customHeight="1" x14ac:dyDescent="0.25">
      <c r="A7" s="365" t="s">
        <v>3</v>
      </c>
      <c r="B7" s="776" t="s">
        <v>4</v>
      </c>
      <c r="C7" s="777"/>
      <c r="D7" s="1106"/>
      <c r="E7" s="651" t="s">
        <v>5</v>
      </c>
      <c r="F7" s="652"/>
      <c r="G7" s="652"/>
      <c r="H7" s="652"/>
    </row>
    <row r="8" spans="1:59" ht="15.75" customHeight="1" x14ac:dyDescent="0.25">
      <c r="A8" s="235" t="s">
        <v>6</v>
      </c>
      <c r="B8" s="649" t="s">
        <v>7</v>
      </c>
      <c r="C8" s="650"/>
      <c r="D8" s="1107"/>
      <c r="E8" s="649" t="s">
        <v>163</v>
      </c>
      <c r="F8" s="650"/>
      <c r="G8" s="650"/>
      <c r="H8" s="650"/>
    </row>
    <row r="9" spans="1:59" ht="15.75" customHeight="1" x14ac:dyDescent="0.25">
      <c r="AP9" s="715"/>
      <c r="AQ9" s="715"/>
      <c r="AR9" s="715"/>
      <c r="AS9" s="715"/>
      <c r="AT9" s="715"/>
      <c r="AU9" s="715"/>
      <c r="AV9" s="715"/>
      <c r="AW9" s="715"/>
      <c r="AX9" s="715"/>
      <c r="AY9" s="715"/>
      <c r="AZ9" s="715"/>
      <c r="BA9" s="715"/>
      <c r="BB9" s="715"/>
    </row>
    <row r="10" spans="1:59" ht="31.5" customHeight="1" thickBot="1" x14ac:dyDescent="0.3">
      <c r="A10" s="787" t="s">
        <v>9</v>
      </c>
      <c r="B10" s="787"/>
      <c r="C10" s="787"/>
      <c r="D10" s="787"/>
      <c r="E10" s="787"/>
      <c r="F10" s="787"/>
      <c r="G10" s="787"/>
      <c r="H10" s="787"/>
      <c r="I10" s="787"/>
      <c r="J10" s="1017">
        <v>2022</v>
      </c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1017"/>
      <c r="AK10" s="1017"/>
      <c r="AL10" s="1017"/>
      <c r="AM10" s="1017"/>
      <c r="AN10" s="1017"/>
      <c r="AO10" s="1017"/>
      <c r="AP10" s="1017"/>
      <c r="AQ10" s="1017"/>
      <c r="AR10" s="1017"/>
      <c r="AS10" s="1017"/>
      <c r="AT10" s="1017"/>
      <c r="AU10" s="1017"/>
      <c r="AV10" s="1017"/>
      <c r="AW10" s="1017"/>
      <c r="AX10" s="1017"/>
      <c r="AY10" s="1017"/>
      <c r="AZ10" s="1017"/>
      <c r="BA10" s="1017"/>
      <c r="BB10" s="1017"/>
      <c r="BC10" s="1017"/>
      <c r="BD10" s="1017"/>
      <c r="BE10" s="1017"/>
      <c r="BF10" s="783" t="s">
        <v>10</v>
      </c>
      <c r="BG10" s="783" t="s">
        <v>11</v>
      </c>
    </row>
    <row r="11" spans="1:59" ht="15.75" customHeight="1" x14ac:dyDescent="0.25">
      <c r="A11" s="759" t="s">
        <v>12</v>
      </c>
      <c r="B11" s="759" t="s">
        <v>13</v>
      </c>
      <c r="C11" s="759" t="s">
        <v>14</v>
      </c>
      <c r="D11" s="759" t="s">
        <v>15</v>
      </c>
      <c r="E11" s="761" t="s">
        <v>16</v>
      </c>
      <c r="F11" s="1083" t="s">
        <v>74</v>
      </c>
      <c r="G11" s="1078" t="s">
        <v>17</v>
      </c>
      <c r="H11" s="1088" t="s">
        <v>18</v>
      </c>
      <c r="I11" s="1078" t="s">
        <v>19</v>
      </c>
      <c r="J11" s="763" t="s">
        <v>20</v>
      </c>
      <c r="K11" s="764"/>
      <c r="L11" s="764"/>
      <c r="M11" s="1018"/>
      <c r="N11" s="763" t="s">
        <v>21</v>
      </c>
      <c r="O11" s="764"/>
      <c r="P11" s="764"/>
      <c r="Q11" s="765"/>
      <c r="R11" s="1019" t="s">
        <v>22</v>
      </c>
      <c r="S11" s="764"/>
      <c r="T11" s="764"/>
      <c r="U11" s="765"/>
      <c r="V11" s="766" t="s">
        <v>23</v>
      </c>
      <c r="W11" s="759"/>
      <c r="X11" s="759"/>
      <c r="Y11" s="759"/>
      <c r="Z11" s="759" t="s">
        <v>24</v>
      </c>
      <c r="AA11" s="759"/>
      <c r="AB11" s="759"/>
      <c r="AC11" s="759"/>
      <c r="AD11" s="759" t="s">
        <v>25</v>
      </c>
      <c r="AE11" s="759"/>
      <c r="AF11" s="759"/>
      <c r="AG11" s="759"/>
      <c r="AH11" s="759" t="s">
        <v>26</v>
      </c>
      <c r="AI11" s="759"/>
      <c r="AJ11" s="759"/>
      <c r="AK11" s="759"/>
      <c r="AL11" s="759" t="s">
        <v>27</v>
      </c>
      <c r="AM11" s="759"/>
      <c r="AN11" s="759"/>
      <c r="AO11" s="759"/>
      <c r="AP11" s="759" t="s">
        <v>28</v>
      </c>
      <c r="AQ11" s="759"/>
      <c r="AR11" s="759"/>
      <c r="AS11" s="759"/>
      <c r="AT11" s="759" t="s">
        <v>29</v>
      </c>
      <c r="AU11" s="759"/>
      <c r="AV11" s="759"/>
      <c r="AW11" s="759"/>
      <c r="AX11" s="759" t="s">
        <v>30</v>
      </c>
      <c r="AY11" s="759"/>
      <c r="AZ11" s="759"/>
      <c r="BA11" s="759"/>
      <c r="BB11" s="759" t="s">
        <v>31</v>
      </c>
      <c r="BC11" s="759"/>
      <c r="BD11" s="759"/>
      <c r="BE11" s="759"/>
      <c r="BF11" s="757"/>
      <c r="BG11" s="783"/>
    </row>
    <row r="12" spans="1:59" ht="15.75" customHeight="1" x14ac:dyDescent="0.25">
      <c r="A12" s="759"/>
      <c r="B12" s="759"/>
      <c r="C12" s="759"/>
      <c r="D12" s="759"/>
      <c r="E12" s="761"/>
      <c r="F12" s="1084"/>
      <c r="G12" s="1086"/>
      <c r="H12" s="1076"/>
      <c r="I12" s="1086"/>
      <c r="J12" s="773" t="s">
        <v>32</v>
      </c>
      <c r="K12" s="752"/>
      <c r="L12" s="752"/>
      <c r="M12" s="1020"/>
      <c r="N12" s="773" t="s">
        <v>32</v>
      </c>
      <c r="O12" s="752"/>
      <c r="P12" s="752"/>
      <c r="Q12" s="774"/>
      <c r="R12" s="775" t="s">
        <v>32</v>
      </c>
      <c r="S12" s="752"/>
      <c r="T12" s="752"/>
      <c r="U12" s="774"/>
      <c r="V12" s="775" t="s">
        <v>32</v>
      </c>
      <c r="W12" s="752"/>
      <c r="X12" s="752"/>
      <c r="Y12" s="752"/>
      <c r="Z12" s="752" t="s">
        <v>32</v>
      </c>
      <c r="AA12" s="752"/>
      <c r="AB12" s="752"/>
      <c r="AC12" s="752"/>
      <c r="AD12" s="752" t="s">
        <v>32</v>
      </c>
      <c r="AE12" s="752"/>
      <c r="AF12" s="752"/>
      <c r="AG12" s="752"/>
      <c r="AH12" s="752" t="s">
        <v>32</v>
      </c>
      <c r="AI12" s="752"/>
      <c r="AJ12" s="752"/>
      <c r="AK12" s="752"/>
      <c r="AL12" s="752" t="s">
        <v>32</v>
      </c>
      <c r="AM12" s="752"/>
      <c r="AN12" s="752"/>
      <c r="AO12" s="752"/>
      <c r="AP12" s="752" t="s">
        <v>32</v>
      </c>
      <c r="AQ12" s="752"/>
      <c r="AR12" s="752"/>
      <c r="AS12" s="752"/>
      <c r="AT12" s="752" t="s">
        <v>32</v>
      </c>
      <c r="AU12" s="752"/>
      <c r="AV12" s="752"/>
      <c r="AW12" s="752"/>
      <c r="AX12" s="752" t="s">
        <v>32</v>
      </c>
      <c r="AY12" s="752"/>
      <c r="AZ12" s="752"/>
      <c r="BA12" s="752"/>
      <c r="BB12" s="752" t="s">
        <v>32</v>
      </c>
      <c r="BC12" s="752"/>
      <c r="BD12" s="752"/>
      <c r="BE12" s="752"/>
      <c r="BF12" s="757"/>
      <c r="BG12" s="783"/>
    </row>
    <row r="13" spans="1:59" ht="15.75" customHeight="1" thickBot="1" x14ac:dyDescent="0.3">
      <c r="A13" s="759"/>
      <c r="B13" s="759"/>
      <c r="C13" s="760"/>
      <c r="D13" s="760"/>
      <c r="E13" s="762"/>
      <c r="F13" s="1085"/>
      <c r="G13" s="1087"/>
      <c r="H13" s="1089"/>
      <c r="I13" s="1087"/>
      <c r="J13" s="812" t="s">
        <v>33</v>
      </c>
      <c r="K13" s="543" t="s">
        <v>34</v>
      </c>
      <c r="L13" s="543" t="s">
        <v>35</v>
      </c>
      <c r="M13" s="1021" t="s">
        <v>36</v>
      </c>
      <c r="N13" s="812" t="s">
        <v>33</v>
      </c>
      <c r="O13" s="543" t="s">
        <v>34</v>
      </c>
      <c r="P13" s="543" t="s">
        <v>35</v>
      </c>
      <c r="Q13" s="813" t="s">
        <v>36</v>
      </c>
      <c r="R13" s="810" t="s">
        <v>33</v>
      </c>
      <c r="S13" s="543" t="s">
        <v>34</v>
      </c>
      <c r="T13" s="543" t="s">
        <v>35</v>
      </c>
      <c r="U13" s="813" t="s">
        <v>36</v>
      </c>
      <c r="V13" s="810" t="s">
        <v>33</v>
      </c>
      <c r="W13" s="543" t="s">
        <v>34</v>
      </c>
      <c r="X13" s="543" t="s">
        <v>35</v>
      </c>
      <c r="Y13" s="543" t="s">
        <v>36</v>
      </c>
      <c r="Z13" s="543" t="s">
        <v>33</v>
      </c>
      <c r="AA13" s="543" t="s">
        <v>34</v>
      </c>
      <c r="AB13" s="543" t="s">
        <v>35</v>
      </c>
      <c r="AC13" s="543" t="s">
        <v>36</v>
      </c>
      <c r="AD13" s="543" t="s">
        <v>33</v>
      </c>
      <c r="AE13" s="543" t="s">
        <v>34</v>
      </c>
      <c r="AF13" s="543" t="s">
        <v>35</v>
      </c>
      <c r="AG13" s="543" t="s">
        <v>36</v>
      </c>
      <c r="AH13" s="543" t="s">
        <v>33</v>
      </c>
      <c r="AI13" s="543" t="s">
        <v>34</v>
      </c>
      <c r="AJ13" s="543" t="s">
        <v>35</v>
      </c>
      <c r="AK13" s="543" t="s">
        <v>36</v>
      </c>
      <c r="AL13" s="543" t="s">
        <v>33</v>
      </c>
      <c r="AM13" s="543" t="s">
        <v>34</v>
      </c>
      <c r="AN13" s="543" t="s">
        <v>35</v>
      </c>
      <c r="AO13" s="543" t="s">
        <v>36</v>
      </c>
      <c r="AP13" s="543" t="s">
        <v>33</v>
      </c>
      <c r="AQ13" s="543" t="s">
        <v>34</v>
      </c>
      <c r="AR13" s="543" t="s">
        <v>35</v>
      </c>
      <c r="AS13" s="543" t="s">
        <v>36</v>
      </c>
      <c r="AT13" s="543" t="s">
        <v>33</v>
      </c>
      <c r="AU13" s="543" t="s">
        <v>34</v>
      </c>
      <c r="AV13" s="543" t="s">
        <v>35</v>
      </c>
      <c r="AW13" s="543" t="s">
        <v>36</v>
      </c>
      <c r="AX13" s="543" t="s">
        <v>33</v>
      </c>
      <c r="AY13" s="543" t="s">
        <v>34</v>
      </c>
      <c r="AZ13" s="543" t="s">
        <v>35</v>
      </c>
      <c r="BA13" s="543" t="s">
        <v>36</v>
      </c>
      <c r="BB13" s="543" t="s">
        <v>33</v>
      </c>
      <c r="BC13" s="543" t="s">
        <v>34</v>
      </c>
      <c r="BD13" s="543" t="s">
        <v>35</v>
      </c>
      <c r="BE13" s="543" t="s">
        <v>36</v>
      </c>
      <c r="BF13" s="758"/>
      <c r="BG13" s="859"/>
    </row>
    <row r="14" spans="1:59" ht="18" customHeight="1" x14ac:dyDescent="0.25">
      <c r="A14" s="961" t="s">
        <v>194</v>
      </c>
      <c r="B14" s="1074">
        <v>15400</v>
      </c>
      <c r="C14" s="1077" t="s">
        <v>178</v>
      </c>
      <c r="D14" s="1078" t="s">
        <v>179</v>
      </c>
      <c r="E14" s="745" t="s">
        <v>164</v>
      </c>
      <c r="F14" s="745">
        <v>350</v>
      </c>
      <c r="G14" s="650" t="s">
        <v>40</v>
      </c>
      <c r="H14" s="517" t="s">
        <v>41</v>
      </c>
      <c r="I14" s="736" t="s">
        <v>165</v>
      </c>
      <c r="J14" s="1022">
        <v>0</v>
      </c>
      <c r="K14" s="411">
        <v>0</v>
      </c>
      <c r="L14" s="411">
        <v>0</v>
      </c>
      <c r="M14" s="1023">
        <f>SUM(J14:L14)</f>
        <v>0</v>
      </c>
      <c r="N14" s="1022">
        <v>0</v>
      </c>
      <c r="O14" s="411">
        <v>0</v>
      </c>
      <c r="P14" s="411">
        <v>0</v>
      </c>
      <c r="Q14" s="1024">
        <f>SUM(N14:P14)</f>
        <v>0</v>
      </c>
      <c r="R14" s="410">
        <v>0</v>
      </c>
      <c r="S14" s="411">
        <v>0</v>
      </c>
      <c r="T14" s="411">
        <v>0</v>
      </c>
      <c r="U14" s="1024">
        <f>SUM(R14:T14)</f>
        <v>0</v>
      </c>
      <c r="V14" s="379">
        <v>0</v>
      </c>
      <c r="W14" s="378">
        <v>0</v>
      </c>
      <c r="X14" s="378">
        <v>0</v>
      </c>
      <c r="Y14" s="1025">
        <f>SUM(V14:X14)</f>
        <v>0</v>
      </c>
      <c r="Z14" s="378">
        <v>0</v>
      </c>
      <c r="AA14" s="378">
        <v>0</v>
      </c>
      <c r="AB14" s="378">
        <v>0</v>
      </c>
      <c r="AC14" s="1025">
        <f>SUM(Z14:AB14)</f>
        <v>0</v>
      </c>
      <c r="AD14" s="378">
        <v>0</v>
      </c>
      <c r="AE14" s="378">
        <v>0</v>
      </c>
      <c r="AF14" s="378">
        <v>0</v>
      </c>
      <c r="AG14" s="1025">
        <f>SUM(AD14:AF14)</f>
        <v>0</v>
      </c>
      <c r="AH14" s="378">
        <v>0</v>
      </c>
      <c r="AI14" s="378">
        <v>0</v>
      </c>
      <c r="AJ14" s="378">
        <v>0</v>
      </c>
      <c r="AK14" s="1025">
        <f>SUM(AH14:AJ14)</f>
        <v>0</v>
      </c>
      <c r="AL14" s="378">
        <v>0</v>
      </c>
      <c r="AM14" s="378">
        <v>0</v>
      </c>
      <c r="AN14" s="378">
        <v>0</v>
      </c>
      <c r="AO14" s="1025">
        <f>SUM(AL14:AN14)</f>
        <v>0</v>
      </c>
      <c r="AP14" s="378">
        <v>0</v>
      </c>
      <c r="AQ14" s="378">
        <v>0</v>
      </c>
      <c r="AR14" s="378">
        <v>0</v>
      </c>
      <c r="AS14" s="412">
        <f>SUM(AP14:AR14)</f>
        <v>0</v>
      </c>
      <c r="AT14" s="378">
        <v>0</v>
      </c>
      <c r="AU14" s="378">
        <v>0</v>
      </c>
      <c r="AV14" s="378">
        <v>0</v>
      </c>
      <c r="AW14" s="412">
        <f>SUM(AT14:AV14)</f>
        <v>0</v>
      </c>
      <c r="AX14" s="378">
        <v>0</v>
      </c>
      <c r="AY14" s="378">
        <v>0</v>
      </c>
      <c r="AZ14" s="378">
        <v>0</v>
      </c>
      <c r="BA14" s="412">
        <f>SUM(AX14:AZ14)</f>
        <v>0</v>
      </c>
      <c r="BB14" s="378">
        <v>0</v>
      </c>
      <c r="BC14" s="378">
        <v>0</v>
      </c>
      <c r="BD14" s="378">
        <v>0</v>
      </c>
      <c r="BE14" s="415">
        <f>SUM(BB14:BD14)</f>
        <v>0</v>
      </c>
      <c r="BF14" s="871">
        <f>SUM(M14+Q14+U14+Y14+AC14+AG14+AK14+AO14+AS14+AW14+BA14+BE14)</f>
        <v>0</v>
      </c>
      <c r="BG14" s="1097">
        <f>(BF19/F14)</f>
        <v>0.90571428571428569</v>
      </c>
    </row>
    <row r="15" spans="1:59" ht="18" customHeight="1" x14ac:dyDescent="0.25">
      <c r="A15" s="961"/>
      <c r="B15" s="1074"/>
      <c r="C15" s="748"/>
      <c r="D15" s="748"/>
      <c r="E15" s="748"/>
      <c r="F15" s="748"/>
      <c r="G15" s="650"/>
      <c r="H15" s="496" t="s">
        <v>42</v>
      </c>
      <c r="I15" s="737"/>
      <c r="J15" s="1022">
        <v>0</v>
      </c>
      <c r="K15" s="411">
        <v>0</v>
      </c>
      <c r="L15" s="411">
        <v>0</v>
      </c>
      <c r="M15" s="1026">
        <f>SUM(J15:L15)</f>
        <v>0</v>
      </c>
      <c r="N15" s="1022">
        <v>0</v>
      </c>
      <c r="O15" s="411">
        <v>0</v>
      </c>
      <c r="P15" s="411">
        <v>0</v>
      </c>
      <c r="Q15" s="1027">
        <f>SUM(N15:P15)</f>
        <v>0</v>
      </c>
      <c r="R15" s="410">
        <v>0</v>
      </c>
      <c r="S15" s="411">
        <v>0</v>
      </c>
      <c r="T15" s="411">
        <v>0</v>
      </c>
      <c r="U15" s="1027">
        <f>SUM(R15:T15)</f>
        <v>0</v>
      </c>
      <c r="V15" s="410">
        <v>0</v>
      </c>
      <c r="W15" s="411">
        <v>0</v>
      </c>
      <c r="X15" s="411">
        <v>0</v>
      </c>
      <c r="Y15" s="962">
        <f>SUM(V15:X15)</f>
        <v>0</v>
      </c>
      <c r="Z15" s="411">
        <v>0</v>
      </c>
      <c r="AA15" s="411">
        <v>0</v>
      </c>
      <c r="AB15" s="411">
        <v>0</v>
      </c>
      <c r="AC15" s="962">
        <f>SUM(Z15:AB15)</f>
        <v>0</v>
      </c>
      <c r="AD15" s="411">
        <v>0</v>
      </c>
      <c r="AE15" s="411">
        <v>0</v>
      </c>
      <c r="AF15" s="411">
        <v>0</v>
      </c>
      <c r="AG15" s="962">
        <f>SUM(AD15:AF15)</f>
        <v>0</v>
      </c>
      <c r="AH15" s="411">
        <v>0</v>
      </c>
      <c r="AI15" s="411">
        <v>0</v>
      </c>
      <c r="AJ15" s="411">
        <v>0</v>
      </c>
      <c r="AK15" s="962">
        <f>SUM(AH15:AJ15)</f>
        <v>0</v>
      </c>
      <c r="AL15" s="411">
        <v>0</v>
      </c>
      <c r="AM15" s="411">
        <v>0</v>
      </c>
      <c r="AN15" s="411">
        <v>0</v>
      </c>
      <c r="AO15" s="962">
        <f>SUM(AL15:AN15)</f>
        <v>0</v>
      </c>
      <c r="AP15" s="411">
        <v>0</v>
      </c>
      <c r="AQ15" s="411">
        <v>0</v>
      </c>
      <c r="AR15" s="411">
        <v>0</v>
      </c>
      <c r="AS15" s="412">
        <f>SUM(AP15:AR15)</f>
        <v>0</v>
      </c>
      <c r="AT15" s="413">
        <v>0</v>
      </c>
      <c r="AU15" s="413">
        <v>0</v>
      </c>
      <c r="AV15" s="413">
        <v>0</v>
      </c>
      <c r="AW15" s="412">
        <f>SUM(AT15:AV15)</f>
        <v>0</v>
      </c>
      <c r="AX15" s="413">
        <v>0</v>
      </c>
      <c r="AY15" s="413">
        <v>0</v>
      </c>
      <c r="AZ15" s="413">
        <v>0</v>
      </c>
      <c r="BA15" s="412">
        <f>SUM(AX15:AZ15)</f>
        <v>0</v>
      </c>
      <c r="BB15" s="413">
        <v>0</v>
      </c>
      <c r="BC15" s="413">
        <v>0</v>
      </c>
      <c r="BD15" s="413">
        <v>0</v>
      </c>
      <c r="BE15" s="415">
        <f>SUM(BB15:BD15)</f>
        <v>0</v>
      </c>
      <c r="BF15" s="1100">
        <f>SUM(M15+Q15+U15+Y15+AC15+AG15+AK15+AO15+AS15+AW15+BA15+BE15)</f>
        <v>0</v>
      </c>
      <c r="BG15" s="1098"/>
    </row>
    <row r="16" spans="1:59" ht="15" customHeight="1" x14ac:dyDescent="0.25">
      <c r="A16" s="961"/>
      <c r="B16" s="1074"/>
      <c r="C16" s="748"/>
      <c r="D16" s="748"/>
      <c r="E16" s="748"/>
      <c r="F16" s="748"/>
      <c r="G16" s="650"/>
      <c r="H16" s="527" t="s">
        <v>43</v>
      </c>
      <c r="I16" s="737"/>
      <c r="J16" s="1022">
        <v>0</v>
      </c>
      <c r="K16" s="411">
        <v>0</v>
      </c>
      <c r="L16" s="411">
        <v>0</v>
      </c>
      <c r="M16" s="1026">
        <f>SUM(J16:L16)</f>
        <v>0</v>
      </c>
      <c r="N16" s="1022">
        <v>0</v>
      </c>
      <c r="O16" s="411">
        <v>0</v>
      </c>
      <c r="P16" s="411">
        <v>0</v>
      </c>
      <c r="Q16" s="1027">
        <f>SUM(N16:P16)</f>
        <v>0</v>
      </c>
      <c r="R16" s="410">
        <v>42</v>
      </c>
      <c r="S16" s="411">
        <v>11</v>
      </c>
      <c r="T16" s="411">
        <v>0</v>
      </c>
      <c r="U16" s="1027">
        <f>SUM(R16:T16)</f>
        <v>53</v>
      </c>
      <c r="V16" s="410">
        <v>0</v>
      </c>
      <c r="W16" s="411">
        <v>0</v>
      </c>
      <c r="X16" s="411">
        <v>0</v>
      </c>
      <c r="Y16" s="962">
        <f>SUM(V16:X16)</f>
        <v>0</v>
      </c>
      <c r="Z16" s="411">
        <v>0</v>
      </c>
      <c r="AA16" s="411">
        <v>0</v>
      </c>
      <c r="AB16" s="411">
        <v>0</v>
      </c>
      <c r="AC16" s="962">
        <f>SUM(Z16:AB16)</f>
        <v>0</v>
      </c>
      <c r="AD16" s="411">
        <v>0</v>
      </c>
      <c r="AE16" s="411">
        <v>0</v>
      </c>
      <c r="AF16" s="411">
        <v>0</v>
      </c>
      <c r="AG16" s="962">
        <f>SUM(AD16:AF16)</f>
        <v>0</v>
      </c>
      <c r="AH16" s="411">
        <v>0</v>
      </c>
      <c r="AI16" s="411">
        <v>0</v>
      </c>
      <c r="AJ16" s="411">
        <v>0</v>
      </c>
      <c r="AK16" s="962">
        <f>SUM(AH16:AJ16)</f>
        <v>0</v>
      </c>
      <c r="AL16" s="411">
        <v>0</v>
      </c>
      <c r="AM16" s="411">
        <v>0</v>
      </c>
      <c r="AN16" s="411">
        <v>0</v>
      </c>
      <c r="AO16" s="962">
        <f>SUM(AL16:AN16)</f>
        <v>0</v>
      </c>
      <c r="AP16" s="411">
        <v>0</v>
      </c>
      <c r="AQ16" s="411">
        <v>0</v>
      </c>
      <c r="AR16" s="411">
        <v>0</v>
      </c>
      <c r="AS16" s="412">
        <f>SUM(AP16:AR16)</f>
        <v>0</v>
      </c>
      <c r="AT16" s="413">
        <v>0</v>
      </c>
      <c r="AU16" s="413">
        <v>0</v>
      </c>
      <c r="AV16" s="413">
        <v>0</v>
      </c>
      <c r="AW16" s="412">
        <f>SUM(AT16:AV16)</f>
        <v>0</v>
      </c>
      <c r="AX16" s="413">
        <v>0</v>
      </c>
      <c r="AY16" s="413">
        <v>0</v>
      </c>
      <c r="AZ16" s="413">
        <v>0</v>
      </c>
      <c r="BA16" s="412">
        <f>SUM(AX16:AZ16)</f>
        <v>0</v>
      </c>
      <c r="BB16" s="413">
        <v>0</v>
      </c>
      <c r="BC16" s="413">
        <v>0</v>
      </c>
      <c r="BD16" s="413">
        <v>0</v>
      </c>
      <c r="BE16" s="415">
        <v>0</v>
      </c>
      <c r="BF16" s="1100">
        <f>SUM(M16+Q16+U16+Y16+AC16+AG16+AK16+AO16+AS16+AW16+BA16+BE16)</f>
        <v>53</v>
      </c>
      <c r="BG16" s="1098"/>
    </row>
    <row r="17" spans="1:60" ht="15" customHeight="1" x14ac:dyDescent="0.25">
      <c r="A17" s="961"/>
      <c r="B17" s="1074"/>
      <c r="C17" s="748"/>
      <c r="D17" s="748"/>
      <c r="E17" s="748"/>
      <c r="F17" s="748"/>
      <c r="G17" s="650"/>
      <c r="H17" s="527" t="s">
        <v>44</v>
      </c>
      <c r="I17" s="737"/>
      <c r="J17" s="1022">
        <v>0</v>
      </c>
      <c r="K17" s="411">
        <v>0</v>
      </c>
      <c r="L17" s="411">
        <v>0</v>
      </c>
      <c r="M17" s="1026">
        <f>SUM(J17:L17)</f>
        <v>0</v>
      </c>
      <c r="N17" s="1022">
        <v>60</v>
      </c>
      <c r="O17" s="411">
        <v>14</v>
      </c>
      <c r="P17" s="411">
        <v>0</v>
      </c>
      <c r="Q17" s="1027">
        <f>SUM(N17:P17)</f>
        <v>74</v>
      </c>
      <c r="R17" s="410">
        <v>186</v>
      </c>
      <c r="S17" s="411">
        <v>4</v>
      </c>
      <c r="T17" s="411">
        <v>0</v>
      </c>
      <c r="U17" s="1027">
        <f>SUM(R17:T17)</f>
        <v>190</v>
      </c>
      <c r="V17" s="410">
        <v>0</v>
      </c>
      <c r="W17" s="411">
        <v>0</v>
      </c>
      <c r="X17" s="411">
        <v>0</v>
      </c>
      <c r="Y17" s="962">
        <f>SUM(V17:X17)</f>
        <v>0</v>
      </c>
      <c r="Z17" s="411">
        <v>0</v>
      </c>
      <c r="AA17" s="411">
        <v>0</v>
      </c>
      <c r="AB17" s="411">
        <v>0</v>
      </c>
      <c r="AC17" s="962">
        <f>SUM(Z17:AB17)</f>
        <v>0</v>
      </c>
      <c r="AD17" s="411">
        <v>0</v>
      </c>
      <c r="AE17" s="411">
        <v>0</v>
      </c>
      <c r="AF17" s="411">
        <v>0</v>
      </c>
      <c r="AG17" s="962">
        <f>SUM(AD17:AF17)</f>
        <v>0</v>
      </c>
      <c r="AH17" s="411">
        <v>0</v>
      </c>
      <c r="AI17" s="411">
        <v>0</v>
      </c>
      <c r="AJ17" s="411">
        <v>0</v>
      </c>
      <c r="AK17" s="962">
        <f>SUM(AH17:AJ17)</f>
        <v>0</v>
      </c>
      <c r="AL17" s="411">
        <v>0</v>
      </c>
      <c r="AM17" s="411">
        <v>0</v>
      </c>
      <c r="AN17" s="411">
        <v>0</v>
      </c>
      <c r="AO17" s="962">
        <f>SUM(AL17:AN17)</f>
        <v>0</v>
      </c>
      <c r="AP17" s="411">
        <v>0</v>
      </c>
      <c r="AQ17" s="411">
        <v>0</v>
      </c>
      <c r="AR17" s="411">
        <v>0</v>
      </c>
      <c r="AS17" s="412">
        <f>SUM(AP17:AR17)</f>
        <v>0</v>
      </c>
      <c r="AT17" s="413">
        <v>0</v>
      </c>
      <c r="AU17" s="413">
        <v>0</v>
      </c>
      <c r="AV17" s="413">
        <v>0</v>
      </c>
      <c r="AW17" s="412">
        <f>SUM(AT17:AV17)</f>
        <v>0</v>
      </c>
      <c r="AX17" s="413">
        <v>0</v>
      </c>
      <c r="AY17" s="413">
        <v>0</v>
      </c>
      <c r="AZ17" s="413">
        <v>0</v>
      </c>
      <c r="BA17" s="412">
        <f>SUM(AX17:AZ17)</f>
        <v>0</v>
      </c>
      <c r="BB17" s="413">
        <v>0</v>
      </c>
      <c r="BC17" s="413">
        <v>0</v>
      </c>
      <c r="BD17" s="413">
        <v>0</v>
      </c>
      <c r="BE17" s="415">
        <f>SUM(BB17:BD17)</f>
        <v>0</v>
      </c>
      <c r="BF17" s="1100">
        <f>SUM(M17+Q17+U17+Y17+AC17+AG17+AK17+AO17+AS17+AW17+BA17+BE17)</f>
        <v>264</v>
      </c>
      <c r="BG17" s="1098"/>
    </row>
    <row r="18" spans="1:60" ht="15.75" customHeight="1" thickBot="1" x14ac:dyDescent="0.3">
      <c r="A18" s="961"/>
      <c r="B18" s="1074"/>
      <c r="C18" s="748"/>
      <c r="D18" s="748"/>
      <c r="E18" s="748"/>
      <c r="F18" s="748"/>
      <c r="G18" s="650"/>
      <c r="H18" s="528" t="s">
        <v>45</v>
      </c>
      <c r="I18" s="737"/>
      <c r="J18" s="1031">
        <v>0</v>
      </c>
      <c r="K18" s="422">
        <v>0</v>
      </c>
      <c r="L18" s="422">
        <v>0</v>
      </c>
      <c r="M18" s="1039">
        <f>SUM(J18:L18)</f>
        <v>0</v>
      </c>
      <c r="N18" s="1031">
        <v>0</v>
      </c>
      <c r="O18" s="422">
        <v>0</v>
      </c>
      <c r="P18" s="422">
        <v>0</v>
      </c>
      <c r="Q18" s="1040">
        <f>SUM(N18:P18)</f>
        <v>0</v>
      </c>
      <c r="R18" s="421">
        <v>0</v>
      </c>
      <c r="S18" s="422">
        <v>0</v>
      </c>
      <c r="T18" s="422">
        <v>0</v>
      </c>
      <c r="U18" s="1040">
        <f>SUM(R18:T18)</f>
        <v>0</v>
      </c>
      <c r="V18" s="421">
        <v>0</v>
      </c>
      <c r="W18" s="422">
        <v>0</v>
      </c>
      <c r="X18" s="422">
        <v>0</v>
      </c>
      <c r="Y18" s="1034">
        <f>SUM(V18:X18)</f>
        <v>0</v>
      </c>
      <c r="Z18" s="422">
        <v>0</v>
      </c>
      <c r="AA18" s="422">
        <v>0</v>
      </c>
      <c r="AB18" s="422">
        <v>0</v>
      </c>
      <c r="AC18" s="1034">
        <f>SUM(Z18:AB18)</f>
        <v>0</v>
      </c>
      <c r="AD18" s="422">
        <v>0</v>
      </c>
      <c r="AE18" s="422">
        <v>0</v>
      </c>
      <c r="AF18" s="422">
        <v>0</v>
      </c>
      <c r="AG18" s="1034">
        <f>SUM(AD18:AF18)</f>
        <v>0</v>
      </c>
      <c r="AH18" s="422">
        <v>0</v>
      </c>
      <c r="AI18" s="422">
        <v>0</v>
      </c>
      <c r="AJ18" s="422">
        <v>0</v>
      </c>
      <c r="AK18" s="1034">
        <f>SUM(AH18:AJ18)</f>
        <v>0</v>
      </c>
      <c r="AL18" s="422">
        <v>0</v>
      </c>
      <c r="AM18" s="422">
        <v>0</v>
      </c>
      <c r="AN18" s="422">
        <v>0</v>
      </c>
      <c r="AO18" s="1034">
        <f>SUM(AL18:AN18)</f>
        <v>0</v>
      </c>
      <c r="AP18" s="422">
        <v>0</v>
      </c>
      <c r="AQ18" s="422">
        <v>0</v>
      </c>
      <c r="AR18" s="422">
        <v>0</v>
      </c>
      <c r="AS18" s="423">
        <f>SUM(AP18:AR18)</f>
        <v>0</v>
      </c>
      <c r="AT18" s="424">
        <v>0</v>
      </c>
      <c r="AU18" s="424">
        <v>0</v>
      </c>
      <c r="AV18" s="424">
        <v>0</v>
      </c>
      <c r="AW18" s="423">
        <f>SUM(AT18:AV18)</f>
        <v>0</v>
      </c>
      <c r="AX18" s="424">
        <v>0</v>
      </c>
      <c r="AY18" s="424">
        <v>0</v>
      </c>
      <c r="AZ18" s="424">
        <v>0</v>
      </c>
      <c r="BA18" s="423">
        <f>SUM(AX18:AZ18)</f>
        <v>0</v>
      </c>
      <c r="BB18" s="424">
        <v>0</v>
      </c>
      <c r="BC18" s="424">
        <v>0</v>
      </c>
      <c r="BD18" s="424">
        <v>0</v>
      </c>
      <c r="BE18" s="427">
        <f>SUM(BB18:BD18)</f>
        <v>0</v>
      </c>
      <c r="BF18" s="1125">
        <f>SUM(M18+Q18+U18+Y18+AC18+AG18+AK18+AO18+AS18+AW18+BA18+BE18)</f>
        <v>0</v>
      </c>
      <c r="BG18" s="1098"/>
      <c r="BH18" s="261"/>
    </row>
    <row r="19" spans="1:60" ht="15.75" customHeight="1" thickBot="1" x14ac:dyDescent="0.3">
      <c r="A19" s="961"/>
      <c r="B19" s="1074"/>
      <c r="C19" s="748"/>
      <c r="D19" s="748"/>
      <c r="E19" s="748"/>
      <c r="F19" s="748"/>
      <c r="G19" s="732" t="s">
        <v>46</v>
      </c>
      <c r="H19" s="733"/>
      <c r="I19" s="737"/>
      <c r="J19" s="1057">
        <f t="shared" ref="J19:AO19" si="0">SUM(J14:J18)</f>
        <v>0</v>
      </c>
      <c r="K19" s="389">
        <f t="shared" si="0"/>
        <v>0</v>
      </c>
      <c r="L19" s="389">
        <f t="shared" si="0"/>
        <v>0</v>
      </c>
      <c r="M19" s="1058">
        <f t="shared" si="0"/>
        <v>0</v>
      </c>
      <c r="N19" s="1057">
        <f t="shared" si="0"/>
        <v>60</v>
      </c>
      <c r="O19" s="389">
        <f t="shared" si="0"/>
        <v>14</v>
      </c>
      <c r="P19" s="389">
        <f t="shared" si="0"/>
        <v>0</v>
      </c>
      <c r="Q19" s="1059">
        <f t="shared" si="0"/>
        <v>74</v>
      </c>
      <c r="R19" s="388">
        <f t="shared" si="0"/>
        <v>228</v>
      </c>
      <c r="S19" s="389">
        <f t="shared" si="0"/>
        <v>15</v>
      </c>
      <c r="T19" s="389">
        <f t="shared" si="0"/>
        <v>0</v>
      </c>
      <c r="U19" s="1059">
        <f>SUM(R19:T19)</f>
        <v>243</v>
      </c>
      <c r="V19" s="388">
        <f t="shared" si="0"/>
        <v>0</v>
      </c>
      <c r="W19" s="389">
        <f t="shared" si="0"/>
        <v>0</v>
      </c>
      <c r="X19" s="389">
        <f t="shared" si="0"/>
        <v>0</v>
      </c>
      <c r="Y19" s="1038">
        <f t="shared" si="0"/>
        <v>0</v>
      </c>
      <c r="Z19" s="389">
        <f t="shared" si="0"/>
        <v>0</v>
      </c>
      <c r="AA19" s="389">
        <f t="shared" si="0"/>
        <v>0</v>
      </c>
      <c r="AB19" s="389">
        <f t="shared" si="0"/>
        <v>0</v>
      </c>
      <c r="AC19" s="1038">
        <f t="shared" si="0"/>
        <v>0</v>
      </c>
      <c r="AD19" s="389">
        <f t="shared" si="0"/>
        <v>0</v>
      </c>
      <c r="AE19" s="389">
        <f t="shared" si="0"/>
        <v>0</v>
      </c>
      <c r="AF19" s="389">
        <f t="shared" si="0"/>
        <v>0</v>
      </c>
      <c r="AG19" s="1038">
        <f t="shared" si="0"/>
        <v>0</v>
      </c>
      <c r="AH19" s="389">
        <f t="shared" si="0"/>
        <v>0</v>
      </c>
      <c r="AI19" s="389">
        <f t="shared" si="0"/>
        <v>0</v>
      </c>
      <c r="AJ19" s="389">
        <f t="shared" si="0"/>
        <v>0</v>
      </c>
      <c r="AK19" s="1038">
        <f t="shared" si="0"/>
        <v>0</v>
      </c>
      <c r="AL19" s="389">
        <f t="shared" si="0"/>
        <v>0</v>
      </c>
      <c r="AM19" s="389">
        <f t="shared" si="0"/>
        <v>0</v>
      </c>
      <c r="AN19" s="389">
        <f t="shared" si="0"/>
        <v>0</v>
      </c>
      <c r="AO19" s="1038">
        <f t="shared" si="0"/>
        <v>0</v>
      </c>
      <c r="AP19" s="386">
        <f t="shared" ref="AP19:BF19" si="1">SUM(AP14:AP18)</f>
        <v>0</v>
      </c>
      <c r="AQ19" s="386">
        <f t="shared" si="1"/>
        <v>0</v>
      </c>
      <c r="AR19" s="386">
        <f t="shared" si="1"/>
        <v>0</v>
      </c>
      <c r="AS19" s="390">
        <f t="shared" si="1"/>
        <v>0</v>
      </c>
      <c r="AT19" s="386">
        <f t="shared" si="1"/>
        <v>0</v>
      </c>
      <c r="AU19" s="386">
        <f t="shared" si="1"/>
        <v>0</v>
      </c>
      <c r="AV19" s="386">
        <f t="shared" si="1"/>
        <v>0</v>
      </c>
      <c r="AW19" s="390">
        <f t="shared" si="1"/>
        <v>0</v>
      </c>
      <c r="AX19" s="386">
        <f t="shared" si="1"/>
        <v>0</v>
      </c>
      <c r="AY19" s="386">
        <f t="shared" si="1"/>
        <v>0</v>
      </c>
      <c r="AZ19" s="386">
        <f t="shared" si="1"/>
        <v>0</v>
      </c>
      <c r="BA19" s="390">
        <f t="shared" si="1"/>
        <v>0</v>
      </c>
      <c r="BB19" s="386">
        <f t="shared" si="1"/>
        <v>0</v>
      </c>
      <c r="BC19" s="386">
        <f t="shared" si="1"/>
        <v>0</v>
      </c>
      <c r="BD19" s="386">
        <f t="shared" si="1"/>
        <v>0</v>
      </c>
      <c r="BE19" s="393">
        <f t="shared" si="1"/>
        <v>0</v>
      </c>
      <c r="BF19" s="1099">
        <f t="shared" si="1"/>
        <v>317</v>
      </c>
      <c r="BG19" s="1098"/>
      <c r="BH19" s="261"/>
    </row>
    <row r="20" spans="1:60" ht="15" customHeight="1" x14ac:dyDescent="0.25">
      <c r="A20" s="961"/>
      <c r="B20" s="1074"/>
      <c r="C20" s="748"/>
      <c r="D20" s="748"/>
      <c r="E20" s="748"/>
      <c r="F20" s="748"/>
      <c r="G20" s="1081" t="s">
        <v>47</v>
      </c>
      <c r="H20" s="1082" t="s">
        <v>48</v>
      </c>
      <c r="I20" s="737"/>
      <c r="J20" s="1042">
        <v>0</v>
      </c>
      <c r="K20" s="400">
        <v>0</v>
      </c>
      <c r="L20" s="400">
        <v>0</v>
      </c>
      <c r="M20" s="1071">
        <f>SUM(J20:L20)</f>
        <v>0</v>
      </c>
      <c r="N20" s="1042">
        <v>60</v>
      </c>
      <c r="O20" s="400">
        <v>14</v>
      </c>
      <c r="P20" s="400">
        <v>0</v>
      </c>
      <c r="Q20" s="1072">
        <f>SUM(N20:P20)</f>
        <v>74</v>
      </c>
      <c r="R20" s="399">
        <v>228</v>
      </c>
      <c r="S20" s="400">
        <v>15</v>
      </c>
      <c r="T20" s="400">
        <v>0</v>
      </c>
      <c r="U20" s="1072">
        <f>SUM(R20:T20)</f>
        <v>243</v>
      </c>
      <c r="V20" s="399">
        <v>0</v>
      </c>
      <c r="W20" s="400">
        <v>0</v>
      </c>
      <c r="X20" s="400">
        <v>0</v>
      </c>
      <c r="Y20" s="1063">
        <v>0</v>
      </c>
      <c r="Z20" s="400">
        <v>0</v>
      </c>
      <c r="AA20" s="400">
        <v>0</v>
      </c>
      <c r="AB20" s="400">
        <v>0</v>
      </c>
      <c r="AC20" s="1063">
        <v>0</v>
      </c>
      <c r="AD20" s="400">
        <v>0</v>
      </c>
      <c r="AE20" s="400">
        <v>0</v>
      </c>
      <c r="AF20" s="400">
        <v>0</v>
      </c>
      <c r="AG20" s="1063">
        <v>0</v>
      </c>
      <c r="AH20" s="400">
        <v>0</v>
      </c>
      <c r="AI20" s="400">
        <v>0</v>
      </c>
      <c r="AJ20" s="400">
        <v>0</v>
      </c>
      <c r="AK20" s="1063">
        <v>0</v>
      </c>
      <c r="AL20" s="400">
        <v>0</v>
      </c>
      <c r="AM20" s="400">
        <v>0</v>
      </c>
      <c r="AN20" s="400">
        <v>0</v>
      </c>
      <c r="AO20" s="1063">
        <v>0</v>
      </c>
      <c r="AP20" s="400">
        <v>0</v>
      </c>
      <c r="AQ20" s="400">
        <v>0</v>
      </c>
      <c r="AR20" s="400">
        <v>0</v>
      </c>
      <c r="AS20" s="1063">
        <f>SUM(AP20:AR20)</f>
        <v>0</v>
      </c>
      <c r="AT20" s="402">
        <v>0</v>
      </c>
      <c r="AU20" s="402">
        <v>0</v>
      </c>
      <c r="AV20" s="402">
        <v>0</v>
      </c>
      <c r="AW20" s="1063">
        <f>SUM(AT20:AV20)</f>
        <v>0</v>
      </c>
      <c r="AX20" s="402">
        <v>0</v>
      </c>
      <c r="AY20" s="402">
        <v>0</v>
      </c>
      <c r="AZ20" s="402">
        <v>0</v>
      </c>
      <c r="BA20" s="1063">
        <f>SUM(AX20:AZ20)</f>
        <v>0</v>
      </c>
      <c r="BB20" s="402">
        <v>0</v>
      </c>
      <c r="BC20" s="402">
        <v>0</v>
      </c>
      <c r="BD20" s="402">
        <v>0</v>
      </c>
      <c r="BE20" s="1071">
        <f>SUM(BB20:BD20)</f>
        <v>0</v>
      </c>
      <c r="BF20" s="871">
        <f t="shared" ref="BF20:BF32" si="2">SUM(M20+Q20+U20+Y20+AC20+AG20+AK20+AO20+AS20+AW20+BA20+BE20)</f>
        <v>317</v>
      </c>
      <c r="BG20" s="1098"/>
      <c r="BH20" s="261"/>
    </row>
    <row r="21" spans="1:60" ht="15.75" customHeight="1" thickBot="1" x14ac:dyDescent="0.3">
      <c r="A21" s="961"/>
      <c r="B21" s="1074"/>
      <c r="C21" s="748"/>
      <c r="D21" s="748"/>
      <c r="E21" s="748"/>
      <c r="F21" s="748"/>
      <c r="G21" s="1080"/>
      <c r="H21" s="539" t="s">
        <v>49</v>
      </c>
      <c r="I21" s="737"/>
      <c r="J21" s="1022">
        <v>0</v>
      </c>
      <c r="K21" s="411">
        <v>0</v>
      </c>
      <c r="L21" s="411">
        <v>0</v>
      </c>
      <c r="M21" s="1026">
        <f>SUM(J21:L21)</f>
        <v>0</v>
      </c>
      <c r="N21" s="1022">
        <v>0</v>
      </c>
      <c r="O21" s="411">
        <v>0</v>
      </c>
      <c r="P21" s="411">
        <v>0</v>
      </c>
      <c r="Q21" s="1027">
        <f>SUM(N21:P21)</f>
        <v>0</v>
      </c>
      <c r="R21" s="410">
        <v>0</v>
      </c>
      <c r="S21" s="411">
        <v>0</v>
      </c>
      <c r="T21" s="411">
        <v>0</v>
      </c>
      <c r="U21" s="1027">
        <f>SUM(R21:T21)</f>
        <v>0</v>
      </c>
      <c r="V21" s="410">
        <v>0</v>
      </c>
      <c r="W21" s="411">
        <v>0</v>
      </c>
      <c r="X21" s="411">
        <v>0</v>
      </c>
      <c r="Y21" s="962">
        <v>0</v>
      </c>
      <c r="Z21" s="411">
        <v>0</v>
      </c>
      <c r="AA21" s="411">
        <v>0</v>
      </c>
      <c r="AB21" s="411">
        <v>0</v>
      </c>
      <c r="AC21" s="962">
        <v>0</v>
      </c>
      <c r="AD21" s="411">
        <v>0</v>
      </c>
      <c r="AE21" s="411">
        <v>0</v>
      </c>
      <c r="AF21" s="411">
        <v>0</v>
      </c>
      <c r="AG21" s="962">
        <v>0</v>
      </c>
      <c r="AH21" s="411">
        <v>0</v>
      </c>
      <c r="AI21" s="411">
        <v>0</v>
      </c>
      <c r="AJ21" s="411">
        <v>0</v>
      </c>
      <c r="AK21" s="962">
        <v>0</v>
      </c>
      <c r="AL21" s="411">
        <v>0</v>
      </c>
      <c r="AM21" s="411">
        <v>0</v>
      </c>
      <c r="AN21" s="411">
        <v>0</v>
      </c>
      <c r="AO21" s="962">
        <v>0</v>
      </c>
      <c r="AP21" s="411">
        <v>0</v>
      </c>
      <c r="AQ21" s="411">
        <v>0</v>
      </c>
      <c r="AR21" s="411">
        <v>0</v>
      </c>
      <c r="AS21" s="962">
        <f>SUM(AP21:AR21)</f>
        <v>0</v>
      </c>
      <c r="AT21" s="413">
        <v>0</v>
      </c>
      <c r="AU21" s="413">
        <v>0</v>
      </c>
      <c r="AV21" s="413">
        <v>0</v>
      </c>
      <c r="AW21" s="962">
        <f>SUM(AT21:AV21)</f>
        <v>0</v>
      </c>
      <c r="AX21" s="413">
        <v>0</v>
      </c>
      <c r="AY21" s="413">
        <v>0</v>
      </c>
      <c r="AZ21" s="413">
        <v>0</v>
      </c>
      <c r="BA21" s="962">
        <f>SUM(AX21:AZ21)</f>
        <v>0</v>
      </c>
      <c r="BB21" s="413">
        <v>0</v>
      </c>
      <c r="BC21" s="413">
        <v>0</v>
      </c>
      <c r="BD21" s="413">
        <v>0</v>
      </c>
      <c r="BE21" s="1026">
        <f>SUM(BB21:BD21)</f>
        <v>0</v>
      </c>
      <c r="BF21" s="1100">
        <f t="shared" si="2"/>
        <v>0</v>
      </c>
      <c r="BG21" s="1098"/>
      <c r="BH21" s="261"/>
    </row>
    <row r="22" spans="1:60" ht="21.75" customHeight="1" x14ac:dyDescent="0.25">
      <c r="A22" s="961"/>
      <c r="B22" s="1074"/>
      <c r="C22" s="748"/>
      <c r="D22" s="748"/>
      <c r="E22" s="748"/>
      <c r="F22" s="748"/>
      <c r="G22" s="745" t="s">
        <v>51</v>
      </c>
      <c r="H22" s="531" t="s">
        <v>52</v>
      </c>
      <c r="I22" s="737"/>
      <c r="J22" s="1022">
        <v>0</v>
      </c>
      <c r="K22" s="411">
        <v>0</v>
      </c>
      <c r="L22" s="411">
        <v>0</v>
      </c>
      <c r="M22" s="1026">
        <f>SUM(J22:L22)</f>
        <v>0</v>
      </c>
      <c r="N22" s="1022">
        <v>0</v>
      </c>
      <c r="O22" s="411">
        <v>0</v>
      </c>
      <c r="P22" s="411">
        <v>0</v>
      </c>
      <c r="Q22" s="1027">
        <f>SUM(N22:P22)</f>
        <v>0</v>
      </c>
      <c r="R22" s="410">
        <v>0</v>
      </c>
      <c r="S22" s="411">
        <v>0</v>
      </c>
      <c r="T22" s="411">
        <v>0</v>
      </c>
      <c r="U22" s="1027">
        <f>SUM(R22:T22)</f>
        <v>0</v>
      </c>
      <c r="V22" s="410">
        <v>0</v>
      </c>
      <c r="W22" s="411">
        <v>0</v>
      </c>
      <c r="X22" s="411">
        <v>0</v>
      </c>
      <c r="Y22" s="962">
        <v>0</v>
      </c>
      <c r="Z22" s="411">
        <v>0</v>
      </c>
      <c r="AA22" s="411">
        <v>0</v>
      </c>
      <c r="AB22" s="411">
        <v>0</v>
      </c>
      <c r="AC22" s="962">
        <v>0</v>
      </c>
      <c r="AD22" s="411">
        <v>0</v>
      </c>
      <c r="AE22" s="411">
        <v>0</v>
      </c>
      <c r="AF22" s="411">
        <v>0</v>
      </c>
      <c r="AG22" s="962">
        <v>0</v>
      </c>
      <c r="AH22" s="411">
        <v>0</v>
      </c>
      <c r="AI22" s="411">
        <v>0</v>
      </c>
      <c r="AJ22" s="411">
        <v>0</v>
      </c>
      <c r="AK22" s="962">
        <v>0</v>
      </c>
      <c r="AL22" s="411">
        <v>0</v>
      </c>
      <c r="AM22" s="411">
        <v>0</v>
      </c>
      <c r="AN22" s="411">
        <v>0</v>
      </c>
      <c r="AO22" s="962">
        <v>0</v>
      </c>
      <c r="AP22" s="411">
        <v>0</v>
      </c>
      <c r="AQ22" s="411">
        <v>0</v>
      </c>
      <c r="AR22" s="411">
        <v>0</v>
      </c>
      <c r="AS22" s="962">
        <f>SUM(AP22:AR22)</f>
        <v>0</v>
      </c>
      <c r="AT22" s="413">
        <v>0</v>
      </c>
      <c r="AU22" s="413">
        <v>0</v>
      </c>
      <c r="AV22" s="413">
        <v>0</v>
      </c>
      <c r="AW22" s="962">
        <f>SUM(AT22:AV22)</f>
        <v>0</v>
      </c>
      <c r="AX22" s="413">
        <v>0</v>
      </c>
      <c r="AY22" s="413">
        <v>0</v>
      </c>
      <c r="AZ22" s="413">
        <v>0</v>
      </c>
      <c r="BA22" s="962">
        <f>SUM(AX22:AZ22)</f>
        <v>0</v>
      </c>
      <c r="BB22" s="413">
        <v>0</v>
      </c>
      <c r="BC22" s="413">
        <v>0</v>
      </c>
      <c r="BD22" s="413">
        <v>0</v>
      </c>
      <c r="BE22" s="1026">
        <f>SUM(BB22:BD22)</f>
        <v>0</v>
      </c>
      <c r="BF22" s="1100">
        <f t="shared" si="2"/>
        <v>0</v>
      </c>
      <c r="BG22" s="1098"/>
      <c r="BH22" s="261"/>
    </row>
    <row r="23" spans="1:60" ht="21.75" customHeight="1" thickBot="1" x14ac:dyDescent="0.3">
      <c r="A23" s="961"/>
      <c r="B23" s="1074"/>
      <c r="C23" s="748"/>
      <c r="D23" s="748"/>
      <c r="E23" s="748"/>
      <c r="F23" s="1080"/>
      <c r="G23" s="1075"/>
      <c r="H23" s="532" t="s">
        <v>54</v>
      </c>
      <c r="I23" s="737"/>
      <c r="J23" s="1022">
        <v>0</v>
      </c>
      <c r="K23" s="411">
        <v>0</v>
      </c>
      <c r="L23" s="411">
        <v>0</v>
      </c>
      <c r="M23" s="1026">
        <f>SUM(J23:L23)</f>
        <v>0</v>
      </c>
      <c r="N23" s="1022">
        <v>0</v>
      </c>
      <c r="O23" s="411">
        <v>0</v>
      </c>
      <c r="P23" s="411">
        <v>0</v>
      </c>
      <c r="Q23" s="1027">
        <f>SUM(N23:P23)</f>
        <v>0</v>
      </c>
      <c r="R23" s="410">
        <v>0</v>
      </c>
      <c r="S23" s="411">
        <v>0</v>
      </c>
      <c r="T23" s="411">
        <v>0</v>
      </c>
      <c r="U23" s="1027">
        <f>SUM(R23:T23)</f>
        <v>0</v>
      </c>
      <c r="V23" s="410">
        <v>0</v>
      </c>
      <c r="W23" s="411">
        <v>0</v>
      </c>
      <c r="X23" s="411">
        <v>0</v>
      </c>
      <c r="Y23" s="962">
        <v>0</v>
      </c>
      <c r="Z23" s="411">
        <v>0</v>
      </c>
      <c r="AA23" s="411">
        <v>0</v>
      </c>
      <c r="AB23" s="411">
        <v>0</v>
      </c>
      <c r="AC23" s="962">
        <v>0</v>
      </c>
      <c r="AD23" s="411">
        <v>0</v>
      </c>
      <c r="AE23" s="411">
        <v>0</v>
      </c>
      <c r="AF23" s="411">
        <v>0</v>
      </c>
      <c r="AG23" s="962">
        <v>0</v>
      </c>
      <c r="AH23" s="411">
        <v>0</v>
      </c>
      <c r="AI23" s="411">
        <v>0</v>
      </c>
      <c r="AJ23" s="411">
        <v>0</v>
      </c>
      <c r="AK23" s="962">
        <v>0</v>
      </c>
      <c r="AL23" s="411">
        <v>0</v>
      </c>
      <c r="AM23" s="411">
        <v>0</v>
      </c>
      <c r="AN23" s="411">
        <v>0</v>
      </c>
      <c r="AO23" s="962">
        <v>0</v>
      </c>
      <c r="AP23" s="411">
        <v>0</v>
      </c>
      <c r="AQ23" s="411">
        <v>0</v>
      </c>
      <c r="AR23" s="411">
        <v>0</v>
      </c>
      <c r="AS23" s="962">
        <f>SUM(AP23:AR23)</f>
        <v>0</v>
      </c>
      <c r="AT23" s="413">
        <v>0</v>
      </c>
      <c r="AU23" s="413">
        <v>0</v>
      </c>
      <c r="AV23" s="413">
        <v>0</v>
      </c>
      <c r="AW23" s="962">
        <f>SUM(AT23:AV23)</f>
        <v>0</v>
      </c>
      <c r="AX23" s="413">
        <v>0</v>
      </c>
      <c r="AY23" s="413">
        <v>0</v>
      </c>
      <c r="AZ23" s="413">
        <v>0</v>
      </c>
      <c r="BA23" s="962">
        <f>SUM(AX23:AZ23)</f>
        <v>0</v>
      </c>
      <c r="BB23" s="413">
        <v>0</v>
      </c>
      <c r="BC23" s="413">
        <v>0</v>
      </c>
      <c r="BD23" s="413">
        <v>0</v>
      </c>
      <c r="BE23" s="1026">
        <f>SUM(BB23:BD23)</f>
        <v>0</v>
      </c>
      <c r="BF23" s="872">
        <f t="shared" si="2"/>
        <v>0</v>
      </c>
      <c r="BG23" s="1098"/>
      <c r="BH23" s="261"/>
    </row>
    <row r="24" spans="1:60" ht="32.25" customHeight="1" thickBot="1" x14ac:dyDescent="0.3">
      <c r="A24" s="961"/>
      <c r="B24" s="1074"/>
      <c r="C24" s="748"/>
      <c r="D24" s="748"/>
      <c r="E24" s="748"/>
      <c r="F24" s="517">
        <v>20</v>
      </c>
      <c r="G24" s="517" t="s">
        <v>38</v>
      </c>
      <c r="H24" s="536" t="s">
        <v>38</v>
      </c>
      <c r="I24" s="517" t="s">
        <v>166</v>
      </c>
      <c r="J24" s="1061">
        <v>0</v>
      </c>
      <c r="K24" s="964">
        <v>0</v>
      </c>
      <c r="L24" s="964">
        <v>0</v>
      </c>
      <c r="M24" s="1026">
        <v>0</v>
      </c>
      <c r="N24" s="1061">
        <v>0</v>
      </c>
      <c r="O24" s="964">
        <v>0</v>
      </c>
      <c r="P24" s="964">
        <v>0</v>
      </c>
      <c r="Q24" s="1027">
        <v>3</v>
      </c>
      <c r="R24" s="1062">
        <v>0</v>
      </c>
      <c r="S24" s="964">
        <v>0</v>
      </c>
      <c r="T24" s="964">
        <v>0</v>
      </c>
      <c r="U24" s="1027">
        <v>8</v>
      </c>
      <c r="V24" s="410">
        <v>0</v>
      </c>
      <c r="W24" s="411">
        <v>0</v>
      </c>
      <c r="X24" s="411">
        <v>0</v>
      </c>
      <c r="Y24" s="962">
        <v>0</v>
      </c>
      <c r="Z24" s="411">
        <v>0</v>
      </c>
      <c r="AA24" s="411">
        <v>0</v>
      </c>
      <c r="AB24" s="411">
        <v>0</v>
      </c>
      <c r="AC24" s="962">
        <v>0</v>
      </c>
      <c r="AD24" s="431">
        <v>0</v>
      </c>
      <c r="AE24" s="431">
        <v>0</v>
      </c>
      <c r="AF24" s="431">
        <v>0</v>
      </c>
      <c r="AG24" s="963">
        <v>0</v>
      </c>
      <c r="AH24" s="431">
        <v>0</v>
      </c>
      <c r="AI24" s="431">
        <v>0</v>
      </c>
      <c r="AJ24" s="431">
        <v>0</v>
      </c>
      <c r="AK24" s="963">
        <v>0</v>
      </c>
      <c r="AL24" s="431">
        <v>0</v>
      </c>
      <c r="AM24" s="431">
        <v>0</v>
      </c>
      <c r="AN24" s="431">
        <v>0</v>
      </c>
      <c r="AO24" s="963">
        <v>0</v>
      </c>
      <c r="AP24" s="431">
        <v>0</v>
      </c>
      <c r="AQ24" s="431">
        <v>0</v>
      </c>
      <c r="AR24" s="431">
        <v>0</v>
      </c>
      <c r="AS24" s="963">
        <v>0</v>
      </c>
      <c r="AT24" s="413">
        <v>0</v>
      </c>
      <c r="AU24" s="413">
        <v>0</v>
      </c>
      <c r="AV24" s="413">
        <v>0</v>
      </c>
      <c r="AW24" s="963">
        <v>0</v>
      </c>
      <c r="AX24" s="413">
        <v>0</v>
      </c>
      <c r="AY24" s="413">
        <v>0</v>
      </c>
      <c r="AZ24" s="413">
        <v>0</v>
      </c>
      <c r="BA24" s="963">
        <v>0</v>
      </c>
      <c r="BB24" s="413">
        <v>0</v>
      </c>
      <c r="BC24" s="413">
        <v>0</v>
      </c>
      <c r="BD24" s="413">
        <v>0</v>
      </c>
      <c r="BE24" s="1092">
        <v>0</v>
      </c>
      <c r="BF24" s="1126">
        <f t="shared" si="2"/>
        <v>11</v>
      </c>
      <c r="BG24" s="1101">
        <f>(BF24/F24)</f>
        <v>0.55000000000000004</v>
      </c>
    </row>
    <row r="25" spans="1:60" ht="33" customHeight="1" thickBot="1" x14ac:dyDescent="0.3">
      <c r="A25" s="961"/>
      <c r="B25" s="1074"/>
      <c r="C25" s="748"/>
      <c r="D25" s="748"/>
      <c r="E25" s="748"/>
      <c r="F25" s="496">
        <v>250</v>
      </c>
      <c r="G25" s="496" t="s">
        <v>38</v>
      </c>
      <c r="H25" s="537" t="s">
        <v>38</v>
      </c>
      <c r="I25" s="496" t="s">
        <v>167</v>
      </c>
      <c r="J25" s="1061">
        <v>0</v>
      </c>
      <c r="K25" s="964">
        <v>0</v>
      </c>
      <c r="L25" s="964">
        <v>0</v>
      </c>
      <c r="M25" s="1026">
        <v>54</v>
      </c>
      <c r="N25" s="1061">
        <v>0</v>
      </c>
      <c r="O25" s="964">
        <v>0</v>
      </c>
      <c r="P25" s="964">
        <v>0</v>
      </c>
      <c r="Q25" s="1027">
        <v>52</v>
      </c>
      <c r="R25" s="1062">
        <v>0</v>
      </c>
      <c r="S25" s="964">
        <v>0</v>
      </c>
      <c r="T25" s="964">
        <v>0</v>
      </c>
      <c r="U25" s="1027">
        <v>269</v>
      </c>
      <c r="V25" s="410">
        <v>0</v>
      </c>
      <c r="W25" s="411">
        <v>0</v>
      </c>
      <c r="X25" s="411">
        <v>0</v>
      </c>
      <c r="Y25" s="962">
        <v>0</v>
      </c>
      <c r="Z25" s="411">
        <v>0</v>
      </c>
      <c r="AA25" s="411">
        <v>0</v>
      </c>
      <c r="AB25" s="411">
        <v>0</v>
      </c>
      <c r="AC25" s="962">
        <v>0</v>
      </c>
      <c r="AD25" s="431">
        <v>0</v>
      </c>
      <c r="AE25" s="431">
        <v>0</v>
      </c>
      <c r="AF25" s="431">
        <v>0</v>
      </c>
      <c r="AG25" s="963">
        <v>0</v>
      </c>
      <c r="AH25" s="413">
        <v>0</v>
      </c>
      <c r="AI25" s="413">
        <v>0</v>
      </c>
      <c r="AJ25" s="413">
        <v>0</v>
      </c>
      <c r="AK25" s="1028">
        <v>0</v>
      </c>
      <c r="AL25" s="413">
        <v>0</v>
      </c>
      <c r="AM25" s="413">
        <v>0</v>
      </c>
      <c r="AN25" s="413">
        <v>0</v>
      </c>
      <c r="AO25" s="1028">
        <v>0</v>
      </c>
      <c r="AP25" s="413">
        <v>0</v>
      </c>
      <c r="AQ25" s="413">
        <v>0</v>
      </c>
      <c r="AR25" s="413">
        <v>0</v>
      </c>
      <c r="AS25" s="1028">
        <v>0</v>
      </c>
      <c r="AT25" s="413">
        <v>0</v>
      </c>
      <c r="AU25" s="413">
        <v>0</v>
      </c>
      <c r="AV25" s="413">
        <v>0</v>
      </c>
      <c r="AW25" s="1028">
        <v>0</v>
      </c>
      <c r="AX25" s="413">
        <v>0</v>
      </c>
      <c r="AY25" s="413">
        <v>0</v>
      </c>
      <c r="AZ25" s="413">
        <v>0</v>
      </c>
      <c r="BA25" s="1028">
        <v>0</v>
      </c>
      <c r="BB25" s="413">
        <v>0</v>
      </c>
      <c r="BC25" s="413">
        <v>0</v>
      </c>
      <c r="BD25" s="413">
        <v>0</v>
      </c>
      <c r="BE25" s="1093">
        <v>0</v>
      </c>
      <c r="BF25" s="1099">
        <f t="shared" si="2"/>
        <v>375</v>
      </c>
      <c r="BG25" s="1102">
        <f>(BF25/F25)</f>
        <v>1.5</v>
      </c>
    </row>
    <row r="26" spans="1:60" ht="35.25" customHeight="1" thickBot="1" x14ac:dyDescent="0.3">
      <c r="A26" s="961"/>
      <c r="B26" s="1074"/>
      <c r="C26" s="748"/>
      <c r="D26" s="748"/>
      <c r="E26" s="1075"/>
      <c r="F26" s="533">
        <v>60</v>
      </c>
      <c r="G26" s="533" t="s">
        <v>38</v>
      </c>
      <c r="H26" s="1090" t="s">
        <v>38</v>
      </c>
      <c r="I26" s="533" t="s">
        <v>168</v>
      </c>
      <c r="J26" s="1066">
        <v>0</v>
      </c>
      <c r="K26" s="1067">
        <v>0</v>
      </c>
      <c r="L26" s="1067">
        <v>0</v>
      </c>
      <c r="M26" s="1039">
        <v>5</v>
      </c>
      <c r="N26" s="1066">
        <v>0</v>
      </c>
      <c r="O26" s="1067">
        <v>0</v>
      </c>
      <c r="P26" s="1067">
        <v>0</v>
      </c>
      <c r="Q26" s="1040">
        <v>11</v>
      </c>
      <c r="R26" s="1068">
        <v>0</v>
      </c>
      <c r="S26" s="1067">
        <v>0</v>
      </c>
      <c r="T26" s="1067">
        <v>0</v>
      </c>
      <c r="U26" s="1040">
        <v>33</v>
      </c>
      <c r="V26" s="421">
        <v>0</v>
      </c>
      <c r="W26" s="422">
        <v>0</v>
      </c>
      <c r="X26" s="422">
        <v>0</v>
      </c>
      <c r="Y26" s="1034">
        <v>0</v>
      </c>
      <c r="Z26" s="422">
        <v>0</v>
      </c>
      <c r="AA26" s="422">
        <v>0</v>
      </c>
      <c r="AB26" s="422">
        <v>0</v>
      </c>
      <c r="AC26" s="1034">
        <v>0</v>
      </c>
      <c r="AD26" s="425">
        <v>0</v>
      </c>
      <c r="AE26" s="425">
        <v>0</v>
      </c>
      <c r="AF26" s="425">
        <v>0</v>
      </c>
      <c r="AG26" s="1070">
        <v>0</v>
      </c>
      <c r="AH26" s="424">
        <v>0</v>
      </c>
      <c r="AI26" s="424">
        <v>0</v>
      </c>
      <c r="AJ26" s="424">
        <v>0</v>
      </c>
      <c r="AK26" s="1041">
        <v>0</v>
      </c>
      <c r="AL26" s="424">
        <v>0</v>
      </c>
      <c r="AM26" s="424">
        <v>0</v>
      </c>
      <c r="AN26" s="424">
        <v>0</v>
      </c>
      <c r="AO26" s="1041">
        <v>0</v>
      </c>
      <c r="AP26" s="424">
        <v>0</v>
      </c>
      <c r="AQ26" s="424">
        <v>0</v>
      </c>
      <c r="AR26" s="424">
        <v>0</v>
      </c>
      <c r="AS26" s="1041">
        <v>0</v>
      </c>
      <c r="AT26" s="424">
        <v>0</v>
      </c>
      <c r="AU26" s="424">
        <v>0</v>
      </c>
      <c r="AV26" s="424">
        <v>0</v>
      </c>
      <c r="AW26" s="1041">
        <v>0</v>
      </c>
      <c r="AX26" s="424">
        <v>0</v>
      </c>
      <c r="AY26" s="424">
        <v>0</v>
      </c>
      <c r="AZ26" s="424">
        <v>0</v>
      </c>
      <c r="BA26" s="1041">
        <v>0</v>
      </c>
      <c r="BB26" s="424">
        <v>0</v>
      </c>
      <c r="BC26" s="424">
        <v>0</v>
      </c>
      <c r="BD26" s="424">
        <v>0</v>
      </c>
      <c r="BE26" s="1094">
        <v>0</v>
      </c>
      <c r="BF26" s="1126">
        <f t="shared" si="2"/>
        <v>49</v>
      </c>
      <c r="BG26" s="463">
        <f>(BF26/F26)</f>
        <v>0.81666666666666665</v>
      </c>
    </row>
    <row r="27" spans="1:60" ht="27.75" thickBot="1" x14ac:dyDescent="0.3">
      <c r="A27" s="961"/>
      <c r="B27" s="1074"/>
      <c r="C27" s="748"/>
      <c r="D27" s="748"/>
      <c r="E27" s="736" t="s">
        <v>169</v>
      </c>
      <c r="F27" s="504">
        <v>12</v>
      </c>
      <c r="G27" s="504" t="s">
        <v>38</v>
      </c>
      <c r="H27" s="523" t="s">
        <v>38</v>
      </c>
      <c r="I27" s="524" t="s">
        <v>253</v>
      </c>
      <c r="J27" s="1035">
        <v>0</v>
      </c>
      <c r="K27" s="471">
        <v>0</v>
      </c>
      <c r="L27" s="471">
        <v>0</v>
      </c>
      <c r="M27" s="1058">
        <v>0</v>
      </c>
      <c r="N27" s="1035">
        <v>0</v>
      </c>
      <c r="O27" s="471">
        <v>0</v>
      </c>
      <c r="P27" s="471">
        <v>0</v>
      </c>
      <c r="Q27" s="1059">
        <v>1</v>
      </c>
      <c r="R27" s="470">
        <v>0</v>
      </c>
      <c r="S27" s="471">
        <v>0</v>
      </c>
      <c r="T27" s="471">
        <v>0</v>
      </c>
      <c r="U27" s="1059">
        <v>1</v>
      </c>
      <c r="V27" s="388">
        <v>0</v>
      </c>
      <c r="W27" s="389">
        <v>0</v>
      </c>
      <c r="X27" s="389">
        <v>0</v>
      </c>
      <c r="Y27" s="1038">
        <v>0</v>
      </c>
      <c r="Z27" s="389">
        <v>0</v>
      </c>
      <c r="AA27" s="389">
        <v>0</v>
      </c>
      <c r="AB27" s="389">
        <v>0</v>
      </c>
      <c r="AC27" s="1038">
        <v>0</v>
      </c>
      <c r="AD27" s="392">
        <v>0</v>
      </c>
      <c r="AE27" s="392">
        <v>0</v>
      </c>
      <c r="AF27" s="392">
        <v>0</v>
      </c>
      <c r="AG27" s="1065">
        <v>0</v>
      </c>
      <c r="AH27" s="391">
        <v>0</v>
      </c>
      <c r="AI27" s="391">
        <v>0</v>
      </c>
      <c r="AJ27" s="391">
        <v>0</v>
      </c>
      <c r="AK27" s="1060">
        <v>0</v>
      </c>
      <c r="AL27" s="391">
        <v>0</v>
      </c>
      <c r="AM27" s="391">
        <v>0</v>
      </c>
      <c r="AN27" s="391">
        <v>0</v>
      </c>
      <c r="AO27" s="1060">
        <v>0</v>
      </c>
      <c r="AP27" s="391">
        <v>0</v>
      </c>
      <c r="AQ27" s="391">
        <v>0</v>
      </c>
      <c r="AR27" s="391">
        <v>0</v>
      </c>
      <c r="AS27" s="1060">
        <v>0</v>
      </c>
      <c r="AT27" s="391">
        <v>0</v>
      </c>
      <c r="AU27" s="391">
        <v>0</v>
      </c>
      <c r="AV27" s="391">
        <v>0</v>
      </c>
      <c r="AW27" s="1060">
        <v>0</v>
      </c>
      <c r="AX27" s="391">
        <v>0</v>
      </c>
      <c r="AY27" s="391">
        <v>0</v>
      </c>
      <c r="AZ27" s="391">
        <v>0</v>
      </c>
      <c r="BA27" s="1060">
        <v>0</v>
      </c>
      <c r="BB27" s="391">
        <v>0</v>
      </c>
      <c r="BC27" s="391">
        <v>0</v>
      </c>
      <c r="BD27" s="391">
        <v>0</v>
      </c>
      <c r="BE27" s="1095">
        <v>0</v>
      </c>
      <c r="BF27" s="1099">
        <f t="shared" si="2"/>
        <v>2</v>
      </c>
      <c r="BG27" s="1102">
        <f>(BF27/F27)</f>
        <v>0.16666666666666666</v>
      </c>
    </row>
    <row r="28" spans="1:60" ht="15" customHeight="1" x14ac:dyDescent="0.25">
      <c r="A28" s="961" t="s">
        <v>219</v>
      </c>
      <c r="B28" s="1074"/>
      <c r="C28" s="748"/>
      <c r="D28" s="748"/>
      <c r="E28" s="737"/>
      <c r="F28" s="1079">
        <v>12</v>
      </c>
      <c r="G28" s="737" t="s">
        <v>40</v>
      </c>
      <c r="H28" s="540" t="s">
        <v>41</v>
      </c>
      <c r="I28" s="736" t="s">
        <v>170</v>
      </c>
      <c r="J28" s="1048">
        <v>0</v>
      </c>
      <c r="K28" s="1049">
        <v>0</v>
      </c>
      <c r="L28" s="1049">
        <v>0</v>
      </c>
      <c r="M28" s="1073">
        <f>SUM(J28:L28)</f>
        <v>0</v>
      </c>
      <c r="N28" s="1042">
        <v>0</v>
      </c>
      <c r="O28" s="400">
        <v>0</v>
      </c>
      <c r="P28" s="400">
        <v>0</v>
      </c>
      <c r="Q28" s="1044">
        <f>SUM(N28:P28)</f>
        <v>0</v>
      </c>
      <c r="R28" s="399">
        <v>0</v>
      </c>
      <c r="S28" s="400">
        <v>0</v>
      </c>
      <c r="T28" s="400">
        <v>0</v>
      </c>
      <c r="U28" s="1044">
        <f>SUM(R28:T28)</f>
        <v>0</v>
      </c>
      <c r="V28" s="399">
        <v>0</v>
      </c>
      <c r="W28" s="400">
        <v>0</v>
      </c>
      <c r="X28" s="400">
        <v>0</v>
      </c>
      <c r="Y28" s="1063">
        <v>0</v>
      </c>
      <c r="Z28" s="1045">
        <v>0</v>
      </c>
      <c r="AA28" s="1045">
        <v>0</v>
      </c>
      <c r="AB28" s="1045">
        <v>0</v>
      </c>
      <c r="AC28" s="1046">
        <f>SUM(Z28:AB28)</f>
        <v>0</v>
      </c>
      <c r="AD28" s="1045">
        <v>0</v>
      </c>
      <c r="AE28" s="1045">
        <v>0</v>
      </c>
      <c r="AF28" s="1045">
        <v>0</v>
      </c>
      <c r="AG28" s="1046">
        <f>SUM(AD28:AF28)</f>
        <v>0</v>
      </c>
      <c r="AH28" s="1045">
        <v>0</v>
      </c>
      <c r="AI28" s="1045">
        <v>0</v>
      </c>
      <c r="AJ28" s="1045">
        <v>0</v>
      </c>
      <c r="AK28" s="1046">
        <f>SUM(AH28:AJ28)</f>
        <v>0</v>
      </c>
      <c r="AL28" s="1045">
        <v>0</v>
      </c>
      <c r="AM28" s="1045">
        <v>0</v>
      </c>
      <c r="AN28" s="1045">
        <v>0</v>
      </c>
      <c r="AO28" s="1046">
        <f>SUM(AL28:AN28)</f>
        <v>0</v>
      </c>
      <c r="AP28" s="402">
        <v>0</v>
      </c>
      <c r="AQ28" s="402">
        <v>0</v>
      </c>
      <c r="AR28" s="402">
        <v>0</v>
      </c>
      <c r="AS28" s="401">
        <f>SUM(AP28:AR28)</f>
        <v>0</v>
      </c>
      <c r="AT28" s="402">
        <v>0</v>
      </c>
      <c r="AU28" s="402">
        <v>0</v>
      </c>
      <c r="AV28" s="402">
        <v>0</v>
      </c>
      <c r="AW28" s="401">
        <f>SUM(AT28:AV28)</f>
        <v>0</v>
      </c>
      <c r="AX28" s="402">
        <v>0</v>
      </c>
      <c r="AY28" s="402">
        <v>0</v>
      </c>
      <c r="AZ28" s="402">
        <v>0</v>
      </c>
      <c r="BA28" s="401">
        <f>SUM(AX28:AZ28)</f>
        <v>0</v>
      </c>
      <c r="BB28" s="402">
        <v>0</v>
      </c>
      <c r="BC28" s="402">
        <v>0</v>
      </c>
      <c r="BD28" s="402">
        <v>0</v>
      </c>
      <c r="BE28" s="405">
        <f>SUM(BB28:BD28)</f>
        <v>0</v>
      </c>
      <c r="BF28" s="1127">
        <f t="shared" si="2"/>
        <v>0</v>
      </c>
      <c r="BG28" s="1103">
        <f>(BF29/F28)</f>
        <v>0</v>
      </c>
    </row>
    <row r="29" spans="1:60" ht="18" customHeight="1" x14ac:dyDescent="0.25">
      <c r="A29" s="961"/>
      <c r="B29" s="1074"/>
      <c r="C29" s="748"/>
      <c r="D29" s="748"/>
      <c r="E29" s="737"/>
      <c r="F29" s="748"/>
      <c r="G29" s="737"/>
      <c r="H29" s="537" t="s">
        <v>42</v>
      </c>
      <c r="I29" s="737"/>
      <c r="J29" s="1022">
        <v>0</v>
      </c>
      <c r="K29" s="411">
        <v>0</v>
      </c>
      <c r="L29" s="411">
        <v>0</v>
      </c>
      <c r="M29" s="1030">
        <f>SUM(J29:L29)</f>
        <v>0</v>
      </c>
      <c r="N29" s="1022">
        <v>0</v>
      </c>
      <c r="O29" s="411">
        <v>0</v>
      </c>
      <c r="P29" s="411">
        <v>0</v>
      </c>
      <c r="Q29" s="1030">
        <f>SUM(N29:P29)</f>
        <v>0</v>
      </c>
      <c r="R29" s="410">
        <v>0</v>
      </c>
      <c r="S29" s="411">
        <v>0</v>
      </c>
      <c r="T29" s="411">
        <v>0</v>
      </c>
      <c r="U29" s="1030">
        <f>SUM(R29:T29)</f>
        <v>0</v>
      </c>
      <c r="V29" s="410">
        <v>0</v>
      </c>
      <c r="W29" s="411">
        <v>0</v>
      </c>
      <c r="X29" s="411">
        <v>0</v>
      </c>
      <c r="Y29" s="962">
        <v>0</v>
      </c>
      <c r="Z29" s="411">
        <v>0</v>
      </c>
      <c r="AA29" s="411">
        <v>0</v>
      </c>
      <c r="AB29" s="411">
        <v>0</v>
      </c>
      <c r="AC29" s="962">
        <f>SUM(Z29:AB29)</f>
        <v>0</v>
      </c>
      <c r="AD29" s="411">
        <v>0</v>
      </c>
      <c r="AE29" s="411">
        <v>0</v>
      </c>
      <c r="AF29" s="411">
        <v>0</v>
      </c>
      <c r="AG29" s="962">
        <f>SUM(AD29:AF29)</f>
        <v>0</v>
      </c>
      <c r="AH29" s="411">
        <v>0</v>
      </c>
      <c r="AI29" s="411">
        <v>0</v>
      </c>
      <c r="AJ29" s="411">
        <v>0</v>
      </c>
      <c r="AK29" s="962">
        <f>SUM(AH29:AJ29)</f>
        <v>0</v>
      </c>
      <c r="AL29" s="411">
        <v>0</v>
      </c>
      <c r="AM29" s="411">
        <v>0</v>
      </c>
      <c r="AN29" s="411">
        <v>0</v>
      </c>
      <c r="AO29" s="962">
        <f>SUM(AL29:AN29)</f>
        <v>0</v>
      </c>
      <c r="AP29" s="413">
        <v>0</v>
      </c>
      <c r="AQ29" s="413">
        <v>0</v>
      </c>
      <c r="AR29" s="413">
        <v>0</v>
      </c>
      <c r="AS29" s="412">
        <f>SUM(AP29:AR29)</f>
        <v>0</v>
      </c>
      <c r="AT29" s="413">
        <v>0</v>
      </c>
      <c r="AU29" s="413">
        <v>0</v>
      </c>
      <c r="AV29" s="413">
        <v>0</v>
      </c>
      <c r="AW29" s="412">
        <f>SUM(AT29:AV29)</f>
        <v>0</v>
      </c>
      <c r="AX29" s="413">
        <v>0</v>
      </c>
      <c r="AY29" s="413">
        <v>0</v>
      </c>
      <c r="AZ29" s="413">
        <v>0</v>
      </c>
      <c r="BA29" s="412">
        <f>SUM(AX29:AZ29)</f>
        <v>0</v>
      </c>
      <c r="BB29" s="413">
        <v>0</v>
      </c>
      <c r="BC29" s="413">
        <v>0</v>
      </c>
      <c r="BD29" s="413">
        <v>0</v>
      </c>
      <c r="BE29" s="415">
        <f>SUM(BB29:BD29)</f>
        <v>0</v>
      </c>
      <c r="BF29" s="1100">
        <f t="shared" si="2"/>
        <v>0</v>
      </c>
      <c r="BG29" s="869"/>
    </row>
    <row r="30" spans="1:60" ht="15" customHeight="1" x14ac:dyDescent="0.25">
      <c r="A30" s="961"/>
      <c r="B30" s="1074"/>
      <c r="C30" s="748"/>
      <c r="D30" s="748"/>
      <c r="E30" s="737"/>
      <c r="F30" s="748"/>
      <c r="G30" s="737"/>
      <c r="H30" s="538" t="s">
        <v>43</v>
      </c>
      <c r="I30" s="737"/>
      <c r="J30" s="1022">
        <v>0</v>
      </c>
      <c r="K30" s="411">
        <v>0</v>
      </c>
      <c r="L30" s="411">
        <v>0</v>
      </c>
      <c r="M30" s="1030">
        <f>SUM(J30:L30)</f>
        <v>0</v>
      </c>
      <c r="N30" s="1022">
        <v>0</v>
      </c>
      <c r="O30" s="411">
        <v>0</v>
      </c>
      <c r="P30" s="411">
        <v>0</v>
      </c>
      <c r="Q30" s="1030">
        <f>SUM(N30:P30)</f>
        <v>0</v>
      </c>
      <c r="R30" s="410">
        <v>0</v>
      </c>
      <c r="S30" s="411">
        <v>0</v>
      </c>
      <c r="T30" s="411">
        <v>0</v>
      </c>
      <c r="U30" s="1030">
        <f>SUM(R30:T30)</f>
        <v>0</v>
      </c>
      <c r="V30" s="410">
        <v>0</v>
      </c>
      <c r="W30" s="411">
        <v>0</v>
      </c>
      <c r="X30" s="411">
        <v>0</v>
      </c>
      <c r="Y30" s="962">
        <v>0</v>
      </c>
      <c r="Z30" s="411">
        <v>0</v>
      </c>
      <c r="AA30" s="411">
        <v>0</v>
      </c>
      <c r="AB30" s="411">
        <v>0</v>
      </c>
      <c r="AC30" s="962">
        <f>SUM(Z30:AB30)</f>
        <v>0</v>
      </c>
      <c r="AD30" s="411">
        <v>0</v>
      </c>
      <c r="AE30" s="411">
        <v>0</v>
      </c>
      <c r="AF30" s="411">
        <v>0</v>
      </c>
      <c r="AG30" s="962">
        <f>SUM(AD30:AF30)</f>
        <v>0</v>
      </c>
      <c r="AH30" s="411">
        <v>0</v>
      </c>
      <c r="AI30" s="411">
        <v>0</v>
      </c>
      <c r="AJ30" s="411">
        <v>0</v>
      </c>
      <c r="AK30" s="962">
        <f>SUM(AH30:AJ30)</f>
        <v>0</v>
      </c>
      <c r="AL30" s="411">
        <v>0</v>
      </c>
      <c r="AM30" s="411">
        <v>0</v>
      </c>
      <c r="AN30" s="411">
        <v>0</v>
      </c>
      <c r="AO30" s="962">
        <f>SUM(AL30:AN30)</f>
        <v>0</v>
      </c>
      <c r="AP30" s="413">
        <v>0</v>
      </c>
      <c r="AQ30" s="413">
        <v>0</v>
      </c>
      <c r="AR30" s="413">
        <v>0</v>
      </c>
      <c r="AS30" s="412">
        <f>SUM(AP30:AR30)</f>
        <v>0</v>
      </c>
      <c r="AT30" s="413">
        <v>0</v>
      </c>
      <c r="AU30" s="413">
        <v>0</v>
      </c>
      <c r="AV30" s="413">
        <v>0</v>
      </c>
      <c r="AW30" s="412">
        <f>SUM(AT30:AV30)</f>
        <v>0</v>
      </c>
      <c r="AX30" s="413">
        <v>0</v>
      </c>
      <c r="AY30" s="413">
        <v>0</v>
      </c>
      <c r="AZ30" s="413">
        <v>0</v>
      </c>
      <c r="BA30" s="412">
        <f>SUM(AX30:AZ30)</f>
        <v>0</v>
      </c>
      <c r="BB30" s="413">
        <v>0</v>
      </c>
      <c r="BC30" s="413">
        <v>0</v>
      </c>
      <c r="BD30" s="413">
        <v>0</v>
      </c>
      <c r="BE30" s="415">
        <f>SUM(BB30:BD30)</f>
        <v>0</v>
      </c>
      <c r="BF30" s="1100">
        <f t="shared" si="2"/>
        <v>0</v>
      </c>
      <c r="BG30" s="869"/>
    </row>
    <row r="31" spans="1:60" ht="15" customHeight="1" x14ac:dyDescent="0.25">
      <c r="A31" s="961"/>
      <c r="B31" s="1074"/>
      <c r="C31" s="748"/>
      <c r="D31" s="748"/>
      <c r="E31" s="737"/>
      <c r="F31" s="748"/>
      <c r="G31" s="737"/>
      <c r="H31" s="538" t="s">
        <v>44</v>
      </c>
      <c r="I31" s="737"/>
      <c r="J31" s="1022">
        <v>0</v>
      </c>
      <c r="K31" s="411">
        <v>0</v>
      </c>
      <c r="L31" s="411">
        <v>0</v>
      </c>
      <c r="M31" s="1030">
        <v>0</v>
      </c>
      <c r="N31" s="1022">
        <v>1</v>
      </c>
      <c r="O31" s="411">
        <v>0</v>
      </c>
      <c r="P31" s="411">
        <v>0</v>
      </c>
      <c r="Q31" s="1030">
        <f>SUM(N31:P31)</f>
        <v>1</v>
      </c>
      <c r="R31" s="410">
        <v>1</v>
      </c>
      <c r="S31" s="411">
        <v>0</v>
      </c>
      <c r="T31" s="411">
        <v>0</v>
      </c>
      <c r="U31" s="1030">
        <f>SUM(R31:T31)</f>
        <v>1</v>
      </c>
      <c r="V31" s="410">
        <v>0</v>
      </c>
      <c r="W31" s="411">
        <v>0</v>
      </c>
      <c r="X31" s="411">
        <v>0</v>
      </c>
      <c r="Y31" s="962">
        <v>0</v>
      </c>
      <c r="Z31" s="411">
        <v>0</v>
      </c>
      <c r="AA31" s="411">
        <v>0</v>
      </c>
      <c r="AB31" s="411">
        <v>0</v>
      </c>
      <c r="AC31" s="962">
        <f>SUM(Z31:AB31)</f>
        <v>0</v>
      </c>
      <c r="AD31" s="411">
        <v>0</v>
      </c>
      <c r="AE31" s="411">
        <v>0</v>
      </c>
      <c r="AF31" s="411">
        <v>0</v>
      </c>
      <c r="AG31" s="962">
        <f>SUM(AD31:AF31)</f>
        <v>0</v>
      </c>
      <c r="AH31" s="411">
        <v>0</v>
      </c>
      <c r="AI31" s="411">
        <v>0</v>
      </c>
      <c r="AJ31" s="411">
        <v>0</v>
      </c>
      <c r="AK31" s="962">
        <f>SUM(AH31:AJ31)</f>
        <v>0</v>
      </c>
      <c r="AL31" s="411">
        <v>0</v>
      </c>
      <c r="AM31" s="411">
        <v>0</v>
      </c>
      <c r="AN31" s="411">
        <v>0</v>
      </c>
      <c r="AO31" s="962">
        <f>SUM(AL31:AN31)</f>
        <v>0</v>
      </c>
      <c r="AP31" s="413">
        <v>0</v>
      </c>
      <c r="AQ31" s="413">
        <v>0</v>
      </c>
      <c r="AR31" s="413">
        <v>0</v>
      </c>
      <c r="AS31" s="412">
        <f>SUM(AP31:AR31)</f>
        <v>0</v>
      </c>
      <c r="AT31" s="413">
        <v>0</v>
      </c>
      <c r="AU31" s="413">
        <v>0</v>
      </c>
      <c r="AV31" s="413">
        <v>0</v>
      </c>
      <c r="AW31" s="412">
        <f>SUM(AT31:AV31)</f>
        <v>0</v>
      </c>
      <c r="AX31" s="413">
        <v>0</v>
      </c>
      <c r="AY31" s="413">
        <v>0</v>
      </c>
      <c r="AZ31" s="413">
        <v>0</v>
      </c>
      <c r="BA31" s="412">
        <f>SUM(AX31:AZ31)</f>
        <v>0</v>
      </c>
      <c r="BB31" s="413">
        <v>0</v>
      </c>
      <c r="BC31" s="413">
        <v>0</v>
      </c>
      <c r="BD31" s="413">
        <v>0</v>
      </c>
      <c r="BE31" s="415">
        <f>SUM(BB31:BD31)</f>
        <v>0</v>
      </c>
      <c r="BF31" s="1100">
        <f t="shared" si="2"/>
        <v>2</v>
      </c>
      <c r="BG31" s="869"/>
    </row>
    <row r="32" spans="1:60" ht="15.75" customHeight="1" thickBot="1" x14ac:dyDescent="0.3">
      <c r="A32" s="961"/>
      <c r="B32" s="1074"/>
      <c r="C32" s="748"/>
      <c r="D32" s="748"/>
      <c r="E32" s="737"/>
      <c r="F32" s="748"/>
      <c r="G32" s="737"/>
      <c r="H32" s="539" t="s">
        <v>45</v>
      </c>
      <c r="I32" s="737"/>
      <c r="J32" s="1031">
        <v>0</v>
      </c>
      <c r="K32" s="422">
        <v>0</v>
      </c>
      <c r="L32" s="422">
        <v>0</v>
      </c>
      <c r="M32" s="1033">
        <f>SUM(J32:L32)</f>
        <v>0</v>
      </c>
      <c r="N32" s="1031">
        <v>0</v>
      </c>
      <c r="O32" s="422">
        <v>0</v>
      </c>
      <c r="P32" s="422">
        <v>0</v>
      </c>
      <c r="Q32" s="1033">
        <f>SUM(N32:P32)</f>
        <v>0</v>
      </c>
      <c r="R32" s="421">
        <v>0</v>
      </c>
      <c r="S32" s="422">
        <v>0</v>
      </c>
      <c r="T32" s="422">
        <v>0</v>
      </c>
      <c r="U32" s="1033">
        <f>SUM(R32:T32)</f>
        <v>0</v>
      </c>
      <c r="V32" s="421">
        <v>0</v>
      </c>
      <c r="W32" s="422">
        <v>0</v>
      </c>
      <c r="X32" s="422">
        <v>0</v>
      </c>
      <c r="Y32" s="1034">
        <v>0</v>
      </c>
      <c r="Z32" s="422">
        <v>0</v>
      </c>
      <c r="AA32" s="422">
        <v>0</v>
      </c>
      <c r="AB32" s="422">
        <v>0</v>
      </c>
      <c r="AC32" s="1034">
        <f>SUM(Z32:AB32)</f>
        <v>0</v>
      </c>
      <c r="AD32" s="422">
        <v>0</v>
      </c>
      <c r="AE32" s="422">
        <v>0</v>
      </c>
      <c r="AF32" s="422">
        <v>0</v>
      </c>
      <c r="AG32" s="1034">
        <f>SUM(AD32:AF32)</f>
        <v>0</v>
      </c>
      <c r="AH32" s="422">
        <v>0</v>
      </c>
      <c r="AI32" s="422">
        <v>0</v>
      </c>
      <c r="AJ32" s="422">
        <v>0</v>
      </c>
      <c r="AK32" s="1034">
        <f>SUM(AH32:AJ32)</f>
        <v>0</v>
      </c>
      <c r="AL32" s="422">
        <v>0</v>
      </c>
      <c r="AM32" s="422">
        <v>0</v>
      </c>
      <c r="AN32" s="422">
        <v>0</v>
      </c>
      <c r="AO32" s="1034">
        <f>SUM(AL32:AN32)</f>
        <v>0</v>
      </c>
      <c r="AP32" s="424">
        <v>0</v>
      </c>
      <c r="AQ32" s="424">
        <v>0</v>
      </c>
      <c r="AR32" s="424">
        <v>0</v>
      </c>
      <c r="AS32" s="423">
        <f>SUM(AP32:AR32)</f>
        <v>0</v>
      </c>
      <c r="AT32" s="424">
        <v>0</v>
      </c>
      <c r="AU32" s="424">
        <v>0</v>
      </c>
      <c r="AV32" s="424">
        <v>0</v>
      </c>
      <c r="AW32" s="423">
        <f>SUM(AT32:AV32)</f>
        <v>0</v>
      </c>
      <c r="AX32" s="424">
        <v>0</v>
      </c>
      <c r="AY32" s="424">
        <v>0</v>
      </c>
      <c r="AZ32" s="424">
        <v>0</v>
      </c>
      <c r="BA32" s="423">
        <f>SUM(AX32:AZ32)</f>
        <v>0</v>
      </c>
      <c r="BB32" s="424">
        <v>0</v>
      </c>
      <c r="BC32" s="424">
        <v>0</v>
      </c>
      <c r="BD32" s="424">
        <v>0</v>
      </c>
      <c r="BE32" s="427">
        <f>SUM(BB32:BD32)</f>
        <v>0</v>
      </c>
      <c r="BF32" s="1125">
        <f t="shared" si="2"/>
        <v>0</v>
      </c>
      <c r="BG32" s="869"/>
    </row>
    <row r="33" spans="1:59" ht="15.75" customHeight="1" thickBot="1" x14ac:dyDescent="0.3">
      <c r="A33" s="961"/>
      <c r="B33" s="1074"/>
      <c r="C33" s="748"/>
      <c r="D33" s="748"/>
      <c r="E33" s="737"/>
      <c r="F33" s="1080"/>
      <c r="G33" s="732" t="s">
        <v>46</v>
      </c>
      <c r="H33" s="1091"/>
      <c r="I33" s="737"/>
      <c r="J33" s="1057">
        <f t="shared" ref="J33:U33" si="3">SUM(J28:J32)</f>
        <v>0</v>
      </c>
      <c r="K33" s="389">
        <f t="shared" si="3"/>
        <v>0</v>
      </c>
      <c r="L33" s="389">
        <f t="shared" si="3"/>
        <v>0</v>
      </c>
      <c r="M33" s="1037">
        <f>SUM(J33:L33)</f>
        <v>0</v>
      </c>
      <c r="N33" s="1035">
        <f t="shared" si="3"/>
        <v>1</v>
      </c>
      <c r="O33" s="471">
        <f t="shared" si="3"/>
        <v>0</v>
      </c>
      <c r="P33" s="471">
        <f t="shared" si="3"/>
        <v>0</v>
      </c>
      <c r="Q33" s="1037">
        <f t="shared" si="3"/>
        <v>1</v>
      </c>
      <c r="R33" s="470">
        <f t="shared" si="3"/>
        <v>1</v>
      </c>
      <c r="S33" s="471">
        <f t="shared" si="3"/>
        <v>0</v>
      </c>
      <c r="T33" s="471">
        <f t="shared" si="3"/>
        <v>0</v>
      </c>
      <c r="U33" s="1037">
        <f t="shared" si="3"/>
        <v>1</v>
      </c>
      <c r="V33" s="388">
        <v>0</v>
      </c>
      <c r="W33" s="389">
        <v>0</v>
      </c>
      <c r="X33" s="389">
        <v>0</v>
      </c>
      <c r="Y33" s="1038">
        <v>0</v>
      </c>
      <c r="Z33" s="389">
        <f t="shared" ref="Z33:AG33" si="4">SUM(Z28:Z32)</f>
        <v>0</v>
      </c>
      <c r="AA33" s="389">
        <f t="shared" si="4"/>
        <v>0</v>
      </c>
      <c r="AB33" s="389">
        <f t="shared" si="4"/>
        <v>0</v>
      </c>
      <c r="AC33" s="1038">
        <f t="shared" si="4"/>
        <v>0</v>
      </c>
      <c r="AD33" s="389">
        <f t="shared" si="4"/>
        <v>0</v>
      </c>
      <c r="AE33" s="389">
        <f t="shared" si="4"/>
        <v>0</v>
      </c>
      <c r="AF33" s="389">
        <f t="shared" si="4"/>
        <v>0</v>
      </c>
      <c r="AG33" s="1038">
        <f t="shared" si="4"/>
        <v>0</v>
      </c>
      <c r="AH33" s="389">
        <v>0</v>
      </c>
      <c r="AI33" s="389">
        <f>SUM(AI28:AI32)</f>
        <v>0</v>
      </c>
      <c r="AJ33" s="389">
        <f>SUM(AJ28:AJ32)</f>
        <v>0</v>
      </c>
      <c r="AK33" s="1038">
        <f>SUM(AK28:AK32)</f>
        <v>0</v>
      </c>
      <c r="AL33" s="389">
        <v>0</v>
      </c>
      <c r="AM33" s="389">
        <f t="shared" ref="AM33:BF33" si="5">SUM(AM28:AM32)</f>
        <v>0</v>
      </c>
      <c r="AN33" s="389">
        <f t="shared" si="5"/>
        <v>0</v>
      </c>
      <c r="AO33" s="1038">
        <f t="shared" si="5"/>
        <v>0</v>
      </c>
      <c r="AP33" s="386">
        <f t="shared" si="5"/>
        <v>0</v>
      </c>
      <c r="AQ33" s="386">
        <f t="shared" si="5"/>
        <v>0</v>
      </c>
      <c r="AR33" s="386">
        <f t="shared" si="5"/>
        <v>0</v>
      </c>
      <c r="AS33" s="390">
        <f t="shared" si="5"/>
        <v>0</v>
      </c>
      <c r="AT33" s="386">
        <f t="shared" si="5"/>
        <v>0</v>
      </c>
      <c r="AU33" s="386">
        <f t="shared" si="5"/>
        <v>0</v>
      </c>
      <c r="AV33" s="386">
        <f t="shared" si="5"/>
        <v>0</v>
      </c>
      <c r="AW33" s="390">
        <f t="shared" si="5"/>
        <v>0</v>
      </c>
      <c r="AX33" s="386">
        <f t="shared" si="5"/>
        <v>0</v>
      </c>
      <c r="AY33" s="386">
        <f t="shared" si="5"/>
        <v>0</v>
      </c>
      <c r="AZ33" s="386">
        <f t="shared" si="5"/>
        <v>0</v>
      </c>
      <c r="BA33" s="390">
        <f t="shared" si="5"/>
        <v>0</v>
      </c>
      <c r="BB33" s="386">
        <f t="shared" si="5"/>
        <v>0</v>
      </c>
      <c r="BC33" s="386">
        <f t="shared" si="5"/>
        <v>0</v>
      </c>
      <c r="BD33" s="386">
        <f t="shared" si="5"/>
        <v>0</v>
      </c>
      <c r="BE33" s="393">
        <f t="shared" si="5"/>
        <v>0</v>
      </c>
      <c r="BF33" s="1099">
        <f t="shared" si="5"/>
        <v>2</v>
      </c>
      <c r="BG33" s="1104"/>
    </row>
    <row r="34" spans="1:59" ht="27.75" thickBot="1" x14ac:dyDescent="0.3">
      <c r="A34" s="961"/>
      <c r="B34" s="1074"/>
      <c r="C34" s="748"/>
      <c r="D34" s="748"/>
      <c r="E34" s="737"/>
      <c r="F34" s="504">
        <v>1</v>
      </c>
      <c r="G34" s="504" t="s">
        <v>38</v>
      </c>
      <c r="H34" s="525" t="s">
        <v>38</v>
      </c>
      <c r="I34" s="504" t="s">
        <v>214</v>
      </c>
      <c r="J34" s="1035">
        <v>0</v>
      </c>
      <c r="K34" s="471">
        <v>0</v>
      </c>
      <c r="L34" s="471">
        <v>0</v>
      </c>
      <c r="M34" s="1058">
        <v>0</v>
      </c>
      <c r="N34" s="1035">
        <v>0</v>
      </c>
      <c r="O34" s="471">
        <v>0</v>
      </c>
      <c r="P34" s="471">
        <v>0</v>
      </c>
      <c r="Q34" s="1059">
        <v>0</v>
      </c>
      <c r="R34" s="470">
        <v>0</v>
      </c>
      <c r="S34" s="471">
        <v>0</v>
      </c>
      <c r="T34" s="471">
        <v>0</v>
      </c>
      <c r="U34" s="1059">
        <v>0</v>
      </c>
      <c r="V34" s="388">
        <v>0</v>
      </c>
      <c r="W34" s="389">
        <v>0</v>
      </c>
      <c r="X34" s="389">
        <v>0</v>
      </c>
      <c r="Y34" s="1038">
        <v>0</v>
      </c>
      <c r="Z34" s="389">
        <v>0</v>
      </c>
      <c r="AA34" s="389">
        <v>0</v>
      </c>
      <c r="AB34" s="389">
        <v>0</v>
      </c>
      <c r="AC34" s="1038">
        <v>0</v>
      </c>
      <c r="AD34" s="392">
        <v>0</v>
      </c>
      <c r="AE34" s="392">
        <v>0</v>
      </c>
      <c r="AF34" s="392">
        <v>0</v>
      </c>
      <c r="AG34" s="1069">
        <v>0</v>
      </c>
      <c r="AH34" s="391">
        <v>0</v>
      </c>
      <c r="AI34" s="391">
        <v>0</v>
      </c>
      <c r="AJ34" s="391">
        <v>0</v>
      </c>
      <c r="AK34" s="1060">
        <v>0</v>
      </c>
      <c r="AL34" s="391">
        <v>0</v>
      </c>
      <c r="AM34" s="391">
        <v>0</v>
      </c>
      <c r="AN34" s="391">
        <v>0</v>
      </c>
      <c r="AO34" s="1060">
        <v>0</v>
      </c>
      <c r="AP34" s="391">
        <v>0</v>
      </c>
      <c r="AQ34" s="391">
        <v>0</v>
      </c>
      <c r="AR34" s="391">
        <v>0</v>
      </c>
      <c r="AS34" s="1060">
        <v>0</v>
      </c>
      <c r="AT34" s="391">
        <v>0</v>
      </c>
      <c r="AU34" s="391">
        <v>0</v>
      </c>
      <c r="AV34" s="391">
        <v>0</v>
      </c>
      <c r="AW34" s="1060">
        <v>0</v>
      </c>
      <c r="AX34" s="391">
        <v>0</v>
      </c>
      <c r="AY34" s="391">
        <v>0</v>
      </c>
      <c r="AZ34" s="391">
        <v>0</v>
      </c>
      <c r="BA34" s="1060">
        <v>0</v>
      </c>
      <c r="BB34" s="391">
        <v>0</v>
      </c>
      <c r="BC34" s="391">
        <v>0</v>
      </c>
      <c r="BD34" s="391">
        <v>0</v>
      </c>
      <c r="BE34" s="1095">
        <v>0</v>
      </c>
      <c r="BF34" s="1099">
        <f t="shared" ref="BF34:BF39" si="6">SUM(M34+Q34+U34+Y34+AC34+AG34+AK34+AO34+AS34+AW34+BA34+BE34)</f>
        <v>0</v>
      </c>
      <c r="BG34" s="1102">
        <f>(BF34/F34)</f>
        <v>0</v>
      </c>
    </row>
    <row r="35" spans="1:59" ht="15" customHeight="1" x14ac:dyDescent="0.25">
      <c r="A35" s="961"/>
      <c r="B35" s="1074"/>
      <c r="C35" s="748"/>
      <c r="D35" s="748"/>
      <c r="E35" s="737"/>
      <c r="F35" s="1079">
        <v>1</v>
      </c>
      <c r="G35" s="737" t="s">
        <v>40</v>
      </c>
      <c r="H35" s="540" t="s">
        <v>41</v>
      </c>
      <c r="I35" s="737" t="s">
        <v>171</v>
      </c>
      <c r="J35" s="1042">
        <v>0</v>
      </c>
      <c r="K35" s="400">
        <v>0</v>
      </c>
      <c r="L35" s="400">
        <v>0</v>
      </c>
      <c r="M35" s="1043">
        <f>SUM(J35:L35)</f>
        <v>0</v>
      </c>
      <c r="N35" s="1042">
        <v>0</v>
      </c>
      <c r="O35" s="400">
        <v>0</v>
      </c>
      <c r="P35" s="400">
        <v>0</v>
      </c>
      <c r="Q35" s="1044">
        <f>SUM(N35:P35)</f>
        <v>0</v>
      </c>
      <c r="R35" s="399">
        <v>0</v>
      </c>
      <c r="S35" s="400">
        <v>0</v>
      </c>
      <c r="T35" s="400">
        <v>0</v>
      </c>
      <c r="U35" s="1044">
        <f>SUM(R35:T35)</f>
        <v>0</v>
      </c>
      <c r="V35" s="399">
        <v>0</v>
      </c>
      <c r="W35" s="400">
        <v>0</v>
      </c>
      <c r="X35" s="400">
        <v>0</v>
      </c>
      <c r="Y35" s="1063">
        <v>0</v>
      </c>
      <c r="Z35" s="1045">
        <v>0</v>
      </c>
      <c r="AA35" s="1045">
        <v>0</v>
      </c>
      <c r="AB35" s="1045">
        <v>0</v>
      </c>
      <c r="AC35" s="1046">
        <f>SUM(Z35:AB35)</f>
        <v>0</v>
      </c>
      <c r="AD35" s="1045">
        <v>0</v>
      </c>
      <c r="AE35" s="1045">
        <v>0</v>
      </c>
      <c r="AF35" s="1045">
        <v>0</v>
      </c>
      <c r="AG35" s="1046">
        <f>SUM(AD35:AF35)</f>
        <v>0</v>
      </c>
      <c r="AH35" s="402">
        <v>0</v>
      </c>
      <c r="AI35" s="402">
        <v>0</v>
      </c>
      <c r="AJ35" s="402">
        <v>0</v>
      </c>
      <c r="AK35" s="1064">
        <v>0</v>
      </c>
      <c r="AL35" s="402">
        <v>0</v>
      </c>
      <c r="AM35" s="402">
        <v>0</v>
      </c>
      <c r="AN35" s="402">
        <v>0</v>
      </c>
      <c r="AO35" s="1064">
        <v>0</v>
      </c>
      <c r="AP35" s="402">
        <v>0</v>
      </c>
      <c r="AQ35" s="402">
        <v>0</v>
      </c>
      <c r="AR35" s="402">
        <v>0</v>
      </c>
      <c r="AS35" s="401">
        <f>SUM(AP35:AR35)</f>
        <v>0</v>
      </c>
      <c r="AT35" s="402">
        <v>0</v>
      </c>
      <c r="AU35" s="402">
        <v>0</v>
      </c>
      <c r="AV35" s="402">
        <v>0</v>
      </c>
      <c r="AW35" s="401">
        <f>SUM(AT35:AV35)</f>
        <v>0</v>
      </c>
      <c r="AX35" s="402">
        <v>0</v>
      </c>
      <c r="AY35" s="402">
        <v>0</v>
      </c>
      <c r="AZ35" s="402">
        <v>0</v>
      </c>
      <c r="BA35" s="401">
        <v>0</v>
      </c>
      <c r="BB35" s="402">
        <v>0</v>
      </c>
      <c r="BC35" s="402">
        <v>0</v>
      </c>
      <c r="BD35" s="402">
        <v>0</v>
      </c>
      <c r="BE35" s="405">
        <f>SUM(BB35:BD35)</f>
        <v>0</v>
      </c>
      <c r="BF35" s="1127">
        <f t="shared" si="6"/>
        <v>0</v>
      </c>
      <c r="BG35" s="1103">
        <f>(BF36/F35)</f>
        <v>0</v>
      </c>
    </row>
    <row r="36" spans="1:59" ht="15" customHeight="1" x14ac:dyDescent="0.25">
      <c r="A36" s="961"/>
      <c r="B36" s="1074"/>
      <c r="C36" s="748"/>
      <c r="D36" s="748"/>
      <c r="E36" s="737"/>
      <c r="F36" s="748"/>
      <c r="G36" s="737"/>
      <c r="H36" s="537" t="s">
        <v>42</v>
      </c>
      <c r="I36" s="737"/>
      <c r="J36" s="1022">
        <v>0</v>
      </c>
      <c r="K36" s="411">
        <v>0</v>
      </c>
      <c r="L36" s="411">
        <v>0</v>
      </c>
      <c r="M36" s="1029">
        <f>SUM(J36:L36)</f>
        <v>0</v>
      </c>
      <c r="N36" s="1022">
        <v>0</v>
      </c>
      <c r="O36" s="411">
        <v>0</v>
      </c>
      <c r="P36" s="411">
        <v>0</v>
      </c>
      <c r="Q36" s="1030">
        <f>SUM(N36:P36)</f>
        <v>0</v>
      </c>
      <c r="R36" s="410">
        <v>0</v>
      </c>
      <c r="S36" s="411">
        <v>0</v>
      </c>
      <c r="T36" s="411">
        <v>0</v>
      </c>
      <c r="U36" s="1030">
        <f>SUM(R36:T36)</f>
        <v>0</v>
      </c>
      <c r="V36" s="410">
        <v>0</v>
      </c>
      <c r="W36" s="411">
        <v>0</v>
      </c>
      <c r="X36" s="411">
        <v>0</v>
      </c>
      <c r="Y36" s="962">
        <v>0</v>
      </c>
      <c r="Z36" s="411">
        <v>0</v>
      </c>
      <c r="AA36" s="411">
        <v>0</v>
      </c>
      <c r="AB36" s="411">
        <v>0</v>
      </c>
      <c r="AC36" s="962">
        <f>SUM(Z36:AB36)</f>
        <v>0</v>
      </c>
      <c r="AD36" s="411">
        <v>0</v>
      </c>
      <c r="AE36" s="411">
        <v>0</v>
      </c>
      <c r="AF36" s="411">
        <v>0</v>
      </c>
      <c r="AG36" s="962">
        <f>SUM(AD36:AF36)</f>
        <v>0</v>
      </c>
      <c r="AH36" s="413">
        <v>0</v>
      </c>
      <c r="AI36" s="413">
        <v>0</v>
      </c>
      <c r="AJ36" s="413">
        <v>0</v>
      </c>
      <c r="AK36" s="1028">
        <v>0</v>
      </c>
      <c r="AL36" s="413">
        <v>0</v>
      </c>
      <c r="AM36" s="413">
        <v>0</v>
      </c>
      <c r="AN36" s="413">
        <v>0</v>
      </c>
      <c r="AO36" s="1028">
        <v>0</v>
      </c>
      <c r="AP36" s="413">
        <v>0</v>
      </c>
      <c r="AQ36" s="413">
        <v>0</v>
      </c>
      <c r="AR36" s="413">
        <v>0</v>
      </c>
      <c r="AS36" s="412">
        <f>SUM(AP36:AR36)</f>
        <v>0</v>
      </c>
      <c r="AT36" s="413">
        <v>0</v>
      </c>
      <c r="AU36" s="413">
        <v>0</v>
      </c>
      <c r="AV36" s="413">
        <v>0</v>
      </c>
      <c r="AW36" s="412">
        <f>SUM(AT36:AV36)</f>
        <v>0</v>
      </c>
      <c r="AX36" s="413">
        <v>0</v>
      </c>
      <c r="AY36" s="413">
        <v>0</v>
      </c>
      <c r="AZ36" s="413">
        <v>0</v>
      </c>
      <c r="BA36" s="412">
        <f>SUM(AX36:AZ36)</f>
        <v>0</v>
      </c>
      <c r="BB36" s="413">
        <v>0</v>
      </c>
      <c r="BC36" s="413">
        <v>0</v>
      </c>
      <c r="BD36" s="413">
        <v>0</v>
      </c>
      <c r="BE36" s="415">
        <f>SUM(BB36:BD36)</f>
        <v>0</v>
      </c>
      <c r="BF36" s="1100">
        <f t="shared" si="6"/>
        <v>0</v>
      </c>
      <c r="BG36" s="869"/>
    </row>
    <row r="37" spans="1:59" ht="15" customHeight="1" x14ac:dyDescent="0.25">
      <c r="A37" s="961"/>
      <c r="B37" s="1074"/>
      <c r="C37" s="748"/>
      <c r="D37" s="748"/>
      <c r="E37" s="737"/>
      <c r="F37" s="748"/>
      <c r="G37" s="737"/>
      <c r="H37" s="538" t="s">
        <v>43</v>
      </c>
      <c r="I37" s="737"/>
      <c r="J37" s="1022">
        <v>0</v>
      </c>
      <c r="K37" s="411">
        <v>0</v>
      </c>
      <c r="L37" s="411">
        <v>0</v>
      </c>
      <c r="M37" s="1029">
        <f>SUM(J37:L37)</f>
        <v>0</v>
      </c>
      <c r="N37" s="1022">
        <v>0</v>
      </c>
      <c r="O37" s="411">
        <v>0</v>
      </c>
      <c r="P37" s="411">
        <v>0</v>
      </c>
      <c r="Q37" s="1030">
        <f>SUM(N37:P37)</f>
        <v>0</v>
      </c>
      <c r="R37" s="410">
        <v>0</v>
      </c>
      <c r="S37" s="411">
        <v>0</v>
      </c>
      <c r="T37" s="411">
        <v>0</v>
      </c>
      <c r="U37" s="1030">
        <f>SUM(R37:T37)</f>
        <v>0</v>
      </c>
      <c r="V37" s="410">
        <v>0</v>
      </c>
      <c r="W37" s="411">
        <v>0</v>
      </c>
      <c r="X37" s="411">
        <v>0</v>
      </c>
      <c r="Y37" s="962">
        <v>0</v>
      </c>
      <c r="Z37" s="411">
        <v>0</v>
      </c>
      <c r="AA37" s="411">
        <v>0</v>
      </c>
      <c r="AB37" s="411">
        <v>0</v>
      </c>
      <c r="AC37" s="962">
        <f>SUM(Z37:AB37)</f>
        <v>0</v>
      </c>
      <c r="AD37" s="411">
        <v>0</v>
      </c>
      <c r="AE37" s="411">
        <v>0</v>
      </c>
      <c r="AF37" s="411">
        <v>0</v>
      </c>
      <c r="AG37" s="962">
        <f>SUM(AD37:AF37)</f>
        <v>0</v>
      </c>
      <c r="AH37" s="413">
        <v>0</v>
      </c>
      <c r="AI37" s="413">
        <v>0</v>
      </c>
      <c r="AJ37" s="413">
        <v>0</v>
      </c>
      <c r="AK37" s="1028">
        <v>0</v>
      </c>
      <c r="AL37" s="413">
        <v>0</v>
      </c>
      <c r="AM37" s="413">
        <v>0</v>
      </c>
      <c r="AN37" s="413">
        <v>0</v>
      </c>
      <c r="AO37" s="1028">
        <v>0</v>
      </c>
      <c r="AP37" s="413">
        <v>0</v>
      </c>
      <c r="AQ37" s="413">
        <v>0</v>
      </c>
      <c r="AR37" s="413">
        <v>0</v>
      </c>
      <c r="AS37" s="412">
        <f>SUM(AP37:AR37)</f>
        <v>0</v>
      </c>
      <c r="AT37" s="413">
        <v>0</v>
      </c>
      <c r="AU37" s="413">
        <v>0</v>
      </c>
      <c r="AV37" s="413">
        <v>0</v>
      </c>
      <c r="AW37" s="412">
        <f>SUM(AT37:AV37)</f>
        <v>0</v>
      </c>
      <c r="AX37" s="413">
        <v>0</v>
      </c>
      <c r="AY37" s="413">
        <v>0</v>
      </c>
      <c r="AZ37" s="413">
        <v>0</v>
      </c>
      <c r="BA37" s="412">
        <f>SUM(AX37:AZ37)</f>
        <v>0</v>
      </c>
      <c r="BB37" s="413">
        <v>0</v>
      </c>
      <c r="BC37" s="413">
        <v>0</v>
      </c>
      <c r="BD37" s="413">
        <v>0</v>
      </c>
      <c r="BE37" s="415">
        <f>SUM(BB37:BD37)</f>
        <v>0</v>
      </c>
      <c r="BF37" s="1100">
        <f t="shared" si="6"/>
        <v>0</v>
      </c>
      <c r="BG37" s="869"/>
    </row>
    <row r="38" spans="1:59" ht="15" customHeight="1" x14ac:dyDescent="0.25">
      <c r="A38" s="961"/>
      <c r="B38" s="1074"/>
      <c r="C38" s="748"/>
      <c r="D38" s="748"/>
      <c r="E38" s="737"/>
      <c r="F38" s="748"/>
      <c r="G38" s="737"/>
      <c r="H38" s="538" t="s">
        <v>44</v>
      </c>
      <c r="I38" s="737"/>
      <c r="J38" s="1022">
        <v>0</v>
      </c>
      <c r="K38" s="411">
        <v>0</v>
      </c>
      <c r="L38" s="411">
        <v>0</v>
      </c>
      <c r="M38" s="1029">
        <f>SUM(J38:L38)</f>
        <v>0</v>
      </c>
      <c r="N38" s="1022">
        <v>0</v>
      </c>
      <c r="O38" s="411">
        <v>0</v>
      </c>
      <c r="P38" s="411">
        <v>0</v>
      </c>
      <c r="Q38" s="1030">
        <f>SUM(N38:P38)</f>
        <v>0</v>
      </c>
      <c r="R38" s="410">
        <v>0</v>
      </c>
      <c r="S38" s="411">
        <v>0</v>
      </c>
      <c r="T38" s="411">
        <v>0</v>
      </c>
      <c r="U38" s="1030">
        <f>SUM(R38:T38)</f>
        <v>0</v>
      </c>
      <c r="V38" s="410">
        <v>0</v>
      </c>
      <c r="W38" s="411">
        <v>0</v>
      </c>
      <c r="X38" s="411">
        <v>0</v>
      </c>
      <c r="Y38" s="962">
        <v>0</v>
      </c>
      <c r="Z38" s="411">
        <v>0</v>
      </c>
      <c r="AA38" s="411">
        <v>0</v>
      </c>
      <c r="AB38" s="411">
        <v>0</v>
      </c>
      <c r="AC38" s="962">
        <f>SUM(Z38:AB38)</f>
        <v>0</v>
      </c>
      <c r="AD38" s="411">
        <v>0</v>
      </c>
      <c r="AE38" s="411">
        <v>0</v>
      </c>
      <c r="AF38" s="411">
        <v>0</v>
      </c>
      <c r="AG38" s="962">
        <f>SUM(AD38:AF38)</f>
        <v>0</v>
      </c>
      <c r="AH38" s="413">
        <v>0</v>
      </c>
      <c r="AI38" s="413">
        <v>0</v>
      </c>
      <c r="AJ38" s="413">
        <v>0</v>
      </c>
      <c r="AK38" s="1028">
        <v>0</v>
      </c>
      <c r="AL38" s="413">
        <v>0</v>
      </c>
      <c r="AM38" s="413">
        <v>0</v>
      </c>
      <c r="AN38" s="413">
        <v>0</v>
      </c>
      <c r="AO38" s="1028">
        <v>0</v>
      </c>
      <c r="AP38" s="413">
        <v>0</v>
      </c>
      <c r="AQ38" s="413">
        <v>0</v>
      </c>
      <c r="AR38" s="413">
        <v>0</v>
      </c>
      <c r="AS38" s="412">
        <f>SUM(AP38:AR38)</f>
        <v>0</v>
      </c>
      <c r="AT38" s="413">
        <v>0</v>
      </c>
      <c r="AU38" s="413">
        <v>0</v>
      </c>
      <c r="AV38" s="413">
        <v>0</v>
      </c>
      <c r="AW38" s="412">
        <v>0</v>
      </c>
      <c r="AX38" s="413">
        <v>0</v>
      </c>
      <c r="AY38" s="413">
        <v>0</v>
      </c>
      <c r="AZ38" s="413">
        <v>0</v>
      </c>
      <c r="BA38" s="412">
        <f>SUM(AX38:AZ38)</f>
        <v>0</v>
      </c>
      <c r="BB38" s="413">
        <v>0</v>
      </c>
      <c r="BC38" s="413">
        <v>0</v>
      </c>
      <c r="BD38" s="413">
        <v>0</v>
      </c>
      <c r="BE38" s="415">
        <f>SUM(BB38:BD38)</f>
        <v>0</v>
      </c>
      <c r="BF38" s="1100">
        <f t="shared" si="6"/>
        <v>0</v>
      </c>
      <c r="BG38" s="869"/>
    </row>
    <row r="39" spans="1:59" ht="15.75" customHeight="1" thickBot="1" x14ac:dyDescent="0.3">
      <c r="A39" s="961"/>
      <c r="B39" s="1074"/>
      <c r="C39" s="748"/>
      <c r="D39" s="748"/>
      <c r="E39" s="737"/>
      <c r="F39" s="748"/>
      <c r="G39" s="737"/>
      <c r="H39" s="539" t="s">
        <v>45</v>
      </c>
      <c r="I39" s="737"/>
      <c r="J39" s="1031">
        <v>0</v>
      </c>
      <c r="K39" s="422">
        <v>0</v>
      </c>
      <c r="L39" s="422">
        <v>0</v>
      </c>
      <c r="M39" s="1032">
        <f>SUM(J39:L39)</f>
        <v>0</v>
      </c>
      <c r="N39" s="1031">
        <v>0</v>
      </c>
      <c r="O39" s="422">
        <v>0</v>
      </c>
      <c r="P39" s="422">
        <v>0</v>
      </c>
      <c r="Q39" s="1033">
        <f>SUM(N39:P39)</f>
        <v>0</v>
      </c>
      <c r="R39" s="421">
        <v>0</v>
      </c>
      <c r="S39" s="422">
        <v>0</v>
      </c>
      <c r="T39" s="422">
        <v>0</v>
      </c>
      <c r="U39" s="1033">
        <f>SUM(R39:T39)</f>
        <v>0</v>
      </c>
      <c r="V39" s="421">
        <v>0</v>
      </c>
      <c r="W39" s="422">
        <v>0</v>
      </c>
      <c r="X39" s="422">
        <v>0</v>
      </c>
      <c r="Y39" s="1034">
        <v>0</v>
      </c>
      <c r="Z39" s="422">
        <v>0</v>
      </c>
      <c r="AA39" s="422">
        <v>0</v>
      </c>
      <c r="AB39" s="422">
        <v>0</v>
      </c>
      <c r="AC39" s="1034">
        <f>SUM(Z39:AB39)</f>
        <v>0</v>
      </c>
      <c r="AD39" s="422">
        <v>0</v>
      </c>
      <c r="AE39" s="422">
        <v>0</v>
      </c>
      <c r="AF39" s="422">
        <v>0</v>
      </c>
      <c r="AG39" s="1034">
        <f>SUM(AD39:AF39)</f>
        <v>0</v>
      </c>
      <c r="AH39" s="424">
        <v>0</v>
      </c>
      <c r="AI39" s="424">
        <v>0</v>
      </c>
      <c r="AJ39" s="424">
        <v>0</v>
      </c>
      <c r="AK39" s="1041">
        <v>0</v>
      </c>
      <c r="AL39" s="424">
        <v>0</v>
      </c>
      <c r="AM39" s="424">
        <v>0</v>
      </c>
      <c r="AN39" s="424">
        <v>0</v>
      </c>
      <c r="AO39" s="1041">
        <v>0</v>
      </c>
      <c r="AP39" s="424">
        <v>0</v>
      </c>
      <c r="AQ39" s="424">
        <v>0</v>
      </c>
      <c r="AR39" s="424">
        <v>0</v>
      </c>
      <c r="AS39" s="423">
        <f>SUM(AP39:AR39)</f>
        <v>0</v>
      </c>
      <c r="AT39" s="424">
        <v>0</v>
      </c>
      <c r="AU39" s="424">
        <v>0</v>
      </c>
      <c r="AV39" s="424">
        <v>0</v>
      </c>
      <c r="AW39" s="423">
        <f>SUM(AT39:AV39)</f>
        <v>0</v>
      </c>
      <c r="AX39" s="424">
        <v>0</v>
      </c>
      <c r="AY39" s="424">
        <v>0</v>
      </c>
      <c r="AZ39" s="424">
        <v>0</v>
      </c>
      <c r="BA39" s="423">
        <f>SUM(AX39:AZ39)</f>
        <v>0</v>
      </c>
      <c r="BB39" s="424">
        <v>0</v>
      </c>
      <c r="BC39" s="424">
        <v>0</v>
      </c>
      <c r="BD39" s="424">
        <v>0</v>
      </c>
      <c r="BE39" s="427">
        <f>SUM(BB39:BD39)</f>
        <v>0</v>
      </c>
      <c r="BF39" s="1100">
        <f t="shared" si="6"/>
        <v>0</v>
      </c>
      <c r="BG39" s="869"/>
    </row>
    <row r="40" spans="1:59" ht="15.75" customHeight="1" thickBot="1" x14ac:dyDescent="0.3">
      <c r="A40" s="961"/>
      <c r="B40" s="1074"/>
      <c r="C40" s="748"/>
      <c r="D40" s="748"/>
      <c r="E40" s="737"/>
      <c r="F40" s="1080"/>
      <c r="G40" s="732" t="s">
        <v>46</v>
      </c>
      <c r="H40" s="733"/>
      <c r="I40" s="737"/>
      <c r="J40" s="1035">
        <f t="shared" ref="J40:U40" si="7">SUM(J35:J39)</f>
        <v>0</v>
      </c>
      <c r="K40" s="471">
        <f t="shared" si="7"/>
        <v>0</v>
      </c>
      <c r="L40" s="471">
        <f t="shared" si="7"/>
        <v>0</v>
      </c>
      <c r="M40" s="1036">
        <f t="shared" si="7"/>
        <v>0</v>
      </c>
      <c r="N40" s="1035">
        <f t="shared" si="7"/>
        <v>0</v>
      </c>
      <c r="O40" s="471">
        <f t="shared" si="7"/>
        <v>0</v>
      </c>
      <c r="P40" s="471">
        <f t="shared" si="7"/>
        <v>0</v>
      </c>
      <c r="Q40" s="1037">
        <f t="shared" si="7"/>
        <v>0</v>
      </c>
      <c r="R40" s="470">
        <f t="shared" si="7"/>
        <v>0</v>
      </c>
      <c r="S40" s="471">
        <f t="shared" si="7"/>
        <v>0</v>
      </c>
      <c r="T40" s="471">
        <f t="shared" si="7"/>
        <v>0</v>
      </c>
      <c r="U40" s="1037">
        <f t="shared" si="7"/>
        <v>0</v>
      </c>
      <c r="V40" s="388">
        <v>0</v>
      </c>
      <c r="W40" s="389">
        <v>0</v>
      </c>
      <c r="X40" s="389">
        <v>0</v>
      </c>
      <c r="Y40" s="1038">
        <v>0</v>
      </c>
      <c r="Z40" s="389">
        <f t="shared" ref="Z40:AG40" si="8">SUM(Z35:Z39)</f>
        <v>0</v>
      </c>
      <c r="AA40" s="389">
        <f t="shared" si="8"/>
        <v>0</v>
      </c>
      <c r="AB40" s="389">
        <f t="shared" si="8"/>
        <v>0</v>
      </c>
      <c r="AC40" s="1038">
        <f t="shared" si="8"/>
        <v>0</v>
      </c>
      <c r="AD40" s="389">
        <f t="shared" si="8"/>
        <v>0</v>
      </c>
      <c r="AE40" s="389">
        <f t="shared" si="8"/>
        <v>0</v>
      </c>
      <c r="AF40" s="389">
        <f t="shared" si="8"/>
        <v>0</v>
      </c>
      <c r="AG40" s="1038">
        <f t="shared" si="8"/>
        <v>0</v>
      </c>
      <c r="AH40" s="391">
        <v>0</v>
      </c>
      <c r="AI40" s="391">
        <v>0</v>
      </c>
      <c r="AJ40" s="391">
        <v>0</v>
      </c>
      <c r="AK40" s="1060">
        <v>0</v>
      </c>
      <c r="AL40" s="391">
        <v>0</v>
      </c>
      <c r="AM40" s="391">
        <v>0</v>
      </c>
      <c r="AN40" s="391">
        <v>0</v>
      </c>
      <c r="AO40" s="1060">
        <v>0</v>
      </c>
      <c r="AP40" s="386">
        <f>SUM(AP35:AP39)</f>
        <v>0</v>
      </c>
      <c r="AQ40" s="386">
        <f>SUM(AQ35:AQ39)</f>
        <v>0</v>
      </c>
      <c r="AR40" s="386">
        <f>SUM(AR35:AR39)</f>
        <v>0</v>
      </c>
      <c r="AS40" s="390">
        <f>SUM(AS35:AS39)</f>
        <v>0</v>
      </c>
      <c r="AT40" s="391">
        <v>0</v>
      </c>
      <c r="AU40" s="391">
        <v>0</v>
      </c>
      <c r="AV40" s="391">
        <v>0</v>
      </c>
      <c r="AW40" s="390">
        <f>SUM(AW35:AW39)</f>
        <v>0</v>
      </c>
      <c r="AX40" s="391">
        <v>0</v>
      </c>
      <c r="AY40" s="391">
        <v>0</v>
      </c>
      <c r="AZ40" s="391">
        <v>0</v>
      </c>
      <c r="BA40" s="390">
        <f>SUM(BA35:BA39)</f>
        <v>0</v>
      </c>
      <c r="BB40" s="391">
        <v>0</v>
      </c>
      <c r="BC40" s="391">
        <v>0</v>
      </c>
      <c r="BD40" s="391">
        <v>0</v>
      </c>
      <c r="BE40" s="393">
        <f>SUM(BE35:BE39)</f>
        <v>0</v>
      </c>
      <c r="BF40" s="1125">
        <f>SUM(BF35:BF39)</f>
        <v>0</v>
      </c>
      <c r="BG40" s="1104"/>
    </row>
    <row r="41" spans="1:59" ht="27.75" thickBot="1" x14ac:dyDescent="0.3">
      <c r="A41" s="961"/>
      <c r="B41" s="1074"/>
      <c r="C41" s="748"/>
      <c r="D41" s="748"/>
      <c r="E41" s="737"/>
      <c r="F41" s="504">
        <v>1</v>
      </c>
      <c r="G41" s="504" t="s">
        <v>38</v>
      </c>
      <c r="H41" s="525" t="s">
        <v>38</v>
      </c>
      <c r="I41" s="504" t="s">
        <v>214</v>
      </c>
      <c r="J41" s="1035">
        <v>0</v>
      </c>
      <c r="K41" s="471">
        <v>0</v>
      </c>
      <c r="L41" s="471">
        <v>0</v>
      </c>
      <c r="M41" s="1058">
        <v>0</v>
      </c>
      <c r="N41" s="1035">
        <v>0</v>
      </c>
      <c r="O41" s="471">
        <v>0</v>
      </c>
      <c r="P41" s="471">
        <v>0</v>
      </c>
      <c r="Q41" s="1059">
        <v>0</v>
      </c>
      <c r="R41" s="470">
        <v>0</v>
      </c>
      <c r="S41" s="471">
        <v>0</v>
      </c>
      <c r="T41" s="471">
        <v>0</v>
      </c>
      <c r="U41" s="1059">
        <v>0</v>
      </c>
      <c r="V41" s="388">
        <v>0</v>
      </c>
      <c r="W41" s="389">
        <v>0</v>
      </c>
      <c r="X41" s="389">
        <v>0</v>
      </c>
      <c r="Y41" s="1038">
        <v>0</v>
      </c>
      <c r="Z41" s="389">
        <v>0</v>
      </c>
      <c r="AA41" s="389">
        <v>0</v>
      </c>
      <c r="AB41" s="389">
        <v>0</v>
      </c>
      <c r="AC41" s="1038">
        <v>0</v>
      </c>
      <c r="AD41" s="392">
        <v>0</v>
      </c>
      <c r="AE41" s="392">
        <v>0</v>
      </c>
      <c r="AF41" s="392">
        <v>0</v>
      </c>
      <c r="AG41" s="1065">
        <v>0</v>
      </c>
      <c r="AH41" s="391">
        <v>0</v>
      </c>
      <c r="AI41" s="391">
        <v>0</v>
      </c>
      <c r="AJ41" s="391">
        <v>0</v>
      </c>
      <c r="AK41" s="1060">
        <v>0</v>
      </c>
      <c r="AL41" s="391">
        <v>0</v>
      </c>
      <c r="AM41" s="391">
        <v>0</v>
      </c>
      <c r="AN41" s="391">
        <v>0</v>
      </c>
      <c r="AO41" s="1060">
        <v>0</v>
      </c>
      <c r="AP41" s="391">
        <v>0</v>
      </c>
      <c r="AQ41" s="391">
        <v>0</v>
      </c>
      <c r="AR41" s="391">
        <v>0</v>
      </c>
      <c r="AS41" s="1060">
        <v>0</v>
      </c>
      <c r="AT41" s="391">
        <v>0</v>
      </c>
      <c r="AU41" s="391">
        <v>0</v>
      </c>
      <c r="AV41" s="391">
        <v>0</v>
      </c>
      <c r="AW41" s="1060">
        <v>0</v>
      </c>
      <c r="AX41" s="391">
        <v>0</v>
      </c>
      <c r="AY41" s="391">
        <v>0</v>
      </c>
      <c r="AZ41" s="391">
        <v>0</v>
      </c>
      <c r="BA41" s="1060">
        <v>0</v>
      </c>
      <c r="BB41" s="391">
        <v>0</v>
      </c>
      <c r="BC41" s="391">
        <v>0</v>
      </c>
      <c r="BD41" s="391">
        <v>0</v>
      </c>
      <c r="BE41" s="1095">
        <v>0</v>
      </c>
      <c r="BF41" s="1099">
        <f t="shared" ref="BF41:BF46" si="9">SUM(M41+Q41+U41+Y41+AC41+AG41+AK41+AO41+AS41+AW41+BA41+BE41)</f>
        <v>0</v>
      </c>
      <c r="BG41" s="1102">
        <f>(BF41/F41)</f>
        <v>0</v>
      </c>
    </row>
    <row r="42" spans="1:59" ht="15" customHeight="1" x14ac:dyDescent="0.25">
      <c r="A42" s="961"/>
      <c r="B42" s="1074"/>
      <c r="C42" s="748"/>
      <c r="D42" s="748"/>
      <c r="E42" s="737"/>
      <c r="F42" s="1079">
        <v>1</v>
      </c>
      <c r="G42" s="737" t="s">
        <v>40</v>
      </c>
      <c r="H42" s="540" t="s">
        <v>41</v>
      </c>
      <c r="I42" s="737" t="s">
        <v>172</v>
      </c>
      <c r="J42" s="1042">
        <v>0</v>
      </c>
      <c r="K42" s="400">
        <v>0</v>
      </c>
      <c r="L42" s="400">
        <v>0</v>
      </c>
      <c r="M42" s="1043">
        <f>SUM(J42:L42)</f>
        <v>0</v>
      </c>
      <c r="N42" s="1042">
        <v>0</v>
      </c>
      <c r="O42" s="400">
        <v>0</v>
      </c>
      <c r="P42" s="400">
        <v>0</v>
      </c>
      <c r="Q42" s="1044">
        <f>SUM(N42:P42)</f>
        <v>0</v>
      </c>
      <c r="R42" s="399">
        <v>0</v>
      </c>
      <c r="S42" s="400">
        <v>0</v>
      </c>
      <c r="T42" s="400">
        <v>0</v>
      </c>
      <c r="U42" s="1044">
        <f>SUM(R42:T42)</f>
        <v>0</v>
      </c>
      <c r="V42" s="399">
        <v>0</v>
      </c>
      <c r="W42" s="400">
        <v>0</v>
      </c>
      <c r="X42" s="400">
        <v>0</v>
      </c>
      <c r="Y42" s="1063">
        <v>0</v>
      </c>
      <c r="Z42" s="1045">
        <v>0</v>
      </c>
      <c r="AA42" s="1045">
        <v>0</v>
      </c>
      <c r="AB42" s="1045">
        <v>0</v>
      </c>
      <c r="AC42" s="1046">
        <f>SUM(Z42:AB42)</f>
        <v>0</v>
      </c>
      <c r="AD42" s="1045">
        <v>0</v>
      </c>
      <c r="AE42" s="1045">
        <v>0</v>
      </c>
      <c r="AF42" s="1045">
        <v>0</v>
      </c>
      <c r="AG42" s="1046">
        <f>SUM(AD42:AF42)</f>
        <v>0</v>
      </c>
      <c r="AH42" s="402">
        <v>0</v>
      </c>
      <c r="AI42" s="402">
        <v>0</v>
      </c>
      <c r="AJ42" s="402">
        <v>0</v>
      </c>
      <c r="AK42" s="1064">
        <v>0</v>
      </c>
      <c r="AL42" s="402">
        <v>0</v>
      </c>
      <c r="AM42" s="402">
        <v>0</v>
      </c>
      <c r="AN42" s="402">
        <v>0</v>
      </c>
      <c r="AO42" s="1064">
        <v>0</v>
      </c>
      <c r="AP42" s="402">
        <v>0</v>
      </c>
      <c r="AQ42" s="402">
        <v>0</v>
      </c>
      <c r="AR42" s="402">
        <v>0</v>
      </c>
      <c r="AS42" s="401">
        <f>SUM(AP42:AR42)</f>
        <v>0</v>
      </c>
      <c r="AT42" s="402">
        <v>0</v>
      </c>
      <c r="AU42" s="402">
        <v>0</v>
      </c>
      <c r="AV42" s="402">
        <v>0</v>
      </c>
      <c r="AW42" s="401">
        <f>SUM(AT42:AV42)</f>
        <v>0</v>
      </c>
      <c r="AX42" s="402">
        <v>0</v>
      </c>
      <c r="AY42" s="402">
        <v>0</v>
      </c>
      <c r="AZ42" s="402">
        <v>0</v>
      </c>
      <c r="BA42" s="401">
        <f>SUM(AX42:AZ42)</f>
        <v>0</v>
      </c>
      <c r="BB42" s="402">
        <v>0</v>
      </c>
      <c r="BC42" s="402">
        <v>0</v>
      </c>
      <c r="BD42" s="402">
        <v>0</v>
      </c>
      <c r="BE42" s="405">
        <f>SUM(BB42:BD42)</f>
        <v>0</v>
      </c>
      <c r="BF42" s="1127">
        <f t="shared" si="9"/>
        <v>0</v>
      </c>
      <c r="BG42" s="1103">
        <f>(BF43/F42)</f>
        <v>0</v>
      </c>
    </row>
    <row r="43" spans="1:59" ht="18" customHeight="1" x14ac:dyDescent="0.25">
      <c r="A43" s="961"/>
      <c r="B43" s="1074"/>
      <c r="C43" s="748"/>
      <c r="D43" s="748"/>
      <c r="E43" s="737"/>
      <c r="F43" s="748"/>
      <c r="G43" s="737"/>
      <c r="H43" s="537" t="s">
        <v>42</v>
      </c>
      <c r="I43" s="737"/>
      <c r="J43" s="1022">
        <v>0</v>
      </c>
      <c r="K43" s="411">
        <v>0</v>
      </c>
      <c r="L43" s="411">
        <v>0</v>
      </c>
      <c r="M43" s="1029">
        <f>SUM(J43:L43)</f>
        <v>0</v>
      </c>
      <c r="N43" s="1022">
        <v>0</v>
      </c>
      <c r="O43" s="411">
        <v>0</v>
      </c>
      <c r="P43" s="411">
        <v>0</v>
      </c>
      <c r="Q43" s="1030">
        <f>SUM(N43:P43)</f>
        <v>0</v>
      </c>
      <c r="R43" s="410">
        <v>0</v>
      </c>
      <c r="S43" s="411">
        <v>0</v>
      </c>
      <c r="T43" s="411">
        <v>0</v>
      </c>
      <c r="U43" s="1030">
        <f>SUM(R43:T43)</f>
        <v>0</v>
      </c>
      <c r="V43" s="410">
        <v>0</v>
      </c>
      <c r="W43" s="411">
        <v>0</v>
      </c>
      <c r="X43" s="411">
        <v>0</v>
      </c>
      <c r="Y43" s="962">
        <v>0</v>
      </c>
      <c r="Z43" s="411">
        <v>0</v>
      </c>
      <c r="AA43" s="411">
        <v>0</v>
      </c>
      <c r="AB43" s="411">
        <v>0</v>
      </c>
      <c r="AC43" s="962">
        <f>SUM(Z43:AB43)</f>
        <v>0</v>
      </c>
      <c r="AD43" s="411">
        <v>0</v>
      </c>
      <c r="AE43" s="411">
        <v>0</v>
      </c>
      <c r="AF43" s="411">
        <v>0</v>
      </c>
      <c r="AG43" s="962">
        <f>SUM(AD43:AF43)</f>
        <v>0</v>
      </c>
      <c r="AH43" s="413">
        <v>0</v>
      </c>
      <c r="AI43" s="413">
        <v>0</v>
      </c>
      <c r="AJ43" s="413">
        <v>0</v>
      </c>
      <c r="AK43" s="1028">
        <v>0</v>
      </c>
      <c r="AL43" s="413">
        <v>0</v>
      </c>
      <c r="AM43" s="413">
        <v>0</v>
      </c>
      <c r="AN43" s="413">
        <v>0</v>
      </c>
      <c r="AO43" s="1028">
        <v>0</v>
      </c>
      <c r="AP43" s="413">
        <v>0</v>
      </c>
      <c r="AQ43" s="413">
        <v>0</v>
      </c>
      <c r="AR43" s="413">
        <v>0</v>
      </c>
      <c r="AS43" s="412">
        <f>SUM(AP43:AR43)</f>
        <v>0</v>
      </c>
      <c r="AT43" s="413">
        <v>0</v>
      </c>
      <c r="AU43" s="413">
        <v>0</v>
      </c>
      <c r="AV43" s="413">
        <v>0</v>
      </c>
      <c r="AW43" s="412">
        <f>SUM(AT43:AV43)</f>
        <v>0</v>
      </c>
      <c r="AX43" s="413">
        <v>0</v>
      </c>
      <c r="AY43" s="413">
        <v>0</v>
      </c>
      <c r="AZ43" s="413">
        <v>0</v>
      </c>
      <c r="BA43" s="412">
        <f>SUM(AX43:AZ43)</f>
        <v>0</v>
      </c>
      <c r="BB43" s="413">
        <v>0</v>
      </c>
      <c r="BC43" s="413">
        <v>0</v>
      </c>
      <c r="BD43" s="413">
        <v>0</v>
      </c>
      <c r="BE43" s="415">
        <f>SUM(BB43:BD43)</f>
        <v>0</v>
      </c>
      <c r="BF43" s="1100">
        <f t="shared" si="9"/>
        <v>0</v>
      </c>
      <c r="BG43" s="869"/>
    </row>
    <row r="44" spans="1:59" ht="15" customHeight="1" x14ac:dyDescent="0.25">
      <c r="A44" s="961"/>
      <c r="B44" s="1074"/>
      <c r="C44" s="748"/>
      <c r="D44" s="748"/>
      <c r="E44" s="737"/>
      <c r="F44" s="748"/>
      <c r="G44" s="737"/>
      <c r="H44" s="538" t="s">
        <v>43</v>
      </c>
      <c r="I44" s="737"/>
      <c r="J44" s="1022">
        <v>0</v>
      </c>
      <c r="K44" s="411">
        <v>0</v>
      </c>
      <c r="L44" s="411">
        <v>0</v>
      </c>
      <c r="M44" s="1029">
        <f>SUM(J44:L44)</f>
        <v>0</v>
      </c>
      <c r="N44" s="1022">
        <v>0</v>
      </c>
      <c r="O44" s="411">
        <v>0</v>
      </c>
      <c r="P44" s="411">
        <v>0</v>
      </c>
      <c r="Q44" s="1030">
        <f>SUM(N44:P44)</f>
        <v>0</v>
      </c>
      <c r="R44" s="410">
        <v>0</v>
      </c>
      <c r="S44" s="411">
        <v>0</v>
      </c>
      <c r="T44" s="411">
        <v>0</v>
      </c>
      <c r="U44" s="1030">
        <f>SUM(R44:T44)</f>
        <v>0</v>
      </c>
      <c r="V44" s="410">
        <v>0</v>
      </c>
      <c r="W44" s="411">
        <v>0</v>
      </c>
      <c r="X44" s="411">
        <v>0</v>
      </c>
      <c r="Y44" s="962">
        <v>0</v>
      </c>
      <c r="Z44" s="411">
        <v>0</v>
      </c>
      <c r="AA44" s="411">
        <v>0</v>
      </c>
      <c r="AB44" s="411">
        <v>0</v>
      </c>
      <c r="AC44" s="962">
        <f>SUM(Z44:AB44)</f>
        <v>0</v>
      </c>
      <c r="AD44" s="411">
        <v>0</v>
      </c>
      <c r="AE44" s="411">
        <v>0</v>
      </c>
      <c r="AF44" s="411">
        <v>0</v>
      </c>
      <c r="AG44" s="962">
        <f>SUM(AD44:AF44)</f>
        <v>0</v>
      </c>
      <c r="AH44" s="413">
        <v>0</v>
      </c>
      <c r="AI44" s="413">
        <v>0</v>
      </c>
      <c r="AJ44" s="413">
        <v>0</v>
      </c>
      <c r="AK44" s="1028">
        <v>0</v>
      </c>
      <c r="AL44" s="413">
        <v>0</v>
      </c>
      <c r="AM44" s="413">
        <v>0</v>
      </c>
      <c r="AN44" s="413">
        <v>0</v>
      </c>
      <c r="AO44" s="1028">
        <v>0</v>
      </c>
      <c r="AP44" s="413">
        <v>0</v>
      </c>
      <c r="AQ44" s="413">
        <v>0</v>
      </c>
      <c r="AR44" s="413">
        <v>0</v>
      </c>
      <c r="AS44" s="412">
        <f>SUM(AP44:AR44)</f>
        <v>0</v>
      </c>
      <c r="AT44" s="413">
        <v>0</v>
      </c>
      <c r="AU44" s="413">
        <v>0</v>
      </c>
      <c r="AV44" s="413">
        <v>0</v>
      </c>
      <c r="AW44" s="412">
        <f>SUM(AT44:AV44)</f>
        <v>0</v>
      </c>
      <c r="AX44" s="413">
        <v>0</v>
      </c>
      <c r="AY44" s="413">
        <v>0</v>
      </c>
      <c r="AZ44" s="413">
        <v>0</v>
      </c>
      <c r="BA44" s="412">
        <f>SUM(AX44:AZ44)</f>
        <v>0</v>
      </c>
      <c r="BB44" s="413">
        <v>0</v>
      </c>
      <c r="BC44" s="413">
        <v>0</v>
      </c>
      <c r="BD44" s="413">
        <v>0</v>
      </c>
      <c r="BE44" s="415">
        <f>SUM(BB44:BD44)</f>
        <v>0</v>
      </c>
      <c r="BF44" s="1100">
        <f t="shared" si="9"/>
        <v>0</v>
      </c>
      <c r="BG44" s="869"/>
    </row>
    <row r="45" spans="1:59" ht="15" customHeight="1" x14ac:dyDescent="0.25">
      <c r="A45" s="961"/>
      <c r="B45" s="1074"/>
      <c r="C45" s="748"/>
      <c r="D45" s="748"/>
      <c r="E45" s="737"/>
      <c r="F45" s="748"/>
      <c r="G45" s="737"/>
      <c r="H45" s="538" t="s">
        <v>44</v>
      </c>
      <c r="I45" s="737"/>
      <c r="J45" s="1022">
        <v>0</v>
      </c>
      <c r="K45" s="411">
        <v>0</v>
      </c>
      <c r="L45" s="411">
        <v>0</v>
      </c>
      <c r="M45" s="1029">
        <v>0</v>
      </c>
      <c r="N45" s="1022">
        <v>0</v>
      </c>
      <c r="O45" s="411">
        <v>0</v>
      </c>
      <c r="P45" s="411">
        <v>0</v>
      </c>
      <c r="Q45" s="1030">
        <f>SUM(N45:P45)</f>
        <v>0</v>
      </c>
      <c r="R45" s="410">
        <v>0</v>
      </c>
      <c r="S45" s="411">
        <v>0</v>
      </c>
      <c r="T45" s="411">
        <v>0</v>
      </c>
      <c r="U45" s="1030">
        <f>SUM(R45:T45)</f>
        <v>0</v>
      </c>
      <c r="V45" s="410">
        <v>0</v>
      </c>
      <c r="W45" s="411">
        <v>0</v>
      </c>
      <c r="X45" s="411">
        <v>0</v>
      </c>
      <c r="Y45" s="962">
        <v>0</v>
      </c>
      <c r="Z45" s="411">
        <v>0</v>
      </c>
      <c r="AA45" s="411">
        <v>0</v>
      </c>
      <c r="AB45" s="411">
        <v>0</v>
      </c>
      <c r="AC45" s="962">
        <f>SUM(Z45:AB45)</f>
        <v>0</v>
      </c>
      <c r="AD45" s="411">
        <v>0</v>
      </c>
      <c r="AE45" s="411">
        <v>0</v>
      </c>
      <c r="AF45" s="411">
        <v>0</v>
      </c>
      <c r="AG45" s="962">
        <f>SUM(AD45:AF45)</f>
        <v>0</v>
      </c>
      <c r="AH45" s="413">
        <v>0</v>
      </c>
      <c r="AI45" s="413">
        <v>0</v>
      </c>
      <c r="AJ45" s="413">
        <v>0</v>
      </c>
      <c r="AK45" s="1028">
        <v>0</v>
      </c>
      <c r="AL45" s="413">
        <v>0</v>
      </c>
      <c r="AM45" s="413">
        <v>0</v>
      </c>
      <c r="AN45" s="413">
        <v>0</v>
      </c>
      <c r="AO45" s="1028">
        <v>0</v>
      </c>
      <c r="AP45" s="413">
        <v>0</v>
      </c>
      <c r="AQ45" s="413">
        <v>0</v>
      </c>
      <c r="AR45" s="413">
        <v>0</v>
      </c>
      <c r="AS45" s="412">
        <f>SUM(AP45:AR45)</f>
        <v>0</v>
      </c>
      <c r="AT45" s="413">
        <v>0</v>
      </c>
      <c r="AU45" s="413">
        <v>0</v>
      </c>
      <c r="AV45" s="413">
        <v>0</v>
      </c>
      <c r="AW45" s="412">
        <f>SUM(AT45:AV45)</f>
        <v>0</v>
      </c>
      <c r="AX45" s="413">
        <v>0</v>
      </c>
      <c r="AY45" s="413">
        <v>0</v>
      </c>
      <c r="AZ45" s="413">
        <v>0</v>
      </c>
      <c r="BA45" s="412">
        <f>SUM(AX45:AZ45)</f>
        <v>0</v>
      </c>
      <c r="BB45" s="413">
        <v>0</v>
      </c>
      <c r="BC45" s="413">
        <v>0</v>
      </c>
      <c r="BD45" s="413">
        <v>0</v>
      </c>
      <c r="BE45" s="415">
        <f>SUM(BB45:BD45)</f>
        <v>0</v>
      </c>
      <c r="BF45" s="1100">
        <f t="shared" si="9"/>
        <v>0</v>
      </c>
      <c r="BG45" s="869"/>
    </row>
    <row r="46" spans="1:59" ht="15.75" customHeight="1" thickBot="1" x14ac:dyDescent="0.3">
      <c r="A46" s="961"/>
      <c r="B46" s="1074"/>
      <c r="C46" s="748"/>
      <c r="D46" s="748"/>
      <c r="E46" s="737"/>
      <c r="F46" s="748"/>
      <c r="G46" s="737"/>
      <c r="H46" s="539" t="s">
        <v>45</v>
      </c>
      <c r="I46" s="737"/>
      <c r="J46" s="1031">
        <v>0</v>
      </c>
      <c r="K46" s="422">
        <v>0</v>
      </c>
      <c r="L46" s="422">
        <v>0</v>
      </c>
      <c r="M46" s="1032">
        <f>SUM(J46:L46)</f>
        <v>0</v>
      </c>
      <c r="N46" s="1031">
        <v>0</v>
      </c>
      <c r="O46" s="422">
        <v>0</v>
      </c>
      <c r="P46" s="422">
        <v>0</v>
      </c>
      <c r="Q46" s="1033">
        <f>SUM(N46:P46)</f>
        <v>0</v>
      </c>
      <c r="R46" s="421">
        <v>0</v>
      </c>
      <c r="S46" s="422">
        <v>0</v>
      </c>
      <c r="T46" s="422">
        <v>0</v>
      </c>
      <c r="U46" s="1033">
        <f>SUM(R46:T46)</f>
        <v>0</v>
      </c>
      <c r="V46" s="421">
        <v>0</v>
      </c>
      <c r="W46" s="422">
        <v>0</v>
      </c>
      <c r="X46" s="422">
        <v>0</v>
      </c>
      <c r="Y46" s="1034">
        <v>0</v>
      </c>
      <c r="Z46" s="422">
        <v>0</v>
      </c>
      <c r="AA46" s="422">
        <v>0</v>
      </c>
      <c r="AB46" s="422">
        <v>0</v>
      </c>
      <c r="AC46" s="1034">
        <f>SUM(Z46:AB46)</f>
        <v>0</v>
      </c>
      <c r="AD46" s="422">
        <v>0</v>
      </c>
      <c r="AE46" s="422">
        <v>0</v>
      </c>
      <c r="AF46" s="422">
        <v>0</v>
      </c>
      <c r="AG46" s="1034">
        <f>SUM(AD46:AF46)</f>
        <v>0</v>
      </c>
      <c r="AH46" s="424">
        <v>0</v>
      </c>
      <c r="AI46" s="424">
        <v>0</v>
      </c>
      <c r="AJ46" s="424">
        <v>0</v>
      </c>
      <c r="AK46" s="1041">
        <v>0</v>
      </c>
      <c r="AL46" s="424">
        <v>0</v>
      </c>
      <c r="AM46" s="424">
        <v>0</v>
      </c>
      <c r="AN46" s="424">
        <v>0</v>
      </c>
      <c r="AO46" s="1041">
        <v>0</v>
      </c>
      <c r="AP46" s="424">
        <v>0</v>
      </c>
      <c r="AQ46" s="424">
        <v>0</v>
      </c>
      <c r="AR46" s="424">
        <v>0</v>
      </c>
      <c r="AS46" s="423">
        <f>SUM(AP46:AR46)</f>
        <v>0</v>
      </c>
      <c r="AT46" s="424">
        <v>0</v>
      </c>
      <c r="AU46" s="424">
        <v>0</v>
      </c>
      <c r="AV46" s="424">
        <v>0</v>
      </c>
      <c r="AW46" s="423">
        <f>SUM(AT46:AV46)</f>
        <v>0</v>
      </c>
      <c r="AX46" s="424">
        <v>0</v>
      </c>
      <c r="AY46" s="424">
        <v>0</v>
      </c>
      <c r="AZ46" s="424">
        <v>0</v>
      </c>
      <c r="BA46" s="423">
        <f>SUM(AX46:AZ46)</f>
        <v>0</v>
      </c>
      <c r="BB46" s="424">
        <v>0</v>
      </c>
      <c r="BC46" s="424">
        <v>0</v>
      </c>
      <c r="BD46" s="424">
        <v>0</v>
      </c>
      <c r="BE46" s="427">
        <f>SUM(BB46:BD46)</f>
        <v>0</v>
      </c>
      <c r="BF46" s="1100">
        <f t="shared" si="9"/>
        <v>0</v>
      </c>
      <c r="BG46" s="869"/>
    </row>
    <row r="47" spans="1:59" ht="15.75" customHeight="1" thickBot="1" x14ac:dyDescent="0.3">
      <c r="A47" s="961"/>
      <c r="B47" s="1074"/>
      <c r="C47" s="748"/>
      <c r="D47" s="748"/>
      <c r="E47" s="737"/>
      <c r="F47" s="1080"/>
      <c r="G47" s="732" t="s">
        <v>46</v>
      </c>
      <c r="H47" s="733"/>
      <c r="I47" s="737"/>
      <c r="J47" s="1035">
        <f t="shared" ref="J47:U47" si="10">SUM(J42:J46)</f>
        <v>0</v>
      </c>
      <c r="K47" s="471">
        <f t="shared" si="10"/>
        <v>0</v>
      </c>
      <c r="L47" s="471">
        <f t="shared" si="10"/>
        <v>0</v>
      </c>
      <c r="M47" s="1036">
        <f t="shared" si="10"/>
        <v>0</v>
      </c>
      <c r="N47" s="1035">
        <f t="shared" si="10"/>
        <v>0</v>
      </c>
      <c r="O47" s="471">
        <f t="shared" si="10"/>
        <v>0</v>
      </c>
      <c r="P47" s="471">
        <f t="shared" si="10"/>
        <v>0</v>
      </c>
      <c r="Q47" s="1037">
        <f t="shared" si="10"/>
        <v>0</v>
      </c>
      <c r="R47" s="470">
        <f t="shared" si="10"/>
        <v>0</v>
      </c>
      <c r="S47" s="471">
        <f t="shared" si="10"/>
        <v>0</v>
      </c>
      <c r="T47" s="471">
        <f t="shared" si="10"/>
        <v>0</v>
      </c>
      <c r="U47" s="1037">
        <f t="shared" si="10"/>
        <v>0</v>
      </c>
      <c r="V47" s="388">
        <v>0</v>
      </c>
      <c r="W47" s="389">
        <v>0</v>
      </c>
      <c r="X47" s="389">
        <v>0</v>
      </c>
      <c r="Y47" s="1038">
        <v>0</v>
      </c>
      <c r="Z47" s="389">
        <f t="shared" ref="Z47:AG47" si="11">SUM(Z42:Z46)</f>
        <v>0</v>
      </c>
      <c r="AA47" s="389">
        <f t="shared" si="11"/>
        <v>0</v>
      </c>
      <c r="AB47" s="389">
        <f t="shared" si="11"/>
        <v>0</v>
      </c>
      <c r="AC47" s="1038">
        <f t="shared" si="11"/>
        <v>0</v>
      </c>
      <c r="AD47" s="389">
        <f t="shared" si="11"/>
        <v>0</v>
      </c>
      <c r="AE47" s="389">
        <f t="shared" si="11"/>
        <v>0</v>
      </c>
      <c r="AF47" s="389">
        <f t="shared" si="11"/>
        <v>0</v>
      </c>
      <c r="AG47" s="1038">
        <f t="shared" si="11"/>
        <v>0</v>
      </c>
      <c r="AH47" s="391">
        <v>0</v>
      </c>
      <c r="AI47" s="391">
        <v>0</v>
      </c>
      <c r="AJ47" s="391">
        <v>0</v>
      </c>
      <c r="AK47" s="1060">
        <v>0</v>
      </c>
      <c r="AL47" s="391">
        <v>0</v>
      </c>
      <c r="AM47" s="391">
        <v>0</v>
      </c>
      <c r="AN47" s="391">
        <v>0</v>
      </c>
      <c r="AO47" s="1060">
        <v>0</v>
      </c>
      <c r="AP47" s="386">
        <f>SUM(AP42:AP46)</f>
        <v>0</v>
      </c>
      <c r="AQ47" s="386">
        <f>SUM(AQ42:AQ46)</f>
        <v>0</v>
      </c>
      <c r="AR47" s="386">
        <f>SUM(AR42:AR46)</f>
        <v>0</v>
      </c>
      <c r="AS47" s="390">
        <f>SUM(AS42:AS46)</f>
        <v>0</v>
      </c>
      <c r="AT47" s="391">
        <v>0</v>
      </c>
      <c r="AU47" s="391">
        <v>0</v>
      </c>
      <c r="AV47" s="391">
        <v>0</v>
      </c>
      <c r="AW47" s="390">
        <f>SUM(AW42:AW46)</f>
        <v>0</v>
      </c>
      <c r="AX47" s="391">
        <v>0</v>
      </c>
      <c r="AY47" s="391">
        <v>0</v>
      </c>
      <c r="AZ47" s="391">
        <v>0</v>
      </c>
      <c r="BA47" s="390">
        <f>SUM(BA42:BA46)</f>
        <v>0</v>
      </c>
      <c r="BB47" s="391">
        <v>0</v>
      </c>
      <c r="BC47" s="391">
        <v>0</v>
      </c>
      <c r="BD47" s="391">
        <v>0</v>
      </c>
      <c r="BE47" s="393">
        <f>SUM(BE42:BE46)</f>
        <v>0</v>
      </c>
      <c r="BF47" s="1125">
        <f>SUM(BF42:BF46)</f>
        <v>0</v>
      </c>
      <c r="BG47" s="1104"/>
    </row>
    <row r="48" spans="1:59" ht="27.75" thickBot="1" x14ac:dyDescent="0.3">
      <c r="A48" s="961"/>
      <c r="B48" s="1074"/>
      <c r="C48" s="748"/>
      <c r="D48" s="748"/>
      <c r="E48" s="737"/>
      <c r="F48" s="504">
        <v>30</v>
      </c>
      <c r="G48" s="504" t="s">
        <v>38</v>
      </c>
      <c r="H48" s="525" t="s">
        <v>38</v>
      </c>
      <c r="I48" s="504" t="s">
        <v>253</v>
      </c>
      <c r="J48" s="833">
        <v>0</v>
      </c>
      <c r="K48" s="834">
        <v>0</v>
      </c>
      <c r="L48" s="834">
        <v>0</v>
      </c>
      <c r="M48" s="1050">
        <v>12</v>
      </c>
      <c r="N48" s="833">
        <v>0</v>
      </c>
      <c r="O48" s="834">
        <v>0</v>
      </c>
      <c r="P48" s="834">
        <v>0</v>
      </c>
      <c r="Q48" s="835">
        <v>11</v>
      </c>
      <c r="R48" s="1051">
        <v>0</v>
      </c>
      <c r="S48" s="834">
        <v>0</v>
      </c>
      <c r="T48" s="834">
        <v>0</v>
      </c>
      <c r="U48" s="835">
        <v>8</v>
      </c>
      <c r="V48" s="1052">
        <v>0</v>
      </c>
      <c r="W48" s="1053">
        <v>0</v>
      </c>
      <c r="X48" s="1053">
        <v>0</v>
      </c>
      <c r="Y48" s="1054">
        <f>SUM(V48:X48)</f>
        <v>0</v>
      </c>
      <c r="Z48" s="1053">
        <v>0</v>
      </c>
      <c r="AA48" s="1053">
        <v>0</v>
      </c>
      <c r="AB48" s="1053">
        <v>0</v>
      </c>
      <c r="AC48" s="1054">
        <v>0</v>
      </c>
      <c r="AD48" s="1053">
        <v>0</v>
      </c>
      <c r="AE48" s="1053">
        <v>0</v>
      </c>
      <c r="AF48" s="1053">
        <v>0</v>
      </c>
      <c r="AG48" s="1054">
        <v>0</v>
      </c>
      <c r="AH48" s="1055">
        <v>0</v>
      </c>
      <c r="AI48" s="1055">
        <v>0</v>
      </c>
      <c r="AJ48" s="1055">
        <v>0</v>
      </c>
      <c r="AK48" s="1056">
        <v>0</v>
      </c>
      <c r="AL48" s="1055">
        <v>0</v>
      </c>
      <c r="AM48" s="1055">
        <v>0</v>
      </c>
      <c r="AN48" s="1055">
        <v>0</v>
      </c>
      <c r="AO48" s="1056">
        <v>0</v>
      </c>
      <c r="AP48" s="1055">
        <v>0</v>
      </c>
      <c r="AQ48" s="1055">
        <v>0</v>
      </c>
      <c r="AR48" s="1055">
        <v>0</v>
      </c>
      <c r="AS48" s="1056">
        <v>0</v>
      </c>
      <c r="AT48" s="1055">
        <v>0</v>
      </c>
      <c r="AU48" s="1055">
        <v>0</v>
      </c>
      <c r="AV48" s="1055">
        <v>0</v>
      </c>
      <c r="AW48" s="1056">
        <v>0</v>
      </c>
      <c r="AX48" s="1055">
        <v>0</v>
      </c>
      <c r="AY48" s="1055">
        <v>0</v>
      </c>
      <c r="AZ48" s="1055">
        <v>0</v>
      </c>
      <c r="BA48" s="1056">
        <v>0</v>
      </c>
      <c r="BB48" s="1055">
        <v>0</v>
      </c>
      <c r="BC48" s="1055">
        <v>0</v>
      </c>
      <c r="BD48" s="1055">
        <v>0</v>
      </c>
      <c r="BE48" s="1096">
        <v>0</v>
      </c>
      <c r="BF48" s="1099">
        <f t="shared" ref="BF48:BF53" si="12">SUM(M48+Q48+U48+Y48+AC48+AG48+AK48+AO48+AS48+AW48+BA48+BE48)</f>
        <v>31</v>
      </c>
      <c r="BG48" s="1102">
        <f>(BF48/F48)</f>
        <v>1.0333333333333334</v>
      </c>
    </row>
    <row r="49" spans="1:59" ht="15" customHeight="1" x14ac:dyDescent="0.25">
      <c r="A49" s="961"/>
      <c r="B49" s="1074"/>
      <c r="C49" s="748"/>
      <c r="D49" s="748"/>
      <c r="E49" s="737"/>
      <c r="F49" s="1079">
        <v>12</v>
      </c>
      <c r="G49" s="737" t="s">
        <v>40</v>
      </c>
      <c r="H49" s="540" t="s">
        <v>41</v>
      </c>
      <c r="I49" s="737" t="s">
        <v>173</v>
      </c>
      <c r="J49" s="1042">
        <v>0</v>
      </c>
      <c r="K49" s="400">
        <v>0</v>
      </c>
      <c r="L49" s="400">
        <v>0</v>
      </c>
      <c r="M49" s="1043">
        <f>SUM(J49:L49)</f>
        <v>0</v>
      </c>
      <c r="N49" s="1042">
        <v>0</v>
      </c>
      <c r="O49" s="400">
        <v>0</v>
      </c>
      <c r="P49" s="400">
        <v>0</v>
      </c>
      <c r="Q49" s="1044">
        <f>SUM(N49:P49)</f>
        <v>0</v>
      </c>
      <c r="R49" s="399">
        <v>0</v>
      </c>
      <c r="S49" s="400">
        <v>0</v>
      </c>
      <c r="T49" s="400">
        <v>0</v>
      </c>
      <c r="U49" s="1044">
        <f>SUM(R49:T49)</f>
        <v>0</v>
      </c>
      <c r="V49" s="453">
        <v>0</v>
      </c>
      <c r="W49" s="404">
        <v>0</v>
      </c>
      <c r="X49" s="404">
        <v>0</v>
      </c>
      <c r="Y49" s="454">
        <v>0</v>
      </c>
      <c r="Z49" s="1045">
        <v>0</v>
      </c>
      <c r="AA49" s="1045">
        <v>0</v>
      </c>
      <c r="AB49" s="1045">
        <v>0</v>
      </c>
      <c r="AC49" s="1046">
        <f>SUM(Z49:AB49)</f>
        <v>0</v>
      </c>
      <c r="AD49" s="1045">
        <v>0</v>
      </c>
      <c r="AE49" s="1045">
        <v>0</v>
      </c>
      <c r="AF49" s="1045">
        <v>0</v>
      </c>
      <c r="AG49" s="1046">
        <f>SUM(AD49:AF49)</f>
        <v>0</v>
      </c>
      <c r="AH49" s="1045">
        <v>0</v>
      </c>
      <c r="AI49" s="1045">
        <v>0</v>
      </c>
      <c r="AJ49" s="1045">
        <v>0</v>
      </c>
      <c r="AK49" s="1046">
        <f>SUM(AH49:AJ49)</f>
        <v>0</v>
      </c>
      <c r="AL49" s="1045">
        <v>0</v>
      </c>
      <c r="AM49" s="1045">
        <v>0</v>
      </c>
      <c r="AN49" s="1045">
        <v>0</v>
      </c>
      <c r="AO49" s="1046">
        <f>SUM(AL49:AN49)</f>
        <v>0</v>
      </c>
      <c r="AP49" s="1047">
        <v>0</v>
      </c>
      <c r="AQ49" s="1047">
        <v>0</v>
      </c>
      <c r="AR49" s="1047">
        <v>0</v>
      </c>
      <c r="AS49" s="401">
        <f>SUM(AP49:AR49)</f>
        <v>0</v>
      </c>
      <c r="AT49" s="1047">
        <v>0</v>
      </c>
      <c r="AU49" s="1047">
        <v>0</v>
      </c>
      <c r="AV49" s="1047">
        <v>0</v>
      </c>
      <c r="AW49" s="401">
        <f>SUM(AT49:AV49)</f>
        <v>0</v>
      </c>
      <c r="AX49" s="1047">
        <v>0</v>
      </c>
      <c r="AY49" s="1047">
        <v>0</v>
      </c>
      <c r="AZ49" s="1047">
        <v>0</v>
      </c>
      <c r="BA49" s="401">
        <f>SUM(AX49:AZ49)</f>
        <v>0</v>
      </c>
      <c r="BB49" s="1047">
        <v>0</v>
      </c>
      <c r="BC49" s="1047">
        <v>0</v>
      </c>
      <c r="BD49" s="1047">
        <v>0</v>
      </c>
      <c r="BE49" s="405">
        <f>SUM(BB49:BD49)</f>
        <v>0</v>
      </c>
      <c r="BF49" s="1127">
        <f t="shared" si="12"/>
        <v>0</v>
      </c>
      <c r="BG49" s="1103">
        <f>(BF50/F49)</f>
        <v>0</v>
      </c>
    </row>
    <row r="50" spans="1:59" ht="18" customHeight="1" x14ac:dyDescent="0.25">
      <c r="A50" s="961"/>
      <c r="B50" s="1074"/>
      <c r="C50" s="748"/>
      <c r="D50" s="748"/>
      <c r="E50" s="737"/>
      <c r="F50" s="748"/>
      <c r="G50" s="737"/>
      <c r="H50" s="537" t="s">
        <v>42</v>
      </c>
      <c r="I50" s="737"/>
      <c r="J50" s="1022">
        <v>0</v>
      </c>
      <c r="K50" s="411">
        <v>0</v>
      </c>
      <c r="L50" s="411">
        <v>0</v>
      </c>
      <c r="M50" s="1029">
        <f>SUM(J50:L50)</f>
        <v>0</v>
      </c>
      <c r="N50" s="1022">
        <v>0</v>
      </c>
      <c r="O50" s="411">
        <v>0</v>
      </c>
      <c r="P50" s="411">
        <v>0</v>
      </c>
      <c r="Q50" s="1030">
        <f>SUM(N50:P50)</f>
        <v>0</v>
      </c>
      <c r="R50" s="410">
        <v>0</v>
      </c>
      <c r="S50" s="411">
        <v>0</v>
      </c>
      <c r="T50" s="411">
        <v>0</v>
      </c>
      <c r="U50" s="1030">
        <f>SUM(R50:T50)</f>
        <v>0</v>
      </c>
      <c r="V50" s="438">
        <v>0</v>
      </c>
      <c r="W50" s="414">
        <v>0</v>
      </c>
      <c r="X50" s="414">
        <v>0</v>
      </c>
      <c r="Y50" s="439">
        <v>0</v>
      </c>
      <c r="Z50" s="411">
        <v>0</v>
      </c>
      <c r="AA50" s="411">
        <v>0</v>
      </c>
      <c r="AB50" s="411">
        <v>0</v>
      </c>
      <c r="AC50" s="962">
        <f>SUM(Z50:AB50)</f>
        <v>0</v>
      </c>
      <c r="AD50" s="411">
        <v>0</v>
      </c>
      <c r="AE50" s="411">
        <v>0</v>
      </c>
      <c r="AF50" s="411">
        <v>0</v>
      </c>
      <c r="AG50" s="962">
        <f>SUM(AD50:AF50)</f>
        <v>0</v>
      </c>
      <c r="AH50" s="411">
        <v>0</v>
      </c>
      <c r="AI50" s="411">
        <v>0</v>
      </c>
      <c r="AJ50" s="411">
        <v>0</v>
      </c>
      <c r="AK50" s="962">
        <f>SUM(AH50:AJ50)</f>
        <v>0</v>
      </c>
      <c r="AL50" s="411">
        <v>0</v>
      </c>
      <c r="AM50" s="411">
        <v>0</v>
      </c>
      <c r="AN50" s="411">
        <v>0</v>
      </c>
      <c r="AO50" s="962">
        <f>SUM(AL50:AN50)</f>
        <v>0</v>
      </c>
      <c r="AP50" s="414">
        <v>0</v>
      </c>
      <c r="AQ50" s="414">
        <v>0</v>
      </c>
      <c r="AR50" s="414">
        <v>0</v>
      </c>
      <c r="AS50" s="412">
        <f>SUM(AP50:AR50)</f>
        <v>0</v>
      </c>
      <c r="AT50" s="414">
        <v>0</v>
      </c>
      <c r="AU50" s="414">
        <v>0</v>
      </c>
      <c r="AV50" s="414">
        <v>0</v>
      </c>
      <c r="AW50" s="412">
        <f>SUM(AT50:AV50)</f>
        <v>0</v>
      </c>
      <c r="AX50" s="414">
        <v>0</v>
      </c>
      <c r="AY50" s="414">
        <v>0</v>
      </c>
      <c r="AZ50" s="414">
        <v>0</v>
      </c>
      <c r="BA50" s="412">
        <f>SUM(AX50:AZ50)</f>
        <v>0</v>
      </c>
      <c r="BB50" s="414">
        <v>0</v>
      </c>
      <c r="BC50" s="414">
        <v>0</v>
      </c>
      <c r="BD50" s="414">
        <v>0</v>
      </c>
      <c r="BE50" s="415">
        <f>SUM(BB50:BD50)</f>
        <v>0</v>
      </c>
      <c r="BF50" s="1100">
        <f t="shared" si="12"/>
        <v>0</v>
      </c>
      <c r="BG50" s="869"/>
    </row>
    <row r="51" spans="1:59" ht="15" customHeight="1" x14ac:dyDescent="0.25">
      <c r="A51" s="961"/>
      <c r="B51" s="1074"/>
      <c r="C51" s="748"/>
      <c r="D51" s="748"/>
      <c r="E51" s="737"/>
      <c r="F51" s="748"/>
      <c r="G51" s="737"/>
      <c r="H51" s="538" t="s">
        <v>43</v>
      </c>
      <c r="I51" s="737"/>
      <c r="J51" s="1022">
        <v>0</v>
      </c>
      <c r="K51" s="411">
        <v>0</v>
      </c>
      <c r="L51" s="411">
        <v>0</v>
      </c>
      <c r="M51" s="1029">
        <f>SUM(J51:L51)</f>
        <v>0</v>
      </c>
      <c r="N51" s="1022">
        <v>0</v>
      </c>
      <c r="O51" s="411">
        <v>0</v>
      </c>
      <c r="P51" s="411">
        <v>0</v>
      </c>
      <c r="Q51" s="1030">
        <f>SUM(N51:P51)</f>
        <v>0</v>
      </c>
      <c r="R51" s="410">
        <v>0</v>
      </c>
      <c r="S51" s="411">
        <v>0</v>
      </c>
      <c r="T51" s="411">
        <v>0</v>
      </c>
      <c r="U51" s="1030">
        <f>SUM(R51:T51)</f>
        <v>0</v>
      </c>
      <c r="V51" s="438">
        <v>0</v>
      </c>
      <c r="W51" s="414">
        <v>0</v>
      </c>
      <c r="X51" s="414">
        <v>0</v>
      </c>
      <c r="Y51" s="439">
        <v>0</v>
      </c>
      <c r="Z51" s="411">
        <v>0</v>
      </c>
      <c r="AA51" s="411">
        <v>0</v>
      </c>
      <c r="AB51" s="411">
        <v>0</v>
      </c>
      <c r="AC51" s="962">
        <f>SUM(Z51:AB51)</f>
        <v>0</v>
      </c>
      <c r="AD51" s="411">
        <v>0</v>
      </c>
      <c r="AE51" s="411">
        <v>0</v>
      </c>
      <c r="AF51" s="411">
        <v>0</v>
      </c>
      <c r="AG51" s="962">
        <f>SUM(AD51:AF51)</f>
        <v>0</v>
      </c>
      <c r="AH51" s="411">
        <v>0</v>
      </c>
      <c r="AI51" s="411">
        <v>0</v>
      </c>
      <c r="AJ51" s="411">
        <v>0</v>
      </c>
      <c r="AK51" s="962">
        <f>SUM(AH51:AJ51)</f>
        <v>0</v>
      </c>
      <c r="AL51" s="411">
        <v>0</v>
      </c>
      <c r="AM51" s="411">
        <v>0</v>
      </c>
      <c r="AN51" s="411">
        <v>0</v>
      </c>
      <c r="AO51" s="962">
        <v>0</v>
      </c>
      <c r="AP51" s="414">
        <v>0</v>
      </c>
      <c r="AQ51" s="414">
        <v>0</v>
      </c>
      <c r="AR51" s="414">
        <v>0</v>
      </c>
      <c r="AS51" s="412">
        <f>SUM(AP51:AR51)</f>
        <v>0</v>
      </c>
      <c r="AT51" s="414">
        <v>0</v>
      </c>
      <c r="AU51" s="414">
        <v>0</v>
      </c>
      <c r="AV51" s="414">
        <v>0</v>
      </c>
      <c r="AW51" s="412">
        <f>SUM(AT51:AV51)</f>
        <v>0</v>
      </c>
      <c r="AX51" s="414">
        <v>0</v>
      </c>
      <c r="AY51" s="414">
        <v>0</v>
      </c>
      <c r="AZ51" s="414">
        <v>0</v>
      </c>
      <c r="BA51" s="412">
        <f>SUM(AX51:AZ51)</f>
        <v>0</v>
      </c>
      <c r="BB51" s="414">
        <v>0</v>
      </c>
      <c r="BC51" s="414">
        <v>0</v>
      </c>
      <c r="BD51" s="414">
        <v>0</v>
      </c>
      <c r="BE51" s="415">
        <f>SUM(BB51:BD51)</f>
        <v>0</v>
      </c>
      <c r="BF51" s="1100">
        <f t="shared" si="12"/>
        <v>0</v>
      </c>
      <c r="BG51" s="869"/>
    </row>
    <row r="52" spans="1:59" ht="15" customHeight="1" x14ac:dyDescent="0.25">
      <c r="A52" s="961"/>
      <c r="B52" s="1074"/>
      <c r="C52" s="748"/>
      <c r="D52" s="748"/>
      <c r="E52" s="737"/>
      <c r="F52" s="748"/>
      <c r="G52" s="737"/>
      <c r="H52" s="538" t="s">
        <v>44</v>
      </c>
      <c r="I52" s="737"/>
      <c r="J52" s="1022">
        <v>8</v>
      </c>
      <c r="K52" s="411">
        <v>1</v>
      </c>
      <c r="L52" s="411">
        <v>0</v>
      </c>
      <c r="M52" s="1029">
        <f>SUM(J52:L52)</f>
        <v>9</v>
      </c>
      <c r="N52" s="1022">
        <v>6</v>
      </c>
      <c r="O52" s="411">
        <v>2</v>
      </c>
      <c r="P52" s="411">
        <v>0</v>
      </c>
      <c r="Q52" s="1030">
        <f>SUM(N52:P52)</f>
        <v>8</v>
      </c>
      <c r="R52" s="410">
        <v>5</v>
      </c>
      <c r="S52" s="411">
        <v>1</v>
      </c>
      <c r="T52" s="411">
        <v>0</v>
      </c>
      <c r="U52" s="1030">
        <f>SUM(R52:T52)</f>
        <v>6</v>
      </c>
      <c r="V52" s="438">
        <v>0</v>
      </c>
      <c r="W52" s="414">
        <v>0</v>
      </c>
      <c r="X52" s="414">
        <v>0</v>
      </c>
      <c r="Y52" s="439">
        <v>0</v>
      </c>
      <c r="Z52" s="411">
        <v>0</v>
      </c>
      <c r="AA52" s="411">
        <v>0</v>
      </c>
      <c r="AB52" s="411">
        <v>0</v>
      </c>
      <c r="AC52" s="962">
        <f>SUM(Z52:AB52)</f>
        <v>0</v>
      </c>
      <c r="AD52" s="411">
        <v>0</v>
      </c>
      <c r="AE52" s="411">
        <v>0</v>
      </c>
      <c r="AF52" s="411">
        <v>0</v>
      </c>
      <c r="AG52" s="962">
        <f>SUM(AD52:AF52)</f>
        <v>0</v>
      </c>
      <c r="AH52" s="411">
        <v>0</v>
      </c>
      <c r="AI52" s="411">
        <v>0</v>
      </c>
      <c r="AJ52" s="411">
        <v>0</v>
      </c>
      <c r="AK52" s="962">
        <f>SUM(AH52:AJ52)</f>
        <v>0</v>
      </c>
      <c r="AL52" s="411">
        <v>0</v>
      </c>
      <c r="AM52" s="411">
        <v>0</v>
      </c>
      <c r="AN52" s="411">
        <v>0</v>
      </c>
      <c r="AO52" s="962">
        <f>SUM(AL52:AN52)</f>
        <v>0</v>
      </c>
      <c r="AP52" s="414">
        <v>0</v>
      </c>
      <c r="AQ52" s="414">
        <v>0</v>
      </c>
      <c r="AR52" s="414">
        <v>0</v>
      </c>
      <c r="AS52" s="412">
        <f>SUM(AP52:AR52)</f>
        <v>0</v>
      </c>
      <c r="AT52" s="414">
        <v>0</v>
      </c>
      <c r="AU52" s="414">
        <v>0</v>
      </c>
      <c r="AV52" s="414">
        <v>0</v>
      </c>
      <c r="AW52" s="412">
        <f>SUM(AT52:AV52)</f>
        <v>0</v>
      </c>
      <c r="AX52" s="414">
        <v>0</v>
      </c>
      <c r="AY52" s="414">
        <v>0</v>
      </c>
      <c r="AZ52" s="414">
        <v>0</v>
      </c>
      <c r="BA52" s="412">
        <f>SUM(AX52:AZ52)</f>
        <v>0</v>
      </c>
      <c r="BB52" s="414">
        <v>0</v>
      </c>
      <c r="BC52" s="414">
        <v>0</v>
      </c>
      <c r="BD52" s="414">
        <v>0</v>
      </c>
      <c r="BE52" s="415">
        <f>SUM(BB52:BD52)</f>
        <v>0</v>
      </c>
      <c r="BF52" s="1100">
        <f t="shared" si="12"/>
        <v>23</v>
      </c>
      <c r="BG52" s="869"/>
    </row>
    <row r="53" spans="1:59" ht="15.75" customHeight="1" thickBot="1" x14ac:dyDescent="0.3">
      <c r="A53" s="961"/>
      <c r="B53" s="1074"/>
      <c r="C53" s="748"/>
      <c r="D53" s="748"/>
      <c r="E53" s="737"/>
      <c r="F53" s="748"/>
      <c r="G53" s="737"/>
      <c r="H53" s="539" t="s">
        <v>45</v>
      </c>
      <c r="I53" s="737"/>
      <c r="J53" s="1031">
        <v>0</v>
      </c>
      <c r="K53" s="422">
        <v>0</v>
      </c>
      <c r="L53" s="422">
        <v>0</v>
      </c>
      <c r="M53" s="1032">
        <f>SUM(J53:L53)</f>
        <v>0</v>
      </c>
      <c r="N53" s="1031">
        <v>0</v>
      </c>
      <c r="O53" s="422">
        <v>0</v>
      </c>
      <c r="P53" s="422">
        <v>0</v>
      </c>
      <c r="Q53" s="1033">
        <f>SUM(N53:P53)</f>
        <v>0</v>
      </c>
      <c r="R53" s="421">
        <v>0</v>
      </c>
      <c r="S53" s="422">
        <v>0</v>
      </c>
      <c r="T53" s="422">
        <v>0</v>
      </c>
      <c r="U53" s="1033">
        <f>SUM(R53:T53)</f>
        <v>0</v>
      </c>
      <c r="V53" s="443">
        <v>0</v>
      </c>
      <c r="W53" s="426">
        <v>0</v>
      </c>
      <c r="X53" s="426">
        <v>0</v>
      </c>
      <c r="Y53" s="444">
        <v>0</v>
      </c>
      <c r="Z53" s="422">
        <v>0</v>
      </c>
      <c r="AA53" s="422">
        <v>0</v>
      </c>
      <c r="AB53" s="422">
        <v>0</v>
      </c>
      <c r="AC53" s="1034">
        <f>SUM(Z53:AB53)</f>
        <v>0</v>
      </c>
      <c r="AD53" s="422">
        <v>0</v>
      </c>
      <c r="AE53" s="422">
        <v>0</v>
      </c>
      <c r="AF53" s="422">
        <v>0</v>
      </c>
      <c r="AG53" s="1034">
        <f>SUM(AD53:AF53)</f>
        <v>0</v>
      </c>
      <c r="AH53" s="422">
        <v>0</v>
      </c>
      <c r="AI53" s="422">
        <v>0</v>
      </c>
      <c r="AJ53" s="422">
        <v>0</v>
      </c>
      <c r="AK53" s="1034">
        <f>SUM(AH53:AJ53)</f>
        <v>0</v>
      </c>
      <c r="AL53" s="422">
        <v>0</v>
      </c>
      <c r="AM53" s="422">
        <v>0</v>
      </c>
      <c r="AN53" s="422">
        <v>0</v>
      </c>
      <c r="AO53" s="1034">
        <f>SUM(AL53:AN53)</f>
        <v>0</v>
      </c>
      <c r="AP53" s="426">
        <v>0</v>
      </c>
      <c r="AQ53" s="426">
        <v>0</v>
      </c>
      <c r="AR53" s="426">
        <v>0</v>
      </c>
      <c r="AS53" s="423">
        <f>SUM(AP53:AR53)</f>
        <v>0</v>
      </c>
      <c r="AT53" s="426">
        <v>0</v>
      </c>
      <c r="AU53" s="426">
        <v>0</v>
      </c>
      <c r="AV53" s="426">
        <v>0</v>
      </c>
      <c r="AW53" s="423">
        <f>SUM(AT53:AV53)</f>
        <v>0</v>
      </c>
      <c r="AX53" s="426">
        <v>0</v>
      </c>
      <c r="AY53" s="426">
        <v>0</v>
      </c>
      <c r="AZ53" s="426">
        <v>0</v>
      </c>
      <c r="BA53" s="423">
        <f>SUM(AX53:AZ53)</f>
        <v>0</v>
      </c>
      <c r="BB53" s="426">
        <v>0</v>
      </c>
      <c r="BC53" s="426">
        <v>0</v>
      </c>
      <c r="BD53" s="426">
        <v>0</v>
      </c>
      <c r="BE53" s="427">
        <f>SUM(BB53:BD53)</f>
        <v>0</v>
      </c>
      <c r="BF53" s="1125">
        <f t="shared" si="12"/>
        <v>0</v>
      </c>
      <c r="BG53" s="869"/>
    </row>
    <row r="54" spans="1:59" ht="15.75" customHeight="1" thickBot="1" x14ac:dyDescent="0.3">
      <c r="A54" s="961"/>
      <c r="B54" s="1074"/>
      <c r="C54" s="1075"/>
      <c r="D54" s="1075"/>
      <c r="E54" s="738"/>
      <c r="F54" s="1075"/>
      <c r="G54" s="732" t="s">
        <v>46</v>
      </c>
      <c r="H54" s="733"/>
      <c r="I54" s="738"/>
      <c r="J54" s="1035">
        <f t="shared" ref="J54:U54" si="13">SUM(J49:J53)</f>
        <v>8</v>
      </c>
      <c r="K54" s="471">
        <f t="shared" si="13"/>
        <v>1</v>
      </c>
      <c r="L54" s="471">
        <f t="shared" si="13"/>
        <v>0</v>
      </c>
      <c r="M54" s="1036">
        <f>SUM(J54:L54)</f>
        <v>9</v>
      </c>
      <c r="N54" s="1035">
        <f t="shared" si="13"/>
        <v>6</v>
      </c>
      <c r="O54" s="471">
        <f t="shared" si="13"/>
        <v>2</v>
      </c>
      <c r="P54" s="471">
        <f t="shared" si="13"/>
        <v>0</v>
      </c>
      <c r="Q54" s="1037">
        <f>SUM(N54:P54)</f>
        <v>8</v>
      </c>
      <c r="R54" s="470">
        <f t="shared" si="13"/>
        <v>5</v>
      </c>
      <c r="S54" s="471">
        <f t="shared" si="13"/>
        <v>1</v>
      </c>
      <c r="T54" s="471">
        <f t="shared" si="13"/>
        <v>0</v>
      </c>
      <c r="U54" s="1037">
        <f>SUM(R54:T54)</f>
        <v>6</v>
      </c>
      <c r="V54" s="458">
        <v>0</v>
      </c>
      <c r="W54" s="429">
        <v>0</v>
      </c>
      <c r="X54" s="429">
        <v>0</v>
      </c>
      <c r="Y54" s="433">
        <v>0</v>
      </c>
      <c r="Z54" s="389">
        <f t="shared" ref="Z54:BF54" si="14">SUM(Z49:Z53)</f>
        <v>0</v>
      </c>
      <c r="AA54" s="389">
        <f t="shared" si="14"/>
        <v>0</v>
      </c>
      <c r="AB54" s="389">
        <f t="shared" si="14"/>
        <v>0</v>
      </c>
      <c r="AC54" s="1038">
        <f t="shared" si="14"/>
        <v>0</v>
      </c>
      <c r="AD54" s="389">
        <f t="shared" si="14"/>
        <v>0</v>
      </c>
      <c r="AE54" s="389">
        <f t="shared" si="14"/>
        <v>0</v>
      </c>
      <c r="AF54" s="389">
        <f t="shared" si="14"/>
        <v>0</v>
      </c>
      <c r="AG54" s="1038">
        <f t="shared" si="14"/>
        <v>0</v>
      </c>
      <c r="AH54" s="389">
        <f t="shared" si="14"/>
        <v>0</v>
      </c>
      <c r="AI54" s="389">
        <f t="shared" si="14"/>
        <v>0</v>
      </c>
      <c r="AJ54" s="389">
        <f t="shared" si="14"/>
        <v>0</v>
      </c>
      <c r="AK54" s="1038">
        <f t="shared" si="14"/>
        <v>0</v>
      </c>
      <c r="AL54" s="389">
        <f t="shared" si="14"/>
        <v>0</v>
      </c>
      <c r="AM54" s="389">
        <f t="shared" si="14"/>
        <v>0</v>
      </c>
      <c r="AN54" s="389">
        <f t="shared" si="14"/>
        <v>0</v>
      </c>
      <c r="AO54" s="1038">
        <f t="shared" si="14"/>
        <v>0</v>
      </c>
      <c r="AP54" s="386">
        <f t="shared" si="14"/>
        <v>0</v>
      </c>
      <c r="AQ54" s="386">
        <f t="shared" si="14"/>
        <v>0</v>
      </c>
      <c r="AR54" s="386">
        <f t="shared" si="14"/>
        <v>0</v>
      </c>
      <c r="AS54" s="390">
        <f t="shared" si="14"/>
        <v>0</v>
      </c>
      <c r="AT54" s="386">
        <f t="shared" si="14"/>
        <v>0</v>
      </c>
      <c r="AU54" s="386">
        <f t="shared" si="14"/>
        <v>0</v>
      </c>
      <c r="AV54" s="386">
        <f t="shared" si="14"/>
        <v>0</v>
      </c>
      <c r="AW54" s="390">
        <f t="shared" si="14"/>
        <v>0</v>
      </c>
      <c r="AX54" s="386">
        <v>0</v>
      </c>
      <c r="AY54" s="386">
        <v>0</v>
      </c>
      <c r="AZ54" s="386">
        <f t="shared" si="14"/>
        <v>0</v>
      </c>
      <c r="BA54" s="390">
        <v>0</v>
      </c>
      <c r="BB54" s="386">
        <f t="shared" si="14"/>
        <v>0</v>
      </c>
      <c r="BC54" s="386">
        <f t="shared" si="14"/>
        <v>0</v>
      </c>
      <c r="BD54" s="386">
        <f t="shared" si="14"/>
        <v>0</v>
      </c>
      <c r="BE54" s="393">
        <f t="shared" si="14"/>
        <v>0</v>
      </c>
      <c r="BF54" s="1105">
        <f t="shared" si="14"/>
        <v>23</v>
      </c>
      <c r="BG54" s="870"/>
    </row>
  </sheetData>
  <mergeCells count="80">
    <mergeCell ref="E27:E54"/>
    <mergeCell ref="B7:D7"/>
    <mergeCell ref="B8:D8"/>
    <mergeCell ref="E8:H8"/>
    <mergeCell ref="E7:H7"/>
    <mergeCell ref="A1:BF1"/>
    <mergeCell ref="A2:BF2"/>
    <mergeCell ref="A3:BF3"/>
    <mergeCell ref="A6:H6"/>
    <mergeCell ref="AP9:BB9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D12:AG12"/>
    <mergeCell ref="AH12:AK12"/>
    <mergeCell ref="AL12:AO12"/>
    <mergeCell ref="AP12:AS12"/>
    <mergeCell ref="AT12:AW12"/>
    <mergeCell ref="AX12:BA12"/>
    <mergeCell ref="BB12:BE12"/>
    <mergeCell ref="A14:A27"/>
    <mergeCell ref="B14:B54"/>
    <mergeCell ref="C14:C54"/>
    <mergeCell ref="D14:D54"/>
    <mergeCell ref="E14:E26"/>
    <mergeCell ref="F14:F23"/>
    <mergeCell ref="A28:A54"/>
    <mergeCell ref="F28:F33"/>
    <mergeCell ref="F42:F47"/>
    <mergeCell ref="BG14:BG23"/>
    <mergeCell ref="G20:G21"/>
    <mergeCell ref="G22:G23"/>
    <mergeCell ref="G19:H19"/>
    <mergeCell ref="G14:G18"/>
    <mergeCell ref="I14:I23"/>
    <mergeCell ref="BG28:BG33"/>
    <mergeCell ref="F35:F40"/>
    <mergeCell ref="BG35:BG40"/>
    <mergeCell ref="G40:H40"/>
    <mergeCell ref="G35:G39"/>
    <mergeCell ref="I35:I40"/>
    <mergeCell ref="G33:H33"/>
    <mergeCell ref="G28:G32"/>
    <mergeCell ref="I28:I33"/>
    <mergeCell ref="BG42:BG47"/>
    <mergeCell ref="F49:F54"/>
    <mergeCell ref="BG49:BG54"/>
    <mergeCell ref="G54:H54"/>
    <mergeCell ref="G49:G53"/>
    <mergeCell ref="G47:H47"/>
    <mergeCell ref="G42:G46"/>
    <mergeCell ref="I49:I54"/>
    <mergeCell ref="I42:I47"/>
  </mergeCells>
  <printOptions horizontalCentered="1"/>
  <pageMargins left="0.39374999999999999" right="0.31527777777777799" top="0.35416666666666702" bottom="0.35416666666666702" header="0.35416666666666702" footer="0.35416666666666702"/>
  <pageSetup paperSize="75" scale="75" pageOrder="overThenDown" orientation="landscape" horizontalDpi="300" verticalDpi="300"/>
  <headerFooter differentFirst="1"/>
  <ignoredErrors>
    <ignoredError sqref="J54:L54 N47:P47 J47:L47 R47:T47 R54:T54 N54:P54" formulaRange="1"/>
    <ignoredError sqref="M54" formula="1"/>
    <ignoredError sqref="J33:T33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15350_DES_MUJ_COM</vt:lpstr>
      <vt:lpstr>15350_SERVICIOS-ESP</vt:lpstr>
      <vt:lpstr>15350_PROG-PROY</vt:lpstr>
      <vt:lpstr>15350_CS-DIR</vt:lpstr>
      <vt:lpstr>15371_CAREM</vt:lpstr>
      <vt:lpstr>13764_SEDE_SUR</vt:lpstr>
      <vt:lpstr>13781__LINEA_MUJER</vt:lpstr>
      <vt:lpstr>'15350_DES_MUJ_COM'!Excel_BuiltIn__FilterDatabase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dc:description/>
  <cp:lastModifiedBy>Pool Manrique Ricardo Manuel</cp:lastModifiedBy>
  <cp:revision>95</cp:revision>
  <cp:lastPrinted>2021-03-26T11:09:43Z</cp:lastPrinted>
  <dcterms:created xsi:type="dcterms:W3CDTF">2018-12-05T12:41:01Z</dcterms:created>
  <dcterms:modified xsi:type="dcterms:W3CDTF">2022-04-27T19:29:04Z</dcterms:modified>
  <dc:language>es-MX</dc:language>
</cp:coreProperties>
</file>