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865" activeTab="0"/>
  </bookViews>
  <sheets>
    <sheet name="Juventud" sheetId="1" r:id="rId1"/>
    <sheet name="Prom. salud" sheetId="2" r:id="rId2"/>
    <sheet name="Covid-19" sheetId="3" r:id="rId3"/>
    <sheet name="Prot. a la salud" sheetId="4" r:id="rId4"/>
    <sheet name="comites deportivos" sheetId="5" r:id="rId5"/>
    <sheet name="Promoción deportiva" sheetId="6" r:id="rId6"/>
  </sheets>
  <definedNames/>
  <calcPr fullCalcOnLoad="1"/>
</workbook>
</file>

<file path=xl/sharedStrings.xml><?xml version="1.0" encoding="utf-8"?>
<sst xmlns="http://schemas.openxmlformats.org/spreadsheetml/2006/main" count="1799" uniqueCount="261">
  <si>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</si>
  <si>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</si>
  <si>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</si>
  <si>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</si>
  <si>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</si>
  <si>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</si>
  <si>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</si>
  <si>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</si>
  <si>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</si>
  <si>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</si>
  <si>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</si>
  <si>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</si>
  <si>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</si>
  <si>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</si>
  <si>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</si>
  <si>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</si>
  <si>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</si>
  <si>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</si>
  <si>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</si>
  <si>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</si>
  <si>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</si>
  <si>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</si>
  <si>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</si>
  <si>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</si>
  <si>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INDICADORES DE GESTIÓN</t>
  </si>
  <si>
    <t>No. PP</t>
  </si>
  <si>
    <t>UNIDAD RESPONSABLE (DEPTO)</t>
  </si>
  <si>
    <t>Bienestar Social</t>
  </si>
  <si>
    <t>Ampliación del horario de atención del programa Médico a Domicilio</t>
  </si>
  <si>
    <t>Atención de primer nivel de salud, dirigido a los habitantes de escasos recursos y población vulnerable.</t>
  </si>
  <si>
    <t>Actualización del Reglamento de Protección a la Fauna</t>
  </si>
  <si>
    <t>Capacitación de servidores públicos municipales que están en contacto directo con los ciudadanos, para garantizar la información adecuada sobre el cuidado de la fauna doméstica.</t>
  </si>
  <si>
    <t>Consolidación del módulo veterinario para el servicio de los animales domésticos.</t>
  </si>
  <si>
    <t>Realizar convenios con OSC para realizar campañas de esterilización e identificación de animales domésticos.</t>
  </si>
  <si>
    <t>Sensibilización a la ciudadanía sobre el trato digno de los animales, así como campañas para la tenencia responsable de animales domésticos.</t>
  </si>
  <si>
    <t>MÓDULO VETERINARIO MUNICIPAL.</t>
  </si>
  <si>
    <t>ATENCIÓN MÉDICA INTEGRAL A LOS POBLADORES DEL MUNICIPIO DE MÉRIDA.</t>
  </si>
  <si>
    <t>Subdirección de Salud</t>
  </si>
  <si>
    <t>Promoción de la Salud</t>
  </si>
  <si>
    <t>Protección y Atención a la Salud</t>
  </si>
  <si>
    <t>TOTAL</t>
  </si>
  <si>
    <t>SALUD INTEGRAL COMUNITARIA PARA EL BIENESTAR SOCIAL EN EL MUNICIPIO</t>
  </si>
  <si>
    <t>Número de acciones</t>
  </si>
  <si>
    <t>Acciones de Fumigación</t>
  </si>
  <si>
    <t>TOTAL ANUAL 2019</t>
  </si>
  <si>
    <t>Atención de Nutrición</t>
  </si>
  <si>
    <t>Número de beneficiarios</t>
  </si>
  <si>
    <t>N/R</t>
  </si>
  <si>
    <t>Mastografías CAMM</t>
  </si>
  <si>
    <t>Ultrasonidos CAMM</t>
  </si>
  <si>
    <t>Consultas médicas a domicilio</t>
  </si>
  <si>
    <t>CONCEPTO</t>
  </si>
  <si>
    <t>DATOS DESAGREGADOS</t>
  </si>
  <si>
    <t>0-11 AÑOS</t>
  </si>
  <si>
    <t>12 A 17 AÑOS</t>
  </si>
  <si>
    <t>18 A 29 AÑOS</t>
  </si>
  <si>
    <t>30 A 59 AÑOS</t>
  </si>
  <si>
    <t>60 AÑOS O MÁS</t>
  </si>
  <si>
    <t>SEXO</t>
  </si>
  <si>
    <t>MUJERES</t>
  </si>
  <si>
    <t>HOMBRES</t>
  </si>
  <si>
    <t>OTRA</t>
  </si>
  <si>
    <t>TOTAL PERSONAS ATENDIDAS</t>
  </si>
  <si>
    <t>EDAD</t>
  </si>
  <si>
    <t>PROCEDENCIA</t>
  </si>
  <si>
    <t>COLONIAS</t>
  </si>
  <si>
    <t>COMISARIAS</t>
  </si>
  <si>
    <t>CARACTERISTICAS</t>
  </si>
  <si>
    <t>DISCAPACIDAD</t>
  </si>
  <si>
    <t>PUEBLOS ORIGINARIOS</t>
  </si>
  <si>
    <t>Consultas Médicas</t>
  </si>
  <si>
    <t>Mastografías U. Móvil</t>
  </si>
  <si>
    <t>Ultrasonidos U, Móvil</t>
  </si>
  <si>
    <t>Atenciones Psicológicas</t>
  </si>
  <si>
    <t>Atención Médica a Domicilio (sabado y domingo)</t>
  </si>
  <si>
    <t>CARACTERÍSTICAS</t>
  </si>
  <si>
    <t>Número de Sesiones</t>
  </si>
  <si>
    <t>número de consultas otorgadas</t>
  </si>
  <si>
    <t>Número de consultas otorgadas</t>
  </si>
  <si>
    <t>Número de detecciones realizadas</t>
  </si>
  <si>
    <t>Número de estudios</t>
  </si>
  <si>
    <t>Pacientes atendidos</t>
  </si>
  <si>
    <t>MÉDICO A DOMICILIO</t>
  </si>
  <si>
    <t>Mujeres</t>
  </si>
  <si>
    <t>otros</t>
  </si>
  <si>
    <t>Implementación de Call Center, acciones telefónicas y canalización de pacientes sospechosos.</t>
  </si>
  <si>
    <t>Número de beneficiados</t>
  </si>
  <si>
    <t>Realizaciones de Esterilizaciones a perros y gatos en el modulo veterinario en convenio con clinicas particulares para la proteccion y prevencion de enfermedades y riesgos en la poblacion del municipio de Mérida</t>
  </si>
  <si>
    <t>Aplicación de la vacuna antirrabica gratuita a perros y gatos en el módulo veterinario para la proteccion y prevencion de enfermedades y riesgos en la poblacion del municipio.</t>
  </si>
  <si>
    <t>Aplicación de la vacuna antirrabica gratuita a perros y gatos en campañas masivas y durante fechas determinadas en colonias y comisarias para la proteccion y prevencion de enfermedades y riesgos en la poblacion del municipio.</t>
  </si>
  <si>
    <t>Dar Atencion medica veterinaria a perros y gatos mediante Consulta, curaciones, inyecciones, y desparasitaciones  en el Módulo veterinario para la proteccion y prevencion de enfermedades y riesgos en la poblacion del municipio.</t>
  </si>
  <si>
    <t>Número de Atenciones Brindades</t>
  </si>
  <si>
    <t>Número de Esterilizaciones</t>
  </si>
  <si>
    <t>Número de Vacunas aplicadas en campaña</t>
  </si>
  <si>
    <t>Acciones de control Larvario Y Ejecución de trabajos de abatizacion.</t>
  </si>
  <si>
    <t>Programas especiales de abatizacion y fumigacion en el Municipio con acuerdos fianciados con compañias particulares.</t>
  </si>
  <si>
    <t>Realizar acciones comunitarias de promocion de la salud mediante  el proyecto de bienestar en acción impartiendo talleres, pláticas y actividades enfocadas a la prevención de  enfermedades acordadas dentro del consejo municipal de salud.</t>
  </si>
  <si>
    <t>FOMENTO E IMPULSO DE BUENAS PRÁCTICAS EN PROMOCIÓN DE LA SALUD Y PREVENCION DE LAS ENFERMEDADES EN DISTINTAS MODALIDADES TANTO PRESENCIALES COMO REMOTAS A TRAVES DEL USO DE HERRAMIENTAS DIGITALES.</t>
  </si>
  <si>
    <t>Número de acciones y trabajos realizados</t>
  </si>
  <si>
    <t>Número de Acciones realizadas</t>
  </si>
  <si>
    <t>Número de Pláticas</t>
  </si>
  <si>
    <t>Número de Talleres</t>
  </si>
  <si>
    <t>Número de Acciones</t>
  </si>
  <si>
    <t xml:space="preserve">Número de espacios publicos atendidos                                                                                                                 </t>
  </si>
  <si>
    <t>Número de Kilometros recorridos en colonias y comisarías del municipio.</t>
  </si>
  <si>
    <t xml:space="preserve"> PREVENIR Y MEJORAR LAS CONDICIONES DE SALUD MEDIANTE CONSULTAS EN LOS MÓDULOS DE SALUD, UNIDADES MÓVILES MÉDICAS, DENTALES Y LOS PROGRAMAS DE  ESPECIALES DEL PROTOCOLO DE PREVENCION DEL SUICIDIO PARA MEJORAR LA CALIDAD DE VIDA DE LOS HABITANTES DEL MUNICIPIO COADYUVANDO EN LA ELABORACION DE POLITICAS PÚBLICAS Y LA COLABORACION INTERINSTITUCIONAL.</t>
  </si>
  <si>
    <t>Ejecucion de acciones preventivas en los Módulos y unidades moviles.</t>
  </si>
  <si>
    <t>Detecciones, Atenciones  y Canalizaciones de pacientes en situación mental crítica conforme al cumplimiento del protocolo de prevención del suicidio</t>
  </si>
  <si>
    <t>Implementación de acciones de canalizacion de pacientes con riesgo suicida</t>
  </si>
  <si>
    <t>Detecciones, Atenciones  y Canalizaciones de pacientes en situación mental crítica conforme al cumplimiento del protocolo de prevención del suicidio en el municipio</t>
  </si>
  <si>
    <t>Implementación  de acciones de detección y atención a pacientes con riesgo suicida</t>
  </si>
  <si>
    <t>Programación de eventos especiales solicitados</t>
  </si>
  <si>
    <t>Número de eventos realizados</t>
  </si>
  <si>
    <t>Número de pacientes</t>
  </si>
  <si>
    <t>004.-  Ampliación de la cobertura de programas de prevención y detección oportuna de padecimientos.</t>
  </si>
  <si>
    <t>003.-  Establecimiento de programas transversales que apoyen en la atención de las enfermedades crónicas metabólicas.</t>
  </si>
  <si>
    <t>002.-  Atención de primer nivel de salud, dirigido a los habitantes de escasos recursos y población vulnerable.</t>
  </si>
  <si>
    <t>001.-   Fomento e impulso de buenas prácticas en promoción de la salud y prevención de enfermedades.</t>
  </si>
  <si>
    <t>Porcentaje de cumplimiento</t>
  </si>
  <si>
    <t>Pacientes Embarazadas</t>
  </si>
  <si>
    <t>Número de Pacientes atendidos</t>
  </si>
  <si>
    <t>ACERCAR Y EXPANDIR LOS SERVICIOS DE SALUD A LOS HABITANTES DE LA TERCERA EDAD, MUJERES EMBARAZADAS Y PERSONASCON DISCAPACIDAD DEL MUNICIPIO DE MÉRIDA, MEDIANTE EL SERVICIO DE VISITAS DOMICILIARIAS Y SEGUIMIENTO A LOS PADECIMIENTOS</t>
  </si>
  <si>
    <t>Implementación del programa municipal de salud para la prevención, protección y atención a la población del municipio de Mérida en la lucha contra el COVID-19</t>
  </si>
  <si>
    <t>Operatividad Administrativa de Atención al  COVID-19 de la Dirección de Bienestar Social</t>
  </si>
  <si>
    <t>Ejecución de acciones preventivas por medio de Infraestructura, Carpas y Drones sanitizantes, distribución de insumos, uso de equipos de prevención y sanitización</t>
  </si>
  <si>
    <t>Garantizar desde el Gobierno Municipal el derecho a la salud de los habitantes del municipio de Mérida, salvaguardando la vida mediante acciones de protección, contención, infraestructura y distribución de insumos con infraestructura innovadora en todo el territorio del Municipio.</t>
  </si>
  <si>
    <t>Consultas dentales</t>
  </si>
  <si>
    <t>Total</t>
  </si>
  <si>
    <t>TOTAL MASCOTAS ATENDIDAS</t>
  </si>
  <si>
    <t>TOTAL ACCIONES ATENDIDAS</t>
  </si>
  <si>
    <t>TOTAL ESPACIOS ATENDIDOS</t>
  </si>
  <si>
    <t>Sesiones de Rehabilitación</t>
  </si>
  <si>
    <t>Hombres</t>
  </si>
  <si>
    <t>TOTAL SEMESTRAL 2021</t>
  </si>
  <si>
    <t>OTROS</t>
  </si>
  <si>
    <t>TOTAL SEMESTRAL</t>
  </si>
  <si>
    <t>JULO</t>
  </si>
  <si>
    <t>Número de Vacunas aplicadas en Módulo Veterinario</t>
  </si>
  <si>
    <t xml:space="preserve"> </t>
  </si>
  <si>
    <t>Salud y Bienestar Social</t>
  </si>
  <si>
    <t>Juventud</t>
  </si>
  <si>
    <t>OTRO</t>
  </si>
  <si>
    <t>Desarrollo de competencias y capacidades en los jóvenes para su involucramiento en la resolución de los problemas de su comunidad y del municipio</t>
  </si>
  <si>
    <t>JUVENTUD IMPARABLE</t>
  </si>
  <si>
    <t>PROMOVER EL LIDERAZGO JUVENIL A TRAVÉS DE ACCIONES QUE FOMENTEN EL DESARROLLO DEL POTENCIAL DE LAS Y LOS J´VENES PARA SU BIENESTAR Y PARA APORTAR A LA SOCIEDAD.</t>
  </si>
  <si>
    <t>IMPARTICIÓN DE TALLERES Y PLÁTICAS FORMATIVOS, REALIZACIÓN DE ACTIVIDADES RECREATIVAS, DEPORTIVAS Y ECOLÓGICAS EN LOS ESPACIOS DE DESARROLLO INTEGRAL JUVENIL Y ESPACIOS PÚBLICOS DEL MUNICIPIO.</t>
  </si>
  <si>
    <t>Población infantil          (0-11 años)</t>
  </si>
  <si>
    <t>Adolescentes            (12 a 17 años)</t>
  </si>
  <si>
    <t>Jóvenes                       (18 a 29 años)</t>
  </si>
  <si>
    <t>ADULTOS                   (30 a 59 años)</t>
  </si>
  <si>
    <t>TOTAL DE PERSONAS ATENDIDAS:</t>
  </si>
  <si>
    <t>COMISARÍAS</t>
  </si>
  <si>
    <t>MODALIDAD EN LÍNEA</t>
  </si>
  <si>
    <t>Fomento a la creación y la activación de redes de organizaciones sociales para la atención de temas juveniles</t>
  </si>
  <si>
    <t>IMPARTICIÓN DE PLÁTICAS DE FORMACIÓN Y DESARROLLO DE HABILIDADES JUVENILES PARA UNA COMUNIDAD SEGURA E INCLUSIÓN DEL PUEBLO MAYA.</t>
  </si>
  <si>
    <t>Decide Joven</t>
  </si>
  <si>
    <t>Ayuntamiento en mi Universidad</t>
  </si>
  <si>
    <t>Jóvenes por Mérida</t>
  </si>
  <si>
    <t>Voluntariado Cruzada Forestal</t>
  </si>
  <si>
    <t>Evento graffiti (Pinta No Manches)</t>
  </si>
  <si>
    <t>Deportes Extremos</t>
  </si>
  <si>
    <t>Voluntariado Comisarías</t>
  </si>
  <si>
    <t>Juventud Libre</t>
  </si>
  <si>
    <t>TRANSMISIONES EN LÍNEA</t>
  </si>
  <si>
    <t>PERSONAS ALCANZADAS</t>
  </si>
  <si>
    <t>Ferias de la Salud</t>
  </si>
  <si>
    <t>Impulso y estímulo a iniciativas juveniles para la solución de problemas sociales.</t>
  </si>
  <si>
    <t>Encuentros con mi Alcalde</t>
  </si>
  <si>
    <t>Mes de la Juventud</t>
  </si>
  <si>
    <t>Premio Municipal de la Juventud</t>
  </si>
  <si>
    <t>ACTIVIDADES EN LÍNEA</t>
  </si>
  <si>
    <t>Bazares Juveniles</t>
  </si>
  <si>
    <t>Comités deportivos</t>
  </si>
  <si>
    <t>TOTAL ANUAL</t>
  </si>
  <si>
    <t xml:space="preserve">SEPTIEMBRE </t>
  </si>
  <si>
    <t xml:space="preserve">DICIEMBRE </t>
  </si>
  <si>
    <t>Fomento y promoción de la activación y la disciplina física, a través de la oferta municipal de academias y torneos deportivos en colonias y comisarías, privilegiando la modalidad virtual o remota a través del uso de herramientas digitales.</t>
  </si>
  <si>
    <t>COMITÉS DEPORTIVOS EN EL MUNICIPIO DE MÉRIDA</t>
  </si>
  <si>
    <t>FOMENTAR LA PRÁCTICA DEL DEPORTE Y LA ACTIVACIÓN FÍSICA EN LOS CIUDADANOS MEDIANTE LA IMPLEMENTACIÓN DE PROGRAMAS Y EVENTOS DEPORTIVOS..</t>
  </si>
  <si>
    <t>EJECUCIÓN DE ACCIONES DE MANTENIMIENTO Y REHABILITACIÓN Y ESPACIOS DEPORTIVOS</t>
  </si>
  <si>
    <t>Adolescentes (12 a 17 años</t>
  </si>
  <si>
    <t>Jóvenes (18 a 29años)</t>
  </si>
  <si>
    <t>TOTAL DE PERSONAS ATENDIDAS</t>
  </si>
  <si>
    <t>Colonias</t>
  </si>
  <si>
    <t>Comisarías</t>
  </si>
  <si>
    <t>CARACTERISTICA</t>
  </si>
  <si>
    <t>Discapacidad</t>
  </si>
  <si>
    <t>Pueblos Originarios</t>
  </si>
  <si>
    <t>DISTRIBUCIÓN DE APOYOS A DEPORTISTAS EN MATERIAL Y HERRAMIENTAS DEPORTIVAS DEL MUNICIPIO DE MÉRIDA Y SUS COMISARÍAS.</t>
  </si>
  <si>
    <t>Reestructuración y funcionamiento de Comités Deportivos.</t>
  </si>
  <si>
    <t>REALIZACIÓN DE ACTIVIDADES, TORNEOS Y CAMPEONATOS EN LAS COLONIAS Y COMISARÍAS DEL MUNICIPIO DE MÉRIDA.</t>
  </si>
  <si>
    <t>CREACION DE COMITÉS DEPORTIVOS EN BARRIOS, COLONIAS Y COMISARÍAS DEL MUNICIPIO DE MÉRIDA.</t>
  </si>
  <si>
    <t>Secretaría ténica del deporte</t>
  </si>
  <si>
    <t>Promoción Deportiva</t>
  </si>
  <si>
    <t>Ampliación de la oferta deportiva y consolidación de los eventos especiales deportivos y emblemáticos del municipio, privilegiando la modalidad virtual o remota a través d ela utilización de herramientas digitales.</t>
  </si>
  <si>
    <t>EVENTOS DEPORTIVOS ESPECIALES EN EL MUNICIPIO DE MÉRIDA.</t>
  </si>
  <si>
    <t>IMPULSAR EVENTOS DEPORTIVOS ESPECIALES MEDIANTE LA FORMACIÓN A NIVEL COMPETITIVO, QUE ELEVEN EL NIVEL FÍSICO Y MENTAL DE NIÑOS, JÓVENES Y ADULTOS EN NIVELES AMATEUR Y PROFESIONAL</t>
  </si>
  <si>
    <t>COPA MUNICIPAL DE GIMNASIA DE MANERA PRESENCIAL Y/O VIRTUAL, BIENESTAR EN ACCIÓN</t>
  </si>
  <si>
    <t>POBLACIÓN IFANTIL (0 A 11 AÑOS)</t>
  </si>
  <si>
    <t>ADOLESCENTES (12 A 17 AÑOS)</t>
  </si>
  <si>
    <t>JÓVENES (18 A 29 AÑOS)</t>
  </si>
  <si>
    <t>ADULTOS (30 A 59 AÑOS)</t>
  </si>
  <si>
    <t>ADULTOS MAYORES (60 AÑOS EN ADELANTE)</t>
  </si>
  <si>
    <t xml:space="preserve">DISCAPACIDAD </t>
  </si>
  <si>
    <t>PROGRAMACIÓN DE TORNEOS, CAMPEONATOS Y CARRERAS EN TODOS LOS NIVELES DE COMPETENCIA DE MANERA PRESENCIAL Y/O VIRTUAL, BIENESTAR EN ACCIÓN</t>
  </si>
  <si>
    <t>PROGRAMA DE CURSOS RECREATIVOS Y DEPORTIVOS PARA NIÑOS Y JÓVENES DE MANERA PRESENCIAL Y/O VIRTUAL, BIENESTAR EN ACCIÓN</t>
  </si>
  <si>
    <t>REALIZACIÓN DE LA COPA MUNICIPAL DE NATACIÓN DE MANERA PRESENCIAL Y/O VIRTUAL, BIENESTAR EN ACCIÓN</t>
  </si>
  <si>
    <t>REALIZACIÓN DEL TORNEO MUNICIPAL DE FÚTBOL DE BARRIOS Y COMISARÍAS DE MANERA PRESENCIAL Y/O VIRTUAL, BIENESTAR EN ACCIÓN</t>
  </si>
  <si>
    <t>Desarrollar programas deportivos y actividades recreativas para la prevención de conductas de riesgo entre los niños, adolescentes y jóvenes, privilegiando la modalidad virtual o rem+D52+A52:E378+D52+A52:E378+D52+A52:E378+D52+A52:E378+D52+A52:E378</t>
  </si>
  <si>
    <t>PROMOCIÓN DEPORTIVA EN EL MUNICIPIO.</t>
  </si>
  <si>
    <t>PROMOVER LA PRÁCTICA DEL DEPORTE RECREATIVO Y COMPETITIVO MEDIANTE EL OTORGAMIENTO DE APOYOS A LOS GRUPOS, ASOCIACIONES Y EQUIPOS DE LAS DIFERENTES RAMAS DEL DEPORTE EN EL MUNICIPIO.</t>
  </si>
  <si>
    <t>REALIZACIÓN DEL TORNEO MUNICIPAL DE BOX EN BARRIOS Y COMISARÍAS DE FORMA PRESENCIAL Y/O VIRTUAL, BIENESTAR EN ACCIÓN.</t>
  </si>
  <si>
    <t>Fomento y promoción de la activación y la disciplina física, a traves de la oferta municipal de academias y torneos deportivos en colonias y comisarías, privilegiando la modalidad virtual o remota a través del uso de herramientas digitales</t>
  </si>
  <si>
    <t>PROGRAMA TA WÉETEL REALIZACIÓN DE TORNEOS DE PADEL PARA JÓVENES Y ADULTOS EN LA UNIDAD DEPORTIVA FCO. DE MONTEJO DE MANERA VIRTUAL Y/O PRESENCIAL, BIENESTAR EN ACCIÓN.</t>
  </si>
  <si>
    <t>PROGRAMA TA WÉETEL IMPARTICIÓN DE CLASES DE KARATE PARA NIÑOS Y JÓVENES EN AL UNIDAD DEPORTIVA FCO. DE MONTEJO  DE MANERA VIRTUAL Y/O PRESENCIAL, BIENESTAR EN ACCIÓN.</t>
  </si>
  <si>
    <t>PROGRAMA TA WÉETEL IMPARTICIÓN DE CLASES DE TAEK WONDO EN EL POLIFUNCIONAL DE SAN JOSE TECOH DE MANERA PRESENCIAL Y/O VIRTUAL, BIENESTAR EN ACCIÓN.</t>
  </si>
  <si>
    <t>PROGRAMA TA WÉETEL IMPARTICIÓN DE CLASES DE TENIS PARA NIÑOS, JÓVENES Y ADULTOS EN LA UNIDAD LOS HERÓES DE MANERA PRESENCIAL Y/O VIRTUAL, BIENESTAR EN ACCIÓN.</t>
  </si>
  <si>
    <t>POBLACIÓN INFANTIL (0 A 11 AÑOS)</t>
  </si>
  <si>
    <t>Desarrollar programas deportivos y actividades recreativas para la prevención de conductas de riesgo entre los niños, adolescentes y jóvenes, privilegiando la modalidad virtual o remota, a través del uso de herramientas digitales</t>
  </si>
  <si>
    <t>IMPARTICIÓN DE ACTIVACIÓN FÍSICA A TRAVÉS DE LOS ACTIVADORES CIUDADANOS, DE MANERA VIRTUAL Y/O PRESENCIAL, BIENESTAR EN ACCIÓN.</t>
  </si>
  <si>
    <t>IMPARTICIÓN DEL PROGRAMA TU CORAZÓN EN ACCIÓN CON CLASES DE ACTIVACIÓN FÍSICA PRESENCIAL Y/O EN LÍNEA, BIENESTAR EN ACCIÓN.</t>
  </si>
  <si>
    <t>PROGRAMA TA WÉETEL REALIZACIÓN DE ACTIVIDADES DE LA DISCIPLINA DE CROSSFIT PARA TODAS LAS EDADES EN LA UNIDAD DEPORTIVA FCO. DE MONTEJO, BIENESTAR EN ACCIÓN</t>
  </si>
  <si>
    <t>IMPARTICIÓN DE ACTIVIDAD FÍSICA EN LAS ESCUELAS DEL MUNICIPIO PRESENCIAL Y/O EN LÍNEA, BIENESTAR EN ACCIÓN</t>
  </si>
  <si>
    <t>PROGRAMA TA WÉETEL IMPARTICIÓN DE ACTIVIDADES FISÍCAS EN EL GIMNASIO DEL CENTRO INTEGRAL DEL SUR DE MANERA PRESENCIAL Y/O VIRTUAL, BIENESTAR EN ACCIÓN.</t>
  </si>
  <si>
    <t>ORGANIZACIÓN DE LAS SOLICITUDES DE APOYO A EVENTOS: LOGISTICA, MOBILIARIO Y AUDIO EN BIENESTAR EN ACCIÓN.</t>
  </si>
  <si>
    <t>DISTRIBUCIÓN DE MATERIAL DEPORTIVO Y RECREATIVO EN ESPECIE Y EN EFECTIVO, BIENESTAR EN ACCIÓN.</t>
  </si>
  <si>
    <t>PARTICIPACIÓN ACTIVA EN LOS DIVERSOS EVENTOS DE MANERA PRESENCIAL Y/O VIRTUAL, BIENESTAR EN ACCIÓN.</t>
  </si>
  <si>
    <t>REALIZACIÓN DEL CICLO DE CARRERAS CORRE POR MÉRIDA DE MANERA PRESNCIAL Y/P VIRTUAL, BIENESTAR EN ACCIÓN</t>
  </si>
  <si>
    <t>REALIZACIÓN DE EVENTOS DE LUCHA LIBRE EN FORMA PRESENCIAL Y/O VIRTUAL.</t>
  </si>
  <si>
    <t>REALIZACIÓN DEL TRIATLÓN INFANTIL DE MANERA PRESECIAL Y/O VIRTUAL, BIENESTAR EN ACCIÓN</t>
  </si>
  <si>
    <t>IMPARTICIÓN DE ACTIVACIÓN FÍSICA EN EMPRESAS DEL MUNICIPIO DE MÉRIDA A TRAVÉS DE CONVENIOS DE COLABORACIÓN DE MANERA PRESENCIAL Y/O EN LÍNEA, BIENESTAR EN ACCIÓN.</t>
  </si>
  <si>
    <t>PROGRAMA TA WÉETEL REALIZACIÓN DE TORNEOS DE BASQUETBOL PARA NIÑOS, JÓVENES Y ADULTOS EN LA UNIDAD DEPORTIVA CAUCEL, DE MANERA VIRTUAL Y/O PRESNECIAL, BIENESTAR EN ACCIÓN.</t>
  </si>
  <si>
    <t xml:space="preserve">PROGRAMA TA WÉETEL IMPARTICIÓN DE LA ESCUELA MUNICIPAL DE INSANITY PARA JÓVENES Y ADULTOS EN LA UNIDAD DEPORTIVA DE CAUCEL DE MANERA PRESENCIAL Y/O VIRTUAL, BIENESTAR EN ACCIÓN. </t>
  </si>
  <si>
    <t>PROGRAMA TA WÉETEL IMPARTICIÓN DE LA ESCUELA MUNICIPAL DE KENDO PARA JÓVENES Y ADULTOS EN LA UNIDAD DEPORTIVA CAUCEL DE MANERA PRESENCIA Y/O VIRTUAL, BIENESTAR EN ACCIÓN.</t>
  </si>
  <si>
    <t>JÓVENES (12 A 17 AÑOS)</t>
  </si>
  <si>
    <t>PROGRAMA TA WÉETEL IMPARTICIÓN DE LA ESCUELA MUNICIPAL DE YOGA PARA ADULTOS Y ADULTOS MAYORES EN LA UNIDAD DEPORTIVA CAUCEL DE MANERA PRESENCIAL Y/O VIRTUAL, BIENESTAR SOCIAL</t>
  </si>
  <si>
    <t>PROGRAMA TA WÉETEL IMPARTICIÓN DE LA ESCUELITA MUNICIPAL DE CAPOEIRA PARA NIÑOS, JOVENES Y ADULTOS EN LA UNIDAD DEPORTIVA CAUCEL DE MANERA PRESENCIAL Y/O VIRTUAL, BIENESTAR EN ACCIÓN.</t>
  </si>
  <si>
    <t>PROGRAMA TA WÉETEL ESCUELITA MUNICIPAL DE BOX PARA NIÑOS Y JÓVENES DE LA UNIDAD DEPORTIVA CAUCEL DE MANERA PRESENCIAL Y/O VIRTUAL, BIENESTAR EN ACCIÓN</t>
  </si>
  <si>
    <t>PROGRAMA TA WÉETEL IMPARTICIÓN DE LA ESCUELITA MUNICIPAL DE FÚTBOL SOCCER PARA NIÑOS Y JÓVENES EN LA UNIDAD DEPORTIVA CAUCEL DE MANERA PRESENCIAL Y/O VIRTUAL, BIENESTAR EN ACCIÓN.</t>
  </si>
  <si>
    <t>PROGRAMA TA WÉETEL IMPARTICIÓN DE LA ESCUELITA MUNICIPAL DE BASQUETBOL PARA NIÑOS Y JÓVENES EN LA UNIDAD DEPORTIVA CAUCEL DE MANERA PRESENCIAL Y/O VIRTUAL, BIENESTAR EN ACCIÓN.</t>
  </si>
  <si>
    <t>PROGRAMA TA WÉETEL IMPARTICIÓN DE LA ESCUELITA MUNICIPAL DE PATINAJE PARA NIÑOS Y JÓVENES DE LA UNIDAD DEPORTIVA CAUCEL DE MANERA PRESENCIAL Y/O VIRTUAL, BIENESTAR EN ACCIÓN.</t>
  </si>
  <si>
    <t>PROGRAMA TA WÉETEL REALIZACIÓN DE TORNEOS DE BASQUETBOL PARA NIÑOS, JÓVENES Y ADULTOS EN LA UNIDAD DEPORTIVA FCO. DE MONTEJO, DE MANERA VIRTUAL Y/O PRESNECIAL, BIENESTAR EN ACCIÓN.</t>
  </si>
  <si>
    <t>PROGRAMA TA WÉETEL REALIZACIÓN DE TORNEOS DE FÚTBOL SOCCER PARA NIÑOS, JÓVENES Y ADULTOS EN LA UNIDAD DEPORTIVA CAUCEL, DE MANERA PRESENCIAL Y/O VIRTUAL, BIENESTAR EN ACCIÓN.</t>
  </si>
  <si>
    <t>PROGRAMA TA WÉETEL IMPARTICIÓN DE LA ESCUELITA MUNICIPAL DE NATACIÓN PARA NIÑOS, JÓVENES Y ADULTOS EN EL CENTRO ACUATICO DE MÉRIDA DE MANERA PRESENCIAL Y/O VIRTUAL, BIENESTAR EN ACCIÓN</t>
  </si>
  <si>
    <t>PROGRAMA TA WÉETEL REALIZACIÓN DE LA ESCUELITA MUNICIPAL DE BASQUETBOL PARA NIÑOS Y JÓVENES EN LA UNIDAD DEPORTIVA FCO. DE MONTEJO DE MANERA PRESENCIAL Y/O VIRTUAL, BIENESTAR EN ACCIÓN.</t>
  </si>
  <si>
    <t>PROGRAMA TA WÉETEL REALIZACIÓN DE TORNEOS DE SQUASH PARA JÓVENES Y ADULTOS EN LA UNIDAD DEPORTIVA FCO. DE MONTEJO DE MANERA PRESENCIAL Y/O VIRTUAL, BIENESTAR SOCIAL.</t>
  </si>
  <si>
    <t>PROGRAMA TA WÉETEL IMPARTICIÓN DE CLASES DE SOFTBOL PARA NIÑAS Y JÓVENES EN LA UNIDAD DEPORTIVA FERNANDO VALENZUELA DE MANERA PRESENCIAL Y/O VIRTUAL, BIENESTAR EN ACCIÓN.</t>
  </si>
  <si>
    <t>PROGRAMA TA WÉETEL IMPARTICIÓN DE CLASES DE TOCHO BANDERA PARA NIÑOS Y JÓVENES EN LA UNIDAD DEPORTIVA DE LAS AMÉRICAS DE MANERA PRESENCIAL Y/O VIRTUAL, BIENESTAR EN ACCIÓN.</t>
  </si>
  <si>
    <t>PROGRAMA TA WÉETEL IMPARTICIÓN DE CLASES DE FÚTBOL 7 PARA NIÑOS, JÓVENES Y ADULTOS EN LA UNIDAD DEPORTIVA LAS AMÉRICAS DE MANERA PRESENCIAL Y/O VIRTUAL, BIENESTAR EN ACCIÓN.</t>
  </si>
  <si>
    <t>PROGRAMA TA WÉETEL IMPARTICIÓN DE CLASES DE LIMA LAMA PARA NIÑOS, JÓVENES Y ADULTOS EN LA UNIDAD LOS HERÓES DE MANERA PRESENCIAL Y/O VIRTUAL, BIENESTAR EN ACCIÓN</t>
  </si>
  <si>
    <t>PROGRAMA TA WÉETEL IMPARTICIÓN DE LA ESCUELITA MUNICIPAL DE VOLIBOL PARA NIÑOS, JÓVENES Y ADULTOS DE LA UNIDAD DEPORTIVA CAUCEL DE MANERA PRESENCIAL Y/O VIRTUAL, BIENESTAR EN ACCIÓN.</t>
  </si>
  <si>
    <t>Ampliación de la oferta deportiva y consolidación de los eventos especiales deportivos y emblemáticos del municipio , privilegiando la modalidad virtual o remota a través de la utilización de herramientas digitales</t>
  </si>
  <si>
    <t>BICIRUTA EN EL MUNICIPIO DE MÉRIDA.</t>
  </si>
  <si>
    <t>FOMENTAR EL USO DE LA BICICLETA COMO MEDIO DE TRANSPORTE SUSTENTABLE Y DE CONVIVENCIA FAMILIAR, MEDIANTE DEL PROGRAMA BICIRUTA Y SUS MODALIDADES EN EL MUNICIPIO.</t>
  </si>
  <si>
    <t>EJECUCIÓN DEL PROGRAMA BICIRUTA EN LOS SITIOS PREESTABLECIDOS DENTRO DEL PROGRAMA BIENESTAR EN ACCIÓN.</t>
  </si>
  <si>
    <t>BICIRUTA NOCTURNA EL PRIMER SABADO DE CADA MES DENTRO DEL PROGRAMA BIENESTAR EN ACCIÓN</t>
  </si>
  <si>
    <t>REALIZACIÓN DE LA ESCUELITA PEDALEA, BIENESTAR EN ACCIÓN</t>
  </si>
  <si>
    <t>Secretaria Técnica del Deporte</t>
  </si>
  <si>
    <t>No Aplica</t>
  </si>
  <si>
    <t>14147- ESTABLECER UN MARCO LEGAR Y MECANISMOS QUE FOMENTEN LA PROTECCION Y EL TRATO DIGNO DE LA FAUNA SILVESTRE Y LA FAUNA DOMESTICA.                   DAR ATENCIÓN MÉDICA VETERINARIA (PERROS Y GATOS), MEDIANTE CONSULTAS, APLICACIÓN DE VACUNA ANTIRRABICA Y REALIZACION DE ESTERILIZACIONES EN EL MÓDULO VETERINARIO Y EN CAMPAÑAS PARA LA PROTECCIÓN Y PREVENCIÓN DE ENFERMEDADES Y RIESGOS EN LA POBLACIÓN DEL MUNICIPIO.</t>
  </si>
  <si>
    <t xml:space="preserve">14138.- IMPULSAR ACCIONES Y PROVEER SERVICIOS PROFESIONALES QUE FAVOREZCAN LA INTEGRACIÓN Y BIENESTAR DE LAS FAMILIAS DEL MUNICIPIO DE MÉRIDA MEDIANTE LA VINCULACIÓN CON LA SOCIEDAD CIVIL Y LA PRESTACIÓN DE SERVICIOS EFICIENTES DE CALIDAD Y CON TRATO DIGNO.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</si>
</sst>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[$-80A]dddd\,\ d&quot; de &quot;mmmm&quot; de &quot;yyyy"/>
    <numFmt numFmtId="177" formatCode="0.000"/>
    <numFmt numFmtId="178" formatCode="0.0"/>
    <numFmt numFmtId="179" formatCode="#,##0;[Red]#,##0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sz val="14"/>
      <color indexed="8"/>
      <name val="Calibri Light"/>
      <family val="2"/>
    </font>
    <font>
      <sz val="14"/>
      <name val="Calibri Light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sz val="11"/>
      <name val="Calibri"/>
      <family val="2"/>
    </font>
    <font>
      <sz val="16"/>
      <color indexed="8"/>
      <name val="Calibri Light"/>
      <family val="2"/>
    </font>
    <font>
      <sz val="18"/>
      <color indexed="8"/>
      <name val="Calibri Light"/>
      <family val="2"/>
    </font>
    <font>
      <b/>
      <sz val="18"/>
      <color indexed="9"/>
      <name val="Calibri Light"/>
      <family val="2"/>
    </font>
    <font>
      <b/>
      <sz val="14"/>
      <color indexed="9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color indexed="8"/>
      <name val="Calibri Light"/>
      <family val="2"/>
    </font>
    <font>
      <b/>
      <sz val="16"/>
      <color indexed="9"/>
      <name val="Calibri Light"/>
      <family val="2"/>
    </font>
    <font>
      <sz val="16"/>
      <name val="Calibri Light"/>
      <family val="2"/>
    </font>
    <font>
      <sz val="11"/>
      <name val="Calibri Light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b/>
      <sz val="20"/>
      <color indexed="9"/>
      <name val="Calibri Light"/>
      <family val="2"/>
    </font>
    <font>
      <b/>
      <sz val="12"/>
      <color indexed="9"/>
      <name val="Calibri Light"/>
      <family val="2"/>
    </font>
    <font>
      <b/>
      <sz val="10"/>
      <color indexed="9"/>
      <name val="Barlow Light"/>
      <family val="0"/>
    </font>
    <font>
      <b/>
      <sz val="16"/>
      <color indexed="8"/>
      <name val="Calibri Light"/>
      <family val="2"/>
    </font>
    <font>
      <b/>
      <sz val="18"/>
      <name val="Calibri Light"/>
      <family val="2"/>
    </font>
    <font>
      <b/>
      <sz val="24"/>
      <color indexed="9"/>
      <name val="Calibri Light"/>
      <family val="2"/>
    </font>
    <font>
      <sz val="20"/>
      <color indexed="8"/>
      <name val="Calibri"/>
      <family val="2"/>
    </font>
    <font>
      <b/>
      <sz val="11"/>
      <name val="Calibri Light"/>
      <family val="2"/>
    </font>
    <font>
      <sz val="20"/>
      <color indexed="8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sz val="14"/>
      <color theme="1"/>
      <name val="Calibri Light"/>
      <family val="2"/>
    </font>
    <font>
      <b/>
      <sz val="20"/>
      <color theme="1"/>
      <name val="Calibri Light"/>
      <family val="2"/>
    </font>
    <font>
      <b/>
      <sz val="11"/>
      <color theme="0"/>
      <name val="Calibri Light"/>
      <family val="2"/>
    </font>
    <font>
      <sz val="16"/>
      <color theme="1"/>
      <name val="Calibri Light"/>
      <family val="2"/>
    </font>
    <font>
      <sz val="18"/>
      <color theme="1"/>
      <name val="Calibri Light"/>
      <family val="2"/>
    </font>
    <font>
      <b/>
      <sz val="18"/>
      <color theme="0"/>
      <name val="Calibri Light"/>
      <family val="2"/>
    </font>
    <font>
      <b/>
      <sz val="14"/>
      <color theme="0"/>
      <name val="Calibri Light"/>
      <family val="2"/>
    </font>
    <font>
      <sz val="12"/>
      <color theme="1"/>
      <name val="Calibri Light"/>
      <family val="2"/>
    </font>
    <font>
      <b/>
      <sz val="16"/>
      <color theme="0"/>
      <name val="Calibri Light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20"/>
      <color theme="0"/>
      <name val="Calibri Light"/>
      <family val="2"/>
    </font>
    <font>
      <b/>
      <sz val="12"/>
      <color theme="0"/>
      <name val="Calibri Light"/>
      <family val="2"/>
    </font>
    <font>
      <b/>
      <sz val="10"/>
      <color theme="0"/>
      <name val="Barlow Light"/>
      <family val="0"/>
    </font>
    <font>
      <b/>
      <sz val="16"/>
      <color theme="1"/>
      <name val="Calibri Light"/>
      <family val="2"/>
    </font>
    <font>
      <b/>
      <sz val="24"/>
      <color theme="0"/>
      <name val="Calibri Light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Calibri Light"/>
      <family val="2"/>
    </font>
    <font>
      <b/>
      <sz val="13"/>
      <color theme="1"/>
      <name val="Calibri Light"/>
      <family val="2"/>
    </font>
    <font>
      <b/>
      <sz val="20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857"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3" fontId="78" fillId="0" borderId="16" xfId="54" applyNumberFormat="1" applyFont="1" applyBorder="1" applyAlignment="1">
      <alignment horizontal="center" vertical="center" wrapText="1"/>
    </xf>
    <xf numFmtId="3" fontId="27" fillId="0" borderId="16" xfId="54" applyNumberFormat="1" applyFont="1" applyBorder="1" applyAlignment="1">
      <alignment horizontal="center" vertical="center" wrapText="1"/>
    </xf>
    <xf numFmtId="3" fontId="78" fillId="0" borderId="17" xfId="54" applyNumberFormat="1" applyFont="1" applyBorder="1" applyAlignment="1">
      <alignment horizontal="center" vertical="center" wrapText="1"/>
    </xf>
    <xf numFmtId="3" fontId="27" fillId="0" borderId="17" xfId="54" applyNumberFormat="1" applyFont="1" applyBorder="1" applyAlignment="1">
      <alignment horizontal="center" vertical="center" wrapText="1"/>
    </xf>
    <xf numFmtId="3" fontId="78" fillId="0" borderId="18" xfId="54" applyNumberFormat="1" applyFont="1" applyBorder="1" applyAlignment="1">
      <alignment horizontal="center" vertical="center" wrapText="1"/>
    </xf>
    <xf numFmtId="3" fontId="27" fillId="0" borderId="18" xfId="54" applyNumberFormat="1" applyFont="1" applyBorder="1" applyAlignment="1">
      <alignment horizontal="center" vertical="center" wrapText="1"/>
    </xf>
    <xf numFmtId="3" fontId="27" fillId="7" borderId="16" xfId="54" applyNumberFormat="1" applyFont="1" applyFill="1" applyBorder="1" applyAlignment="1">
      <alignment horizontal="center" vertical="center" wrapText="1"/>
    </xf>
    <xf numFmtId="3" fontId="78" fillId="7" borderId="16" xfId="54" applyNumberFormat="1" applyFont="1" applyFill="1" applyBorder="1" applyAlignment="1">
      <alignment horizontal="center" vertical="center" wrapText="1"/>
    </xf>
    <xf numFmtId="3" fontId="78" fillId="7" borderId="16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3" fontId="76" fillId="7" borderId="19" xfId="54" applyNumberFormat="1" applyFont="1" applyFill="1" applyBorder="1" applyAlignment="1">
      <alignment horizontal="center" vertical="center" wrapText="1"/>
    </xf>
    <xf numFmtId="3" fontId="27" fillId="7" borderId="18" xfId="54" applyNumberFormat="1" applyFont="1" applyFill="1" applyBorder="1" applyAlignment="1">
      <alignment horizontal="center" vertical="center" wrapText="1"/>
    </xf>
    <xf numFmtId="3" fontId="78" fillId="7" borderId="18" xfId="54" applyNumberFormat="1" applyFont="1" applyFill="1" applyBorder="1" applyAlignment="1">
      <alignment horizontal="center" vertical="center" wrapText="1"/>
    </xf>
    <xf numFmtId="3" fontId="78" fillId="7" borderId="18" xfId="0" applyNumberFormat="1" applyFont="1" applyFill="1" applyBorder="1" applyAlignment="1">
      <alignment horizontal="center" vertical="center" wrapText="1"/>
    </xf>
    <xf numFmtId="3" fontId="27" fillId="7" borderId="20" xfId="0" applyNumberFormat="1" applyFont="1" applyFill="1" applyBorder="1" applyAlignment="1">
      <alignment horizontal="center" vertical="center" wrapText="1"/>
    </xf>
    <xf numFmtId="3" fontId="27" fillId="7" borderId="17" xfId="54" applyNumberFormat="1" applyFont="1" applyFill="1" applyBorder="1" applyAlignment="1">
      <alignment horizontal="center" vertical="center" wrapText="1"/>
    </xf>
    <xf numFmtId="3" fontId="78" fillId="7" borderId="17" xfId="54" applyNumberFormat="1" applyFont="1" applyFill="1" applyBorder="1" applyAlignment="1">
      <alignment horizontal="center" vertical="center" wrapText="1"/>
    </xf>
    <xf numFmtId="3" fontId="78" fillId="7" borderId="17" xfId="0" applyNumberFormat="1" applyFont="1" applyFill="1" applyBorder="1" applyAlignment="1">
      <alignment horizontal="center" vertical="center" wrapText="1"/>
    </xf>
    <xf numFmtId="3" fontId="27" fillId="7" borderId="21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3" fontId="78" fillId="0" borderId="24" xfId="54" applyNumberFormat="1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0" fillId="0" borderId="20" xfId="54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5" xfId="0" applyFont="1" applyBorder="1" applyAlignment="1">
      <alignment vertical="center" wrapText="1"/>
    </xf>
    <xf numFmtId="0" fontId="77" fillId="0" borderId="27" xfId="0" applyFont="1" applyBorder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3" fontId="78" fillId="0" borderId="28" xfId="56" applyNumberFormat="1" applyFont="1" applyBorder="1" applyAlignment="1">
      <alignment horizontal="center" vertical="center" wrapText="1"/>
    </xf>
    <xf numFmtId="3" fontId="78" fillId="0" borderId="16" xfId="56" applyNumberFormat="1" applyFont="1" applyBorder="1" applyAlignment="1">
      <alignment horizontal="center" vertical="center" wrapText="1"/>
    </xf>
    <xf numFmtId="3" fontId="27" fillId="0" borderId="16" xfId="56" applyNumberFormat="1" applyFont="1" applyBorder="1" applyAlignment="1">
      <alignment horizontal="center" vertical="center" wrapText="1"/>
    </xf>
    <xf numFmtId="3" fontId="27" fillId="7" borderId="16" xfId="56" applyNumberFormat="1" applyFont="1" applyFill="1" applyBorder="1" applyAlignment="1">
      <alignment horizontal="center" vertical="center" wrapText="1"/>
    </xf>
    <xf numFmtId="3" fontId="78" fillId="7" borderId="16" xfId="56" applyNumberFormat="1" applyFont="1" applyFill="1" applyBorder="1" applyAlignment="1">
      <alignment horizontal="center" vertical="center" wrapText="1"/>
    </xf>
    <xf numFmtId="3" fontId="76" fillId="7" borderId="19" xfId="56" applyNumberFormat="1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78" fillId="0" borderId="30" xfId="54" applyNumberFormat="1" applyFont="1" applyBorder="1" applyAlignment="1">
      <alignment horizontal="center" vertical="center" wrapText="1"/>
    </xf>
    <xf numFmtId="3" fontId="27" fillId="0" borderId="30" xfId="54" applyNumberFormat="1" applyFont="1" applyBorder="1" applyAlignment="1">
      <alignment horizontal="center" vertical="center" wrapText="1"/>
    </xf>
    <xf numFmtId="3" fontId="27" fillId="7" borderId="30" xfId="54" applyNumberFormat="1" applyFont="1" applyFill="1" applyBorder="1" applyAlignment="1">
      <alignment horizontal="center" vertical="center" wrapText="1"/>
    </xf>
    <xf numFmtId="3" fontId="78" fillId="7" borderId="30" xfId="54" applyNumberFormat="1" applyFont="1" applyFill="1" applyBorder="1" applyAlignment="1">
      <alignment horizontal="center" vertical="center" wrapText="1"/>
    </xf>
    <xf numFmtId="3" fontId="78" fillId="7" borderId="30" xfId="0" applyNumberFormat="1" applyFont="1" applyFill="1" applyBorder="1" applyAlignment="1">
      <alignment horizontal="center" vertical="center" wrapText="1"/>
    </xf>
    <xf numFmtId="3" fontId="27" fillId="7" borderId="31" xfId="0" applyNumberFormat="1" applyFont="1" applyFill="1" applyBorder="1" applyAlignment="1">
      <alignment horizontal="center" vertical="center" wrapText="1"/>
    </xf>
    <xf numFmtId="3" fontId="76" fillId="7" borderId="32" xfId="54" applyNumberFormat="1" applyFont="1" applyFill="1" applyBorder="1" applyAlignment="1">
      <alignment horizontal="center" vertical="center" wrapText="1"/>
    </xf>
    <xf numFmtId="3" fontId="0" fillId="0" borderId="33" xfId="54" applyNumberFormat="1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80" fillId="33" borderId="3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3" fontId="82" fillId="0" borderId="39" xfId="0" applyNumberFormat="1" applyFont="1" applyBorder="1" applyAlignment="1">
      <alignment horizontal="center" vertical="center" wrapText="1"/>
    </xf>
    <xf numFmtId="3" fontId="82" fillId="0" borderId="21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2" fillId="0" borderId="20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3" fontId="82" fillId="0" borderId="40" xfId="0" applyNumberFormat="1" applyFont="1" applyBorder="1" applyAlignment="1">
      <alignment horizontal="center" vertical="center" wrapText="1"/>
    </xf>
    <xf numFmtId="3" fontId="82" fillId="0" borderId="18" xfId="0" applyNumberFormat="1" applyFont="1" applyBorder="1" applyAlignment="1">
      <alignment horizontal="center" vertical="center" wrapText="1"/>
    </xf>
    <xf numFmtId="3" fontId="82" fillId="0" borderId="41" xfId="0" applyNumberFormat="1" applyFont="1" applyFill="1" applyBorder="1" applyAlignment="1">
      <alignment horizontal="center" vertical="center" wrapText="1"/>
    </xf>
    <xf numFmtId="3" fontId="82" fillId="0" borderId="42" xfId="0" applyNumberFormat="1" applyFont="1" applyBorder="1" applyAlignment="1">
      <alignment horizontal="center" vertical="center" wrapText="1"/>
    </xf>
    <xf numFmtId="3" fontId="82" fillId="0" borderId="41" xfId="0" applyNumberFormat="1" applyFont="1" applyBorder="1" applyAlignment="1">
      <alignment horizontal="center" vertical="center" wrapText="1"/>
    </xf>
    <xf numFmtId="3" fontId="82" fillId="0" borderId="43" xfId="0" applyNumberFormat="1" applyFont="1" applyBorder="1" applyAlignment="1">
      <alignment horizontal="center" vertical="center" wrapText="1"/>
    </xf>
    <xf numFmtId="3" fontId="82" fillId="0" borderId="44" xfId="0" applyNumberFormat="1" applyFont="1" applyBorder="1" applyAlignment="1">
      <alignment horizontal="center" vertical="center" wrapText="1"/>
    </xf>
    <xf numFmtId="3" fontId="82" fillId="0" borderId="45" xfId="0" applyNumberFormat="1" applyFont="1" applyBorder="1" applyAlignment="1">
      <alignment horizontal="center" vertical="center" wrapText="1"/>
    </xf>
    <xf numFmtId="3" fontId="83" fillId="34" borderId="46" xfId="0" applyNumberFormat="1" applyFont="1" applyFill="1" applyBorder="1" applyAlignment="1">
      <alignment horizontal="center" vertical="center" wrapText="1"/>
    </xf>
    <xf numFmtId="3" fontId="82" fillId="0" borderId="47" xfId="0" applyNumberFormat="1" applyFont="1" applyBorder="1" applyAlignment="1">
      <alignment horizontal="center" vertical="center" wrapText="1"/>
    </xf>
    <xf numFmtId="3" fontId="82" fillId="0" borderId="16" xfId="0" applyNumberFormat="1" applyFont="1" applyBorder="1" applyAlignment="1">
      <alignment horizontal="center" vertical="center" wrapText="1"/>
    </xf>
    <xf numFmtId="3" fontId="82" fillId="0" borderId="19" xfId="0" applyNumberFormat="1" applyFont="1" applyBorder="1" applyAlignment="1">
      <alignment horizontal="center" vertical="center" wrapText="1"/>
    </xf>
    <xf numFmtId="3" fontId="82" fillId="0" borderId="48" xfId="0" applyNumberFormat="1" applyFont="1" applyBorder="1" applyAlignment="1">
      <alignment horizontal="center" vertical="center" wrapText="1"/>
    </xf>
    <xf numFmtId="3" fontId="82" fillId="0" borderId="12" xfId="0" applyNumberFormat="1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center" vertical="center" wrapText="1"/>
    </xf>
    <xf numFmtId="3" fontId="82" fillId="0" borderId="24" xfId="0" applyNumberFormat="1" applyFont="1" applyBorder="1" applyAlignment="1">
      <alignment horizontal="center" vertical="center" wrapText="1"/>
    </xf>
    <xf numFmtId="3" fontId="83" fillId="34" borderId="49" xfId="0" applyNumberFormat="1" applyFont="1" applyFill="1" applyBorder="1" applyAlignment="1">
      <alignment horizontal="center" vertical="center" wrapText="1"/>
    </xf>
    <xf numFmtId="3" fontId="82" fillId="0" borderId="13" xfId="0" applyNumberFormat="1" applyFont="1" applyBorder="1" applyAlignment="1">
      <alignment horizontal="center" vertical="center" wrapText="1"/>
    </xf>
    <xf numFmtId="3" fontId="82" fillId="0" borderId="30" xfId="0" applyNumberFormat="1" applyFont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 wrapText="1"/>
    </xf>
    <xf numFmtId="3" fontId="82" fillId="0" borderId="50" xfId="0" applyNumberFormat="1" applyFont="1" applyBorder="1" applyAlignment="1">
      <alignment horizontal="center" vertical="center" wrapText="1"/>
    </xf>
    <xf numFmtId="3" fontId="82" fillId="0" borderId="31" xfId="0" applyNumberFormat="1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3" fontId="82" fillId="0" borderId="51" xfId="0" applyNumberFormat="1" applyFont="1" applyBorder="1" applyAlignment="1">
      <alignment horizontal="center" vertical="center" wrapText="1"/>
    </xf>
    <xf numFmtId="3" fontId="82" fillId="0" borderId="28" xfId="0" applyNumberFormat="1" applyFont="1" applyBorder="1" applyAlignment="1">
      <alignment horizontal="center" vertical="center" wrapText="1"/>
    </xf>
    <xf numFmtId="3" fontId="82" fillId="0" borderId="52" xfId="0" applyNumberFormat="1" applyFont="1" applyFill="1" applyBorder="1" applyAlignment="1">
      <alignment horizontal="center" vertical="center" wrapText="1"/>
    </xf>
    <xf numFmtId="3" fontId="82" fillId="0" borderId="53" xfId="0" applyNumberFormat="1" applyFont="1" applyBorder="1" applyAlignment="1">
      <alignment horizontal="center" vertical="center" wrapText="1"/>
    </xf>
    <xf numFmtId="3" fontId="82" fillId="0" borderId="54" xfId="0" applyNumberFormat="1" applyFont="1" applyBorder="1" applyAlignment="1">
      <alignment horizontal="center" vertical="center" wrapText="1"/>
    </xf>
    <xf numFmtId="3" fontId="82" fillId="0" borderId="39" xfId="0" applyNumberFormat="1" applyFont="1" applyFill="1" applyBorder="1" applyAlignment="1">
      <alignment horizontal="center" vertical="center" wrapText="1"/>
    </xf>
    <xf numFmtId="3" fontId="82" fillId="0" borderId="55" xfId="0" applyNumberFormat="1" applyFont="1" applyBorder="1" applyAlignment="1">
      <alignment horizontal="center" vertical="center" wrapText="1"/>
    </xf>
    <xf numFmtId="3" fontId="82" fillId="0" borderId="56" xfId="0" applyNumberFormat="1" applyFont="1" applyFill="1" applyBorder="1" applyAlignment="1">
      <alignment horizontal="center" vertical="center" wrapText="1"/>
    </xf>
    <xf numFmtId="3" fontId="82" fillId="0" borderId="57" xfId="0" applyNumberFormat="1" applyFont="1" applyBorder="1" applyAlignment="1">
      <alignment horizontal="center" vertical="center" wrapText="1"/>
    </xf>
    <xf numFmtId="3" fontId="82" fillId="0" borderId="58" xfId="0" applyNumberFormat="1" applyFont="1" applyFill="1" applyBorder="1" applyAlignment="1">
      <alignment horizontal="center" vertical="center" wrapText="1"/>
    </xf>
    <xf numFmtId="3" fontId="82" fillId="0" borderId="58" xfId="0" applyNumberFormat="1" applyFont="1" applyBorder="1" applyAlignment="1">
      <alignment horizontal="center" vertical="center" wrapText="1"/>
    </xf>
    <xf numFmtId="3" fontId="82" fillId="0" borderId="26" xfId="0" applyNumberFormat="1" applyFont="1" applyBorder="1" applyAlignment="1">
      <alignment horizontal="center" vertical="center" wrapText="1"/>
    </xf>
    <xf numFmtId="3" fontId="82" fillId="0" borderId="59" xfId="0" applyNumberFormat="1" applyFont="1" applyBorder="1" applyAlignment="1">
      <alignment horizontal="center" vertical="center" wrapText="1"/>
    </xf>
    <xf numFmtId="3" fontId="82" fillId="0" borderId="60" xfId="0" applyNumberFormat="1" applyFont="1" applyBorder="1" applyAlignment="1">
      <alignment horizontal="center" vertical="center" wrapText="1"/>
    </xf>
    <xf numFmtId="3" fontId="82" fillId="0" borderId="61" xfId="0" applyNumberFormat="1" applyFont="1" applyBorder="1" applyAlignment="1">
      <alignment horizontal="center" vertical="center" wrapText="1"/>
    </xf>
    <xf numFmtId="3" fontId="82" fillId="0" borderId="62" xfId="0" applyNumberFormat="1" applyFont="1" applyFill="1" applyBorder="1" applyAlignment="1">
      <alignment horizontal="center" vertical="center" wrapText="1"/>
    </xf>
    <xf numFmtId="3" fontId="82" fillId="0" borderId="23" xfId="0" applyNumberFormat="1" applyFont="1" applyBorder="1" applyAlignment="1">
      <alignment horizontal="center" vertical="center" wrapText="1"/>
    </xf>
    <xf numFmtId="3" fontId="82" fillId="0" borderId="62" xfId="0" applyNumberFormat="1" applyFont="1" applyBorder="1" applyAlignment="1">
      <alignment horizontal="center" vertical="center" wrapText="1"/>
    </xf>
    <xf numFmtId="3" fontId="82" fillId="0" borderId="63" xfId="0" applyNumberFormat="1" applyFont="1" applyBorder="1" applyAlignment="1">
      <alignment horizontal="center" vertical="center" wrapText="1"/>
    </xf>
    <xf numFmtId="3" fontId="82" fillId="0" borderId="64" xfId="0" applyNumberFormat="1" applyFont="1" applyBorder="1" applyAlignment="1">
      <alignment horizontal="center" vertical="center" wrapText="1"/>
    </xf>
    <xf numFmtId="3" fontId="82" fillId="0" borderId="48" xfId="0" applyNumberFormat="1" applyFont="1" applyFill="1" applyBorder="1" applyAlignment="1">
      <alignment horizontal="center" vertical="center" wrapText="1"/>
    </xf>
    <xf numFmtId="3" fontId="82" fillId="0" borderId="65" xfId="0" applyNumberFormat="1" applyFont="1" applyBorder="1" applyAlignment="1">
      <alignment horizontal="center" vertical="center" wrapText="1"/>
    </xf>
    <xf numFmtId="3" fontId="82" fillId="0" borderId="66" xfId="0" applyNumberFormat="1" applyFont="1" applyBorder="1" applyAlignment="1">
      <alignment horizontal="center" vertical="center" wrapText="1"/>
    </xf>
    <xf numFmtId="3" fontId="82" fillId="0" borderId="27" xfId="0" applyNumberFormat="1" applyFont="1" applyBorder="1" applyAlignment="1">
      <alignment horizontal="center" vertical="center" wrapText="1"/>
    </xf>
    <xf numFmtId="3" fontId="82" fillId="0" borderId="67" xfId="0" applyNumberFormat="1" applyFont="1" applyBorder="1" applyAlignment="1">
      <alignment horizontal="center" vertical="center" wrapText="1"/>
    </xf>
    <xf numFmtId="3" fontId="82" fillId="0" borderId="68" xfId="0" applyNumberFormat="1" applyFont="1" applyBorder="1" applyAlignment="1">
      <alignment horizontal="center" vertical="center" wrapText="1"/>
    </xf>
    <xf numFmtId="3" fontId="82" fillId="0" borderId="69" xfId="0" applyNumberFormat="1" applyFont="1" applyBorder="1" applyAlignment="1">
      <alignment horizontal="center" vertical="center" wrapText="1"/>
    </xf>
    <xf numFmtId="3" fontId="82" fillId="0" borderId="47" xfId="0" applyNumberFormat="1" applyFont="1" applyFill="1" applyBorder="1" applyAlignment="1">
      <alignment horizontal="center" vertical="center" wrapText="1"/>
    </xf>
    <xf numFmtId="3" fontId="82" fillId="0" borderId="15" xfId="0" applyNumberFormat="1" applyFont="1" applyBorder="1" applyAlignment="1">
      <alignment horizontal="center" vertical="center" wrapText="1"/>
    </xf>
    <xf numFmtId="3" fontId="82" fillId="0" borderId="70" xfId="0" applyNumberFormat="1" applyFont="1" applyBorder="1" applyAlignment="1">
      <alignment horizontal="center" vertical="center" wrapText="1"/>
    </xf>
    <xf numFmtId="3" fontId="83" fillId="34" borderId="71" xfId="0" applyNumberFormat="1" applyFont="1" applyFill="1" applyBorder="1" applyAlignment="1">
      <alignment horizontal="center" vertical="center" wrapText="1"/>
    </xf>
    <xf numFmtId="3" fontId="83" fillId="34" borderId="72" xfId="0" applyNumberFormat="1" applyFont="1" applyFill="1" applyBorder="1" applyAlignment="1">
      <alignment horizontal="center" vertical="center" wrapText="1"/>
    </xf>
    <xf numFmtId="3" fontId="83" fillId="34" borderId="73" xfId="0" applyNumberFormat="1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3" fontId="82" fillId="0" borderId="40" xfId="0" applyNumberFormat="1" applyFont="1" applyBorder="1" applyAlignment="1">
      <alignment horizontal="center" vertical="center"/>
    </xf>
    <xf numFmtId="3" fontId="82" fillId="0" borderId="18" xfId="0" applyNumberFormat="1" applyFont="1" applyBorder="1" applyAlignment="1">
      <alignment horizontal="center" vertical="center"/>
    </xf>
    <xf numFmtId="3" fontId="82" fillId="0" borderId="41" xfId="0" applyNumberFormat="1" applyFont="1" applyBorder="1" applyAlignment="1">
      <alignment horizontal="center" vertical="center"/>
    </xf>
    <xf numFmtId="3" fontId="82" fillId="0" borderId="47" xfId="0" applyNumberFormat="1" applyFont="1" applyBorder="1" applyAlignment="1">
      <alignment horizontal="center" vertical="center"/>
    </xf>
    <xf numFmtId="3" fontId="82" fillId="0" borderId="16" xfId="0" applyNumberFormat="1" applyFont="1" applyBorder="1" applyAlignment="1">
      <alignment horizontal="center" vertical="center"/>
    </xf>
    <xf numFmtId="3" fontId="82" fillId="0" borderId="48" xfId="0" applyNumberFormat="1" applyFont="1" applyBorder="1" applyAlignment="1">
      <alignment horizontal="center" vertical="center"/>
    </xf>
    <xf numFmtId="3" fontId="82" fillId="0" borderId="19" xfId="0" applyNumberFormat="1" applyFont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 vertical="center"/>
    </xf>
    <xf numFmtId="3" fontId="82" fillId="0" borderId="17" xfId="0" applyNumberFormat="1" applyFont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/>
    </xf>
    <xf numFmtId="3" fontId="82" fillId="0" borderId="21" xfId="0" applyNumberFormat="1" applyFont="1" applyBorder="1" applyAlignment="1">
      <alignment horizontal="center" vertical="center"/>
    </xf>
    <xf numFmtId="3" fontId="82" fillId="0" borderId="60" xfId="0" applyNumberFormat="1" applyFont="1" applyBorder="1" applyAlignment="1">
      <alignment horizontal="center" vertical="center"/>
    </xf>
    <xf numFmtId="3" fontId="82" fillId="0" borderId="64" xfId="0" applyNumberFormat="1" applyFont="1" applyBorder="1" applyAlignment="1">
      <alignment horizontal="center" vertical="center"/>
    </xf>
    <xf numFmtId="3" fontId="82" fillId="0" borderId="59" xfId="0" applyNumberFormat="1" applyFont="1" applyBorder="1" applyAlignment="1">
      <alignment horizontal="center" vertical="center"/>
    </xf>
    <xf numFmtId="3" fontId="82" fillId="0" borderId="13" xfId="0" applyNumberFormat="1" applyFont="1" applyBorder="1" applyAlignment="1">
      <alignment horizontal="center" vertical="center"/>
    </xf>
    <xf numFmtId="3" fontId="82" fillId="0" borderId="30" xfId="0" applyNumberFormat="1" applyFont="1" applyBorder="1" applyAlignment="1">
      <alignment horizontal="center" vertical="center"/>
    </xf>
    <xf numFmtId="3" fontId="82" fillId="0" borderId="11" xfId="0" applyNumberFormat="1" applyFont="1" applyBorder="1" applyAlignment="1">
      <alignment horizontal="center" vertical="center"/>
    </xf>
    <xf numFmtId="3" fontId="82" fillId="0" borderId="63" xfId="0" applyNumberFormat="1" applyFont="1" applyBorder="1" applyAlignment="1">
      <alignment horizontal="center" vertical="center"/>
    </xf>
    <xf numFmtId="3" fontId="82" fillId="0" borderId="31" xfId="0" applyNumberFormat="1" applyFont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 wrapText="1"/>
    </xf>
    <xf numFmtId="3" fontId="81" fillId="0" borderId="3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78" fillId="0" borderId="21" xfId="0" applyNumberFormat="1" applyFont="1" applyFill="1" applyBorder="1" applyAlignment="1">
      <alignment horizontal="center" vertical="center" wrapText="1"/>
    </xf>
    <xf numFmtId="3" fontId="78" fillId="0" borderId="31" xfId="0" applyNumberFormat="1" applyFont="1" applyFill="1" applyBorder="1" applyAlignment="1">
      <alignment horizontal="center" vertical="center" wrapText="1"/>
    </xf>
    <xf numFmtId="1" fontId="78" fillId="0" borderId="21" xfId="0" applyNumberFormat="1" applyFont="1" applyFill="1" applyBorder="1" applyAlignment="1">
      <alignment horizontal="center" vertical="center" wrapText="1"/>
    </xf>
    <xf numFmtId="1" fontId="78" fillId="0" borderId="31" xfId="0" applyNumberFormat="1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3" fontId="85" fillId="0" borderId="20" xfId="54" applyNumberFormat="1" applyFont="1" applyFill="1" applyBorder="1" applyAlignment="1">
      <alignment horizontal="center" vertical="center" wrapText="1"/>
    </xf>
    <xf numFmtId="3" fontId="85" fillId="0" borderId="33" xfId="54" applyNumberFormat="1" applyFont="1" applyFill="1" applyBorder="1" applyAlignment="1">
      <alignment horizontal="center" vertical="center" wrapText="1"/>
    </xf>
    <xf numFmtId="3" fontId="85" fillId="0" borderId="19" xfId="56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3" fontId="81" fillId="0" borderId="40" xfId="0" applyNumberFormat="1" applyFont="1" applyBorder="1" applyAlignment="1">
      <alignment horizontal="center" vertical="center" wrapText="1"/>
    </xf>
    <xf numFmtId="3" fontId="81" fillId="0" borderId="18" xfId="0" applyNumberFormat="1" applyFont="1" applyBorder="1" applyAlignment="1">
      <alignment horizontal="center" vertical="center" wrapText="1"/>
    </xf>
    <xf numFmtId="3" fontId="81" fillId="0" borderId="41" xfId="0" applyNumberFormat="1" applyFont="1" applyFill="1" applyBorder="1" applyAlignment="1">
      <alignment horizontal="center" vertical="center" wrapText="1"/>
    </xf>
    <xf numFmtId="3" fontId="81" fillId="0" borderId="42" xfId="0" applyNumberFormat="1" applyFont="1" applyBorder="1" applyAlignment="1">
      <alignment horizontal="center" vertical="center" wrapText="1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41" xfId="0" applyNumberFormat="1" applyFont="1" applyBorder="1" applyAlignment="1">
      <alignment horizontal="center" vertical="center" wrapText="1"/>
    </xf>
    <xf numFmtId="3" fontId="81" fillId="0" borderId="44" xfId="0" applyNumberFormat="1" applyFont="1" applyBorder="1" applyAlignment="1">
      <alignment horizontal="center" vertical="center" wrapText="1"/>
    </xf>
    <xf numFmtId="3" fontId="81" fillId="0" borderId="21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86" fillId="34" borderId="46" xfId="0" applyNumberFormat="1" applyFont="1" applyFill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 wrapText="1"/>
    </xf>
    <xf numFmtId="3" fontId="81" fillId="0" borderId="16" xfId="0" applyNumberFormat="1" applyFont="1" applyBorder="1" applyAlignment="1">
      <alignment horizontal="center" vertical="center" wrapText="1"/>
    </xf>
    <xf numFmtId="3" fontId="81" fillId="0" borderId="19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 wrapText="1"/>
    </xf>
    <xf numFmtId="3" fontId="81" fillId="0" borderId="48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/>
    </xf>
    <xf numFmtId="3" fontId="81" fillId="0" borderId="16" xfId="0" applyNumberFormat="1" applyFont="1" applyBorder="1" applyAlignment="1">
      <alignment horizontal="center" vertical="center"/>
    </xf>
    <xf numFmtId="3" fontId="81" fillId="0" borderId="48" xfId="0" applyNumberFormat="1" applyFont="1" applyBorder="1" applyAlignment="1">
      <alignment horizontal="center" vertical="center"/>
    </xf>
    <xf numFmtId="3" fontId="81" fillId="0" borderId="19" xfId="0" applyNumberFormat="1" applyFont="1" applyBorder="1" applyAlignment="1">
      <alignment horizontal="center" vertical="center"/>
    </xf>
    <xf numFmtId="3" fontId="81" fillId="0" borderId="12" xfId="0" applyNumberFormat="1" applyFont="1" applyBorder="1" applyAlignment="1">
      <alignment horizontal="center" vertical="center" wrapText="1"/>
    </xf>
    <xf numFmtId="3" fontId="81" fillId="0" borderId="17" xfId="0" applyNumberFormat="1" applyFont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Border="1" applyAlignment="1">
      <alignment horizontal="center" vertical="center" wrapText="1"/>
    </xf>
    <xf numFmtId="3" fontId="86" fillId="34" borderId="49" xfId="0" applyNumberFormat="1" applyFont="1" applyFill="1" applyBorder="1" applyAlignment="1">
      <alignment horizontal="center" vertical="center" wrapText="1"/>
    </xf>
    <xf numFmtId="3" fontId="81" fillId="0" borderId="12" xfId="0" applyNumberFormat="1" applyFont="1" applyBorder="1" applyAlignment="1">
      <alignment horizontal="center" vertical="center"/>
    </xf>
    <xf numFmtId="3" fontId="81" fillId="0" borderId="17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81" fillId="0" borderId="13" xfId="0" applyNumberFormat="1" applyFont="1" applyBorder="1" applyAlignment="1">
      <alignment horizontal="center" vertical="center" wrapText="1"/>
    </xf>
    <xf numFmtId="3" fontId="81" fillId="0" borderId="30" xfId="0" applyNumberFormat="1" applyFont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center" vertical="center" wrapText="1"/>
    </xf>
    <xf numFmtId="3" fontId="81" fillId="0" borderId="31" xfId="0" applyNumberFormat="1" applyFont="1" applyBorder="1" applyAlignment="1">
      <alignment horizontal="center" vertical="center" wrapText="1"/>
    </xf>
    <xf numFmtId="3" fontId="81" fillId="0" borderId="11" xfId="0" applyNumberFormat="1" applyFont="1" applyBorder="1" applyAlignment="1">
      <alignment horizontal="center" vertical="center" wrapText="1"/>
    </xf>
    <xf numFmtId="3" fontId="81" fillId="0" borderId="60" xfId="0" applyNumberFormat="1" applyFont="1" applyBorder="1" applyAlignment="1">
      <alignment horizontal="center" vertical="center"/>
    </xf>
    <xf numFmtId="3" fontId="81" fillId="0" borderId="64" xfId="0" applyNumberFormat="1" applyFont="1" applyBorder="1" applyAlignment="1">
      <alignment horizontal="center" vertical="center"/>
    </xf>
    <xf numFmtId="3" fontId="81" fillId="0" borderId="59" xfId="0" applyNumberFormat="1" applyFont="1" applyBorder="1" applyAlignment="1">
      <alignment horizontal="center" vertical="center"/>
    </xf>
    <xf numFmtId="3" fontId="81" fillId="0" borderId="13" xfId="0" applyNumberFormat="1" applyFont="1" applyBorder="1" applyAlignment="1">
      <alignment horizontal="center" vertical="center"/>
    </xf>
    <xf numFmtId="3" fontId="81" fillId="0" borderId="30" xfId="0" applyNumberFormat="1" applyFont="1" applyBorder="1" applyAlignment="1">
      <alignment horizontal="center" vertical="center"/>
    </xf>
    <xf numFmtId="3" fontId="81" fillId="0" borderId="11" xfId="0" applyNumberFormat="1" applyFont="1" applyBorder="1" applyAlignment="1">
      <alignment horizontal="center" vertical="center"/>
    </xf>
    <xf numFmtId="3" fontId="81" fillId="0" borderId="63" xfId="0" applyNumberFormat="1" applyFont="1" applyBorder="1" applyAlignment="1">
      <alignment horizontal="center" vertical="center"/>
    </xf>
    <xf numFmtId="3" fontId="81" fillId="0" borderId="39" xfId="0" applyNumberFormat="1" applyFont="1" applyFill="1" applyBorder="1" applyAlignment="1">
      <alignment horizontal="center" vertical="center" wrapText="1"/>
    </xf>
    <xf numFmtId="3" fontId="81" fillId="0" borderId="55" xfId="0" applyNumberFormat="1" applyFont="1" applyBorder="1" applyAlignment="1">
      <alignment horizontal="center" vertical="center" wrapText="1"/>
    </xf>
    <xf numFmtId="3" fontId="86" fillId="34" borderId="71" xfId="0" applyNumberFormat="1" applyFont="1" applyFill="1" applyBorder="1" applyAlignment="1">
      <alignment horizontal="center" vertical="center" wrapText="1"/>
    </xf>
    <xf numFmtId="3" fontId="81" fillId="0" borderId="26" xfId="0" applyNumberFormat="1" applyFont="1" applyBorder="1" applyAlignment="1">
      <alignment horizontal="center" vertical="center" wrapText="1"/>
    </xf>
    <xf numFmtId="3" fontId="81" fillId="0" borderId="59" xfId="0" applyNumberFormat="1" applyFont="1" applyBorder="1" applyAlignment="1">
      <alignment horizontal="center" vertical="center" wrapText="1"/>
    </xf>
    <xf numFmtId="3" fontId="81" fillId="0" borderId="60" xfId="0" applyNumberFormat="1" applyFont="1" applyBorder="1" applyAlignment="1">
      <alignment horizontal="center" vertical="center" wrapText="1"/>
    </xf>
    <xf numFmtId="3" fontId="81" fillId="0" borderId="61" xfId="0" applyNumberFormat="1" applyFont="1" applyBorder="1" applyAlignment="1">
      <alignment horizontal="center" vertical="center" wrapText="1"/>
    </xf>
    <xf numFmtId="3" fontId="81" fillId="0" borderId="63" xfId="0" applyNumberFormat="1" applyFont="1" applyBorder="1" applyAlignment="1">
      <alignment horizontal="center" vertical="center" wrapText="1"/>
    </xf>
    <xf numFmtId="3" fontId="81" fillId="0" borderId="64" xfId="0" applyNumberFormat="1" applyFont="1" applyBorder="1" applyAlignment="1">
      <alignment horizontal="center" vertical="center" wrapText="1"/>
    </xf>
    <xf numFmtId="3" fontId="81" fillId="0" borderId="48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85" fillId="0" borderId="63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3" fontId="81" fillId="0" borderId="19" xfId="0" applyNumberFormat="1" applyFont="1" applyFill="1" applyBorder="1" applyAlignment="1">
      <alignment horizontal="center" vertical="center" wrapText="1"/>
    </xf>
    <xf numFmtId="3" fontId="81" fillId="0" borderId="47" xfId="0" applyNumberFormat="1" applyFont="1" applyFill="1" applyBorder="1" applyAlignment="1">
      <alignment horizontal="center" vertical="center" wrapText="1"/>
    </xf>
    <xf numFmtId="3" fontId="81" fillId="0" borderId="42" xfId="0" applyNumberFormat="1" applyFont="1" applyFill="1" applyBorder="1" applyAlignment="1">
      <alignment horizontal="center" vertical="center" wrapText="1"/>
    </xf>
    <xf numFmtId="3" fontId="81" fillId="0" borderId="18" xfId="0" applyNumberFormat="1" applyFont="1" applyFill="1" applyBorder="1" applyAlignment="1">
      <alignment horizontal="center" vertical="center" wrapText="1"/>
    </xf>
    <xf numFmtId="3" fontId="81" fillId="0" borderId="20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/>
    </xf>
    <xf numFmtId="3" fontId="81" fillId="0" borderId="12" xfId="0" applyNumberFormat="1" applyFont="1" applyFill="1" applyBorder="1" applyAlignment="1">
      <alignment horizontal="center" vertical="center" wrapText="1"/>
    </xf>
    <xf numFmtId="3" fontId="81" fillId="0" borderId="55" xfId="0" applyNumberFormat="1" applyFont="1" applyFill="1" applyBorder="1" applyAlignment="1">
      <alignment horizontal="center" vertical="center" wrapText="1"/>
    </xf>
    <xf numFmtId="3" fontId="81" fillId="0" borderId="44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Border="1" applyAlignment="1">
      <alignment horizontal="center" vertical="center"/>
    </xf>
    <xf numFmtId="3" fontId="81" fillId="0" borderId="44" xfId="0" applyNumberFormat="1" applyFont="1" applyBorder="1" applyAlignment="1">
      <alignment horizontal="center" vertical="center"/>
    </xf>
    <xf numFmtId="3" fontId="81" fillId="0" borderId="13" xfId="0" applyNumberFormat="1" applyFont="1" applyFill="1" applyBorder="1" applyAlignment="1">
      <alignment horizontal="center" vertical="center" wrapText="1"/>
    </xf>
    <xf numFmtId="3" fontId="81" fillId="0" borderId="57" xfId="0" applyNumberFormat="1" applyFont="1" applyFill="1" applyBorder="1" applyAlignment="1">
      <alignment horizontal="center" vertical="center" wrapText="1"/>
    </xf>
    <xf numFmtId="3" fontId="81" fillId="0" borderId="51" xfId="0" applyNumberFormat="1" applyFont="1" applyFill="1" applyBorder="1" applyAlignment="1">
      <alignment horizontal="center" vertical="center" wrapText="1"/>
    </xf>
    <xf numFmtId="3" fontId="81" fillId="0" borderId="61" xfId="0" applyNumberFormat="1" applyFont="1" applyBorder="1" applyAlignment="1">
      <alignment horizontal="center" vertical="center"/>
    </xf>
    <xf numFmtId="3" fontId="81" fillId="0" borderId="43" xfId="0" applyNumberFormat="1" applyFont="1" applyFill="1" applyBorder="1" applyAlignment="1">
      <alignment horizontal="center" vertical="center" wrapText="1"/>
    </xf>
    <xf numFmtId="3" fontId="81" fillId="0" borderId="45" xfId="0" applyNumberFormat="1" applyFont="1" applyFill="1" applyBorder="1" applyAlignment="1">
      <alignment horizontal="center" vertical="center" wrapText="1"/>
    </xf>
    <xf numFmtId="3" fontId="81" fillId="0" borderId="30" xfId="0" applyNumberFormat="1" applyFont="1" applyFill="1" applyBorder="1" applyAlignment="1">
      <alignment horizontal="center" vertical="center" wrapText="1"/>
    </xf>
    <xf numFmtId="3" fontId="81" fillId="0" borderId="53" xfId="0" applyNumberFormat="1" applyFont="1" applyFill="1" applyBorder="1" applyAlignment="1">
      <alignment horizontal="center" vertical="center" wrapText="1"/>
    </xf>
    <xf numFmtId="3" fontId="81" fillId="0" borderId="26" xfId="0" applyNumberFormat="1" applyFont="1" applyFill="1" applyBorder="1" applyAlignment="1">
      <alignment horizontal="center" vertical="center" wrapText="1"/>
    </xf>
    <xf numFmtId="3" fontId="81" fillId="0" borderId="65" xfId="0" applyNumberFormat="1" applyFont="1" applyFill="1" applyBorder="1" applyAlignment="1">
      <alignment horizontal="center" vertical="center" wrapText="1"/>
    </xf>
    <xf numFmtId="3" fontId="81" fillId="0" borderId="68" xfId="0" applyNumberFormat="1" applyFont="1" applyBorder="1" applyAlignment="1">
      <alignment horizontal="center" vertical="center" wrapText="1"/>
    </xf>
    <xf numFmtId="3" fontId="81" fillId="0" borderId="33" xfId="0" applyNumberFormat="1" applyFont="1" applyFill="1" applyBorder="1" applyAlignment="1">
      <alignment horizontal="center" vertical="center" wrapText="1"/>
    </xf>
    <xf numFmtId="3" fontId="81" fillId="0" borderId="17" xfId="0" applyNumberFormat="1" applyFont="1" applyFill="1" applyBorder="1" applyAlignment="1">
      <alignment horizontal="center" vertical="center" wrapText="1"/>
    </xf>
    <xf numFmtId="3" fontId="81" fillId="0" borderId="54" xfId="0" applyNumberFormat="1" applyFont="1" applyFill="1" applyBorder="1" applyAlignment="1">
      <alignment horizontal="center" vertical="center" wrapText="1"/>
    </xf>
    <xf numFmtId="3" fontId="81" fillId="0" borderId="23" xfId="0" applyNumberFormat="1" applyFont="1" applyFill="1" applyBorder="1" applyAlignment="1">
      <alignment horizontal="center" vertical="center" wrapText="1"/>
    </xf>
    <xf numFmtId="3" fontId="81" fillId="0" borderId="63" xfId="0" applyNumberFormat="1" applyFont="1" applyFill="1" applyBorder="1" applyAlignment="1">
      <alignment horizontal="center" vertical="center" wrapText="1"/>
    </xf>
    <xf numFmtId="3" fontId="81" fillId="0" borderId="75" xfId="0" applyNumberFormat="1" applyFont="1" applyBorder="1" applyAlignment="1">
      <alignment horizontal="center" vertical="center" wrapText="1"/>
    </xf>
    <xf numFmtId="3" fontId="81" fillId="0" borderId="70" xfId="0" applyNumberFormat="1" applyFont="1" applyBorder="1" applyAlignment="1">
      <alignment horizontal="center" vertical="center" wrapText="1"/>
    </xf>
    <xf numFmtId="3" fontId="81" fillId="0" borderId="28" xfId="0" applyNumberFormat="1" applyFont="1" applyFill="1" applyBorder="1" applyAlignment="1">
      <alignment horizontal="center" vertical="center" wrapText="1"/>
    </xf>
    <xf numFmtId="3" fontId="81" fillId="0" borderId="15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Fill="1" applyBorder="1" applyAlignment="1">
      <alignment horizontal="center" vertical="center" wrapText="1"/>
    </xf>
    <xf numFmtId="3" fontId="81" fillId="0" borderId="50" xfId="0" applyNumberFormat="1" applyFont="1" applyFill="1" applyBorder="1" applyAlignment="1">
      <alignment horizontal="center" vertical="center" wrapText="1"/>
    </xf>
    <xf numFmtId="3" fontId="81" fillId="0" borderId="70" xfId="0" applyNumberFormat="1" applyFont="1" applyFill="1" applyBorder="1" applyAlignment="1">
      <alignment horizontal="center" vertical="center" wrapText="1"/>
    </xf>
    <xf numFmtId="3" fontId="81" fillId="0" borderId="40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3" fontId="81" fillId="0" borderId="68" xfId="0" applyNumberFormat="1" applyFont="1" applyFill="1" applyBorder="1" applyAlignment="1">
      <alignment horizontal="center" vertical="center" wrapText="1"/>
    </xf>
    <xf numFmtId="3" fontId="81" fillId="0" borderId="74" xfId="0" applyNumberFormat="1" applyFont="1" applyFill="1" applyBorder="1" applyAlignment="1">
      <alignment horizontal="center" vertical="center" wrapText="1"/>
    </xf>
    <xf numFmtId="3" fontId="81" fillId="0" borderId="60" xfId="0" applyNumberFormat="1" applyFont="1" applyFill="1" applyBorder="1" applyAlignment="1">
      <alignment horizontal="center" vertical="center" wrapText="1"/>
    </xf>
    <xf numFmtId="3" fontId="81" fillId="0" borderId="64" xfId="0" applyNumberFormat="1" applyFont="1" applyFill="1" applyBorder="1" applyAlignment="1">
      <alignment horizontal="center" vertical="center" wrapText="1"/>
    </xf>
    <xf numFmtId="3" fontId="81" fillId="0" borderId="59" xfId="0" applyNumberFormat="1" applyFont="1" applyFill="1" applyBorder="1" applyAlignment="1">
      <alignment horizontal="center" vertical="center" wrapText="1"/>
    </xf>
    <xf numFmtId="3" fontId="81" fillId="0" borderId="61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3" fontId="81" fillId="0" borderId="76" xfId="0" applyNumberFormat="1" applyFont="1" applyBorder="1" applyAlignment="1">
      <alignment horizontal="center" vertical="center" wrapText="1"/>
    </xf>
    <xf numFmtId="3" fontId="81" fillId="0" borderId="69" xfId="0" applyNumberFormat="1" applyFont="1" applyFill="1" applyBorder="1" applyAlignment="1">
      <alignment horizontal="center" vertical="center" wrapText="1"/>
    </xf>
    <xf numFmtId="3" fontId="81" fillId="0" borderId="29" xfId="0" applyNumberFormat="1" applyFont="1" applyFill="1" applyBorder="1" applyAlignment="1">
      <alignment horizontal="center" vertical="center" wrapText="1"/>
    </xf>
    <xf numFmtId="3" fontId="81" fillId="0" borderId="77" xfId="0" applyNumberFormat="1" applyFont="1" applyFill="1" applyBorder="1" applyAlignment="1">
      <alignment horizontal="center" vertical="center" wrapText="1"/>
    </xf>
    <xf numFmtId="3" fontId="81" fillId="0" borderId="78" xfId="0" applyNumberFormat="1" applyFont="1" applyFill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8" xfId="0" applyFont="1" applyBorder="1" applyAlignment="1">
      <alignment horizontal="center" vertical="center" wrapText="1"/>
    </xf>
    <xf numFmtId="0" fontId="84" fillId="33" borderId="36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81" fillId="0" borderId="15" xfId="0" applyNumberFormat="1" applyFont="1" applyBorder="1" applyAlignment="1">
      <alignment horizontal="center" vertical="center" wrapText="1"/>
    </xf>
    <xf numFmtId="3" fontId="81" fillId="0" borderId="33" xfId="0" applyNumberFormat="1" applyFont="1" applyBorder="1" applyAlignment="1">
      <alignment horizontal="center" vertical="center" wrapText="1"/>
    </xf>
    <xf numFmtId="3" fontId="86" fillId="34" borderId="52" xfId="0" applyNumberFormat="1" applyFont="1" applyFill="1" applyBorder="1" applyAlignment="1">
      <alignment horizontal="center" vertical="center" wrapText="1"/>
    </xf>
    <xf numFmtId="3" fontId="86" fillId="34" borderId="39" xfId="0" applyNumberFormat="1" applyFont="1" applyFill="1" applyBorder="1" applyAlignment="1">
      <alignment horizontal="center" vertical="center" wrapText="1"/>
    </xf>
    <xf numFmtId="3" fontId="86" fillId="34" borderId="62" xfId="0" applyNumberFormat="1" applyFont="1" applyFill="1" applyBorder="1" applyAlignment="1">
      <alignment horizontal="center" vertical="center" wrapText="1"/>
    </xf>
    <xf numFmtId="3" fontId="86" fillId="34" borderId="56" xfId="0" applyNumberFormat="1" applyFont="1" applyFill="1" applyBorder="1" applyAlignment="1">
      <alignment horizontal="center" vertical="center" wrapText="1"/>
    </xf>
    <xf numFmtId="3" fontId="86" fillId="34" borderId="58" xfId="0" applyNumberFormat="1" applyFont="1" applyFill="1" applyBorder="1" applyAlignment="1">
      <alignment horizontal="center" vertical="center" wrapText="1"/>
    </xf>
    <xf numFmtId="3" fontId="86" fillId="34" borderId="79" xfId="0" applyNumberFormat="1" applyFont="1" applyFill="1" applyBorder="1" applyAlignment="1">
      <alignment horizontal="center" vertical="center" wrapText="1"/>
    </xf>
    <xf numFmtId="3" fontId="81" fillId="0" borderId="40" xfId="0" applyNumberFormat="1" applyFont="1" applyBorder="1" applyAlignment="1">
      <alignment horizontal="center" vertical="center"/>
    </xf>
    <xf numFmtId="3" fontId="81" fillId="0" borderId="18" xfId="0" applyNumberFormat="1" applyFont="1" applyBorder="1" applyAlignment="1">
      <alignment horizontal="center" vertical="center"/>
    </xf>
    <xf numFmtId="3" fontId="81" fillId="0" borderId="41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3" fontId="83" fillId="34" borderId="80" xfId="0" applyNumberFormat="1" applyFont="1" applyFill="1" applyBorder="1" applyAlignment="1">
      <alignment horizontal="center" vertical="center" wrapText="1"/>
    </xf>
    <xf numFmtId="3" fontId="83" fillId="34" borderId="81" xfId="0" applyNumberFormat="1" applyFont="1" applyFill="1" applyBorder="1" applyAlignment="1">
      <alignment horizontal="center" vertical="center" wrapText="1"/>
    </xf>
    <xf numFmtId="3" fontId="81" fillId="0" borderId="54" xfId="0" applyNumberFormat="1" applyFont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center" vertical="center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76" xfId="0" applyNumberFormat="1" applyFont="1" applyFill="1" applyBorder="1" applyAlignment="1">
      <alignment horizontal="center" vertical="center" wrapText="1"/>
    </xf>
    <xf numFmtId="3" fontId="81" fillId="0" borderId="75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 horizontal="center" vertical="center" wrapText="1"/>
    </xf>
    <xf numFmtId="0" fontId="84" fillId="33" borderId="82" xfId="0" applyFont="1" applyFill="1" applyBorder="1" applyAlignment="1">
      <alignment horizontal="center" vertical="center" wrapText="1"/>
    </xf>
    <xf numFmtId="0" fontId="84" fillId="33" borderId="83" xfId="0" applyFont="1" applyFill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84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7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72" fillId="0" borderId="21" xfId="0" applyFont="1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3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1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27" xfId="0" applyBorder="1" applyAlignment="1">
      <alignment/>
    </xf>
    <xf numFmtId="0" fontId="0" fillId="0" borderId="68" xfId="0" applyBorder="1" applyAlignment="1">
      <alignment/>
    </xf>
    <xf numFmtId="0" fontId="0" fillId="0" borderId="54" xfId="0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 horizontal="right" vertical="center"/>
    </xf>
    <xf numFmtId="0" fontId="0" fillId="0" borderId="63" xfId="0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72" fillId="0" borderId="31" xfId="0" applyFont="1" applyBorder="1" applyAlignment="1">
      <alignment/>
    </xf>
    <xf numFmtId="0" fontId="72" fillId="0" borderId="59" xfId="0" applyFont="1" applyBorder="1" applyAlignment="1">
      <alignment/>
    </xf>
    <xf numFmtId="0" fontId="72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3" fontId="72" fillId="0" borderId="20" xfId="0" applyNumberFormat="1" applyFont="1" applyBorder="1" applyAlignment="1">
      <alignment vertical="center"/>
    </xf>
    <xf numFmtId="3" fontId="72" fillId="0" borderId="41" xfId="0" applyNumberFormat="1" applyFont="1" applyBorder="1" applyAlignment="1">
      <alignment vertical="center"/>
    </xf>
    <xf numFmtId="0" fontId="0" fillId="0" borderId="0" xfId="0" applyAlignment="1">
      <alignment/>
    </xf>
    <xf numFmtId="0" fontId="76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9" fillId="34" borderId="2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78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89" fillId="0" borderId="85" xfId="0" applyFont="1" applyBorder="1" applyAlignment="1">
      <alignment horizontal="center" vertical="center" wrapText="1"/>
    </xf>
    <xf numFmtId="0" fontId="79" fillId="0" borderId="85" xfId="0" applyFont="1" applyBorder="1" applyAlignment="1">
      <alignment horizontal="center" vertical="center" wrapText="1"/>
    </xf>
    <xf numFmtId="0" fontId="89" fillId="34" borderId="85" xfId="0" applyFont="1" applyFill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2" fillId="0" borderId="64" xfId="0" applyFont="1" applyBorder="1" applyAlignment="1">
      <alignment horizontal="center" vertical="center"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wrapText="1"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0" fontId="58" fillId="34" borderId="64" xfId="0" applyFont="1" applyFill="1" applyBorder="1" applyAlignment="1">
      <alignment horizontal="center" vertical="center"/>
    </xf>
    <xf numFmtId="0" fontId="77" fillId="0" borderId="24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9" fillId="34" borderId="82" xfId="0" applyFont="1" applyFill="1" applyBorder="1" applyAlignment="1">
      <alignment horizontal="center" vertical="center" wrapText="1"/>
    </xf>
    <xf numFmtId="0" fontId="89" fillId="34" borderId="86" xfId="0" applyFont="1" applyFill="1" applyBorder="1" applyAlignment="1">
      <alignment horizontal="center" vertical="center" wrapText="1"/>
    </xf>
    <xf numFmtId="0" fontId="89" fillId="34" borderId="83" xfId="0" applyFont="1" applyFill="1" applyBorder="1" applyAlignment="1">
      <alignment horizontal="center" vertical="center" wrapText="1"/>
    </xf>
    <xf numFmtId="0" fontId="73" fillId="0" borderId="64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3" fillId="0" borderId="75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90" fillId="34" borderId="82" xfId="0" applyFont="1" applyFill="1" applyBorder="1" applyAlignment="1">
      <alignment horizontal="center" vertical="center" wrapText="1"/>
    </xf>
    <xf numFmtId="0" fontId="90" fillId="34" borderId="86" xfId="0" applyFont="1" applyFill="1" applyBorder="1" applyAlignment="1">
      <alignment horizontal="center" vertical="center" wrapText="1"/>
    </xf>
    <xf numFmtId="0" fontId="90" fillId="34" borderId="8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1" fillId="34" borderId="47" xfId="0" applyFont="1" applyFill="1" applyBorder="1" applyAlignment="1">
      <alignment horizontal="center" vertical="center" wrapText="1"/>
    </xf>
    <xf numFmtId="0" fontId="91" fillId="34" borderId="28" xfId="0" applyFont="1" applyFill="1" applyBorder="1" applyAlignment="1">
      <alignment horizontal="center" vertical="center" wrapText="1"/>
    </xf>
    <xf numFmtId="0" fontId="91" fillId="34" borderId="16" xfId="0" applyFont="1" applyFill="1" applyBorder="1" applyAlignment="1">
      <alignment horizontal="center" vertical="center" wrapText="1"/>
    </xf>
    <xf numFmtId="0" fontId="91" fillId="34" borderId="48" xfId="0" applyFont="1" applyFill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0" fillId="34" borderId="80" xfId="0" applyFont="1" applyFill="1" applyBorder="1" applyAlignment="1">
      <alignment horizontal="center" vertical="center" wrapText="1"/>
    </xf>
    <xf numFmtId="0" fontId="90" fillId="34" borderId="81" xfId="0" applyFont="1" applyFill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92" fillId="36" borderId="67" xfId="0" applyFont="1" applyFill="1" applyBorder="1" applyAlignment="1">
      <alignment horizontal="center" vertical="center" wrapText="1"/>
    </xf>
    <xf numFmtId="0" fontId="92" fillId="36" borderId="27" xfId="0" applyFont="1" applyFill="1" applyBorder="1" applyAlignment="1">
      <alignment horizontal="center" vertical="center" wrapText="1"/>
    </xf>
    <xf numFmtId="0" fontId="92" fillId="36" borderId="68" xfId="0" applyFont="1" applyFill="1" applyBorder="1" applyAlignment="1">
      <alignment horizontal="center" vertical="center" wrapText="1"/>
    </xf>
    <xf numFmtId="0" fontId="92" fillId="36" borderId="37" xfId="0" applyFont="1" applyFill="1" applyBorder="1" applyAlignment="1">
      <alignment horizontal="center" vertical="center" wrapText="1"/>
    </xf>
    <xf numFmtId="0" fontId="92" fillId="36" borderId="35" xfId="0" applyFont="1" applyFill="1" applyBorder="1" applyAlignment="1">
      <alignment horizontal="center" vertical="center" wrapText="1"/>
    </xf>
    <xf numFmtId="0" fontId="92" fillId="36" borderId="38" xfId="0" applyFont="1" applyFill="1" applyBorder="1" applyAlignment="1">
      <alignment horizontal="center" vertical="center" wrapText="1"/>
    </xf>
    <xf numFmtId="0" fontId="92" fillId="36" borderId="66" xfId="0" applyFont="1" applyFill="1" applyBorder="1" applyAlignment="1">
      <alignment horizontal="center" vertical="center" wrapText="1"/>
    </xf>
    <xf numFmtId="0" fontId="92" fillId="36" borderId="54" xfId="0" applyFont="1" applyFill="1" applyBorder="1" applyAlignment="1">
      <alignment horizontal="center" vertical="center" wrapText="1"/>
    </xf>
    <xf numFmtId="0" fontId="93" fillId="33" borderId="82" xfId="0" applyFont="1" applyFill="1" applyBorder="1" applyAlignment="1">
      <alignment horizontal="center" vertical="center" wrapText="1"/>
    </xf>
    <xf numFmtId="0" fontId="93" fillId="33" borderId="86" xfId="0" applyFont="1" applyFill="1" applyBorder="1" applyAlignment="1">
      <alignment horizontal="center" vertical="center" wrapText="1"/>
    </xf>
    <xf numFmtId="0" fontId="93" fillId="33" borderId="83" xfId="0" applyFont="1" applyFill="1" applyBorder="1" applyAlignment="1">
      <alignment horizontal="center" vertical="center" wrapText="1"/>
    </xf>
    <xf numFmtId="0" fontId="90" fillId="34" borderId="74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1" fontId="78" fillId="5" borderId="25" xfId="0" applyNumberFormat="1" applyFont="1" applyFill="1" applyBorder="1" applyAlignment="1">
      <alignment horizontal="center" vertical="center" wrapText="1"/>
    </xf>
    <xf numFmtId="1" fontId="78" fillId="5" borderId="27" xfId="0" applyNumberFormat="1" applyFont="1" applyFill="1" applyBorder="1" applyAlignment="1">
      <alignment horizontal="center" vertical="center" wrapText="1"/>
    </xf>
    <xf numFmtId="1" fontId="78" fillId="5" borderId="75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3" fontId="78" fillId="5" borderId="25" xfId="0" applyNumberFormat="1" applyFont="1" applyFill="1" applyBorder="1" applyAlignment="1">
      <alignment horizontal="center" vertical="center" wrapText="1"/>
    </xf>
    <xf numFmtId="3" fontId="78" fillId="5" borderId="27" xfId="0" applyNumberFormat="1" applyFont="1" applyFill="1" applyBorder="1" applyAlignment="1">
      <alignment horizontal="center" vertical="center" wrapText="1"/>
    </xf>
    <xf numFmtId="3" fontId="78" fillId="5" borderId="75" xfId="0" applyNumberFormat="1" applyFont="1" applyFill="1" applyBorder="1" applyAlignment="1">
      <alignment horizontal="center" vertical="center" wrapText="1"/>
    </xf>
    <xf numFmtId="3" fontId="78" fillId="0" borderId="14" xfId="0" applyNumberFormat="1" applyFont="1" applyBorder="1" applyAlignment="1">
      <alignment horizontal="center" vertical="center" wrapText="1"/>
    </xf>
    <xf numFmtId="3" fontId="78" fillId="0" borderId="66" xfId="0" applyNumberFormat="1" applyFont="1" applyBorder="1" applyAlignment="1">
      <alignment horizontal="center" vertical="center" wrapText="1"/>
    </xf>
    <xf numFmtId="3" fontId="78" fillId="0" borderId="84" xfId="0" applyNumberFormat="1" applyFont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1" fontId="78" fillId="5" borderId="22" xfId="0" applyNumberFormat="1" applyFont="1" applyFill="1" applyBorder="1" applyAlignment="1">
      <alignment horizontal="center" vertical="center" wrapText="1"/>
    </xf>
    <xf numFmtId="1" fontId="78" fillId="5" borderId="67" xfId="0" applyNumberFormat="1" applyFont="1" applyFill="1" applyBorder="1" applyAlignment="1">
      <alignment horizontal="center" vertical="center" wrapText="1"/>
    </xf>
    <xf numFmtId="1" fontId="78" fillId="5" borderId="76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3" fontId="78" fillId="0" borderId="47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3" fontId="78" fillId="5" borderId="22" xfId="0" applyNumberFormat="1" applyFont="1" applyFill="1" applyBorder="1" applyAlignment="1">
      <alignment horizontal="center" vertical="center" wrapText="1"/>
    </xf>
    <xf numFmtId="3" fontId="78" fillId="5" borderId="67" xfId="0" applyNumberFormat="1" applyFont="1" applyFill="1" applyBorder="1" applyAlignment="1">
      <alignment horizontal="center" vertical="center" wrapText="1"/>
    </xf>
    <xf numFmtId="3" fontId="78" fillId="5" borderId="76" xfId="0" applyNumberFormat="1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47" fillId="36" borderId="37" xfId="0" applyFont="1" applyFill="1" applyBorder="1" applyAlignment="1">
      <alignment horizontal="center" vertical="center" wrapText="1"/>
    </xf>
    <xf numFmtId="0" fontId="47" fillId="36" borderId="35" xfId="0" applyFont="1" applyFill="1" applyBorder="1" applyAlignment="1">
      <alignment horizontal="center" vertical="center" wrapText="1"/>
    </xf>
    <xf numFmtId="0" fontId="47" fillId="36" borderId="38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/>
    </xf>
    <xf numFmtId="3" fontId="78" fillId="0" borderId="66" xfId="0" applyNumberFormat="1" applyFont="1" applyFill="1" applyBorder="1" applyAlignment="1">
      <alignment horizontal="center" vertical="center"/>
    </xf>
    <xf numFmtId="3" fontId="78" fillId="0" borderId="84" xfId="0" applyNumberFormat="1" applyFont="1" applyFill="1" applyBorder="1" applyAlignment="1">
      <alignment horizontal="center" vertical="center"/>
    </xf>
    <xf numFmtId="0" fontId="78" fillId="0" borderId="63" xfId="0" applyFont="1" applyFill="1" applyBorder="1" applyAlignment="1">
      <alignment horizontal="center" vertical="center" wrapText="1"/>
    </xf>
    <xf numFmtId="0" fontId="78" fillId="0" borderId="68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3" borderId="47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48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center" vertical="center" wrapText="1"/>
    </xf>
    <xf numFmtId="0" fontId="90" fillId="33" borderId="82" xfId="0" applyFont="1" applyFill="1" applyBorder="1" applyAlignment="1">
      <alignment horizontal="center" vertical="center" wrapText="1"/>
    </xf>
    <xf numFmtId="0" fontId="90" fillId="33" borderId="86" xfId="0" applyFont="1" applyFill="1" applyBorder="1" applyAlignment="1">
      <alignment horizontal="center" vertical="center" wrapText="1"/>
    </xf>
    <xf numFmtId="0" fontId="90" fillId="33" borderId="83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75" xfId="0" applyFont="1" applyFill="1" applyBorder="1" applyAlignment="1">
      <alignment horizontal="center" vertical="center" wrapText="1"/>
    </xf>
    <xf numFmtId="0" fontId="47" fillId="36" borderId="82" xfId="0" applyFont="1" applyFill="1" applyBorder="1" applyAlignment="1">
      <alignment horizontal="center" vertical="center" wrapText="1"/>
    </xf>
    <xf numFmtId="0" fontId="83" fillId="36" borderId="86" xfId="0" applyFont="1" applyFill="1" applyBorder="1" applyAlignment="1">
      <alignment horizontal="center" vertical="center" wrapText="1"/>
    </xf>
    <xf numFmtId="0" fontId="83" fillId="36" borderId="83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84" fillId="33" borderId="31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89" fillId="33" borderId="82" xfId="0" applyFont="1" applyFill="1" applyBorder="1" applyAlignment="1">
      <alignment horizontal="center" vertical="center" wrapText="1"/>
    </xf>
    <xf numFmtId="0" fontId="89" fillId="33" borderId="86" xfId="0" applyFont="1" applyFill="1" applyBorder="1" applyAlignment="1">
      <alignment horizontal="center" vertical="center" wrapText="1"/>
    </xf>
    <xf numFmtId="0" fontId="89" fillId="33" borderId="83" xfId="0" applyFont="1" applyFill="1" applyBorder="1" applyAlignment="1">
      <alignment horizontal="center" vertical="center" wrapText="1"/>
    </xf>
    <xf numFmtId="0" fontId="92" fillId="36" borderId="14" xfId="0" applyFont="1" applyFill="1" applyBorder="1" applyAlignment="1">
      <alignment horizontal="center" vertical="center" wrapText="1"/>
    </xf>
    <xf numFmtId="0" fontId="92" fillId="36" borderId="25" xfId="0" applyFont="1" applyFill="1" applyBorder="1" applyAlignment="1">
      <alignment horizontal="center" vertical="center" wrapText="1"/>
    </xf>
    <xf numFmtId="0" fontId="92" fillId="36" borderId="15" xfId="0" applyFont="1" applyFill="1" applyBorder="1" applyAlignment="1">
      <alignment horizontal="center" vertical="center" wrapText="1"/>
    </xf>
    <xf numFmtId="0" fontId="84" fillId="34" borderId="81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3" fontId="94" fillId="0" borderId="64" xfId="54" applyNumberFormat="1" applyFont="1" applyFill="1" applyBorder="1" applyAlignment="1">
      <alignment horizontal="center" vertical="center" wrapText="1"/>
    </xf>
    <xf numFmtId="3" fontId="94" fillId="0" borderId="18" xfId="54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82" fillId="0" borderId="63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3" fontId="94" fillId="0" borderId="75" xfId="54" applyNumberFormat="1" applyFont="1" applyFill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 wrapText="1"/>
    </xf>
    <xf numFmtId="0" fontId="96" fillId="0" borderId="75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179" fontId="79" fillId="0" borderId="14" xfId="54" applyNumberFormat="1" applyFont="1" applyFill="1" applyBorder="1" applyAlignment="1">
      <alignment horizontal="center" vertical="center" wrapText="1"/>
    </xf>
    <xf numFmtId="179" fontId="79" fillId="0" borderId="66" xfId="54" applyNumberFormat="1" applyFont="1" applyFill="1" applyBorder="1" applyAlignment="1">
      <alignment horizontal="center" vertical="center" wrapText="1"/>
    </xf>
    <xf numFmtId="179" fontId="79" fillId="0" borderId="84" xfId="54" applyNumberFormat="1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0" xfId="0" applyFont="1" applyFill="1" applyBorder="1" applyAlignment="1">
      <alignment horizontal="center" vertical="center" wrapText="1"/>
    </xf>
    <xf numFmtId="0" fontId="92" fillId="36" borderId="87" xfId="0" applyFont="1" applyFill="1" applyBorder="1" applyAlignment="1">
      <alignment horizontal="center" vertical="center" wrapText="1"/>
    </xf>
    <xf numFmtId="0" fontId="89" fillId="34" borderId="51" xfId="0" applyFont="1" applyFill="1" applyBorder="1" applyAlignment="1">
      <alignment horizontal="center" vertical="center" wrapText="1"/>
    </xf>
    <xf numFmtId="0" fontId="89" fillId="34" borderId="57" xfId="0" applyFont="1" applyFill="1" applyBorder="1" applyAlignment="1">
      <alignment horizontal="center" vertical="center" wrapText="1"/>
    </xf>
    <xf numFmtId="0" fontId="89" fillId="34" borderId="56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90" fillId="33" borderId="31" xfId="0" applyFont="1" applyFill="1" applyBorder="1" applyAlignment="1">
      <alignment horizontal="center" vertical="center" wrapText="1"/>
    </xf>
    <xf numFmtId="0" fontId="90" fillId="33" borderId="57" xfId="0" applyFont="1" applyFill="1" applyBorder="1" applyAlignment="1">
      <alignment horizontal="center" vertical="center" wrapText="1"/>
    </xf>
    <xf numFmtId="0" fontId="90" fillId="33" borderId="56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80" fillId="33" borderId="69" xfId="0" applyFont="1" applyFill="1" applyBorder="1" applyAlignment="1">
      <alignment horizontal="center" vertical="center" wrapText="1"/>
    </xf>
    <xf numFmtId="0" fontId="80" fillId="33" borderId="74" xfId="0" applyFont="1" applyFill="1" applyBorder="1" applyAlignment="1">
      <alignment horizontal="center" vertical="center" wrapText="1"/>
    </xf>
    <xf numFmtId="0" fontId="92" fillId="36" borderId="77" xfId="0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92" fillId="36" borderId="85" xfId="0" applyFont="1" applyFill="1" applyBorder="1" applyAlignment="1">
      <alignment horizontal="center" vertical="center" wrapText="1"/>
    </xf>
    <xf numFmtId="0" fontId="92" fillId="0" borderId="82" xfId="0" applyFont="1" applyBorder="1" applyAlignment="1">
      <alignment horizontal="center" vertical="center" wrapText="1"/>
    </xf>
    <xf numFmtId="0" fontId="92" fillId="0" borderId="86" xfId="0" applyFont="1" applyBorder="1" applyAlignment="1">
      <alignment horizontal="center" vertical="center" wrapText="1"/>
    </xf>
    <xf numFmtId="0" fontId="92" fillId="0" borderId="83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61" xfId="0" applyFont="1" applyBorder="1" applyAlignment="1">
      <alignment horizontal="center" vertical="center" wrapText="1"/>
    </xf>
    <xf numFmtId="0" fontId="92" fillId="0" borderId="64" xfId="0" applyFont="1" applyBorder="1" applyAlignment="1">
      <alignment horizontal="center" vertical="center" wrapText="1"/>
    </xf>
    <xf numFmtId="0" fontId="92" fillId="0" borderId="63" xfId="0" applyFont="1" applyBorder="1" applyAlignment="1">
      <alignment horizontal="center" vertical="center" wrapText="1"/>
    </xf>
    <xf numFmtId="0" fontId="92" fillId="36" borderId="47" xfId="0" applyFont="1" applyFill="1" applyBorder="1" applyAlignment="1">
      <alignment horizontal="center" vertical="center" wrapText="1"/>
    </xf>
    <xf numFmtId="0" fontId="92" fillId="36" borderId="16" xfId="0" applyFont="1" applyFill="1" applyBorder="1" applyAlignment="1">
      <alignment horizontal="center" vertical="center" wrapText="1"/>
    </xf>
    <xf numFmtId="0" fontId="92" fillId="36" borderId="48" xfId="0" applyFont="1" applyFill="1" applyBorder="1" applyAlignment="1">
      <alignment horizontal="center" vertical="center" wrapText="1"/>
    </xf>
    <xf numFmtId="0" fontId="92" fillId="36" borderId="42" xfId="0" applyFont="1" applyFill="1" applyBorder="1" applyAlignment="1">
      <alignment horizontal="center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 wrapText="1"/>
    </xf>
    <xf numFmtId="0" fontId="92" fillId="36" borderId="82" xfId="0" applyFont="1" applyFill="1" applyBorder="1" applyAlignment="1">
      <alignment horizontal="center" vertical="center" wrapText="1"/>
    </xf>
    <xf numFmtId="0" fontId="92" fillId="36" borderId="86" xfId="0" applyFont="1" applyFill="1" applyBorder="1" applyAlignment="1">
      <alignment horizontal="center" vertical="center" wrapText="1"/>
    </xf>
    <xf numFmtId="0" fontId="92" fillId="36" borderId="83" xfId="0" applyFont="1" applyFill="1" applyBorder="1" applyAlignment="1">
      <alignment horizontal="center" vertical="center" wrapText="1"/>
    </xf>
    <xf numFmtId="0" fontId="84" fillId="33" borderId="82" xfId="0" applyFont="1" applyFill="1" applyBorder="1" applyAlignment="1">
      <alignment horizontal="center" vertical="center" wrapText="1"/>
    </xf>
    <xf numFmtId="0" fontId="84" fillId="33" borderId="86" xfId="0" applyFont="1" applyFill="1" applyBorder="1" applyAlignment="1">
      <alignment horizontal="center" vertical="center" wrapText="1"/>
    </xf>
    <xf numFmtId="0" fontId="84" fillId="33" borderId="83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3" fontId="78" fillId="0" borderId="16" xfId="0" applyNumberFormat="1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3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67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8" fillId="0" borderId="6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66" xfId="0" applyFont="1" applyFill="1" applyBorder="1" applyAlignment="1">
      <alignment horizontal="center" vertical="center" wrapText="1"/>
    </xf>
    <xf numFmtId="0" fontId="78" fillId="0" borderId="84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179" fontId="78" fillId="0" borderId="27" xfId="54" applyNumberFormat="1" applyFont="1" applyBorder="1" applyAlignment="1">
      <alignment horizontal="center" vertical="center" wrapText="1"/>
    </xf>
    <xf numFmtId="179" fontId="78" fillId="0" borderId="75" xfId="54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1" fontId="78" fillId="0" borderId="16" xfId="56" applyNumberFormat="1" applyFont="1" applyBorder="1" applyAlignment="1">
      <alignment horizontal="center" vertical="center" wrapText="1"/>
    </xf>
    <xf numFmtId="1" fontId="78" fillId="0" borderId="17" xfId="56" applyNumberFormat="1" applyFont="1" applyBorder="1" applyAlignment="1">
      <alignment horizontal="center" vertical="center" wrapText="1"/>
    </xf>
    <xf numFmtId="1" fontId="78" fillId="0" borderId="30" xfId="56" applyNumberFormat="1" applyFont="1" applyBorder="1" applyAlignment="1">
      <alignment horizontal="center" vertical="center" wrapText="1"/>
    </xf>
    <xf numFmtId="179" fontId="78" fillId="0" borderId="25" xfId="54" applyNumberFormat="1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84" fillId="34" borderId="82" xfId="0" applyFont="1" applyFill="1" applyBorder="1" applyAlignment="1">
      <alignment horizontal="center" vertical="center" wrapText="1"/>
    </xf>
    <xf numFmtId="0" fontId="84" fillId="34" borderId="86" xfId="0" applyFont="1" applyFill="1" applyBorder="1" applyAlignment="1">
      <alignment horizontal="center" vertical="center" wrapText="1"/>
    </xf>
    <xf numFmtId="0" fontId="84" fillId="34" borderId="83" xfId="0" applyFont="1" applyFill="1" applyBorder="1" applyAlignment="1">
      <alignment horizontal="center" vertical="center" wrapText="1"/>
    </xf>
    <xf numFmtId="0" fontId="84" fillId="33" borderId="77" xfId="0" applyFont="1" applyFill="1" applyBorder="1" applyAlignment="1">
      <alignment horizontal="center" vertical="center" wrapText="1"/>
    </xf>
    <xf numFmtId="0" fontId="84" fillId="33" borderId="74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3" fontId="76" fillId="0" borderId="64" xfId="54" applyNumberFormat="1" applyFont="1" applyFill="1" applyBorder="1" applyAlignment="1">
      <alignment horizontal="center" vertical="center" wrapText="1"/>
    </xf>
    <xf numFmtId="3" fontId="76" fillId="0" borderId="18" xfId="54" applyNumberFormat="1" applyFont="1" applyFill="1" applyBorder="1" applyAlignment="1">
      <alignment horizontal="center" vertical="center" wrapText="1"/>
    </xf>
    <xf numFmtId="3" fontId="76" fillId="0" borderId="75" xfId="54" applyNumberFormat="1" applyFont="1" applyFill="1" applyBorder="1" applyAlignment="1">
      <alignment horizontal="center" vertical="center" wrapText="1"/>
    </xf>
    <xf numFmtId="3" fontId="76" fillId="0" borderId="16" xfId="56" applyNumberFormat="1" applyFont="1" applyFill="1" applyBorder="1" applyAlignment="1">
      <alignment horizontal="center" vertical="center" wrapText="1"/>
    </xf>
    <xf numFmtId="3" fontId="76" fillId="0" borderId="17" xfId="56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80" fillId="33" borderId="80" xfId="0" applyFont="1" applyFill="1" applyBorder="1" applyAlignment="1">
      <alignment horizontal="center" vertical="center" wrapText="1"/>
    </xf>
    <xf numFmtId="0" fontId="80" fillId="33" borderId="81" xfId="0" applyFont="1" applyFill="1" applyBorder="1" applyAlignment="1">
      <alignment horizontal="center" vertical="center" wrapText="1"/>
    </xf>
    <xf numFmtId="0" fontId="80" fillId="34" borderId="47" xfId="0" applyFont="1" applyFill="1" applyBorder="1" applyAlignment="1">
      <alignment horizontal="center" vertical="center" wrapText="1"/>
    </xf>
    <xf numFmtId="0" fontId="80" fillId="34" borderId="28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48" xfId="0" applyFont="1" applyFill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89" fillId="0" borderId="77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80" fillId="33" borderId="77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85" xfId="0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80" fillId="33" borderId="87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35" borderId="17" xfId="0" applyFill="1" applyBorder="1" applyAlignment="1">
      <alignment horizontal="center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Moneda 2" xfId="56"/>
    <cellStyle name="Moneda 2 2" xfId="57"/>
    <cellStyle name="Moneda 2 3" xfId="58"/>
    <cellStyle name="Moneda 3" xfId="59"/>
    <cellStyle name="Moneda 4" xfId="60"/>
    <cellStyle name="Neutral" xfId="61"/>
    <cellStyle name="Normal 2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="55" zoomScaleNormal="55" zoomScalePageLayoutView="0" workbookViewId="0" topLeftCell="A1">
      <selection activeCell="H10" sqref="H10:W10"/>
    </sheetView>
  </sheetViews>
  <sheetFormatPr defaultColWidth="11.421875" defaultRowHeight="15"/>
  <cols>
    <col min="1" max="1" width="15.28125" style="0" customWidth="1"/>
    <col min="3" max="3" width="16.8515625" style="0" customWidth="1"/>
    <col min="4" max="4" width="20.00390625" style="0" customWidth="1"/>
    <col min="5" max="5" width="21.28125" style="0" customWidth="1"/>
    <col min="6" max="6" width="17.140625" style="0" customWidth="1"/>
    <col min="7" max="7" width="24.7109375" style="0" customWidth="1"/>
  </cols>
  <sheetData>
    <row r="1" spans="1:23" ht="15">
      <c r="A1" s="539" t="s">
        <v>20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357"/>
      <c r="U1" s="357"/>
      <c r="V1" s="357"/>
      <c r="W1" s="357"/>
    </row>
    <row r="2" spans="1:23" ht="15">
      <c r="A2" s="539" t="s">
        <v>24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357"/>
      <c r="U2" s="357"/>
      <c r="V2" s="357"/>
      <c r="W2" s="357"/>
    </row>
    <row r="3" spans="1:23" ht="15">
      <c r="A3" s="539" t="s">
        <v>22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357"/>
      <c r="U3" s="357"/>
      <c r="V3" s="357"/>
      <c r="W3" s="357"/>
    </row>
    <row r="4" spans="1:23" ht="1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7"/>
      <c r="U4" s="357"/>
      <c r="V4" s="357"/>
      <c r="W4" s="357"/>
    </row>
    <row r="5" spans="1:23" ht="15.75" thickBo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</row>
    <row r="6" spans="1:23" ht="15">
      <c r="A6" s="540" t="s">
        <v>0</v>
      </c>
      <c r="B6" s="541"/>
      <c r="C6" s="542"/>
      <c r="D6" s="543"/>
      <c r="E6" s="358"/>
      <c r="F6" s="358"/>
      <c r="G6" s="358"/>
      <c r="H6" s="358"/>
      <c r="I6" s="358"/>
      <c r="J6" s="358"/>
      <c r="K6" s="358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pans="1:23" ht="40.5">
      <c r="A7" s="359" t="s">
        <v>1</v>
      </c>
      <c r="B7" s="544" t="s">
        <v>2</v>
      </c>
      <c r="C7" s="545"/>
      <c r="D7" s="360" t="s">
        <v>26</v>
      </c>
      <c r="E7" s="358"/>
      <c r="F7" s="358"/>
      <c r="G7" s="358"/>
      <c r="H7" s="358"/>
      <c r="I7" s="358"/>
      <c r="J7" s="358"/>
      <c r="K7" s="358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</row>
    <row r="8" spans="1:23" ht="27.75" thickBot="1">
      <c r="A8" s="361" t="s">
        <v>139</v>
      </c>
      <c r="B8" s="546" t="s">
        <v>258</v>
      </c>
      <c r="C8" s="547"/>
      <c r="D8" s="362" t="s">
        <v>140</v>
      </c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</row>
    <row r="9" spans="1:23" ht="15.75" thickBo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</row>
    <row r="10" spans="1:23" ht="27" thickBot="1">
      <c r="A10" s="533" t="s">
        <v>3</v>
      </c>
      <c r="B10" s="534"/>
      <c r="C10" s="534"/>
      <c r="D10" s="534"/>
      <c r="E10" s="534"/>
      <c r="F10" s="534"/>
      <c r="G10" s="535"/>
      <c r="H10" s="505">
        <v>2021</v>
      </c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7"/>
    </row>
    <row r="11" spans="1:23" ht="15">
      <c r="A11" s="536" t="s">
        <v>21</v>
      </c>
      <c r="B11" s="536" t="s">
        <v>25</v>
      </c>
      <c r="C11" s="536" t="s">
        <v>4</v>
      </c>
      <c r="D11" s="536" t="s">
        <v>5</v>
      </c>
      <c r="E11" s="513" t="s">
        <v>6</v>
      </c>
      <c r="F11" s="516" t="s">
        <v>51</v>
      </c>
      <c r="G11" s="516" t="s">
        <v>52</v>
      </c>
      <c r="H11" s="495" t="s">
        <v>16</v>
      </c>
      <c r="I11" s="496"/>
      <c r="J11" s="496"/>
      <c r="K11" s="497"/>
      <c r="L11" s="495" t="s">
        <v>17</v>
      </c>
      <c r="M11" s="496"/>
      <c r="N11" s="496"/>
      <c r="O11" s="498"/>
      <c r="P11" s="499" t="s">
        <v>18</v>
      </c>
      <c r="Q11" s="496"/>
      <c r="R11" s="496"/>
      <c r="S11" s="498"/>
      <c r="T11" s="499" t="s">
        <v>19</v>
      </c>
      <c r="U11" s="496"/>
      <c r="V11" s="496"/>
      <c r="W11" s="498"/>
    </row>
    <row r="12" spans="1:23" ht="15">
      <c r="A12" s="537"/>
      <c r="B12" s="537"/>
      <c r="C12" s="537"/>
      <c r="D12" s="537"/>
      <c r="E12" s="514"/>
      <c r="F12" s="517"/>
      <c r="G12" s="517"/>
      <c r="H12" s="511" t="s">
        <v>58</v>
      </c>
      <c r="I12" s="493"/>
      <c r="J12" s="493"/>
      <c r="K12" s="512"/>
      <c r="L12" s="511" t="s">
        <v>58</v>
      </c>
      <c r="M12" s="493"/>
      <c r="N12" s="493"/>
      <c r="O12" s="494"/>
      <c r="P12" s="492" t="s">
        <v>58</v>
      </c>
      <c r="Q12" s="493"/>
      <c r="R12" s="493"/>
      <c r="S12" s="494"/>
      <c r="T12" s="492" t="s">
        <v>58</v>
      </c>
      <c r="U12" s="493"/>
      <c r="V12" s="493"/>
      <c r="W12" s="494"/>
    </row>
    <row r="13" spans="1:23" ht="15.75" thickBot="1">
      <c r="A13" s="538"/>
      <c r="B13" s="538"/>
      <c r="C13" s="538"/>
      <c r="D13" s="538"/>
      <c r="E13" s="515"/>
      <c r="F13" s="518"/>
      <c r="G13" s="518"/>
      <c r="H13" s="363" t="s">
        <v>59</v>
      </c>
      <c r="I13" s="364" t="s">
        <v>60</v>
      </c>
      <c r="J13" s="364" t="s">
        <v>141</v>
      </c>
      <c r="K13" s="365" t="s">
        <v>40</v>
      </c>
      <c r="L13" s="363" t="s">
        <v>59</v>
      </c>
      <c r="M13" s="364" t="s">
        <v>60</v>
      </c>
      <c r="N13" s="367" t="s">
        <v>141</v>
      </c>
      <c r="O13" s="368" t="s">
        <v>40</v>
      </c>
      <c r="P13" s="363" t="s">
        <v>59</v>
      </c>
      <c r="Q13" s="364" t="s">
        <v>60</v>
      </c>
      <c r="R13" s="367" t="s">
        <v>141</v>
      </c>
      <c r="S13" s="368" t="s">
        <v>40</v>
      </c>
      <c r="T13" s="363" t="s">
        <v>59</v>
      </c>
      <c r="U13" s="364" t="s">
        <v>60</v>
      </c>
      <c r="V13" s="367" t="s">
        <v>141</v>
      </c>
      <c r="W13" s="368" t="s">
        <v>40</v>
      </c>
    </row>
    <row r="14" spans="1:23" ht="25.5">
      <c r="A14" s="519" t="s">
        <v>142</v>
      </c>
      <c r="B14" s="502">
        <v>14118</v>
      </c>
      <c r="C14" s="523" t="s">
        <v>143</v>
      </c>
      <c r="D14" s="523" t="s">
        <v>144</v>
      </c>
      <c r="E14" s="528" t="s">
        <v>145</v>
      </c>
      <c r="F14" s="502" t="s">
        <v>63</v>
      </c>
      <c r="G14" s="373" t="s">
        <v>146</v>
      </c>
      <c r="H14" s="387">
        <v>27</v>
      </c>
      <c r="I14" s="377">
        <v>10</v>
      </c>
      <c r="J14" s="377">
        <v>0</v>
      </c>
      <c r="K14" s="396">
        <v>37</v>
      </c>
      <c r="L14" s="387"/>
      <c r="M14" s="377"/>
      <c r="N14" s="377"/>
      <c r="O14" s="399"/>
      <c r="P14" s="376"/>
      <c r="Q14" s="377"/>
      <c r="R14" s="377"/>
      <c r="S14" s="388"/>
      <c r="T14" s="376"/>
      <c r="U14" s="377"/>
      <c r="V14" s="377"/>
      <c r="W14" s="388"/>
    </row>
    <row r="15" spans="1:23" ht="30">
      <c r="A15" s="520"/>
      <c r="B15" s="503"/>
      <c r="C15" s="524"/>
      <c r="D15" s="524"/>
      <c r="E15" s="528"/>
      <c r="F15" s="503"/>
      <c r="G15" s="384" t="s">
        <v>147</v>
      </c>
      <c r="H15" s="389">
        <v>10</v>
      </c>
      <c r="I15" s="374">
        <v>12</v>
      </c>
      <c r="J15" s="374">
        <v>0</v>
      </c>
      <c r="K15" s="397">
        <v>22</v>
      </c>
      <c r="L15" s="389"/>
      <c r="M15" s="374"/>
      <c r="N15" s="374"/>
      <c r="O15" s="390"/>
      <c r="P15" s="382"/>
      <c r="Q15" s="374"/>
      <c r="R15" s="374"/>
      <c r="S15" s="390"/>
      <c r="T15" s="382"/>
      <c r="U15" s="374"/>
      <c r="V15" s="374"/>
      <c r="W15" s="390"/>
    </row>
    <row r="16" spans="1:23" ht="30">
      <c r="A16" s="520"/>
      <c r="B16" s="503"/>
      <c r="C16" s="524"/>
      <c r="D16" s="524"/>
      <c r="E16" s="528"/>
      <c r="F16" s="503"/>
      <c r="G16" s="385" t="s">
        <v>148</v>
      </c>
      <c r="H16" s="391">
        <v>13</v>
      </c>
      <c r="I16" s="378">
        <v>4</v>
      </c>
      <c r="J16" s="374">
        <v>0</v>
      </c>
      <c r="K16" s="380">
        <v>17</v>
      </c>
      <c r="L16" s="391"/>
      <c r="M16" s="378"/>
      <c r="N16" s="374"/>
      <c r="O16" s="392"/>
      <c r="P16" s="379"/>
      <c r="Q16" s="378"/>
      <c r="R16" s="374"/>
      <c r="S16" s="392"/>
      <c r="T16" s="379"/>
      <c r="U16" s="378"/>
      <c r="V16" s="374"/>
      <c r="W16" s="392"/>
    </row>
    <row r="17" spans="1:23" ht="30">
      <c r="A17" s="520"/>
      <c r="B17" s="503"/>
      <c r="C17" s="524"/>
      <c r="D17" s="524"/>
      <c r="E17" s="528"/>
      <c r="F17" s="503"/>
      <c r="G17" s="425" t="s">
        <v>149</v>
      </c>
      <c r="H17" s="391">
        <v>44</v>
      </c>
      <c r="I17" s="378">
        <v>33</v>
      </c>
      <c r="J17" s="374">
        <v>0</v>
      </c>
      <c r="K17" s="380">
        <v>77</v>
      </c>
      <c r="L17" s="391"/>
      <c r="M17" s="378"/>
      <c r="N17" s="374"/>
      <c r="O17" s="392"/>
      <c r="P17" s="379"/>
      <c r="Q17" s="378"/>
      <c r="R17" s="374"/>
      <c r="S17" s="392"/>
      <c r="T17" s="379"/>
      <c r="U17" s="378"/>
      <c r="V17" s="374"/>
      <c r="W17" s="392"/>
    </row>
    <row r="18" spans="1:23" ht="30">
      <c r="A18" s="520"/>
      <c r="B18" s="503"/>
      <c r="C18" s="524"/>
      <c r="D18" s="524"/>
      <c r="E18" s="528"/>
      <c r="F18" s="504"/>
      <c r="G18" s="385" t="s">
        <v>150</v>
      </c>
      <c r="H18" s="391">
        <v>94</v>
      </c>
      <c r="I18" s="378">
        <v>59</v>
      </c>
      <c r="J18" s="374">
        <v>0</v>
      </c>
      <c r="K18" s="381">
        <v>153</v>
      </c>
      <c r="L18" s="391"/>
      <c r="M18" s="378"/>
      <c r="N18" s="374"/>
      <c r="O18" s="393"/>
      <c r="P18" s="379"/>
      <c r="Q18" s="378"/>
      <c r="R18" s="374"/>
      <c r="S18" s="393"/>
      <c r="T18" s="379"/>
      <c r="U18" s="378"/>
      <c r="V18" s="374"/>
      <c r="W18" s="393"/>
    </row>
    <row r="19" spans="1:23" ht="15">
      <c r="A19" s="520"/>
      <c r="B19" s="503"/>
      <c r="C19" s="524"/>
      <c r="D19" s="524"/>
      <c r="E19" s="528"/>
      <c r="F19" s="500" t="s">
        <v>64</v>
      </c>
      <c r="G19" s="386" t="s">
        <v>65</v>
      </c>
      <c r="H19" s="391">
        <v>94</v>
      </c>
      <c r="I19" s="378">
        <v>49</v>
      </c>
      <c r="J19" s="374">
        <v>0</v>
      </c>
      <c r="K19" s="380">
        <v>143</v>
      </c>
      <c r="L19" s="391"/>
      <c r="M19" s="378"/>
      <c r="N19" s="374"/>
      <c r="O19" s="392"/>
      <c r="P19" s="379"/>
      <c r="Q19" s="378"/>
      <c r="R19" s="374"/>
      <c r="S19" s="392"/>
      <c r="T19" s="379"/>
      <c r="U19" s="378"/>
      <c r="V19" s="374"/>
      <c r="W19" s="392"/>
    </row>
    <row r="20" spans="1:23" ht="15">
      <c r="A20" s="520"/>
      <c r="B20" s="503"/>
      <c r="C20" s="524"/>
      <c r="D20" s="524"/>
      <c r="E20" s="528"/>
      <c r="F20" s="500"/>
      <c r="G20" s="386" t="s">
        <v>151</v>
      </c>
      <c r="H20" s="391"/>
      <c r="I20" s="378">
        <v>10</v>
      </c>
      <c r="J20" s="374">
        <v>0</v>
      </c>
      <c r="K20" s="380">
        <v>10</v>
      </c>
      <c r="L20" s="391"/>
      <c r="M20" s="378"/>
      <c r="N20" s="374"/>
      <c r="O20" s="392"/>
      <c r="P20" s="379"/>
      <c r="Q20" s="378"/>
      <c r="R20" s="374"/>
      <c r="S20" s="392"/>
      <c r="T20" s="379"/>
      <c r="U20" s="378"/>
      <c r="V20" s="374"/>
      <c r="W20" s="392"/>
    </row>
    <row r="21" spans="1:23" ht="15">
      <c r="A21" s="520"/>
      <c r="B21" s="503"/>
      <c r="C21" s="524"/>
      <c r="D21" s="524"/>
      <c r="E21" s="528"/>
      <c r="F21" s="500" t="s">
        <v>75</v>
      </c>
      <c r="G21" s="386" t="s">
        <v>68</v>
      </c>
      <c r="H21" s="391">
        <v>20</v>
      </c>
      <c r="I21" s="378">
        <v>36</v>
      </c>
      <c r="J21" s="374">
        <v>0</v>
      </c>
      <c r="K21" s="380">
        <v>56</v>
      </c>
      <c r="L21" s="391"/>
      <c r="M21" s="378"/>
      <c r="N21" s="374"/>
      <c r="O21" s="392"/>
      <c r="P21" s="379"/>
      <c r="Q21" s="378"/>
      <c r="R21" s="374"/>
      <c r="S21" s="392"/>
      <c r="T21" s="379"/>
      <c r="U21" s="378"/>
      <c r="V21" s="374"/>
      <c r="W21" s="392"/>
    </row>
    <row r="22" spans="1:23" ht="15">
      <c r="A22" s="520"/>
      <c r="B22" s="503"/>
      <c r="C22" s="524"/>
      <c r="D22" s="524"/>
      <c r="E22" s="528"/>
      <c r="F22" s="501"/>
      <c r="G22" s="408" t="s">
        <v>69</v>
      </c>
      <c r="H22" s="366">
        <v>0</v>
      </c>
      <c r="I22" s="367">
        <v>0</v>
      </c>
      <c r="J22" s="421">
        <v>0</v>
      </c>
      <c r="K22" s="422">
        <v>0</v>
      </c>
      <c r="L22" s="366"/>
      <c r="M22" s="367"/>
      <c r="N22" s="421"/>
      <c r="O22" s="422"/>
      <c r="P22" s="366"/>
      <c r="Q22" s="367"/>
      <c r="R22" s="421"/>
      <c r="S22" s="422"/>
      <c r="T22" s="366"/>
      <c r="U22" s="367"/>
      <c r="V22" s="421"/>
      <c r="W22" s="422"/>
    </row>
    <row r="23" spans="1:23" ht="15.75" thickBot="1">
      <c r="A23" s="521"/>
      <c r="B23" s="503"/>
      <c r="C23" s="524"/>
      <c r="D23" s="524"/>
      <c r="E23" s="529"/>
      <c r="F23" s="526"/>
      <c r="G23" s="406" t="s">
        <v>152</v>
      </c>
      <c r="H23" s="394">
        <v>0</v>
      </c>
      <c r="I23" s="371">
        <v>0</v>
      </c>
      <c r="J23" s="395">
        <v>0</v>
      </c>
      <c r="K23" s="398">
        <v>0</v>
      </c>
      <c r="L23" s="394"/>
      <c r="M23" s="371"/>
      <c r="N23" s="371"/>
      <c r="O23" s="428"/>
      <c r="P23" s="394"/>
      <c r="Q23" s="371"/>
      <c r="R23" s="395"/>
      <c r="S23" s="398"/>
      <c r="T23" s="394"/>
      <c r="U23" s="371"/>
      <c r="V23" s="395"/>
      <c r="W23" s="398"/>
    </row>
    <row r="24" spans="1:23" ht="30">
      <c r="A24" s="519" t="s">
        <v>153</v>
      </c>
      <c r="B24" s="503"/>
      <c r="C24" s="524"/>
      <c r="D24" s="524"/>
      <c r="E24" s="527" t="s">
        <v>154</v>
      </c>
      <c r="F24" s="504" t="s">
        <v>63</v>
      </c>
      <c r="G24" s="384" t="s">
        <v>147</v>
      </c>
      <c r="H24" s="402">
        <v>0</v>
      </c>
      <c r="I24" s="403">
        <v>0</v>
      </c>
      <c r="J24" s="403">
        <v>0</v>
      </c>
      <c r="K24" s="410">
        <v>0</v>
      </c>
      <c r="L24" s="402"/>
      <c r="M24" s="403"/>
      <c r="N24" s="403"/>
      <c r="O24" s="410"/>
      <c r="P24" s="402"/>
      <c r="Q24" s="403"/>
      <c r="R24" s="403"/>
      <c r="S24" s="410"/>
      <c r="T24" s="402"/>
      <c r="U24" s="403"/>
      <c r="V24" s="403"/>
      <c r="W24" s="410"/>
    </row>
    <row r="25" spans="1:23" ht="30">
      <c r="A25" s="520"/>
      <c r="B25" s="503"/>
      <c r="C25" s="524"/>
      <c r="D25" s="524"/>
      <c r="E25" s="527"/>
      <c r="F25" s="500"/>
      <c r="G25" s="385" t="s">
        <v>148</v>
      </c>
      <c r="H25" s="391">
        <v>0</v>
      </c>
      <c r="I25" s="378">
        <v>0</v>
      </c>
      <c r="J25" s="378">
        <v>0</v>
      </c>
      <c r="K25" s="380">
        <v>0</v>
      </c>
      <c r="L25" s="391"/>
      <c r="M25" s="378"/>
      <c r="N25" s="378"/>
      <c r="O25" s="380"/>
      <c r="P25" s="391"/>
      <c r="Q25" s="378"/>
      <c r="R25" s="378"/>
      <c r="S25" s="380"/>
      <c r="T25" s="391"/>
      <c r="U25" s="378"/>
      <c r="V25" s="378"/>
      <c r="W25" s="380"/>
    </row>
    <row r="26" spans="1:23" ht="30">
      <c r="A26" s="520"/>
      <c r="B26" s="503"/>
      <c r="C26" s="524"/>
      <c r="D26" s="524"/>
      <c r="E26" s="527"/>
      <c r="F26" s="500"/>
      <c r="G26" s="425" t="s">
        <v>149</v>
      </c>
      <c r="H26" s="391">
        <v>0</v>
      </c>
      <c r="I26" s="378">
        <v>0</v>
      </c>
      <c r="J26" s="378">
        <v>0</v>
      </c>
      <c r="K26" s="380">
        <v>0</v>
      </c>
      <c r="L26" s="391"/>
      <c r="M26" s="378"/>
      <c r="N26" s="378"/>
      <c r="O26" s="380"/>
      <c r="P26" s="391"/>
      <c r="Q26" s="378"/>
      <c r="R26" s="378"/>
      <c r="S26" s="380"/>
      <c r="T26" s="391"/>
      <c r="U26" s="378"/>
      <c r="V26" s="378"/>
      <c r="W26" s="380"/>
    </row>
    <row r="27" spans="1:23" ht="30">
      <c r="A27" s="520"/>
      <c r="B27" s="503"/>
      <c r="C27" s="524"/>
      <c r="D27" s="524"/>
      <c r="E27" s="527"/>
      <c r="F27" s="500"/>
      <c r="G27" s="385" t="s">
        <v>150</v>
      </c>
      <c r="H27" s="391">
        <v>0</v>
      </c>
      <c r="I27" s="378">
        <v>0</v>
      </c>
      <c r="J27" s="378">
        <v>0</v>
      </c>
      <c r="K27" s="380">
        <v>0</v>
      </c>
      <c r="L27" s="391"/>
      <c r="M27" s="378"/>
      <c r="N27" s="378"/>
      <c r="O27" s="380"/>
      <c r="P27" s="391"/>
      <c r="Q27" s="378"/>
      <c r="R27" s="378"/>
      <c r="S27" s="380"/>
      <c r="T27" s="391"/>
      <c r="U27" s="378"/>
      <c r="V27" s="378"/>
      <c r="W27" s="380"/>
    </row>
    <row r="28" spans="1:23" ht="15">
      <c r="A28" s="520"/>
      <c r="B28" s="503"/>
      <c r="C28" s="524"/>
      <c r="D28" s="524"/>
      <c r="E28" s="527"/>
      <c r="F28" s="500" t="s">
        <v>64</v>
      </c>
      <c r="G28" s="386" t="s">
        <v>65</v>
      </c>
      <c r="H28" s="391">
        <v>0</v>
      </c>
      <c r="I28" s="378">
        <v>0</v>
      </c>
      <c r="J28" s="378">
        <v>0</v>
      </c>
      <c r="K28" s="380">
        <v>0</v>
      </c>
      <c r="L28" s="391"/>
      <c r="M28" s="378"/>
      <c r="N28" s="378"/>
      <c r="O28" s="380"/>
      <c r="P28" s="391"/>
      <c r="Q28" s="378"/>
      <c r="R28" s="378"/>
      <c r="S28" s="380"/>
      <c r="T28" s="391"/>
      <c r="U28" s="378"/>
      <c r="V28" s="378"/>
      <c r="W28" s="380"/>
    </row>
    <row r="29" spans="1:23" ht="15">
      <c r="A29" s="520"/>
      <c r="B29" s="503"/>
      <c r="C29" s="524"/>
      <c r="D29" s="524"/>
      <c r="E29" s="527"/>
      <c r="F29" s="500"/>
      <c r="G29" s="386" t="s">
        <v>151</v>
      </c>
      <c r="H29" s="391">
        <v>0</v>
      </c>
      <c r="I29" s="378">
        <v>0</v>
      </c>
      <c r="J29" s="378">
        <v>0</v>
      </c>
      <c r="K29" s="380">
        <v>0</v>
      </c>
      <c r="L29" s="391"/>
      <c r="M29" s="378"/>
      <c r="N29" s="378"/>
      <c r="O29" s="380"/>
      <c r="P29" s="391"/>
      <c r="Q29" s="378"/>
      <c r="R29" s="378"/>
      <c r="S29" s="380"/>
      <c r="T29" s="391"/>
      <c r="U29" s="378"/>
      <c r="V29" s="378"/>
      <c r="W29" s="380"/>
    </row>
    <row r="30" spans="1:23" ht="15">
      <c r="A30" s="520"/>
      <c r="B30" s="503"/>
      <c r="C30" s="524"/>
      <c r="D30" s="524"/>
      <c r="E30" s="527"/>
      <c r="F30" s="500" t="s">
        <v>75</v>
      </c>
      <c r="G30" s="386" t="s">
        <v>68</v>
      </c>
      <c r="H30" s="391">
        <v>0</v>
      </c>
      <c r="I30" s="378">
        <v>0</v>
      </c>
      <c r="J30" s="378">
        <v>0</v>
      </c>
      <c r="K30" s="380">
        <v>0</v>
      </c>
      <c r="L30" s="391"/>
      <c r="M30" s="378"/>
      <c r="N30" s="378"/>
      <c r="O30" s="380"/>
      <c r="P30" s="391"/>
      <c r="Q30" s="378"/>
      <c r="R30" s="378"/>
      <c r="S30" s="380"/>
      <c r="T30" s="391"/>
      <c r="U30" s="378"/>
      <c r="V30" s="378"/>
      <c r="W30" s="380"/>
    </row>
    <row r="31" spans="1:23" ht="15">
      <c r="A31" s="520"/>
      <c r="B31" s="503"/>
      <c r="C31" s="524"/>
      <c r="D31" s="524"/>
      <c r="E31" s="527"/>
      <c r="F31" s="501"/>
      <c r="G31" s="408" t="s">
        <v>69</v>
      </c>
      <c r="H31" s="391">
        <v>0</v>
      </c>
      <c r="I31" s="378">
        <v>0</v>
      </c>
      <c r="J31" s="378">
        <v>0</v>
      </c>
      <c r="K31" s="422">
        <v>0</v>
      </c>
      <c r="L31" s="391"/>
      <c r="M31" s="378"/>
      <c r="N31" s="378"/>
      <c r="O31" s="422"/>
      <c r="P31" s="391"/>
      <c r="Q31" s="378"/>
      <c r="R31" s="378"/>
      <c r="S31" s="422"/>
      <c r="T31" s="391"/>
      <c r="U31" s="378"/>
      <c r="V31" s="378"/>
      <c r="W31" s="422"/>
    </row>
    <row r="32" spans="1:23" ht="30">
      <c r="A32" s="520"/>
      <c r="B32" s="503"/>
      <c r="C32" s="524"/>
      <c r="D32" s="524"/>
      <c r="E32" s="493" t="s">
        <v>155</v>
      </c>
      <c r="F32" s="500" t="s">
        <v>63</v>
      </c>
      <c r="G32" s="384" t="s">
        <v>147</v>
      </c>
      <c r="H32" s="391">
        <v>0</v>
      </c>
      <c r="I32" s="378">
        <v>0</v>
      </c>
      <c r="J32" s="378">
        <v>0</v>
      </c>
      <c r="K32" s="380">
        <v>0</v>
      </c>
      <c r="L32" s="391"/>
      <c r="M32" s="378"/>
      <c r="N32" s="378"/>
      <c r="O32" s="368"/>
      <c r="P32" s="391"/>
      <c r="Q32" s="378"/>
      <c r="R32" s="378"/>
      <c r="S32" s="368"/>
      <c r="T32" s="391"/>
      <c r="U32" s="378"/>
      <c r="V32" s="378"/>
      <c r="W32" s="368"/>
    </row>
    <row r="33" spans="1:23" ht="30">
      <c r="A33" s="520"/>
      <c r="B33" s="503"/>
      <c r="C33" s="524"/>
      <c r="D33" s="524"/>
      <c r="E33" s="493"/>
      <c r="F33" s="500"/>
      <c r="G33" s="385" t="s">
        <v>148</v>
      </c>
      <c r="H33" s="391">
        <v>0</v>
      </c>
      <c r="I33" s="378">
        <v>24</v>
      </c>
      <c r="J33" s="374">
        <v>0</v>
      </c>
      <c r="K33" s="380">
        <v>24</v>
      </c>
      <c r="L33" s="391"/>
      <c r="M33" s="378"/>
      <c r="N33" s="378"/>
      <c r="O33" s="368"/>
      <c r="P33" s="391"/>
      <c r="Q33" s="378"/>
      <c r="R33" s="378"/>
      <c r="S33" s="368"/>
      <c r="T33" s="391"/>
      <c r="U33" s="378"/>
      <c r="V33" s="378"/>
      <c r="W33" s="368"/>
    </row>
    <row r="34" spans="1:23" ht="30">
      <c r="A34" s="520"/>
      <c r="B34" s="503"/>
      <c r="C34" s="524"/>
      <c r="D34" s="524"/>
      <c r="E34" s="493"/>
      <c r="F34" s="500"/>
      <c r="G34" s="425" t="s">
        <v>149</v>
      </c>
      <c r="H34" s="391">
        <v>0</v>
      </c>
      <c r="I34" s="378"/>
      <c r="J34" s="374">
        <v>0</v>
      </c>
      <c r="K34" s="380"/>
      <c r="L34" s="391"/>
      <c r="M34" s="378"/>
      <c r="N34" s="378"/>
      <c r="O34" s="368"/>
      <c r="P34" s="391"/>
      <c r="Q34" s="378"/>
      <c r="R34" s="378"/>
      <c r="S34" s="368"/>
      <c r="T34" s="391"/>
      <c r="U34" s="378"/>
      <c r="V34" s="378"/>
      <c r="W34" s="368"/>
    </row>
    <row r="35" spans="1:23" ht="30">
      <c r="A35" s="520"/>
      <c r="B35" s="503"/>
      <c r="C35" s="524"/>
      <c r="D35" s="524"/>
      <c r="E35" s="493"/>
      <c r="F35" s="500"/>
      <c r="G35" s="385" t="s">
        <v>150</v>
      </c>
      <c r="H35" s="391">
        <v>0</v>
      </c>
      <c r="I35" s="378">
        <v>24</v>
      </c>
      <c r="J35" s="374">
        <v>0</v>
      </c>
      <c r="K35" s="381">
        <v>24</v>
      </c>
      <c r="L35" s="391"/>
      <c r="M35" s="378"/>
      <c r="N35" s="378"/>
      <c r="O35" s="368"/>
      <c r="P35" s="391"/>
      <c r="Q35" s="378"/>
      <c r="R35" s="378"/>
      <c r="S35" s="368"/>
      <c r="T35" s="391"/>
      <c r="U35" s="378"/>
      <c r="V35" s="378"/>
      <c r="W35" s="368"/>
    </row>
    <row r="36" spans="1:23" ht="15">
      <c r="A36" s="520"/>
      <c r="B36" s="503"/>
      <c r="C36" s="524"/>
      <c r="D36" s="524"/>
      <c r="E36" s="493"/>
      <c r="F36" s="500" t="s">
        <v>64</v>
      </c>
      <c r="G36" s="386" t="s">
        <v>65</v>
      </c>
      <c r="H36" s="391">
        <v>0</v>
      </c>
      <c r="I36" s="378">
        <v>0</v>
      </c>
      <c r="J36" s="374">
        <v>0</v>
      </c>
      <c r="K36" s="380">
        <v>0</v>
      </c>
      <c r="L36" s="391"/>
      <c r="M36" s="378"/>
      <c r="N36" s="378"/>
      <c r="O36" s="368"/>
      <c r="P36" s="391"/>
      <c r="Q36" s="378"/>
      <c r="R36" s="378"/>
      <c r="S36" s="368"/>
      <c r="T36" s="391"/>
      <c r="U36" s="378"/>
      <c r="V36" s="378"/>
      <c r="W36" s="368"/>
    </row>
    <row r="37" spans="1:23" ht="15">
      <c r="A37" s="520"/>
      <c r="B37" s="503"/>
      <c r="C37" s="524"/>
      <c r="D37" s="524"/>
      <c r="E37" s="493"/>
      <c r="F37" s="500"/>
      <c r="G37" s="386" t="s">
        <v>151</v>
      </c>
      <c r="H37" s="391">
        <v>0</v>
      </c>
      <c r="I37" s="378">
        <v>0</v>
      </c>
      <c r="J37" s="374">
        <v>0</v>
      </c>
      <c r="K37" s="380">
        <v>0</v>
      </c>
      <c r="L37" s="391"/>
      <c r="M37" s="378"/>
      <c r="N37" s="378"/>
      <c r="O37" s="368"/>
      <c r="P37" s="391"/>
      <c r="Q37" s="378"/>
      <c r="R37" s="378"/>
      <c r="S37" s="368"/>
      <c r="T37" s="391"/>
      <c r="U37" s="378"/>
      <c r="V37" s="378"/>
      <c r="W37" s="368"/>
    </row>
    <row r="38" spans="1:23" ht="15">
      <c r="A38" s="520"/>
      <c r="B38" s="503"/>
      <c r="C38" s="524"/>
      <c r="D38" s="524"/>
      <c r="E38" s="493"/>
      <c r="F38" s="501" t="s">
        <v>75</v>
      </c>
      <c r="G38" s="386" t="s">
        <v>68</v>
      </c>
      <c r="H38" s="391">
        <v>0</v>
      </c>
      <c r="I38" s="378">
        <v>0</v>
      </c>
      <c r="J38" s="374">
        <v>0</v>
      </c>
      <c r="K38" s="380">
        <v>0</v>
      </c>
      <c r="L38" s="391"/>
      <c r="M38" s="378"/>
      <c r="N38" s="378"/>
      <c r="O38" s="368"/>
      <c r="P38" s="391"/>
      <c r="Q38" s="378"/>
      <c r="R38" s="378"/>
      <c r="S38" s="368"/>
      <c r="T38" s="391"/>
      <c r="U38" s="378"/>
      <c r="V38" s="378"/>
      <c r="W38" s="368"/>
    </row>
    <row r="39" spans="1:23" ht="15">
      <c r="A39" s="520"/>
      <c r="B39" s="503"/>
      <c r="C39" s="524"/>
      <c r="D39" s="524"/>
      <c r="E39" s="531"/>
      <c r="F39" s="503"/>
      <c r="G39" s="408" t="s">
        <v>69</v>
      </c>
      <c r="H39" s="366">
        <v>0</v>
      </c>
      <c r="I39" s="367">
        <v>0</v>
      </c>
      <c r="J39" s="421">
        <v>0</v>
      </c>
      <c r="K39" s="422">
        <v>0</v>
      </c>
      <c r="L39" s="391"/>
      <c r="M39" s="378"/>
      <c r="N39" s="378"/>
      <c r="O39" s="368"/>
      <c r="P39" s="391"/>
      <c r="Q39" s="378"/>
      <c r="R39" s="378"/>
      <c r="S39" s="368"/>
      <c r="T39" s="391"/>
      <c r="U39" s="378"/>
      <c r="V39" s="378"/>
      <c r="W39" s="368"/>
    </row>
    <row r="40" spans="1:23" ht="15.75" thickBot="1">
      <c r="A40" s="521"/>
      <c r="B40" s="503"/>
      <c r="C40" s="524"/>
      <c r="D40" s="524"/>
      <c r="E40" s="532"/>
      <c r="F40" s="522"/>
      <c r="G40" s="406" t="s">
        <v>152</v>
      </c>
      <c r="H40" s="394">
        <v>0</v>
      </c>
      <c r="I40" s="371">
        <v>0</v>
      </c>
      <c r="J40" s="395">
        <v>0</v>
      </c>
      <c r="K40" s="426">
        <v>292</v>
      </c>
      <c r="L40" s="394"/>
      <c r="M40" s="371"/>
      <c r="N40" s="371"/>
      <c r="O40" s="372"/>
      <c r="P40" s="394"/>
      <c r="Q40" s="371"/>
      <c r="R40" s="371"/>
      <c r="S40" s="372"/>
      <c r="T40" s="394"/>
      <c r="U40" s="371"/>
      <c r="V40" s="371"/>
      <c r="W40" s="372"/>
    </row>
    <row r="41" spans="1:23" ht="30">
      <c r="A41" s="519" t="s">
        <v>142</v>
      </c>
      <c r="B41" s="503"/>
      <c r="C41" s="524"/>
      <c r="D41" s="524"/>
      <c r="E41" s="548" t="s">
        <v>156</v>
      </c>
      <c r="F41" s="549" t="s">
        <v>63</v>
      </c>
      <c r="G41" s="384" t="s">
        <v>147</v>
      </c>
      <c r="H41" s="402">
        <v>0</v>
      </c>
      <c r="I41" s="403">
        <v>0</v>
      </c>
      <c r="J41" s="377">
        <v>0</v>
      </c>
      <c r="K41" s="410">
        <v>0</v>
      </c>
      <c r="L41" s="391"/>
      <c r="M41" s="378"/>
      <c r="N41" s="378"/>
      <c r="O41" s="368"/>
      <c r="P41" s="391"/>
      <c r="Q41" s="378"/>
      <c r="R41" s="378"/>
      <c r="S41" s="368"/>
      <c r="T41" s="391"/>
      <c r="U41" s="378"/>
      <c r="V41" s="378"/>
      <c r="W41" s="368"/>
    </row>
    <row r="42" spans="1:23" ht="30">
      <c r="A42" s="520"/>
      <c r="B42" s="503"/>
      <c r="C42" s="524"/>
      <c r="D42" s="524"/>
      <c r="E42" s="509"/>
      <c r="F42" s="500"/>
      <c r="G42" s="385" t="s">
        <v>148</v>
      </c>
      <c r="H42" s="391">
        <v>0</v>
      </c>
      <c r="I42" s="378">
        <v>0</v>
      </c>
      <c r="J42" s="374">
        <v>0</v>
      </c>
      <c r="K42" s="380">
        <v>0</v>
      </c>
      <c r="L42" s="391"/>
      <c r="M42" s="378"/>
      <c r="N42" s="378"/>
      <c r="O42" s="368"/>
      <c r="P42" s="391"/>
      <c r="Q42" s="378"/>
      <c r="R42" s="378"/>
      <c r="S42" s="368"/>
      <c r="T42" s="391"/>
      <c r="U42" s="378"/>
      <c r="V42" s="378"/>
      <c r="W42" s="368"/>
    </row>
    <row r="43" spans="1:23" ht="30">
      <c r="A43" s="520"/>
      <c r="B43" s="503"/>
      <c r="C43" s="524"/>
      <c r="D43" s="524"/>
      <c r="E43" s="509"/>
      <c r="F43" s="500"/>
      <c r="G43" s="425" t="s">
        <v>149</v>
      </c>
      <c r="H43" s="391">
        <v>0</v>
      </c>
      <c r="I43" s="378">
        <v>0</v>
      </c>
      <c r="J43" s="374">
        <v>0</v>
      </c>
      <c r="K43" s="380">
        <v>0</v>
      </c>
      <c r="L43" s="391"/>
      <c r="M43" s="378"/>
      <c r="N43" s="378"/>
      <c r="O43" s="368"/>
      <c r="P43" s="391"/>
      <c r="Q43" s="378"/>
      <c r="R43" s="378"/>
      <c r="S43" s="368"/>
      <c r="T43" s="391"/>
      <c r="U43" s="378"/>
      <c r="V43" s="378"/>
      <c r="W43" s="368"/>
    </row>
    <row r="44" spans="1:23" ht="30">
      <c r="A44" s="520"/>
      <c r="B44" s="503"/>
      <c r="C44" s="524"/>
      <c r="D44" s="524"/>
      <c r="E44" s="509"/>
      <c r="F44" s="500"/>
      <c r="G44" s="385" t="s">
        <v>150</v>
      </c>
      <c r="H44" s="391">
        <v>0</v>
      </c>
      <c r="I44" s="378">
        <v>0</v>
      </c>
      <c r="J44" s="374">
        <v>0</v>
      </c>
      <c r="K44" s="380">
        <v>0</v>
      </c>
      <c r="L44" s="391"/>
      <c r="M44" s="378"/>
      <c r="N44" s="378"/>
      <c r="O44" s="368"/>
      <c r="P44" s="391"/>
      <c r="Q44" s="378"/>
      <c r="R44" s="378"/>
      <c r="S44" s="368"/>
      <c r="T44" s="391"/>
      <c r="U44" s="378"/>
      <c r="V44" s="378"/>
      <c r="W44" s="368"/>
    </row>
    <row r="45" spans="1:23" ht="15">
      <c r="A45" s="520"/>
      <c r="B45" s="503"/>
      <c r="C45" s="524"/>
      <c r="D45" s="524"/>
      <c r="E45" s="509"/>
      <c r="F45" s="500" t="s">
        <v>64</v>
      </c>
      <c r="G45" s="386" t="s">
        <v>65</v>
      </c>
      <c r="H45" s="391">
        <v>0</v>
      </c>
      <c r="I45" s="378">
        <v>0</v>
      </c>
      <c r="J45" s="374">
        <v>0</v>
      </c>
      <c r="K45" s="380">
        <v>0</v>
      </c>
      <c r="L45" s="391"/>
      <c r="M45" s="378"/>
      <c r="N45" s="378"/>
      <c r="O45" s="368"/>
      <c r="P45" s="391"/>
      <c r="Q45" s="378"/>
      <c r="R45" s="378"/>
      <c r="S45" s="368"/>
      <c r="T45" s="391"/>
      <c r="U45" s="378"/>
      <c r="V45" s="378"/>
      <c r="W45" s="368"/>
    </row>
    <row r="46" spans="1:23" ht="15">
      <c r="A46" s="520"/>
      <c r="B46" s="503"/>
      <c r="C46" s="524"/>
      <c r="D46" s="524"/>
      <c r="E46" s="509"/>
      <c r="F46" s="500"/>
      <c r="G46" s="386" t="s">
        <v>151</v>
      </c>
      <c r="H46" s="391">
        <v>0</v>
      </c>
      <c r="I46" s="378">
        <v>0</v>
      </c>
      <c r="J46" s="374">
        <v>0</v>
      </c>
      <c r="K46" s="380">
        <v>0</v>
      </c>
      <c r="L46" s="391"/>
      <c r="M46" s="378"/>
      <c r="N46" s="378"/>
      <c r="O46" s="368"/>
      <c r="P46" s="391"/>
      <c r="Q46" s="378"/>
      <c r="R46" s="378"/>
      <c r="S46" s="368"/>
      <c r="T46" s="391"/>
      <c r="U46" s="378"/>
      <c r="V46" s="378"/>
      <c r="W46" s="368"/>
    </row>
    <row r="47" spans="1:23" ht="15">
      <c r="A47" s="520"/>
      <c r="B47" s="503"/>
      <c r="C47" s="524"/>
      <c r="D47" s="524"/>
      <c r="E47" s="509"/>
      <c r="F47" s="500" t="s">
        <v>75</v>
      </c>
      <c r="G47" s="386" t="s">
        <v>68</v>
      </c>
      <c r="H47" s="391">
        <v>0</v>
      </c>
      <c r="I47" s="378">
        <v>0</v>
      </c>
      <c r="J47" s="374">
        <v>0</v>
      </c>
      <c r="K47" s="380">
        <v>0</v>
      </c>
      <c r="L47" s="391"/>
      <c r="M47" s="378"/>
      <c r="N47" s="378"/>
      <c r="O47" s="368"/>
      <c r="P47" s="391"/>
      <c r="Q47" s="378"/>
      <c r="R47" s="378"/>
      <c r="S47" s="368"/>
      <c r="T47" s="391"/>
      <c r="U47" s="378"/>
      <c r="V47" s="378"/>
      <c r="W47" s="368"/>
    </row>
    <row r="48" spans="1:23" ht="15">
      <c r="A48" s="520"/>
      <c r="B48" s="503"/>
      <c r="C48" s="524"/>
      <c r="D48" s="524"/>
      <c r="E48" s="510"/>
      <c r="F48" s="500"/>
      <c r="G48" s="401" t="s">
        <v>69</v>
      </c>
      <c r="H48" s="391">
        <v>0</v>
      </c>
      <c r="I48" s="378">
        <v>0</v>
      </c>
      <c r="J48" s="374">
        <v>0</v>
      </c>
      <c r="K48" s="380">
        <v>0</v>
      </c>
      <c r="L48" s="391"/>
      <c r="M48" s="378"/>
      <c r="N48" s="378"/>
      <c r="O48" s="368"/>
      <c r="P48" s="391"/>
      <c r="Q48" s="378"/>
      <c r="R48" s="378"/>
      <c r="S48" s="368"/>
      <c r="T48" s="391"/>
      <c r="U48" s="378"/>
      <c r="V48" s="378"/>
      <c r="W48" s="368"/>
    </row>
    <row r="49" spans="1:23" ht="30">
      <c r="A49" s="520"/>
      <c r="B49" s="503"/>
      <c r="C49" s="524"/>
      <c r="D49" s="524"/>
      <c r="E49" s="508" t="s">
        <v>157</v>
      </c>
      <c r="F49" s="504" t="s">
        <v>63</v>
      </c>
      <c r="G49" s="384" t="s">
        <v>147</v>
      </c>
      <c r="H49" s="391">
        <v>0</v>
      </c>
      <c r="I49" s="378">
        <v>0</v>
      </c>
      <c r="J49" s="374">
        <v>0</v>
      </c>
      <c r="K49" s="380">
        <v>0</v>
      </c>
      <c r="L49" s="391"/>
      <c r="M49" s="378"/>
      <c r="N49" s="378"/>
      <c r="O49" s="368"/>
      <c r="P49" s="391"/>
      <c r="Q49" s="378"/>
      <c r="R49" s="378"/>
      <c r="S49" s="368"/>
      <c r="T49" s="391"/>
      <c r="U49" s="378"/>
      <c r="V49" s="378"/>
      <c r="W49" s="368"/>
    </row>
    <row r="50" spans="1:23" ht="30">
      <c r="A50" s="520"/>
      <c r="B50" s="503"/>
      <c r="C50" s="524"/>
      <c r="D50" s="524"/>
      <c r="E50" s="509"/>
      <c r="F50" s="500"/>
      <c r="G50" s="385" t="s">
        <v>148</v>
      </c>
      <c r="H50" s="391">
        <v>0</v>
      </c>
      <c r="I50" s="378">
        <v>0</v>
      </c>
      <c r="J50" s="374">
        <v>0</v>
      </c>
      <c r="K50" s="380">
        <v>0</v>
      </c>
      <c r="L50" s="391"/>
      <c r="M50" s="378"/>
      <c r="N50" s="378"/>
      <c r="O50" s="368"/>
      <c r="P50" s="391"/>
      <c r="Q50" s="378"/>
      <c r="R50" s="378"/>
      <c r="S50" s="368"/>
      <c r="T50" s="391"/>
      <c r="U50" s="378"/>
      <c r="V50" s="378"/>
      <c r="W50" s="368"/>
    </row>
    <row r="51" spans="1:23" ht="30">
      <c r="A51" s="520"/>
      <c r="B51" s="503"/>
      <c r="C51" s="524"/>
      <c r="D51" s="524"/>
      <c r="E51" s="509"/>
      <c r="F51" s="500"/>
      <c r="G51" s="425" t="s">
        <v>149</v>
      </c>
      <c r="H51" s="391">
        <v>0</v>
      </c>
      <c r="I51" s="378">
        <v>0</v>
      </c>
      <c r="J51" s="374">
        <v>0</v>
      </c>
      <c r="K51" s="380">
        <v>0</v>
      </c>
      <c r="L51" s="391"/>
      <c r="M51" s="378"/>
      <c r="N51" s="378"/>
      <c r="O51" s="368"/>
      <c r="P51" s="391"/>
      <c r="Q51" s="378"/>
      <c r="R51" s="378"/>
      <c r="S51" s="368"/>
      <c r="T51" s="391"/>
      <c r="U51" s="378"/>
      <c r="V51" s="378"/>
      <c r="W51" s="368"/>
    </row>
    <row r="52" spans="1:23" ht="30">
      <c r="A52" s="520"/>
      <c r="B52" s="503"/>
      <c r="C52" s="524"/>
      <c r="D52" s="524"/>
      <c r="E52" s="509"/>
      <c r="F52" s="500"/>
      <c r="G52" s="385" t="s">
        <v>150</v>
      </c>
      <c r="H52" s="391">
        <v>0</v>
      </c>
      <c r="I52" s="378">
        <v>0</v>
      </c>
      <c r="J52" s="374">
        <v>0</v>
      </c>
      <c r="K52" s="380">
        <v>0</v>
      </c>
      <c r="L52" s="391"/>
      <c r="M52" s="378"/>
      <c r="N52" s="378"/>
      <c r="O52" s="368"/>
      <c r="P52" s="391"/>
      <c r="Q52" s="378"/>
      <c r="R52" s="378"/>
      <c r="S52" s="368"/>
      <c r="T52" s="391"/>
      <c r="U52" s="378"/>
      <c r="V52" s="378"/>
      <c r="W52" s="368"/>
    </row>
    <row r="53" spans="1:23" ht="15">
      <c r="A53" s="520"/>
      <c r="B53" s="503"/>
      <c r="C53" s="524"/>
      <c r="D53" s="524"/>
      <c r="E53" s="509"/>
      <c r="F53" s="500" t="s">
        <v>64</v>
      </c>
      <c r="G53" s="386" t="s">
        <v>65</v>
      </c>
      <c r="H53" s="391">
        <v>0</v>
      </c>
      <c r="I53" s="378">
        <v>0</v>
      </c>
      <c r="J53" s="374">
        <v>0</v>
      </c>
      <c r="K53" s="380">
        <v>0</v>
      </c>
      <c r="L53" s="391"/>
      <c r="M53" s="378"/>
      <c r="N53" s="378"/>
      <c r="O53" s="368"/>
      <c r="P53" s="391"/>
      <c r="Q53" s="378"/>
      <c r="R53" s="378"/>
      <c r="S53" s="368"/>
      <c r="T53" s="391"/>
      <c r="U53" s="378"/>
      <c r="V53" s="378"/>
      <c r="W53" s="368"/>
    </row>
    <row r="54" spans="1:23" ht="15">
      <c r="A54" s="520"/>
      <c r="B54" s="503"/>
      <c r="C54" s="524"/>
      <c r="D54" s="524"/>
      <c r="E54" s="509"/>
      <c r="F54" s="500"/>
      <c r="G54" s="386" t="s">
        <v>151</v>
      </c>
      <c r="H54" s="391">
        <v>0</v>
      </c>
      <c r="I54" s="378">
        <v>0</v>
      </c>
      <c r="J54" s="374">
        <v>0</v>
      </c>
      <c r="K54" s="380">
        <v>0</v>
      </c>
      <c r="L54" s="391"/>
      <c r="M54" s="378"/>
      <c r="N54" s="378"/>
      <c r="O54" s="368"/>
      <c r="P54" s="391"/>
      <c r="Q54" s="378"/>
      <c r="R54" s="378"/>
      <c r="S54" s="368"/>
      <c r="T54" s="391"/>
      <c r="U54" s="378"/>
      <c r="V54" s="378"/>
      <c r="W54" s="368"/>
    </row>
    <row r="55" spans="1:23" ht="15">
      <c r="A55" s="520"/>
      <c r="B55" s="503"/>
      <c r="C55" s="524"/>
      <c r="D55" s="524"/>
      <c r="E55" s="509"/>
      <c r="F55" s="500" t="s">
        <v>75</v>
      </c>
      <c r="G55" s="386" t="s">
        <v>68</v>
      </c>
      <c r="H55" s="391">
        <v>0</v>
      </c>
      <c r="I55" s="378">
        <v>0</v>
      </c>
      <c r="J55" s="374">
        <v>0</v>
      </c>
      <c r="K55" s="380">
        <v>0</v>
      </c>
      <c r="L55" s="391"/>
      <c r="M55" s="378"/>
      <c r="N55" s="378"/>
      <c r="O55" s="368"/>
      <c r="P55" s="391"/>
      <c r="Q55" s="378"/>
      <c r="R55" s="378"/>
      <c r="S55" s="368"/>
      <c r="T55" s="391"/>
      <c r="U55" s="378"/>
      <c r="V55" s="378"/>
      <c r="W55" s="368"/>
    </row>
    <row r="56" spans="1:23" ht="15.75" thickBot="1">
      <c r="A56" s="521"/>
      <c r="B56" s="503"/>
      <c r="C56" s="524"/>
      <c r="D56" s="524"/>
      <c r="E56" s="509"/>
      <c r="F56" s="501"/>
      <c r="G56" s="429" t="s">
        <v>69</v>
      </c>
      <c r="H56" s="394">
        <v>0</v>
      </c>
      <c r="I56" s="371">
        <v>0</v>
      </c>
      <c r="J56" s="395">
        <v>0</v>
      </c>
      <c r="K56" s="398">
        <v>0</v>
      </c>
      <c r="L56" s="394"/>
      <c r="M56" s="371"/>
      <c r="N56" s="395"/>
      <c r="O56" s="372"/>
      <c r="P56" s="394"/>
      <c r="Q56" s="371"/>
      <c r="R56" s="395"/>
      <c r="S56" s="372"/>
      <c r="T56" s="394"/>
      <c r="U56" s="371"/>
      <c r="V56" s="395"/>
      <c r="W56" s="372"/>
    </row>
    <row r="57" spans="1:23" ht="30">
      <c r="A57" s="519" t="s">
        <v>153</v>
      </c>
      <c r="B57" s="503"/>
      <c r="C57" s="524"/>
      <c r="D57" s="524"/>
      <c r="E57" s="548" t="s">
        <v>158</v>
      </c>
      <c r="F57" s="549" t="s">
        <v>63</v>
      </c>
      <c r="G57" s="384" t="s">
        <v>147</v>
      </c>
      <c r="H57" s="391">
        <v>0</v>
      </c>
      <c r="I57" s="378">
        <v>0</v>
      </c>
      <c r="J57" s="374">
        <v>0</v>
      </c>
      <c r="K57" s="380">
        <v>0</v>
      </c>
      <c r="L57" s="391"/>
      <c r="M57" s="378"/>
      <c r="N57" s="378"/>
      <c r="O57" s="368"/>
      <c r="P57" s="391"/>
      <c r="Q57" s="378"/>
      <c r="R57" s="378"/>
      <c r="S57" s="368"/>
      <c r="T57" s="391"/>
      <c r="U57" s="378"/>
      <c r="V57" s="378"/>
      <c r="W57" s="368"/>
    </row>
    <row r="58" spans="1:23" ht="30">
      <c r="A58" s="520"/>
      <c r="B58" s="503"/>
      <c r="C58" s="524"/>
      <c r="D58" s="524"/>
      <c r="E58" s="509"/>
      <c r="F58" s="500"/>
      <c r="G58" s="385" t="s">
        <v>148</v>
      </c>
      <c r="H58" s="391">
        <v>0</v>
      </c>
      <c r="I58" s="378">
        <v>0</v>
      </c>
      <c r="J58" s="374">
        <v>0</v>
      </c>
      <c r="K58" s="380">
        <v>0</v>
      </c>
      <c r="L58" s="391"/>
      <c r="M58" s="378"/>
      <c r="N58" s="378"/>
      <c r="O58" s="368"/>
      <c r="P58" s="391"/>
      <c r="Q58" s="378"/>
      <c r="R58" s="378"/>
      <c r="S58" s="368"/>
      <c r="T58" s="391"/>
      <c r="U58" s="378"/>
      <c r="V58" s="378"/>
      <c r="W58" s="368"/>
    </row>
    <row r="59" spans="1:23" ht="30">
      <c r="A59" s="520"/>
      <c r="B59" s="503"/>
      <c r="C59" s="524"/>
      <c r="D59" s="524"/>
      <c r="E59" s="509"/>
      <c r="F59" s="500"/>
      <c r="G59" s="425" t="s">
        <v>149</v>
      </c>
      <c r="H59" s="391">
        <v>0</v>
      </c>
      <c r="I59" s="378">
        <v>0</v>
      </c>
      <c r="J59" s="374">
        <v>0</v>
      </c>
      <c r="K59" s="380">
        <v>0</v>
      </c>
      <c r="L59" s="391"/>
      <c r="M59" s="378"/>
      <c r="N59" s="378"/>
      <c r="O59" s="368"/>
      <c r="P59" s="391"/>
      <c r="Q59" s="378"/>
      <c r="R59" s="378"/>
      <c r="S59" s="368"/>
      <c r="T59" s="391"/>
      <c r="U59" s="378"/>
      <c r="V59" s="378"/>
      <c r="W59" s="368"/>
    </row>
    <row r="60" spans="1:23" ht="30">
      <c r="A60" s="520"/>
      <c r="B60" s="503"/>
      <c r="C60" s="524"/>
      <c r="D60" s="524"/>
      <c r="E60" s="509"/>
      <c r="F60" s="500"/>
      <c r="G60" s="385" t="s">
        <v>150</v>
      </c>
      <c r="H60" s="391">
        <v>0</v>
      </c>
      <c r="I60" s="378">
        <v>0</v>
      </c>
      <c r="J60" s="374">
        <v>0</v>
      </c>
      <c r="K60" s="380">
        <v>0</v>
      </c>
      <c r="L60" s="391"/>
      <c r="M60" s="378"/>
      <c r="N60" s="378"/>
      <c r="O60" s="368"/>
      <c r="P60" s="391"/>
      <c r="Q60" s="378"/>
      <c r="R60" s="378"/>
      <c r="S60" s="368"/>
      <c r="T60" s="391"/>
      <c r="U60" s="378"/>
      <c r="V60" s="378"/>
      <c r="W60" s="368"/>
    </row>
    <row r="61" spans="1:23" ht="15">
      <c r="A61" s="520"/>
      <c r="B61" s="503"/>
      <c r="C61" s="524"/>
      <c r="D61" s="524"/>
      <c r="E61" s="509"/>
      <c r="F61" s="500" t="s">
        <v>64</v>
      </c>
      <c r="G61" s="386" t="s">
        <v>65</v>
      </c>
      <c r="H61" s="391">
        <v>0</v>
      </c>
      <c r="I61" s="378">
        <v>0</v>
      </c>
      <c r="J61" s="374">
        <v>0</v>
      </c>
      <c r="K61" s="380">
        <v>0</v>
      </c>
      <c r="L61" s="391"/>
      <c r="M61" s="378"/>
      <c r="N61" s="378"/>
      <c r="O61" s="368"/>
      <c r="P61" s="391"/>
      <c r="Q61" s="378"/>
      <c r="R61" s="378"/>
      <c r="S61" s="368"/>
      <c r="T61" s="391"/>
      <c r="U61" s="378"/>
      <c r="V61" s="378"/>
      <c r="W61" s="368"/>
    </row>
    <row r="62" spans="1:23" ht="15">
      <c r="A62" s="520"/>
      <c r="B62" s="503"/>
      <c r="C62" s="524"/>
      <c r="D62" s="524"/>
      <c r="E62" s="509"/>
      <c r="F62" s="500"/>
      <c r="G62" s="386" t="s">
        <v>151</v>
      </c>
      <c r="H62" s="391">
        <v>0</v>
      </c>
      <c r="I62" s="378">
        <v>0</v>
      </c>
      <c r="J62" s="374">
        <v>0</v>
      </c>
      <c r="K62" s="380">
        <v>0</v>
      </c>
      <c r="L62" s="391"/>
      <c r="M62" s="378"/>
      <c r="N62" s="378"/>
      <c r="O62" s="368"/>
      <c r="P62" s="391"/>
      <c r="Q62" s="378"/>
      <c r="R62" s="378"/>
      <c r="S62" s="368"/>
      <c r="T62" s="391"/>
      <c r="U62" s="378"/>
      <c r="V62" s="378"/>
      <c r="W62" s="368"/>
    </row>
    <row r="63" spans="1:23" ht="15">
      <c r="A63" s="520"/>
      <c r="B63" s="503"/>
      <c r="C63" s="524"/>
      <c r="D63" s="524"/>
      <c r="E63" s="509"/>
      <c r="F63" s="500" t="s">
        <v>75</v>
      </c>
      <c r="G63" s="386" t="s">
        <v>68</v>
      </c>
      <c r="H63" s="391">
        <v>0</v>
      </c>
      <c r="I63" s="378">
        <v>0</v>
      </c>
      <c r="J63" s="374">
        <v>0</v>
      </c>
      <c r="K63" s="380">
        <v>0</v>
      </c>
      <c r="L63" s="391"/>
      <c r="M63" s="378"/>
      <c r="N63" s="378"/>
      <c r="O63" s="368"/>
      <c r="P63" s="391"/>
      <c r="Q63" s="378"/>
      <c r="R63" s="378"/>
      <c r="S63" s="368"/>
      <c r="T63" s="391"/>
      <c r="U63" s="378"/>
      <c r="V63" s="378"/>
      <c r="W63" s="368"/>
    </row>
    <row r="64" spans="1:23" ht="15.75" thickBot="1">
      <c r="A64" s="520"/>
      <c r="B64" s="503"/>
      <c r="C64" s="524"/>
      <c r="D64" s="524"/>
      <c r="E64" s="509"/>
      <c r="F64" s="500"/>
      <c r="G64" s="401" t="s">
        <v>69</v>
      </c>
      <c r="H64" s="394">
        <v>0</v>
      </c>
      <c r="I64" s="371">
        <v>0</v>
      </c>
      <c r="J64" s="395">
        <v>0</v>
      </c>
      <c r="K64" s="398">
        <v>0</v>
      </c>
      <c r="L64" s="394"/>
      <c r="M64" s="371"/>
      <c r="N64" s="395"/>
      <c r="O64" s="372"/>
      <c r="P64" s="394"/>
      <c r="Q64" s="371"/>
      <c r="R64" s="395"/>
      <c r="S64" s="372"/>
      <c r="T64" s="394"/>
      <c r="U64" s="371"/>
      <c r="V64" s="395"/>
      <c r="W64" s="372"/>
    </row>
    <row r="65" spans="1:23" ht="30">
      <c r="A65" s="520"/>
      <c r="B65" s="503"/>
      <c r="C65" s="524"/>
      <c r="D65" s="524"/>
      <c r="E65" s="508" t="s">
        <v>159</v>
      </c>
      <c r="F65" s="504" t="s">
        <v>63</v>
      </c>
      <c r="G65" s="384" t="s">
        <v>147</v>
      </c>
      <c r="H65" s="391">
        <v>0</v>
      </c>
      <c r="I65" s="378">
        <v>0</v>
      </c>
      <c r="J65" s="374">
        <v>0</v>
      </c>
      <c r="K65" s="380">
        <v>0</v>
      </c>
      <c r="L65" s="391"/>
      <c r="M65" s="378"/>
      <c r="N65" s="378"/>
      <c r="O65" s="368"/>
      <c r="P65" s="391"/>
      <c r="Q65" s="378"/>
      <c r="R65" s="378"/>
      <c r="S65" s="368"/>
      <c r="T65" s="391"/>
      <c r="U65" s="378"/>
      <c r="V65" s="378"/>
      <c r="W65" s="368"/>
    </row>
    <row r="66" spans="1:23" ht="30">
      <c r="A66" s="520"/>
      <c r="B66" s="503"/>
      <c r="C66" s="524"/>
      <c r="D66" s="524"/>
      <c r="E66" s="509"/>
      <c r="F66" s="500"/>
      <c r="G66" s="385" t="s">
        <v>148</v>
      </c>
      <c r="H66" s="391">
        <v>0</v>
      </c>
      <c r="I66" s="378">
        <v>0</v>
      </c>
      <c r="J66" s="374">
        <v>0</v>
      </c>
      <c r="K66" s="380">
        <v>0</v>
      </c>
      <c r="L66" s="391"/>
      <c r="M66" s="378"/>
      <c r="N66" s="378"/>
      <c r="O66" s="368"/>
      <c r="P66" s="391"/>
      <c r="Q66" s="378"/>
      <c r="R66" s="378"/>
      <c r="S66" s="368"/>
      <c r="T66" s="391"/>
      <c r="U66" s="378"/>
      <c r="V66" s="378"/>
      <c r="W66" s="368"/>
    </row>
    <row r="67" spans="1:23" ht="30">
      <c r="A67" s="520"/>
      <c r="B67" s="503"/>
      <c r="C67" s="524"/>
      <c r="D67" s="524"/>
      <c r="E67" s="509"/>
      <c r="F67" s="500"/>
      <c r="G67" s="425" t="s">
        <v>149</v>
      </c>
      <c r="H67" s="391">
        <v>0</v>
      </c>
      <c r="I67" s="378">
        <v>0</v>
      </c>
      <c r="J67" s="374">
        <v>0</v>
      </c>
      <c r="K67" s="380">
        <v>0</v>
      </c>
      <c r="L67" s="391"/>
      <c r="M67" s="378"/>
      <c r="N67" s="378"/>
      <c r="O67" s="368"/>
      <c r="P67" s="391"/>
      <c r="Q67" s="378"/>
      <c r="R67" s="378"/>
      <c r="S67" s="368"/>
      <c r="T67" s="391"/>
      <c r="U67" s="378"/>
      <c r="V67" s="378"/>
      <c r="W67" s="368"/>
    </row>
    <row r="68" spans="1:23" ht="30">
      <c r="A68" s="520"/>
      <c r="B68" s="503"/>
      <c r="C68" s="524"/>
      <c r="D68" s="524"/>
      <c r="E68" s="509"/>
      <c r="F68" s="500"/>
      <c r="G68" s="385" t="s">
        <v>150</v>
      </c>
      <c r="H68" s="391">
        <v>0</v>
      </c>
      <c r="I68" s="378">
        <v>0</v>
      </c>
      <c r="J68" s="374">
        <v>0</v>
      </c>
      <c r="K68" s="380">
        <v>0</v>
      </c>
      <c r="L68" s="391"/>
      <c r="M68" s="378"/>
      <c r="N68" s="378"/>
      <c r="O68" s="368"/>
      <c r="P68" s="391"/>
      <c r="Q68" s="378"/>
      <c r="R68" s="378"/>
      <c r="S68" s="368"/>
      <c r="T68" s="391"/>
      <c r="U68" s="378"/>
      <c r="V68" s="378"/>
      <c r="W68" s="368"/>
    </row>
    <row r="69" spans="1:23" ht="15">
      <c r="A69" s="520"/>
      <c r="B69" s="503"/>
      <c r="C69" s="524"/>
      <c r="D69" s="524"/>
      <c r="E69" s="509"/>
      <c r="F69" s="500" t="s">
        <v>64</v>
      </c>
      <c r="G69" s="386" t="s">
        <v>65</v>
      </c>
      <c r="H69" s="391">
        <v>0</v>
      </c>
      <c r="I69" s="378">
        <v>0</v>
      </c>
      <c r="J69" s="374">
        <v>0</v>
      </c>
      <c r="K69" s="380">
        <v>0</v>
      </c>
      <c r="L69" s="391"/>
      <c r="M69" s="378"/>
      <c r="N69" s="378"/>
      <c r="O69" s="368"/>
      <c r="P69" s="391"/>
      <c r="Q69" s="378"/>
      <c r="R69" s="378"/>
      <c r="S69" s="368"/>
      <c r="T69" s="391"/>
      <c r="U69" s="378"/>
      <c r="V69" s="378"/>
      <c r="W69" s="368"/>
    </row>
    <row r="70" spans="1:23" ht="15">
      <c r="A70" s="520"/>
      <c r="B70" s="503"/>
      <c r="C70" s="524"/>
      <c r="D70" s="524"/>
      <c r="E70" s="509"/>
      <c r="F70" s="500"/>
      <c r="G70" s="386" t="s">
        <v>151</v>
      </c>
      <c r="H70" s="391">
        <v>0</v>
      </c>
      <c r="I70" s="378">
        <v>0</v>
      </c>
      <c r="J70" s="374">
        <v>0</v>
      </c>
      <c r="K70" s="380">
        <v>0</v>
      </c>
      <c r="L70" s="391"/>
      <c r="M70" s="378"/>
      <c r="N70" s="378"/>
      <c r="O70" s="368"/>
      <c r="P70" s="391"/>
      <c r="Q70" s="378"/>
      <c r="R70" s="378"/>
      <c r="S70" s="368"/>
      <c r="T70" s="391"/>
      <c r="U70" s="378"/>
      <c r="V70" s="378"/>
      <c r="W70" s="368"/>
    </row>
    <row r="71" spans="1:23" ht="15">
      <c r="A71" s="520"/>
      <c r="B71" s="503"/>
      <c r="C71" s="524"/>
      <c r="D71" s="524"/>
      <c r="E71" s="509"/>
      <c r="F71" s="500" t="s">
        <v>75</v>
      </c>
      <c r="G71" s="386" t="s">
        <v>68</v>
      </c>
      <c r="H71" s="391">
        <v>0</v>
      </c>
      <c r="I71" s="378">
        <v>0</v>
      </c>
      <c r="J71" s="374">
        <v>0</v>
      </c>
      <c r="K71" s="380">
        <v>0</v>
      </c>
      <c r="L71" s="391"/>
      <c r="M71" s="378"/>
      <c r="N71" s="378"/>
      <c r="O71" s="368"/>
      <c r="P71" s="391"/>
      <c r="Q71" s="378"/>
      <c r="R71" s="378"/>
      <c r="S71" s="368"/>
      <c r="T71" s="391"/>
      <c r="U71" s="378"/>
      <c r="V71" s="378"/>
      <c r="W71" s="368"/>
    </row>
    <row r="72" spans="1:23" ht="15">
      <c r="A72" s="520"/>
      <c r="B72" s="503"/>
      <c r="C72" s="524"/>
      <c r="D72" s="524"/>
      <c r="E72" s="510"/>
      <c r="F72" s="500"/>
      <c r="G72" s="401" t="s">
        <v>69</v>
      </c>
      <c r="H72" s="366">
        <v>0</v>
      </c>
      <c r="I72" s="367">
        <v>0</v>
      </c>
      <c r="J72" s="421">
        <v>0</v>
      </c>
      <c r="K72" s="422">
        <v>0</v>
      </c>
      <c r="L72" s="366"/>
      <c r="M72" s="367"/>
      <c r="N72" s="421"/>
      <c r="O72" s="368"/>
      <c r="P72" s="366"/>
      <c r="Q72" s="367"/>
      <c r="R72" s="421"/>
      <c r="S72" s="368"/>
      <c r="T72" s="366"/>
      <c r="U72" s="367"/>
      <c r="V72" s="421"/>
      <c r="W72" s="368"/>
    </row>
    <row r="73" spans="1:23" ht="30">
      <c r="A73" s="520"/>
      <c r="B73" s="503"/>
      <c r="C73" s="524"/>
      <c r="D73" s="524"/>
      <c r="E73" s="508" t="s">
        <v>160</v>
      </c>
      <c r="F73" s="504" t="s">
        <v>63</v>
      </c>
      <c r="G73" s="384" t="s">
        <v>147</v>
      </c>
      <c r="H73" s="391">
        <v>0</v>
      </c>
      <c r="I73" s="378">
        <v>0</v>
      </c>
      <c r="J73" s="374">
        <v>0</v>
      </c>
      <c r="K73" s="380">
        <v>0</v>
      </c>
      <c r="L73" s="391"/>
      <c r="M73" s="378"/>
      <c r="N73" s="378"/>
      <c r="O73" s="368"/>
      <c r="P73" s="391"/>
      <c r="Q73" s="378"/>
      <c r="R73" s="378"/>
      <c r="S73" s="368"/>
      <c r="T73" s="391"/>
      <c r="U73" s="378"/>
      <c r="V73" s="378"/>
      <c r="W73" s="392"/>
    </row>
    <row r="74" spans="1:23" ht="30">
      <c r="A74" s="520"/>
      <c r="B74" s="503"/>
      <c r="C74" s="524"/>
      <c r="D74" s="524"/>
      <c r="E74" s="509"/>
      <c r="F74" s="500"/>
      <c r="G74" s="385" t="s">
        <v>148</v>
      </c>
      <c r="H74" s="391">
        <v>0</v>
      </c>
      <c r="I74" s="378">
        <v>0</v>
      </c>
      <c r="J74" s="374">
        <v>0</v>
      </c>
      <c r="K74" s="380">
        <v>0</v>
      </c>
      <c r="L74" s="391"/>
      <c r="M74" s="378"/>
      <c r="N74" s="378"/>
      <c r="O74" s="368"/>
      <c r="P74" s="391"/>
      <c r="Q74" s="378"/>
      <c r="R74" s="378"/>
      <c r="S74" s="368"/>
      <c r="T74" s="391"/>
      <c r="U74" s="378"/>
      <c r="V74" s="378"/>
      <c r="W74" s="392"/>
    </row>
    <row r="75" spans="1:23" ht="30">
      <c r="A75" s="520"/>
      <c r="B75" s="503"/>
      <c r="C75" s="524"/>
      <c r="D75" s="524"/>
      <c r="E75" s="509"/>
      <c r="F75" s="500"/>
      <c r="G75" s="425" t="s">
        <v>149</v>
      </c>
      <c r="H75" s="391">
        <v>0</v>
      </c>
      <c r="I75" s="378">
        <v>0</v>
      </c>
      <c r="J75" s="374">
        <v>0</v>
      </c>
      <c r="K75" s="380">
        <v>0</v>
      </c>
      <c r="L75" s="391"/>
      <c r="M75" s="378"/>
      <c r="N75" s="378"/>
      <c r="O75" s="368"/>
      <c r="P75" s="391"/>
      <c r="Q75" s="378"/>
      <c r="R75" s="378"/>
      <c r="S75" s="368"/>
      <c r="T75" s="391"/>
      <c r="U75" s="378"/>
      <c r="V75" s="378"/>
      <c r="W75" s="392"/>
    </row>
    <row r="76" spans="1:23" ht="30">
      <c r="A76" s="520"/>
      <c r="B76" s="503"/>
      <c r="C76" s="524"/>
      <c r="D76" s="524"/>
      <c r="E76" s="509"/>
      <c r="F76" s="500"/>
      <c r="G76" s="385" t="s">
        <v>150</v>
      </c>
      <c r="H76" s="391">
        <v>0</v>
      </c>
      <c r="I76" s="378">
        <v>0</v>
      </c>
      <c r="J76" s="374">
        <v>0</v>
      </c>
      <c r="K76" s="380">
        <v>0</v>
      </c>
      <c r="L76" s="391"/>
      <c r="M76" s="378"/>
      <c r="N76" s="378"/>
      <c r="O76" s="368"/>
      <c r="P76" s="391"/>
      <c r="Q76" s="378"/>
      <c r="R76" s="378"/>
      <c r="S76" s="368"/>
      <c r="T76" s="391"/>
      <c r="U76" s="378"/>
      <c r="V76" s="378"/>
      <c r="W76" s="393"/>
    </row>
    <row r="77" spans="1:23" ht="15">
      <c r="A77" s="520"/>
      <c r="B77" s="503"/>
      <c r="C77" s="524"/>
      <c r="D77" s="524"/>
      <c r="E77" s="509"/>
      <c r="F77" s="500" t="s">
        <v>64</v>
      </c>
      <c r="G77" s="386" t="s">
        <v>65</v>
      </c>
      <c r="H77" s="391">
        <v>0</v>
      </c>
      <c r="I77" s="378">
        <v>0</v>
      </c>
      <c r="J77" s="374">
        <v>0</v>
      </c>
      <c r="K77" s="380">
        <v>0</v>
      </c>
      <c r="L77" s="391"/>
      <c r="M77" s="378"/>
      <c r="N77" s="378"/>
      <c r="O77" s="368"/>
      <c r="P77" s="391"/>
      <c r="Q77" s="378"/>
      <c r="R77" s="378"/>
      <c r="S77" s="368"/>
      <c r="T77" s="391"/>
      <c r="U77" s="378"/>
      <c r="V77" s="378"/>
      <c r="W77" s="392"/>
    </row>
    <row r="78" spans="1:23" ht="15">
      <c r="A78" s="520"/>
      <c r="B78" s="503"/>
      <c r="C78" s="524"/>
      <c r="D78" s="524"/>
      <c r="E78" s="509"/>
      <c r="F78" s="500"/>
      <c r="G78" s="386" t="s">
        <v>151</v>
      </c>
      <c r="H78" s="391">
        <v>0</v>
      </c>
      <c r="I78" s="378">
        <v>0</v>
      </c>
      <c r="J78" s="374">
        <v>0</v>
      </c>
      <c r="K78" s="380">
        <v>0</v>
      </c>
      <c r="L78" s="391"/>
      <c r="M78" s="378"/>
      <c r="N78" s="378"/>
      <c r="O78" s="368"/>
      <c r="P78" s="391"/>
      <c r="Q78" s="378"/>
      <c r="R78" s="378"/>
      <c r="S78" s="368"/>
      <c r="T78" s="391"/>
      <c r="U78" s="378"/>
      <c r="V78" s="378"/>
      <c r="W78" s="392"/>
    </row>
    <row r="79" spans="1:23" ht="15">
      <c r="A79" s="520"/>
      <c r="B79" s="503"/>
      <c r="C79" s="524"/>
      <c r="D79" s="524"/>
      <c r="E79" s="509"/>
      <c r="F79" s="500" t="s">
        <v>75</v>
      </c>
      <c r="G79" s="386" t="s">
        <v>68</v>
      </c>
      <c r="H79" s="391">
        <v>0</v>
      </c>
      <c r="I79" s="378">
        <v>0</v>
      </c>
      <c r="J79" s="374">
        <v>0</v>
      </c>
      <c r="K79" s="380">
        <v>0</v>
      </c>
      <c r="L79" s="391"/>
      <c r="M79" s="378"/>
      <c r="N79" s="378"/>
      <c r="O79" s="368"/>
      <c r="P79" s="391"/>
      <c r="Q79" s="378"/>
      <c r="R79" s="378"/>
      <c r="S79" s="368"/>
      <c r="T79" s="391"/>
      <c r="U79" s="378"/>
      <c r="V79" s="378"/>
      <c r="W79" s="392"/>
    </row>
    <row r="80" spans="1:23" ht="15">
      <c r="A80" s="520"/>
      <c r="B80" s="503"/>
      <c r="C80" s="524"/>
      <c r="D80" s="524"/>
      <c r="E80" s="510"/>
      <c r="F80" s="500"/>
      <c r="G80" s="401" t="s">
        <v>69</v>
      </c>
      <c r="H80" s="366">
        <v>0</v>
      </c>
      <c r="I80" s="367">
        <v>0</v>
      </c>
      <c r="J80" s="421">
        <v>0</v>
      </c>
      <c r="K80" s="422">
        <v>0</v>
      </c>
      <c r="L80" s="366"/>
      <c r="M80" s="367"/>
      <c r="N80" s="421"/>
      <c r="O80" s="368"/>
      <c r="P80" s="366"/>
      <c r="Q80" s="367"/>
      <c r="R80" s="421"/>
      <c r="S80" s="368"/>
      <c r="T80" s="391"/>
      <c r="U80" s="378"/>
      <c r="V80" s="378"/>
      <c r="W80" s="392"/>
    </row>
    <row r="81" spans="1:23" ht="30">
      <c r="A81" s="520"/>
      <c r="B81" s="503"/>
      <c r="C81" s="524"/>
      <c r="D81" s="524"/>
      <c r="E81" s="508" t="s">
        <v>161</v>
      </c>
      <c r="F81" s="504" t="s">
        <v>63</v>
      </c>
      <c r="G81" s="384" t="s">
        <v>147</v>
      </c>
      <c r="H81" s="391">
        <v>0</v>
      </c>
      <c r="I81" s="378">
        <v>0</v>
      </c>
      <c r="J81" s="374">
        <v>0</v>
      </c>
      <c r="K81" s="380">
        <v>0</v>
      </c>
      <c r="L81" s="391"/>
      <c r="M81" s="378"/>
      <c r="N81" s="378"/>
      <c r="O81" s="368"/>
      <c r="P81" s="391"/>
      <c r="Q81" s="378"/>
      <c r="R81" s="378"/>
      <c r="S81" s="368"/>
      <c r="T81" s="391"/>
      <c r="U81" s="378"/>
      <c r="V81" s="378"/>
      <c r="W81" s="392"/>
    </row>
    <row r="82" spans="1:23" ht="30">
      <c r="A82" s="520"/>
      <c r="B82" s="503"/>
      <c r="C82" s="524"/>
      <c r="D82" s="524"/>
      <c r="E82" s="509"/>
      <c r="F82" s="500"/>
      <c r="G82" s="385" t="s">
        <v>148</v>
      </c>
      <c r="H82" s="391">
        <v>0</v>
      </c>
      <c r="I82" s="378">
        <v>0</v>
      </c>
      <c r="J82" s="374">
        <v>0</v>
      </c>
      <c r="K82" s="380">
        <v>0</v>
      </c>
      <c r="L82" s="391"/>
      <c r="M82" s="378"/>
      <c r="N82" s="378"/>
      <c r="O82" s="368"/>
      <c r="P82" s="391"/>
      <c r="Q82" s="378"/>
      <c r="R82" s="378"/>
      <c r="S82" s="368"/>
      <c r="T82" s="391"/>
      <c r="U82" s="378"/>
      <c r="V82" s="378"/>
      <c r="W82" s="392"/>
    </row>
    <row r="83" spans="1:23" ht="30">
      <c r="A83" s="520"/>
      <c r="B83" s="503"/>
      <c r="C83" s="524"/>
      <c r="D83" s="524"/>
      <c r="E83" s="509"/>
      <c r="F83" s="500"/>
      <c r="G83" s="425" t="s">
        <v>149</v>
      </c>
      <c r="H83" s="391">
        <v>0</v>
      </c>
      <c r="I83" s="378">
        <v>0</v>
      </c>
      <c r="J83" s="374">
        <v>0</v>
      </c>
      <c r="K83" s="380">
        <v>0</v>
      </c>
      <c r="L83" s="391"/>
      <c r="M83" s="378"/>
      <c r="N83" s="378"/>
      <c r="O83" s="368"/>
      <c r="P83" s="391"/>
      <c r="Q83" s="378"/>
      <c r="R83" s="378"/>
      <c r="S83" s="368"/>
      <c r="T83" s="391"/>
      <c r="U83" s="378"/>
      <c r="V83" s="378"/>
      <c r="W83" s="392"/>
    </row>
    <row r="84" spans="1:23" ht="30">
      <c r="A84" s="520"/>
      <c r="B84" s="503"/>
      <c r="C84" s="524"/>
      <c r="D84" s="524"/>
      <c r="E84" s="509"/>
      <c r="F84" s="500"/>
      <c r="G84" s="385" t="s">
        <v>150</v>
      </c>
      <c r="H84" s="391">
        <v>0</v>
      </c>
      <c r="I84" s="378">
        <v>0</v>
      </c>
      <c r="J84" s="374">
        <v>0</v>
      </c>
      <c r="K84" s="380">
        <v>0</v>
      </c>
      <c r="L84" s="391"/>
      <c r="M84" s="378"/>
      <c r="N84" s="378"/>
      <c r="O84" s="368"/>
      <c r="P84" s="391"/>
      <c r="Q84" s="378"/>
      <c r="R84" s="378"/>
      <c r="S84" s="368"/>
      <c r="T84" s="391"/>
      <c r="U84" s="378"/>
      <c r="V84" s="378"/>
      <c r="W84" s="393"/>
    </row>
    <row r="85" spans="1:23" ht="15">
      <c r="A85" s="520"/>
      <c r="B85" s="503"/>
      <c r="C85" s="524"/>
      <c r="D85" s="524"/>
      <c r="E85" s="509"/>
      <c r="F85" s="500" t="s">
        <v>64</v>
      </c>
      <c r="G85" s="386" t="s">
        <v>65</v>
      </c>
      <c r="H85" s="391">
        <v>0</v>
      </c>
      <c r="I85" s="378">
        <v>0</v>
      </c>
      <c r="J85" s="374">
        <v>0</v>
      </c>
      <c r="K85" s="380">
        <v>0</v>
      </c>
      <c r="L85" s="391"/>
      <c r="M85" s="378"/>
      <c r="N85" s="378"/>
      <c r="O85" s="368"/>
      <c r="P85" s="391"/>
      <c r="Q85" s="378"/>
      <c r="R85" s="378"/>
      <c r="S85" s="368"/>
      <c r="T85" s="391"/>
      <c r="U85" s="378"/>
      <c r="V85" s="378"/>
      <c r="W85" s="392"/>
    </row>
    <row r="86" spans="1:23" ht="15">
      <c r="A86" s="520"/>
      <c r="B86" s="503"/>
      <c r="C86" s="524"/>
      <c r="D86" s="524"/>
      <c r="E86" s="509"/>
      <c r="F86" s="500"/>
      <c r="G86" s="386" t="s">
        <v>151</v>
      </c>
      <c r="H86" s="391">
        <v>0</v>
      </c>
      <c r="I86" s="378">
        <v>0</v>
      </c>
      <c r="J86" s="374">
        <v>0</v>
      </c>
      <c r="K86" s="380">
        <v>0</v>
      </c>
      <c r="L86" s="391"/>
      <c r="M86" s="378"/>
      <c r="N86" s="378"/>
      <c r="O86" s="368"/>
      <c r="P86" s="391"/>
      <c r="Q86" s="378"/>
      <c r="R86" s="378"/>
      <c r="S86" s="368"/>
      <c r="T86" s="391"/>
      <c r="U86" s="378"/>
      <c r="V86" s="378"/>
      <c r="W86" s="392"/>
    </row>
    <row r="87" spans="1:23" ht="15">
      <c r="A87" s="520"/>
      <c r="B87" s="503"/>
      <c r="C87" s="524"/>
      <c r="D87" s="524"/>
      <c r="E87" s="509"/>
      <c r="F87" s="500" t="s">
        <v>75</v>
      </c>
      <c r="G87" s="386" t="s">
        <v>68</v>
      </c>
      <c r="H87" s="391">
        <v>0</v>
      </c>
      <c r="I87" s="378">
        <v>0</v>
      </c>
      <c r="J87" s="374">
        <v>0</v>
      </c>
      <c r="K87" s="380">
        <v>0</v>
      </c>
      <c r="L87" s="391"/>
      <c r="M87" s="378"/>
      <c r="N87" s="378"/>
      <c r="O87" s="368"/>
      <c r="P87" s="391"/>
      <c r="Q87" s="378"/>
      <c r="R87" s="378"/>
      <c r="S87" s="368"/>
      <c r="T87" s="391"/>
      <c r="U87" s="378"/>
      <c r="V87" s="378"/>
      <c r="W87" s="392"/>
    </row>
    <row r="88" spans="1:23" ht="15">
      <c r="A88" s="520"/>
      <c r="B88" s="503"/>
      <c r="C88" s="524"/>
      <c r="D88" s="524"/>
      <c r="E88" s="510"/>
      <c r="F88" s="500"/>
      <c r="G88" s="401" t="s">
        <v>69</v>
      </c>
      <c r="H88" s="391">
        <v>0</v>
      </c>
      <c r="I88" s="378">
        <v>0</v>
      </c>
      <c r="J88" s="374">
        <v>0</v>
      </c>
      <c r="K88" s="380">
        <v>0</v>
      </c>
      <c r="L88" s="391"/>
      <c r="M88" s="378"/>
      <c r="N88" s="374"/>
      <c r="O88" s="392"/>
      <c r="P88" s="391"/>
      <c r="Q88" s="378"/>
      <c r="R88" s="374"/>
      <c r="S88" s="392"/>
      <c r="T88" s="391"/>
      <c r="U88" s="378"/>
      <c r="V88" s="378"/>
      <c r="W88" s="392"/>
    </row>
    <row r="89" spans="1:23" ht="30">
      <c r="A89" s="520"/>
      <c r="B89" s="503"/>
      <c r="C89" s="524"/>
      <c r="D89" s="524"/>
      <c r="E89" s="423" t="s">
        <v>162</v>
      </c>
      <c r="F89" s="424" t="s">
        <v>163</v>
      </c>
      <c r="G89" s="401" t="s">
        <v>164</v>
      </c>
      <c r="H89" s="391">
        <v>0</v>
      </c>
      <c r="I89" s="378">
        <v>0</v>
      </c>
      <c r="J89" s="374">
        <v>0</v>
      </c>
      <c r="K89" s="431">
        <v>1362</v>
      </c>
      <c r="L89" s="391"/>
      <c r="M89" s="378"/>
      <c r="N89" s="374"/>
      <c r="O89" s="432"/>
      <c r="P89" s="391"/>
      <c r="Q89" s="378"/>
      <c r="R89" s="374"/>
      <c r="S89" s="392"/>
      <c r="T89" s="391"/>
      <c r="U89" s="378"/>
      <c r="V89" s="378"/>
      <c r="W89" s="392"/>
    </row>
    <row r="90" spans="1:23" ht="30">
      <c r="A90" s="520"/>
      <c r="B90" s="503"/>
      <c r="C90" s="524"/>
      <c r="D90" s="524"/>
      <c r="E90" s="509" t="s">
        <v>165</v>
      </c>
      <c r="F90" s="504" t="s">
        <v>63</v>
      </c>
      <c r="G90" s="384" t="s">
        <v>147</v>
      </c>
      <c r="H90" s="391">
        <v>0</v>
      </c>
      <c r="I90" s="378">
        <v>0</v>
      </c>
      <c r="J90" s="374">
        <v>0</v>
      </c>
      <c r="K90" s="418">
        <v>0</v>
      </c>
      <c r="L90" s="416"/>
      <c r="M90" s="417"/>
      <c r="N90" s="417"/>
      <c r="O90" s="419"/>
      <c r="P90" s="420"/>
      <c r="Q90" s="417"/>
      <c r="R90" s="374"/>
      <c r="S90" s="419"/>
      <c r="T90" s="391"/>
      <c r="U90" s="378"/>
      <c r="V90" s="378"/>
      <c r="W90" s="392"/>
    </row>
    <row r="91" spans="1:23" ht="30">
      <c r="A91" s="520"/>
      <c r="B91" s="503"/>
      <c r="C91" s="524"/>
      <c r="D91" s="524"/>
      <c r="E91" s="509"/>
      <c r="F91" s="500"/>
      <c r="G91" s="385" t="s">
        <v>148</v>
      </c>
      <c r="H91" s="391">
        <v>0</v>
      </c>
      <c r="I91" s="378">
        <v>0</v>
      </c>
      <c r="J91" s="374">
        <v>0</v>
      </c>
      <c r="K91" s="422">
        <v>0</v>
      </c>
      <c r="L91" s="366"/>
      <c r="M91" s="367"/>
      <c r="N91" s="367"/>
      <c r="O91" s="368"/>
      <c r="P91" s="369"/>
      <c r="Q91" s="367"/>
      <c r="R91" s="374"/>
      <c r="S91" s="368"/>
      <c r="T91" s="391"/>
      <c r="U91" s="378"/>
      <c r="V91" s="378"/>
      <c r="W91" s="392"/>
    </row>
    <row r="92" spans="1:23" ht="30">
      <c r="A92" s="520"/>
      <c r="B92" s="503"/>
      <c r="C92" s="524"/>
      <c r="D92" s="524"/>
      <c r="E92" s="509"/>
      <c r="F92" s="500"/>
      <c r="G92" s="425" t="s">
        <v>149</v>
      </c>
      <c r="H92" s="391">
        <v>0</v>
      </c>
      <c r="I92" s="378">
        <v>0</v>
      </c>
      <c r="J92" s="374">
        <v>0</v>
      </c>
      <c r="K92" s="422">
        <v>0</v>
      </c>
      <c r="L92" s="366"/>
      <c r="M92" s="367"/>
      <c r="N92" s="367"/>
      <c r="O92" s="368"/>
      <c r="P92" s="369"/>
      <c r="Q92" s="367"/>
      <c r="R92" s="374"/>
      <c r="S92" s="368"/>
      <c r="T92" s="391"/>
      <c r="U92" s="378"/>
      <c r="V92" s="378"/>
      <c r="W92" s="392"/>
    </row>
    <row r="93" spans="1:23" ht="30">
      <c r="A93" s="520"/>
      <c r="B93" s="503"/>
      <c r="C93" s="524"/>
      <c r="D93" s="524"/>
      <c r="E93" s="509"/>
      <c r="F93" s="500"/>
      <c r="G93" s="385" t="s">
        <v>150</v>
      </c>
      <c r="H93" s="391">
        <v>0</v>
      </c>
      <c r="I93" s="378">
        <v>0</v>
      </c>
      <c r="J93" s="374">
        <v>0</v>
      </c>
      <c r="K93" s="422">
        <v>0</v>
      </c>
      <c r="L93" s="366"/>
      <c r="M93" s="367"/>
      <c r="N93" s="367"/>
      <c r="O93" s="427"/>
      <c r="P93" s="369"/>
      <c r="Q93" s="367"/>
      <c r="R93" s="374"/>
      <c r="S93" s="427"/>
      <c r="T93" s="391"/>
      <c r="U93" s="378"/>
      <c r="V93" s="378"/>
      <c r="W93" s="393"/>
    </row>
    <row r="94" spans="1:23" ht="15">
      <c r="A94" s="520"/>
      <c r="B94" s="503"/>
      <c r="C94" s="524"/>
      <c r="D94" s="524"/>
      <c r="E94" s="509"/>
      <c r="F94" s="500" t="s">
        <v>64</v>
      </c>
      <c r="G94" s="386" t="s">
        <v>65</v>
      </c>
      <c r="H94" s="391">
        <v>0</v>
      </c>
      <c r="I94" s="378">
        <v>0</v>
      </c>
      <c r="J94" s="374">
        <v>0</v>
      </c>
      <c r="K94" s="422">
        <v>0</v>
      </c>
      <c r="L94" s="366"/>
      <c r="M94" s="367"/>
      <c r="N94" s="367"/>
      <c r="O94" s="368"/>
      <c r="P94" s="369"/>
      <c r="Q94" s="367"/>
      <c r="R94" s="374"/>
      <c r="S94" s="368"/>
      <c r="T94" s="391"/>
      <c r="U94" s="378"/>
      <c r="V94" s="378"/>
      <c r="W94" s="392"/>
    </row>
    <row r="95" spans="1:23" ht="15">
      <c r="A95" s="520"/>
      <c r="B95" s="503"/>
      <c r="C95" s="524"/>
      <c r="D95" s="524"/>
      <c r="E95" s="509"/>
      <c r="F95" s="500"/>
      <c r="G95" s="386" t="s">
        <v>151</v>
      </c>
      <c r="H95" s="391">
        <v>0</v>
      </c>
      <c r="I95" s="378">
        <v>0</v>
      </c>
      <c r="J95" s="374">
        <v>0</v>
      </c>
      <c r="K95" s="422">
        <v>0</v>
      </c>
      <c r="L95" s="366"/>
      <c r="M95" s="367"/>
      <c r="N95" s="367"/>
      <c r="O95" s="368"/>
      <c r="P95" s="369"/>
      <c r="Q95" s="367"/>
      <c r="R95" s="374"/>
      <c r="S95" s="368"/>
      <c r="T95" s="391"/>
      <c r="U95" s="378"/>
      <c r="V95" s="378"/>
      <c r="W95" s="392"/>
    </row>
    <row r="96" spans="1:23" ht="15">
      <c r="A96" s="520"/>
      <c r="B96" s="503"/>
      <c r="C96" s="524"/>
      <c r="D96" s="524"/>
      <c r="E96" s="509"/>
      <c r="F96" s="500" t="s">
        <v>75</v>
      </c>
      <c r="G96" s="386" t="s">
        <v>68</v>
      </c>
      <c r="H96" s="391">
        <v>0</v>
      </c>
      <c r="I96" s="378">
        <v>0</v>
      </c>
      <c r="J96" s="374">
        <v>0</v>
      </c>
      <c r="K96" s="422">
        <v>0</v>
      </c>
      <c r="L96" s="366"/>
      <c r="M96" s="367"/>
      <c r="N96" s="367"/>
      <c r="O96" s="368"/>
      <c r="P96" s="369"/>
      <c r="Q96" s="367"/>
      <c r="R96" s="374"/>
      <c r="S96" s="368"/>
      <c r="T96" s="391"/>
      <c r="U96" s="378"/>
      <c r="V96" s="378"/>
      <c r="W96" s="392"/>
    </row>
    <row r="97" spans="1:23" ht="15.75" thickBot="1">
      <c r="A97" s="520"/>
      <c r="B97" s="503"/>
      <c r="C97" s="524"/>
      <c r="D97" s="524"/>
      <c r="E97" s="530"/>
      <c r="F97" s="526"/>
      <c r="G97" s="429" t="s">
        <v>69</v>
      </c>
      <c r="H97" s="394">
        <v>0</v>
      </c>
      <c r="I97" s="371">
        <v>0</v>
      </c>
      <c r="J97" s="395">
        <v>0</v>
      </c>
      <c r="K97" s="411">
        <v>0</v>
      </c>
      <c r="L97" s="394"/>
      <c r="M97" s="371"/>
      <c r="N97" s="371"/>
      <c r="O97" s="405"/>
      <c r="P97" s="370"/>
      <c r="Q97" s="371"/>
      <c r="R97" s="371"/>
      <c r="S97" s="405"/>
      <c r="T97" s="394"/>
      <c r="U97" s="371"/>
      <c r="V97" s="371"/>
      <c r="W97" s="372"/>
    </row>
    <row r="98" spans="1:23" ht="30">
      <c r="A98" s="519" t="s">
        <v>166</v>
      </c>
      <c r="B98" s="503"/>
      <c r="C98" s="524"/>
      <c r="D98" s="524"/>
      <c r="E98" s="509" t="s">
        <v>167</v>
      </c>
      <c r="F98" s="504" t="s">
        <v>63</v>
      </c>
      <c r="G98" s="384" t="s">
        <v>147</v>
      </c>
      <c r="H98" s="402">
        <v>0</v>
      </c>
      <c r="I98" s="403">
        <v>0</v>
      </c>
      <c r="J98" s="377">
        <v>0</v>
      </c>
      <c r="K98" s="396">
        <v>0</v>
      </c>
      <c r="L98" s="387"/>
      <c r="M98" s="377"/>
      <c r="N98" s="377"/>
      <c r="O98" s="399"/>
      <c r="P98" s="376"/>
      <c r="Q98" s="377"/>
      <c r="R98" s="377"/>
      <c r="S98" s="399"/>
      <c r="T98" s="402"/>
      <c r="U98" s="403"/>
      <c r="V98" s="403"/>
      <c r="W98" s="404"/>
    </row>
    <row r="99" spans="1:23" ht="30">
      <c r="A99" s="520"/>
      <c r="B99" s="503"/>
      <c r="C99" s="524"/>
      <c r="D99" s="524"/>
      <c r="E99" s="509"/>
      <c r="F99" s="500"/>
      <c r="G99" s="385" t="s">
        <v>148</v>
      </c>
      <c r="H99" s="391">
        <v>0</v>
      </c>
      <c r="I99" s="378">
        <v>0</v>
      </c>
      <c r="J99" s="374">
        <v>0</v>
      </c>
      <c r="K99" s="397">
        <v>0</v>
      </c>
      <c r="L99" s="389"/>
      <c r="M99" s="374"/>
      <c r="N99" s="374"/>
      <c r="O99" s="390"/>
      <c r="P99" s="382"/>
      <c r="Q99" s="374"/>
      <c r="R99" s="374"/>
      <c r="S99" s="390"/>
      <c r="T99" s="391"/>
      <c r="U99" s="378"/>
      <c r="V99" s="378"/>
      <c r="W99" s="392"/>
    </row>
    <row r="100" spans="1:23" ht="30">
      <c r="A100" s="520"/>
      <c r="B100" s="503"/>
      <c r="C100" s="524"/>
      <c r="D100" s="524"/>
      <c r="E100" s="509"/>
      <c r="F100" s="500"/>
      <c r="G100" s="425" t="s">
        <v>149</v>
      </c>
      <c r="H100" s="391">
        <v>0</v>
      </c>
      <c r="I100" s="378">
        <v>0</v>
      </c>
      <c r="J100" s="374">
        <v>0</v>
      </c>
      <c r="K100" s="397">
        <v>0</v>
      </c>
      <c r="L100" s="389"/>
      <c r="M100" s="374"/>
      <c r="N100" s="374"/>
      <c r="O100" s="390"/>
      <c r="P100" s="382"/>
      <c r="Q100" s="374"/>
      <c r="R100" s="374"/>
      <c r="S100" s="390"/>
      <c r="T100" s="391"/>
      <c r="U100" s="378"/>
      <c r="V100" s="378"/>
      <c r="W100" s="392"/>
    </row>
    <row r="101" spans="1:23" ht="30">
      <c r="A101" s="520"/>
      <c r="B101" s="503"/>
      <c r="C101" s="524"/>
      <c r="D101" s="524"/>
      <c r="E101" s="509"/>
      <c r="F101" s="500"/>
      <c r="G101" s="385" t="s">
        <v>150</v>
      </c>
      <c r="H101" s="391">
        <v>0</v>
      </c>
      <c r="I101" s="378">
        <v>0</v>
      </c>
      <c r="J101" s="374">
        <v>0</v>
      </c>
      <c r="K101" s="397">
        <v>0</v>
      </c>
      <c r="L101" s="389"/>
      <c r="M101" s="374"/>
      <c r="N101" s="374"/>
      <c r="O101" s="390"/>
      <c r="P101" s="382"/>
      <c r="Q101" s="374"/>
      <c r="R101" s="374"/>
      <c r="S101" s="390"/>
      <c r="T101" s="391"/>
      <c r="U101" s="378"/>
      <c r="V101" s="378"/>
      <c r="W101" s="392"/>
    </row>
    <row r="102" spans="1:23" ht="15">
      <c r="A102" s="520"/>
      <c r="B102" s="503"/>
      <c r="C102" s="524"/>
      <c r="D102" s="524"/>
      <c r="E102" s="509"/>
      <c r="F102" s="500" t="s">
        <v>64</v>
      </c>
      <c r="G102" s="386" t="s">
        <v>65</v>
      </c>
      <c r="H102" s="391">
        <v>0</v>
      </c>
      <c r="I102" s="378">
        <v>0</v>
      </c>
      <c r="J102" s="374">
        <v>0</v>
      </c>
      <c r="K102" s="397">
        <v>0</v>
      </c>
      <c r="L102" s="389"/>
      <c r="M102" s="374"/>
      <c r="N102" s="374"/>
      <c r="O102" s="390"/>
      <c r="P102" s="382"/>
      <c r="Q102" s="374"/>
      <c r="R102" s="374"/>
      <c r="S102" s="390"/>
      <c r="T102" s="391"/>
      <c r="U102" s="378"/>
      <c r="V102" s="378"/>
      <c r="W102" s="392"/>
    </row>
    <row r="103" spans="1:23" ht="15">
      <c r="A103" s="520"/>
      <c r="B103" s="503"/>
      <c r="C103" s="524"/>
      <c r="D103" s="524"/>
      <c r="E103" s="509"/>
      <c r="F103" s="500"/>
      <c r="G103" s="386" t="s">
        <v>151</v>
      </c>
      <c r="H103" s="391">
        <v>0</v>
      </c>
      <c r="I103" s="378">
        <v>0</v>
      </c>
      <c r="J103" s="374">
        <v>0</v>
      </c>
      <c r="K103" s="397">
        <v>0</v>
      </c>
      <c r="L103" s="389"/>
      <c r="M103" s="374"/>
      <c r="N103" s="374"/>
      <c r="O103" s="390"/>
      <c r="P103" s="382"/>
      <c r="Q103" s="374"/>
      <c r="R103" s="374"/>
      <c r="S103" s="390"/>
      <c r="T103" s="391"/>
      <c r="U103" s="378"/>
      <c r="V103" s="378"/>
      <c r="W103" s="392"/>
    </row>
    <row r="104" spans="1:23" ht="15">
      <c r="A104" s="520"/>
      <c r="B104" s="503"/>
      <c r="C104" s="524"/>
      <c r="D104" s="524"/>
      <c r="E104" s="509"/>
      <c r="F104" s="500" t="s">
        <v>75</v>
      </c>
      <c r="G104" s="386" t="s">
        <v>68</v>
      </c>
      <c r="H104" s="391">
        <v>0</v>
      </c>
      <c r="I104" s="378">
        <v>0</v>
      </c>
      <c r="J104" s="374">
        <v>0</v>
      </c>
      <c r="K104" s="397">
        <v>0</v>
      </c>
      <c r="L104" s="389"/>
      <c r="M104" s="374"/>
      <c r="N104" s="374"/>
      <c r="O104" s="390"/>
      <c r="P104" s="382"/>
      <c r="Q104" s="374"/>
      <c r="R104" s="374"/>
      <c r="S104" s="390"/>
      <c r="T104" s="391"/>
      <c r="U104" s="378"/>
      <c r="V104" s="378"/>
      <c r="W104" s="392"/>
    </row>
    <row r="105" spans="1:23" ht="15">
      <c r="A105" s="520"/>
      <c r="B105" s="503"/>
      <c r="C105" s="524"/>
      <c r="D105" s="524"/>
      <c r="E105" s="510"/>
      <c r="F105" s="500"/>
      <c r="G105" s="401" t="s">
        <v>69</v>
      </c>
      <c r="H105" s="391">
        <v>0</v>
      </c>
      <c r="I105" s="378">
        <v>0</v>
      </c>
      <c r="J105" s="374">
        <v>0</v>
      </c>
      <c r="K105" s="397">
        <v>0</v>
      </c>
      <c r="L105" s="389"/>
      <c r="M105" s="374"/>
      <c r="N105" s="374"/>
      <c r="O105" s="390"/>
      <c r="P105" s="382"/>
      <c r="Q105" s="374"/>
      <c r="R105" s="374"/>
      <c r="S105" s="390"/>
      <c r="T105" s="391"/>
      <c r="U105" s="378"/>
      <c r="V105" s="378"/>
      <c r="W105" s="392"/>
    </row>
    <row r="106" spans="1:23" ht="30">
      <c r="A106" s="520"/>
      <c r="B106" s="503"/>
      <c r="C106" s="524"/>
      <c r="D106" s="524"/>
      <c r="E106" s="508" t="s">
        <v>168</v>
      </c>
      <c r="F106" s="500" t="s">
        <v>63</v>
      </c>
      <c r="G106" s="384" t="s">
        <v>147</v>
      </c>
      <c r="H106" s="391">
        <v>0</v>
      </c>
      <c r="I106" s="378">
        <v>0</v>
      </c>
      <c r="J106" s="374">
        <v>0</v>
      </c>
      <c r="K106" s="397">
        <v>0</v>
      </c>
      <c r="L106" s="389"/>
      <c r="M106" s="374"/>
      <c r="N106" s="374"/>
      <c r="O106" s="390"/>
      <c r="P106" s="382"/>
      <c r="Q106" s="374"/>
      <c r="R106" s="374"/>
      <c r="S106" s="390"/>
      <c r="T106" s="391"/>
      <c r="U106" s="378"/>
      <c r="V106" s="378"/>
      <c r="W106" s="392"/>
    </row>
    <row r="107" spans="1:23" ht="30">
      <c r="A107" s="520"/>
      <c r="B107" s="503"/>
      <c r="C107" s="524"/>
      <c r="D107" s="524"/>
      <c r="E107" s="509"/>
      <c r="F107" s="500"/>
      <c r="G107" s="385" t="s">
        <v>148</v>
      </c>
      <c r="H107" s="391">
        <v>0</v>
      </c>
      <c r="I107" s="378">
        <v>0</v>
      </c>
      <c r="J107" s="374">
        <v>0</v>
      </c>
      <c r="K107" s="397">
        <v>0</v>
      </c>
      <c r="L107" s="389"/>
      <c r="M107" s="374"/>
      <c r="N107" s="374"/>
      <c r="O107" s="390"/>
      <c r="P107" s="382"/>
      <c r="Q107" s="374"/>
      <c r="R107" s="374"/>
      <c r="S107" s="390"/>
      <c r="T107" s="391"/>
      <c r="U107" s="378"/>
      <c r="V107" s="378"/>
      <c r="W107" s="392"/>
    </row>
    <row r="108" spans="1:23" ht="30">
      <c r="A108" s="520"/>
      <c r="B108" s="503"/>
      <c r="C108" s="524"/>
      <c r="D108" s="524"/>
      <c r="E108" s="509"/>
      <c r="F108" s="500"/>
      <c r="G108" s="425" t="s">
        <v>149</v>
      </c>
      <c r="H108" s="391">
        <v>0</v>
      </c>
      <c r="I108" s="378">
        <v>0</v>
      </c>
      <c r="J108" s="374">
        <v>0</v>
      </c>
      <c r="K108" s="397">
        <v>0</v>
      </c>
      <c r="L108" s="389"/>
      <c r="M108" s="374"/>
      <c r="N108" s="374"/>
      <c r="O108" s="390"/>
      <c r="P108" s="382"/>
      <c r="Q108" s="374"/>
      <c r="R108" s="374"/>
      <c r="S108" s="390"/>
      <c r="T108" s="391"/>
      <c r="U108" s="378"/>
      <c r="V108" s="378"/>
      <c r="W108" s="392"/>
    </row>
    <row r="109" spans="1:23" ht="30">
      <c r="A109" s="520"/>
      <c r="B109" s="503"/>
      <c r="C109" s="524"/>
      <c r="D109" s="524"/>
      <c r="E109" s="509"/>
      <c r="F109" s="500"/>
      <c r="G109" s="385" t="s">
        <v>150</v>
      </c>
      <c r="H109" s="391">
        <v>0</v>
      </c>
      <c r="I109" s="378">
        <v>0</v>
      </c>
      <c r="J109" s="374">
        <v>0</v>
      </c>
      <c r="K109" s="397">
        <v>0</v>
      </c>
      <c r="L109" s="389"/>
      <c r="M109" s="374"/>
      <c r="N109" s="374"/>
      <c r="O109" s="390"/>
      <c r="P109" s="382"/>
      <c r="Q109" s="374"/>
      <c r="R109" s="374"/>
      <c r="S109" s="390"/>
      <c r="T109" s="391"/>
      <c r="U109" s="378"/>
      <c r="V109" s="378"/>
      <c r="W109" s="392"/>
    </row>
    <row r="110" spans="1:23" ht="15">
      <c r="A110" s="520"/>
      <c r="B110" s="503"/>
      <c r="C110" s="524"/>
      <c r="D110" s="524"/>
      <c r="E110" s="509"/>
      <c r="F110" s="500" t="s">
        <v>64</v>
      </c>
      <c r="G110" s="409" t="s">
        <v>65</v>
      </c>
      <c r="H110" s="391">
        <v>0</v>
      </c>
      <c r="I110" s="378">
        <v>0</v>
      </c>
      <c r="J110" s="374">
        <v>0</v>
      </c>
      <c r="K110" s="397">
        <v>0</v>
      </c>
      <c r="L110" s="389"/>
      <c r="M110" s="374"/>
      <c r="N110" s="374"/>
      <c r="O110" s="390"/>
      <c r="P110" s="382"/>
      <c r="Q110" s="374"/>
      <c r="R110" s="374"/>
      <c r="S110" s="390"/>
      <c r="T110" s="391"/>
      <c r="U110" s="378"/>
      <c r="V110" s="378"/>
      <c r="W110" s="392"/>
    </row>
    <row r="111" spans="1:23" ht="15">
      <c r="A111" s="520"/>
      <c r="B111" s="503"/>
      <c r="C111" s="524"/>
      <c r="D111" s="524"/>
      <c r="E111" s="509"/>
      <c r="F111" s="500"/>
      <c r="G111" s="409" t="s">
        <v>151</v>
      </c>
      <c r="H111" s="391">
        <v>0</v>
      </c>
      <c r="I111" s="378">
        <v>0</v>
      </c>
      <c r="J111" s="374">
        <v>0</v>
      </c>
      <c r="K111" s="397">
        <v>0</v>
      </c>
      <c r="L111" s="389"/>
      <c r="M111" s="374"/>
      <c r="N111" s="374"/>
      <c r="O111" s="390"/>
      <c r="P111" s="382"/>
      <c r="Q111" s="374"/>
      <c r="R111" s="374"/>
      <c r="S111" s="390"/>
      <c r="T111" s="391"/>
      <c r="U111" s="378"/>
      <c r="V111" s="378"/>
      <c r="W111" s="392"/>
    </row>
    <row r="112" spans="1:23" ht="15">
      <c r="A112" s="520"/>
      <c r="B112" s="503"/>
      <c r="C112" s="524"/>
      <c r="D112" s="524"/>
      <c r="E112" s="509"/>
      <c r="F112" s="500" t="s">
        <v>75</v>
      </c>
      <c r="G112" s="409" t="s">
        <v>68</v>
      </c>
      <c r="H112" s="391">
        <v>0</v>
      </c>
      <c r="I112" s="378">
        <v>0</v>
      </c>
      <c r="J112" s="374">
        <v>0</v>
      </c>
      <c r="K112" s="397">
        <v>0</v>
      </c>
      <c r="L112" s="389"/>
      <c r="M112" s="374"/>
      <c r="N112" s="374"/>
      <c r="O112" s="390"/>
      <c r="P112" s="382"/>
      <c r="Q112" s="374"/>
      <c r="R112" s="374"/>
      <c r="S112" s="390"/>
      <c r="T112" s="391"/>
      <c r="U112" s="378"/>
      <c r="V112" s="378"/>
      <c r="W112" s="392"/>
    </row>
    <row r="113" spans="1:23" ht="15">
      <c r="A113" s="520"/>
      <c r="B113" s="503"/>
      <c r="C113" s="524"/>
      <c r="D113" s="524"/>
      <c r="E113" s="510"/>
      <c r="F113" s="500"/>
      <c r="G113" s="408" t="s">
        <v>69</v>
      </c>
      <c r="H113" s="391">
        <v>0</v>
      </c>
      <c r="I113" s="378">
        <v>0</v>
      </c>
      <c r="J113" s="374">
        <v>0</v>
      </c>
      <c r="K113" s="397">
        <v>0</v>
      </c>
      <c r="L113" s="389"/>
      <c r="M113" s="374"/>
      <c r="N113" s="374"/>
      <c r="O113" s="390"/>
      <c r="P113" s="382"/>
      <c r="Q113" s="374"/>
      <c r="R113" s="374"/>
      <c r="S113" s="390"/>
      <c r="T113" s="391"/>
      <c r="U113" s="378"/>
      <c r="V113" s="378"/>
      <c r="W113" s="392"/>
    </row>
    <row r="114" spans="1:23" ht="30">
      <c r="A114" s="520"/>
      <c r="B114" s="503"/>
      <c r="C114" s="524"/>
      <c r="D114" s="524"/>
      <c r="E114" s="508" t="s">
        <v>169</v>
      </c>
      <c r="F114" s="500" t="s">
        <v>63</v>
      </c>
      <c r="G114" s="384" t="s">
        <v>147</v>
      </c>
      <c r="H114" s="391">
        <v>0</v>
      </c>
      <c r="I114" s="378">
        <v>0</v>
      </c>
      <c r="J114" s="374">
        <v>0</v>
      </c>
      <c r="K114" s="397">
        <v>0</v>
      </c>
      <c r="L114" s="389"/>
      <c r="M114" s="374"/>
      <c r="N114" s="374"/>
      <c r="O114" s="390"/>
      <c r="P114" s="382"/>
      <c r="Q114" s="374"/>
      <c r="R114" s="374"/>
      <c r="S114" s="390"/>
      <c r="T114" s="391"/>
      <c r="U114" s="378"/>
      <c r="V114" s="378"/>
      <c r="W114" s="392"/>
    </row>
    <row r="115" spans="1:23" ht="30">
      <c r="A115" s="520"/>
      <c r="B115" s="503"/>
      <c r="C115" s="524"/>
      <c r="D115" s="524"/>
      <c r="E115" s="509"/>
      <c r="F115" s="500"/>
      <c r="G115" s="385" t="s">
        <v>148</v>
      </c>
      <c r="H115" s="391">
        <v>0</v>
      </c>
      <c r="I115" s="378">
        <v>0</v>
      </c>
      <c r="J115" s="374">
        <v>0</v>
      </c>
      <c r="K115" s="397">
        <v>0</v>
      </c>
      <c r="L115" s="389"/>
      <c r="M115" s="374"/>
      <c r="N115" s="374"/>
      <c r="O115" s="390"/>
      <c r="P115" s="382"/>
      <c r="Q115" s="374"/>
      <c r="R115" s="374"/>
      <c r="S115" s="390"/>
      <c r="T115" s="391"/>
      <c r="U115" s="378"/>
      <c r="V115" s="378"/>
      <c r="W115" s="392"/>
    </row>
    <row r="116" spans="1:23" ht="30">
      <c r="A116" s="520"/>
      <c r="B116" s="503"/>
      <c r="C116" s="524"/>
      <c r="D116" s="524"/>
      <c r="E116" s="509"/>
      <c r="F116" s="500"/>
      <c r="G116" s="425" t="s">
        <v>149</v>
      </c>
      <c r="H116" s="391">
        <v>0</v>
      </c>
      <c r="I116" s="378">
        <v>0</v>
      </c>
      <c r="J116" s="374">
        <v>0</v>
      </c>
      <c r="K116" s="397">
        <v>0</v>
      </c>
      <c r="L116" s="389"/>
      <c r="M116" s="374"/>
      <c r="N116" s="374"/>
      <c r="O116" s="390"/>
      <c r="P116" s="382"/>
      <c r="Q116" s="374"/>
      <c r="R116" s="374"/>
      <c r="S116" s="390"/>
      <c r="T116" s="391"/>
      <c r="U116" s="378"/>
      <c r="V116" s="378"/>
      <c r="W116" s="392"/>
    </row>
    <row r="117" spans="1:23" ht="30">
      <c r="A117" s="520"/>
      <c r="B117" s="503"/>
      <c r="C117" s="524"/>
      <c r="D117" s="524"/>
      <c r="E117" s="509"/>
      <c r="F117" s="500"/>
      <c r="G117" s="385" t="s">
        <v>150</v>
      </c>
      <c r="H117" s="391">
        <v>0</v>
      </c>
      <c r="I117" s="378">
        <v>0</v>
      </c>
      <c r="J117" s="374">
        <v>0</v>
      </c>
      <c r="K117" s="397">
        <v>0</v>
      </c>
      <c r="L117" s="389"/>
      <c r="M117" s="374"/>
      <c r="N117" s="374"/>
      <c r="O117" s="390"/>
      <c r="P117" s="382"/>
      <c r="Q117" s="374"/>
      <c r="R117" s="374"/>
      <c r="S117" s="390"/>
      <c r="T117" s="391"/>
      <c r="U117" s="378"/>
      <c r="V117" s="378"/>
      <c r="W117" s="392"/>
    </row>
    <row r="118" spans="1:23" ht="15">
      <c r="A118" s="520"/>
      <c r="B118" s="503"/>
      <c r="C118" s="524"/>
      <c r="D118" s="524"/>
      <c r="E118" s="509"/>
      <c r="F118" s="500" t="s">
        <v>64</v>
      </c>
      <c r="G118" s="386" t="s">
        <v>65</v>
      </c>
      <c r="H118" s="391">
        <v>0</v>
      </c>
      <c r="I118" s="378">
        <v>0</v>
      </c>
      <c r="J118" s="374">
        <v>0</v>
      </c>
      <c r="K118" s="397">
        <v>0</v>
      </c>
      <c r="L118" s="389"/>
      <c r="M118" s="374"/>
      <c r="N118" s="374"/>
      <c r="O118" s="390"/>
      <c r="P118" s="382"/>
      <c r="Q118" s="374"/>
      <c r="R118" s="374"/>
      <c r="S118" s="390"/>
      <c r="T118" s="391"/>
      <c r="U118" s="378"/>
      <c r="V118" s="378"/>
      <c r="W118" s="392"/>
    </row>
    <row r="119" spans="1:23" ht="15">
      <c r="A119" s="520"/>
      <c r="B119" s="503"/>
      <c r="C119" s="524"/>
      <c r="D119" s="524"/>
      <c r="E119" s="509"/>
      <c r="F119" s="500"/>
      <c r="G119" s="386" t="s">
        <v>151</v>
      </c>
      <c r="H119" s="391">
        <v>0</v>
      </c>
      <c r="I119" s="378">
        <v>0</v>
      </c>
      <c r="J119" s="374">
        <v>0</v>
      </c>
      <c r="K119" s="397">
        <v>0</v>
      </c>
      <c r="L119" s="389"/>
      <c r="M119" s="374"/>
      <c r="N119" s="374"/>
      <c r="O119" s="390"/>
      <c r="P119" s="382"/>
      <c r="Q119" s="374"/>
      <c r="R119" s="374"/>
      <c r="S119" s="390"/>
      <c r="T119" s="391"/>
      <c r="U119" s="378"/>
      <c r="V119" s="378"/>
      <c r="W119" s="392"/>
    </row>
    <row r="120" spans="1:23" ht="15">
      <c r="A120" s="520"/>
      <c r="B120" s="503"/>
      <c r="C120" s="524"/>
      <c r="D120" s="524"/>
      <c r="E120" s="509"/>
      <c r="F120" s="501" t="s">
        <v>75</v>
      </c>
      <c r="G120" s="386" t="s">
        <v>68</v>
      </c>
      <c r="H120" s="391">
        <v>0</v>
      </c>
      <c r="I120" s="378">
        <v>0</v>
      </c>
      <c r="J120" s="374">
        <v>0</v>
      </c>
      <c r="K120" s="397">
        <v>0</v>
      </c>
      <c r="L120" s="389"/>
      <c r="M120" s="374"/>
      <c r="N120" s="374"/>
      <c r="O120" s="390"/>
      <c r="P120" s="382"/>
      <c r="Q120" s="374"/>
      <c r="R120" s="374"/>
      <c r="S120" s="390"/>
      <c r="T120" s="391"/>
      <c r="U120" s="378"/>
      <c r="V120" s="378"/>
      <c r="W120" s="392"/>
    </row>
    <row r="121" spans="1:23" ht="15">
      <c r="A121" s="520"/>
      <c r="B121" s="503"/>
      <c r="C121" s="524"/>
      <c r="D121" s="524"/>
      <c r="E121" s="509"/>
      <c r="F121" s="504"/>
      <c r="G121" s="401" t="s">
        <v>69</v>
      </c>
      <c r="H121" s="391">
        <v>0</v>
      </c>
      <c r="I121" s="378">
        <v>0</v>
      </c>
      <c r="J121" s="374">
        <v>0</v>
      </c>
      <c r="K121" s="397">
        <v>0</v>
      </c>
      <c r="L121" s="389"/>
      <c r="M121" s="374"/>
      <c r="N121" s="374"/>
      <c r="O121" s="390"/>
      <c r="P121" s="382"/>
      <c r="Q121" s="374"/>
      <c r="R121" s="374"/>
      <c r="S121" s="390"/>
      <c r="T121" s="391"/>
      <c r="U121" s="378"/>
      <c r="V121" s="378"/>
      <c r="W121" s="392"/>
    </row>
    <row r="122" spans="1:23" ht="15">
      <c r="A122" s="520"/>
      <c r="B122" s="503"/>
      <c r="C122" s="524"/>
      <c r="D122" s="524"/>
      <c r="E122" s="510"/>
      <c r="F122" s="375" t="s">
        <v>170</v>
      </c>
      <c r="G122" s="400" t="s">
        <v>164</v>
      </c>
      <c r="H122" s="391">
        <v>0</v>
      </c>
      <c r="I122" s="378">
        <v>0</v>
      </c>
      <c r="J122" s="374">
        <v>0</v>
      </c>
      <c r="K122" s="397">
        <v>0</v>
      </c>
      <c r="L122" s="389"/>
      <c r="M122" s="374"/>
      <c r="N122" s="374"/>
      <c r="O122" s="390"/>
      <c r="P122" s="382"/>
      <c r="Q122" s="374"/>
      <c r="R122" s="374"/>
      <c r="S122" s="390"/>
      <c r="T122" s="391"/>
      <c r="U122" s="378"/>
      <c r="V122" s="378"/>
      <c r="W122" s="392"/>
    </row>
    <row r="123" spans="1:23" ht="30">
      <c r="A123" s="520"/>
      <c r="B123" s="503"/>
      <c r="C123" s="524"/>
      <c r="D123" s="524"/>
      <c r="E123" s="509" t="s">
        <v>171</v>
      </c>
      <c r="F123" s="504" t="s">
        <v>63</v>
      </c>
      <c r="G123" s="384" t="s">
        <v>147</v>
      </c>
      <c r="H123" s="391">
        <v>0</v>
      </c>
      <c r="I123" s="378">
        <v>0</v>
      </c>
      <c r="J123" s="374">
        <v>0</v>
      </c>
      <c r="K123" s="397">
        <v>0</v>
      </c>
      <c r="L123" s="389"/>
      <c r="M123" s="374"/>
      <c r="N123" s="374"/>
      <c r="O123" s="390"/>
      <c r="P123" s="382"/>
      <c r="Q123" s="374"/>
      <c r="R123" s="374"/>
      <c r="S123" s="430"/>
      <c r="T123" s="391"/>
      <c r="U123" s="378"/>
      <c r="V123" s="378"/>
      <c r="W123" s="392"/>
    </row>
    <row r="124" spans="1:23" ht="30">
      <c r="A124" s="520"/>
      <c r="B124" s="503"/>
      <c r="C124" s="524"/>
      <c r="D124" s="524"/>
      <c r="E124" s="509"/>
      <c r="F124" s="500"/>
      <c r="G124" s="385" t="s">
        <v>148</v>
      </c>
      <c r="H124" s="391">
        <v>0</v>
      </c>
      <c r="I124" s="378">
        <v>0</v>
      </c>
      <c r="J124" s="374">
        <v>0</v>
      </c>
      <c r="K124" s="397">
        <v>0</v>
      </c>
      <c r="L124" s="389"/>
      <c r="M124" s="374"/>
      <c r="N124" s="374"/>
      <c r="O124" s="390"/>
      <c r="P124" s="379"/>
      <c r="Q124" s="378"/>
      <c r="R124" s="378"/>
      <c r="S124" s="392"/>
      <c r="T124" s="391"/>
      <c r="U124" s="378"/>
      <c r="V124" s="378"/>
      <c r="W124" s="392"/>
    </row>
    <row r="125" spans="1:23" ht="30">
      <c r="A125" s="520"/>
      <c r="B125" s="503"/>
      <c r="C125" s="524"/>
      <c r="D125" s="524"/>
      <c r="E125" s="509"/>
      <c r="F125" s="500"/>
      <c r="G125" s="425" t="s">
        <v>149</v>
      </c>
      <c r="H125" s="391">
        <v>0</v>
      </c>
      <c r="I125" s="378">
        <v>0</v>
      </c>
      <c r="J125" s="374">
        <v>0</v>
      </c>
      <c r="K125" s="397">
        <v>0</v>
      </c>
      <c r="L125" s="389"/>
      <c r="M125" s="374"/>
      <c r="N125" s="374"/>
      <c r="O125" s="390"/>
      <c r="P125" s="379"/>
      <c r="Q125" s="378"/>
      <c r="R125" s="378"/>
      <c r="S125" s="392"/>
      <c r="T125" s="391"/>
      <c r="U125" s="378"/>
      <c r="V125" s="378"/>
      <c r="W125" s="392"/>
    </row>
    <row r="126" spans="1:23" ht="30">
      <c r="A126" s="520"/>
      <c r="B126" s="503"/>
      <c r="C126" s="524"/>
      <c r="D126" s="524"/>
      <c r="E126" s="509"/>
      <c r="F126" s="500"/>
      <c r="G126" s="385" t="s">
        <v>150</v>
      </c>
      <c r="H126" s="391">
        <v>0</v>
      </c>
      <c r="I126" s="378">
        <v>0</v>
      </c>
      <c r="J126" s="374">
        <v>0</v>
      </c>
      <c r="K126" s="397">
        <v>0</v>
      </c>
      <c r="L126" s="389"/>
      <c r="M126" s="374"/>
      <c r="N126" s="374"/>
      <c r="O126" s="390"/>
      <c r="P126" s="379"/>
      <c r="Q126" s="378"/>
      <c r="R126" s="378"/>
      <c r="S126" s="393"/>
      <c r="T126" s="391"/>
      <c r="U126" s="378"/>
      <c r="V126" s="378"/>
      <c r="W126" s="393"/>
    </row>
    <row r="127" spans="1:23" ht="15">
      <c r="A127" s="520"/>
      <c r="B127" s="503"/>
      <c r="C127" s="524"/>
      <c r="D127" s="524"/>
      <c r="E127" s="509"/>
      <c r="F127" s="500" t="s">
        <v>64</v>
      </c>
      <c r="G127" s="386" t="s">
        <v>65</v>
      </c>
      <c r="H127" s="391">
        <v>0</v>
      </c>
      <c r="I127" s="378">
        <v>0</v>
      </c>
      <c r="J127" s="374">
        <v>0</v>
      </c>
      <c r="K127" s="397">
        <v>0</v>
      </c>
      <c r="L127" s="389"/>
      <c r="M127" s="374"/>
      <c r="N127" s="374"/>
      <c r="O127" s="390"/>
      <c r="P127" s="379"/>
      <c r="Q127" s="378"/>
      <c r="R127" s="378"/>
      <c r="S127" s="392"/>
      <c r="T127" s="391"/>
      <c r="U127" s="378"/>
      <c r="V127" s="378"/>
      <c r="W127" s="392"/>
    </row>
    <row r="128" spans="1:23" ht="15">
      <c r="A128" s="520"/>
      <c r="B128" s="503"/>
      <c r="C128" s="524"/>
      <c r="D128" s="524"/>
      <c r="E128" s="509"/>
      <c r="F128" s="500"/>
      <c r="G128" s="386" t="s">
        <v>151</v>
      </c>
      <c r="H128" s="391">
        <v>0</v>
      </c>
      <c r="I128" s="378">
        <v>0</v>
      </c>
      <c r="J128" s="374">
        <v>0</v>
      </c>
      <c r="K128" s="397">
        <v>0</v>
      </c>
      <c r="L128" s="389"/>
      <c r="M128" s="374"/>
      <c r="N128" s="374"/>
      <c r="O128" s="390"/>
      <c r="P128" s="379"/>
      <c r="Q128" s="378"/>
      <c r="R128" s="378"/>
      <c r="S128" s="392"/>
      <c r="T128" s="391"/>
      <c r="U128" s="378"/>
      <c r="V128" s="378"/>
      <c r="W128" s="392"/>
    </row>
    <row r="129" spans="1:23" ht="15">
      <c r="A129" s="520"/>
      <c r="B129" s="503"/>
      <c r="C129" s="524"/>
      <c r="D129" s="524"/>
      <c r="E129" s="509"/>
      <c r="F129" s="501" t="s">
        <v>75</v>
      </c>
      <c r="G129" s="386" t="s">
        <v>68</v>
      </c>
      <c r="H129" s="391">
        <v>0</v>
      </c>
      <c r="I129" s="378">
        <v>0</v>
      </c>
      <c r="J129" s="374">
        <v>0</v>
      </c>
      <c r="K129" s="397">
        <v>0</v>
      </c>
      <c r="L129" s="389"/>
      <c r="M129" s="374"/>
      <c r="N129" s="374"/>
      <c r="O129" s="390"/>
      <c r="P129" s="379"/>
      <c r="Q129" s="378"/>
      <c r="R129" s="378"/>
      <c r="S129" s="392"/>
      <c r="T129" s="391"/>
      <c r="U129" s="378"/>
      <c r="V129" s="378"/>
      <c r="W129" s="392"/>
    </row>
    <row r="130" spans="1:23" ht="15">
      <c r="A130" s="520"/>
      <c r="B130" s="503"/>
      <c r="C130" s="524"/>
      <c r="D130" s="524"/>
      <c r="E130" s="509"/>
      <c r="F130" s="504"/>
      <c r="G130" s="401" t="s">
        <v>69</v>
      </c>
      <c r="H130" s="391">
        <v>0</v>
      </c>
      <c r="I130" s="378">
        <v>0</v>
      </c>
      <c r="J130" s="374">
        <v>0</v>
      </c>
      <c r="K130" s="397">
        <v>0</v>
      </c>
      <c r="L130" s="389"/>
      <c r="M130" s="374"/>
      <c r="N130" s="374"/>
      <c r="O130" s="390"/>
      <c r="P130" s="379"/>
      <c r="Q130" s="378"/>
      <c r="R130" s="378"/>
      <c r="S130" s="392"/>
      <c r="T130" s="391"/>
      <c r="U130" s="378"/>
      <c r="V130" s="378"/>
      <c r="W130" s="392"/>
    </row>
    <row r="131" spans="1:23" ht="15.75" thickBot="1">
      <c r="A131" s="521"/>
      <c r="B131" s="522"/>
      <c r="C131" s="525"/>
      <c r="D131" s="525"/>
      <c r="E131" s="530"/>
      <c r="F131" s="383" t="s">
        <v>170</v>
      </c>
      <c r="G131" s="406" t="s">
        <v>164</v>
      </c>
      <c r="H131" s="394">
        <v>0</v>
      </c>
      <c r="I131" s="371">
        <v>0</v>
      </c>
      <c r="J131" s="395">
        <v>0</v>
      </c>
      <c r="K131" s="412">
        <v>0</v>
      </c>
      <c r="L131" s="414"/>
      <c r="M131" s="395"/>
      <c r="N131" s="395"/>
      <c r="O131" s="415"/>
      <c r="P131" s="413"/>
      <c r="Q131" s="395"/>
      <c r="R131" s="395"/>
      <c r="S131" s="407"/>
      <c r="T131" s="394"/>
      <c r="U131" s="371"/>
      <c r="V131" s="371"/>
      <c r="W131" s="372"/>
    </row>
  </sheetData>
  <sheetProtection/>
  <mergeCells count="87">
    <mergeCell ref="F114:F117"/>
    <mergeCell ref="F118:F119"/>
    <mergeCell ref="F120:F121"/>
    <mergeCell ref="E98:E105"/>
    <mergeCell ref="F98:F101"/>
    <mergeCell ref="F102:F103"/>
    <mergeCell ref="F104:F105"/>
    <mergeCell ref="E106:E113"/>
    <mergeCell ref="F106:F109"/>
    <mergeCell ref="F110:F111"/>
    <mergeCell ref="F112:F113"/>
    <mergeCell ref="E114:E122"/>
    <mergeCell ref="A57:A97"/>
    <mergeCell ref="E57:E64"/>
    <mergeCell ref="F57:F60"/>
    <mergeCell ref="F61:F62"/>
    <mergeCell ref="F63:F64"/>
    <mergeCell ref="E65:E72"/>
    <mergeCell ref="F65:F68"/>
    <mergeCell ref="F69:F70"/>
    <mergeCell ref="F94:F95"/>
    <mergeCell ref="F96:F97"/>
    <mergeCell ref="F90:F93"/>
    <mergeCell ref="F71:F72"/>
    <mergeCell ref="E81:E88"/>
    <mergeCell ref="F81:F84"/>
    <mergeCell ref="F85:F86"/>
    <mergeCell ref="F87:F88"/>
    <mergeCell ref="B8:C8"/>
    <mergeCell ref="A41:A56"/>
    <mergeCell ref="E41:E48"/>
    <mergeCell ref="F41:F44"/>
    <mergeCell ref="F45:F46"/>
    <mergeCell ref="F47:F48"/>
    <mergeCell ref="E49:E56"/>
    <mergeCell ref="F49:F52"/>
    <mergeCell ref="F53:F54"/>
    <mergeCell ref="F55:F56"/>
    <mergeCell ref="A10:G10"/>
    <mergeCell ref="A11:A13"/>
    <mergeCell ref="B11:B13"/>
    <mergeCell ref="C11:C13"/>
    <mergeCell ref="D11:D13"/>
    <mergeCell ref="A1:S1"/>
    <mergeCell ref="A2:S2"/>
    <mergeCell ref="A3:S3"/>
    <mergeCell ref="A6:D6"/>
    <mergeCell ref="B7:C7"/>
    <mergeCell ref="E123:E131"/>
    <mergeCell ref="F123:F126"/>
    <mergeCell ref="F127:F128"/>
    <mergeCell ref="F129:F130"/>
    <mergeCell ref="F28:F29"/>
    <mergeCell ref="A24:A40"/>
    <mergeCell ref="F32:F35"/>
    <mergeCell ref="F36:F37"/>
    <mergeCell ref="F38:F40"/>
    <mergeCell ref="E32:E40"/>
    <mergeCell ref="A98:A131"/>
    <mergeCell ref="B14:B131"/>
    <mergeCell ref="C14:C131"/>
    <mergeCell ref="D14:D131"/>
    <mergeCell ref="F21:F23"/>
    <mergeCell ref="E24:E31"/>
    <mergeCell ref="A14:A23"/>
    <mergeCell ref="E14:E23"/>
    <mergeCell ref="E90:E97"/>
    <mergeCell ref="F24:F27"/>
    <mergeCell ref="H10:W10"/>
    <mergeCell ref="E73:E80"/>
    <mergeCell ref="F73:F76"/>
    <mergeCell ref="F77:F78"/>
    <mergeCell ref="F79:F80"/>
    <mergeCell ref="H12:K12"/>
    <mergeCell ref="L12:O12"/>
    <mergeCell ref="E11:E13"/>
    <mergeCell ref="F11:F13"/>
    <mergeCell ref="G11:G13"/>
    <mergeCell ref="P12:S12"/>
    <mergeCell ref="H11:K11"/>
    <mergeCell ref="L11:O11"/>
    <mergeCell ref="P11:S11"/>
    <mergeCell ref="F30:F31"/>
    <mergeCell ref="T11:W11"/>
    <mergeCell ref="T12:W12"/>
    <mergeCell ref="F14:F18"/>
    <mergeCell ref="F19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X129"/>
  <sheetViews>
    <sheetView zoomScale="57" zoomScaleNormal="57" zoomScalePageLayoutView="0" workbookViewId="0" topLeftCell="BD15">
      <selection activeCell="BL20" sqref="BL20:BW129"/>
    </sheetView>
  </sheetViews>
  <sheetFormatPr defaultColWidth="11.421875" defaultRowHeight="15"/>
  <cols>
    <col min="1" max="1" width="0.13671875" style="4" customWidth="1"/>
    <col min="2" max="2" width="25.421875" style="4" hidden="1" customWidth="1"/>
    <col min="3" max="3" width="29.00390625" style="4" hidden="1" customWidth="1"/>
    <col min="4" max="4" width="20.00390625" style="4" customWidth="1"/>
    <col min="5" max="5" width="24.57421875" style="4" customWidth="1"/>
    <col min="6" max="6" width="18.28125" style="4" customWidth="1"/>
    <col min="7" max="7" width="31.00390625" style="4" customWidth="1"/>
    <col min="8" max="10" width="18.00390625" style="4" hidden="1" customWidth="1"/>
    <col min="11" max="11" width="4.7109375" style="4" hidden="1" customWidth="1"/>
    <col min="12" max="12" width="16.140625" style="4" hidden="1" customWidth="1"/>
    <col min="13" max="13" width="17.421875" style="4" hidden="1" customWidth="1"/>
    <col min="14" max="14" width="15.421875" style="4" hidden="1" customWidth="1"/>
    <col min="15" max="15" width="14.57421875" style="4" hidden="1" customWidth="1"/>
    <col min="16" max="16" width="15.421875" style="4" hidden="1" customWidth="1"/>
    <col min="17" max="17" width="15.8515625" style="4" hidden="1" customWidth="1"/>
    <col min="18" max="18" width="13.7109375" style="4" hidden="1" customWidth="1"/>
    <col min="19" max="19" width="13.421875" style="4" hidden="1" customWidth="1"/>
    <col min="20" max="21" width="20.8515625" style="4" hidden="1" customWidth="1"/>
    <col min="22" max="23" width="25.8515625" style="4" hidden="1" customWidth="1"/>
    <col min="24" max="24" width="0.42578125" style="4" customWidth="1"/>
    <col min="25" max="25" width="29.7109375" style="4" customWidth="1"/>
    <col min="26" max="26" width="28.00390625" style="4" customWidth="1"/>
    <col min="27" max="27" width="15.7109375" style="4" customWidth="1"/>
    <col min="28" max="28" width="16.28125" style="4" customWidth="1"/>
    <col min="29" max="29" width="15.8515625" style="4" customWidth="1"/>
    <col min="30" max="30" width="11.421875" style="44" customWidth="1"/>
    <col min="31" max="31" width="15.8515625" style="4" customWidth="1"/>
    <col min="32" max="32" width="15.00390625" style="4" customWidth="1"/>
    <col min="33" max="34" width="11.421875" style="4" customWidth="1"/>
    <col min="35" max="35" width="14.57421875" style="4" customWidth="1"/>
    <col min="36" max="36" width="15.7109375" style="4" customWidth="1"/>
    <col min="37" max="37" width="12.00390625" style="4" customWidth="1"/>
    <col min="38" max="38" width="12.57421875" style="4" customWidth="1"/>
    <col min="39" max="39" width="14.140625" style="38" customWidth="1"/>
    <col min="40" max="40" width="18.00390625" style="38" customWidth="1"/>
    <col min="41" max="42" width="12.57421875" style="38" customWidth="1"/>
    <col min="43" max="43" width="13.8515625" style="38" customWidth="1"/>
    <col min="44" max="44" width="14.8515625" style="38" customWidth="1"/>
    <col min="45" max="46" width="12.57421875" style="38" customWidth="1"/>
    <col min="47" max="47" width="15.421875" style="38" customWidth="1"/>
    <col min="48" max="48" width="17.140625" style="38" customWidth="1"/>
    <col min="49" max="50" width="12.57421875" style="38" customWidth="1"/>
    <col min="51" max="51" width="18.140625" style="4" customWidth="1"/>
    <col min="52" max="52" width="15.140625" style="4" customWidth="1"/>
    <col min="53" max="53" width="18.8515625" style="4" customWidth="1"/>
    <col min="54" max="55" width="11.421875" style="4" customWidth="1"/>
    <col min="56" max="56" width="16.140625" style="4" customWidth="1"/>
    <col min="57" max="57" width="18.28125" style="4" customWidth="1"/>
    <col min="58" max="58" width="11.7109375" style="4" customWidth="1"/>
    <col min="59" max="59" width="11.421875" style="4" customWidth="1"/>
    <col min="60" max="60" width="13.8515625" style="4" customWidth="1"/>
    <col min="61" max="61" width="17.57421875" style="4" customWidth="1"/>
    <col min="62" max="62" width="11.421875" style="4" customWidth="1"/>
    <col min="63" max="63" width="13.00390625" style="38" customWidth="1"/>
    <col min="64" max="64" width="14.8515625" style="4" customWidth="1"/>
    <col min="65" max="65" width="17.140625" style="4" customWidth="1"/>
    <col min="66" max="66" width="13.57421875" style="4" customWidth="1"/>
    <col min="67" max="67" width="16.421875" style="38" customWidth="1"/>
    <col min="68" max="68" width="14.8515625" style="4" customWidth="1"/>
    <col min="69" max="69" width="18.00390625" style="4" customWidth="1"/>
    <col min="70" max="71" width="11.421875" style="4" customWidth="1"/>
    <col min="72" max="72" width="15.140625" style="4" customWidth="1"/>
    <col min="73" max="73" width="15.7109375" style="4" customWidth="1"/>
    <col min="74" max="74" width="11.421875" style="4" customWidth="1"/>
    <col min="75" max="75" width="15.8515625" style="4" customWidth="1"/>
    <col min="76" max="76" width="22.140625" style="4" customWidth="1"/>
    <col min="77" max="16384" width="11.421875" style="4" customWidth="1"/>
  </cols>
  <sheetData>
    <row r="7" spans="1:19" ht="26.25">
      <c r="A7" s="660" t="s">
        <v>20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</row>
    <row r="8" spans="1:20" ht="26.25">
      <c r="A8" s="660" t="s">
        <v>24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5"/>
    </row>
    <row r="9" spans="1:20" ht="26.25">
      <c r="A9" s="660" t="s">
        <v>22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5"/>
    </row>
    <row r="10" spans="1:20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15.75" thickBot="1"/>
    <row r="12" spans="1:5" ht="15">
      <c r="A12" s="661" t="s">
        <v>0</v>
      </c>
      <c r="B12" s="662"/>
      <c r="C12" s="663"/>
      <c r="D12" s="664"/>
      <c r="E12" s="3"/>
    </row>
    <row r="13" spans="1:5" ht="135">
      <c r="A13" s="6" t="s">
        <v>1</v>
      </c>
      <c r="B13" s="665" t="s">
        <v>2</v>
      </c>
      <c r="C13" s="666"/>
      <c r="D13" s="1" t="s">
        <v>26</v>
      </c>
      <c r="E13" s="3"/>
    </row>
    <row r="14" spans="1:5" ht="225.75" thickBot="1">
      <c r="A14" s="7" t="s">
        <v>27</v>
      </c>
      <c r="B14" s="678" t="s">
        <v>37</v>
      </c>
      <c r="C14" s="679"/>
      <c r="D14" s="2" t="s">
        <v>38</v>
      </c>
      <c r="E14" s="8"/>
    </row>
    <row r="15" spans="1:30" s="38" customFormat="1" ht="15.75" thickBot="1">
      <c r="A15" s="154"/>
      <c r="B15" s="155"/>
      <c r="C15" s="155"/>
      <c r="D15" s="155"/>
      <c r="E15" s="30"/>
      <c r="AD15" s="44"/>
    </row>
    <row r="16" spans="1:76" s="38" customFormat="1" ht="39" customHeight="1" thickBot="1">
      <c r="A16" s="670" t="s">
        <v>3</v>
      </c>
      <c r="B16" s="671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2"/>
      <c r="AA16" s="563">
        <v>2021</v>
      </c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5"/>
      <c r="BX16" s="550" t="s">
        <v>133</v>
      </c>
    </row>
    <row r="17" spans="1:76" ht="21.75" customHeight="1" thickBot="1">
      <c r="A17" s="612" t="s">
        <v>21</v>
      </c>
      <c r="B17" s="684" t="s">
        <v>25</v>
      </c>
      <c r="C17" s="690" t="s">
        <v>4</v>
      </c>
      <c r="D17" s="684" t="s">
        <v>5</v>
      </c>
      <c r="E17" s="690" t="s">
        <v>6</v>
      </c>
      <c r="F17" s="684" t="s">
        <v>7</v>
      </c>
      <c r="G17" s="687" t="s">
        <v>8</v>
      </c>
      <c r="H17" s="683">
        <v>2018</v>
      </c>
      <c r="I17" s="683"/>
      <c r="J17" s="683"/>
      <c r="K17" s="683"/>
      <c r="L17" s="683">
        <v>2019</v>
      </c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0" t="s">
        <v>44</v>
      </c>
      <c r="Y17" s="628" t="s">
        <v>64</v>
      </c>
      <c r="Z17" s="625" t="s">
        <v>52</v>
      </c>
      <c r="AA17" s="615" t="s">
        <v>9</v>
      </c>
      <c r="AB17" s="616"/>
      <c r="AC17" s="616"/>
      <c r="AD17" s="616"/>
      <c r="AE17" s="622" t="s">
        <v>23</v>
      </c>
      <c r="AF17" s="623"/>
      <c r="AG17" s="623"/>
      <c r="AH17" s="624"/>
      <c r="AI17" s="615" t="s">
        <v>10</v>
      </c>
      <c r="AJ17" s="615"/>
      <c r="AK17" s="615"/>
      <c r="AL17" s="615"/>
      <c r="AM17" s="675" t="s">
        <v>11</v>
      </c>
      <c r="AN17" s="676"/>
      <c r="AO17" s="676"/>
      <c r="AP17" s="677"/>
      <c r="AQ17" s="622" t="s">
        <v>12</v>
      </c>
      <c r="AR17" s="623"/>
      <c r="AS17" s="623"/>
      <c r="AT17" s="624"/>
      <c r="AU17" s="615" t="s">
        <v>13</v>
      </c>
      <c r="AV17" s="615"/>
      <c r="AW17" s="615"/>
      <c r="AX17" s="615"/>
      <c r="AY17" s="566" t="s">
        <v>133</v>
      </c>
      <c r="AZ17" s="556" t="s">
        <v>14</v>
      </c>
      <c r="BA17" s="556"/>
      <c r="BB17" s="556"/>
      <c r="BC17" s="557"/>
      <c r="BD17" s="558" t="s">
        <v>15</v>
      </c>
      <c r="BE17" s="559"/>
      <c r="BF17" s="559"/>
      <c r="BG17" s="560"/>
      <c r="BH17" s="555" t="s">
        <v>16</v>
      </c>
      <c r="BI17" s="556"/>
      <c r="BJ17" s="556"/>
      <c r="BK17" s="557"/>
      <c r="BL17" s="558" t="s">
        <v>17</v>
      </c>
      <c r="BM17" s="559"/>
      <c r="BN17" s="559"/>
      <c r="BO17" s="560"/>
      <c r="BP17" s="555" t="s">
        <v>18</v>
      </c>
      <c r="BQ17" s="556"/>
      <c r="BR17" s="556"/>
      <c r="BS17" s="557"/>
      <c r="BT17" s="561" t="s">
        <v>19</v>
      </c>
      <c r="BU17" s="556"/>
      <c r="BV17" s="556"/>
      <c r="BW17" s="562"/>
      <c r="BX17" s="551"/>
    </row>
    <row r="18" spans="1:76" s="38" customFormat="1" ht="27" customHeight="1" thickBot="1">
      <c r="A18" s="613"/>
      <c r="B18" s="685"/>
      <c r="C18" s="691"/>
      <c r="D18" s="685"/>
      <c r="E18" s="691"/>
      <c r="F18" s="685"/>
      <c r="G18" s="688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681"/>
      <c r="Y18" s="629"/>
      <c r="Z18" s="626"/>
      <c r="AA18" s="617" t="s">
        <v>58</v>
      </c>
      <c r="AB18" s="618"/>
      <c r="AC18" s="618"/>
      <c r="AD18" s="619"/>
      <c r="AE18" s="620" t="s">
        <v>58</v>
      </c>
      <c r="AF18" s="574"/>
      <c r="AG18" s="574"/>
      <c r="AH18" s="621"/>
      <c r="AI18" s="617" t="s">
        <v>58</v>
      </c>
      <c r="AJ18" s="618"/>
      <c r="AK18" s="618"/>
      <c r="AL18" s="619"/>
      <c r="AM18" s="693" t="s">
        <v>58</v>
      </c>
      <c r="AN18" s="693"/>
      <c r="AO18" s="693"/>
      <c r="AP18" s="693"/>
      <c r="AQ18" s="617" t="s">
        <v>58</v>
      </c>
      <c r="AR18" s="618"/>
      <c r="AS18" s="618"/>
      <c r="AT18" s="619"/>
      <c r="AU18" s="617" t="s">
        <v>58</v>
      </c>
      <c r="AV18" s="618"/>
      <c r="AW18" s="618"/>
      <c r="AX18" s="619"/>
      <c r="AY18" s="566"/>
      <c r="AZ18" s="552" t="s">
        <v>58</v>
      </c>
      <c r="BA18" s="553"/>
      <c r="BB18" s="553"/>
      <c r="BC18" s="554"/>
      <c r="BD18" s="552" t="s">
        <v>58</v>
      </c>
      <c r="BE18" s="553"/>
      <c r="BF18" s="553"/>
      <c r="BG18" s="554"/>
      <c r="BH18" s="552" t="s">
        <v>58</v>
      </c>
      <c r="BI18" s="553"/>
      <c r="BJ18" s="553"/>
      <c r="BK18" s="554"/>
      <c r="BL18" s="552" t="s">
        <v>58</v>
      </c>
      <c r="BM18" s="553"/>
      <c r="BN18" s="553"/>
      <c r="BO18" s="554"/>
      <c r="BP18" s="552" t="s">
        <v>58</v>
      </c>
      <c r="BQ18" s="553"/>
      <c r="BR18" s="553"/>
      <c r="BS18" s="554"/>
      <c r="BT18" s="552" t="s">
        <v>58</v>
      </c>
      <c r="BU18" s="553"/>
      <c r="BV18" s="553"/>
      <c r="BW18" s="554"/>
      <c r="BX18" s="551"/>
    </row>
    <row r="19" spans="1:76" ht="29.25" customHeight="1" thickBot="1">
      <c r="A19" s="614"/>
      <c r="B19" s="686"/>
      <c r="C19" s="692"/>
      <c r="D19" s="686"/>
      <c r="E19" s="692"/>
      <c r="F19" s="686"/>
      <c r="G19" s="689"/>
      <c r="H19" s="153" t="s">
        <v>16</v>
      </c>
      <c r="I19" s="153" t="s">
        <v>17</v>
      </c>
      <c r="J19" s="153" t="s">
        <v>18</v>
      </c>
      <c r="K19" s="153" t="s">
        <v>19</v>
      </c>
      <c r="L19" s="153" t="s">
        <v>9</v>
      </c>
      <c r="M19" s="153" t="s">
        <v>23</v>
      </c>
      <c r="N19" s="153" t="s">
        <v>10</v>
      </c>
      <c r="O19" s="153" t="s">
        <v>11</v>
      </c>
      <c r="P19" s="153" t="s">
        <v>12</v>
      </c>
      <c r="Q19" s="153" t="s">
        <v>13</v>
      </c>
      <c r="R19" s="153" t="s">
        <v>14</v>
      </c>
      <c r="S19" s="153" t="s">
        <v>15</v>
      </c>
      <c r="T19" s="153" t="s">
        <v>16</v>
      </c>
      <c r="U19" s="153" t="s">
        <v>17</v>
      </c>
      <c r="V19" s="153" t="s">
        <v>18</v>
      </c>
      <c r="W19" s="153" t="s">
        <v>19</v>
      </c>
      <c r="X19" s="682"/>
      <c r="Y19" s="630"/>
      <c r="Z19" s="627"/>
      <c r="AA19" s="74" t="s">
        <v>83</v>
      </c>
      <c r="AB19" s="72" t="s">
        <v>132</v>
      </c>
      <c r="AC19" s="72" t="s">
        <v>84</v>
      </c>
      <c r="AD19" s="73" t="s">
        <v>127</v>
      </c>
      <c r="AE19" s="74" t="s">
        <v>83</v>
      </c>
      <c r="AF19" s="72" t="s">
        <v>132</v>
      </c>
      <c r="AG19" s="72" t="s">
        <v>84</v>
      </c>
      <c r="AH19" s="73" t="s">
        <v>127</v>
      </c>
      <c r="AI19" s="71" t="s">
        <v>83</v>
      </c>
      <c r="AJ19" s="72" t="s">
        <v>132</v>
      </c>
      <c r="AK19" s="72" t="s">
        <v>84</v>
      </c>
      <c r="AL19" s="75" t="s">
        <v>127</v>
      </c>
      <c r="AM19" s="74" t="s">
        <v>83</v>
      </c>
      <c r="AN19" s="72" t="s">
        <v>132</v>
      </c>
      <c r="AO19" s="72" t="s">
        <v>84</v>
      </c>
      <c r="AP19" s="76" t="s">
        <v>127</v>
      </c>
      <c r="AQ19" s="71" t="s">
        <v>83</v>
      </c>
      <c r="AR19" s="72" t="s">
        <v>132</v>
      </c>
      <c r="AS19" s="72" t="s">
        <v>84</v>
      </c>
      <c r="AT19" s="73" t="s">
        <v>127</v>
      </c>
      <c r="AU19" s="71" t="s">
        <v>83</v>
      </c>
      <c r="AV19" s="72" t="s">
        <v>132</v>
      </c>
      <c r="AW19" s="72" t="s">
        <v>84</v>
      </c>
      <c r="AX19" s="76" t="s">
        <v>127</v>
      </c>
      <c r="AY19" s="566"/>
      <c r="AZ19" s="71" t="s">
        <v>83</v>
      </c>
      <c r="BA19" s="72" t="s">
        <v>132</v>
      </c>
      <c r="BB19" s="72" t="s">
        <v>84</v>
      </c>
      <c r="BC19" s="76" t="s">
        <v>127</v>
      </c>
      <c r="BD19" s="79" t="s">
        <v>83</v>
      </c>
      <c r="BE19" s="80" t="s">
        <v>132</v>
      </c>
      <c r="BF19" s="80" t="s">
        <v>84</v>
      </c>
      <c r="BG19" s="77" t="s">
        <v>127</v>
      </c>
      <c r="BH19" s="71" t="s">
        <v>83</v>
      </c>
      <c r="BI19" s="72" t="s">
        <v>132</v>
      </c>
      <c r="BJ19" s="72" t="s">
        <v>84</v>
      </c>
      <c r="BK19" s="75" t="s">
        <v>127</v>
      </c>
      <c r="BL19" s="71" t="s">
        <v>83</v>
      </c>
      <c r="BM19" s="72" t="s">
        <v>132</v>
      </c>
      <c r="BN19" s="72" t="s">
        <v>84</v>
      </c>
      <c r="BO19" s="75" t="s">
        <v>127</v>
      </c>
      <c r="BP19" s="71" t="s">
        <v>83</v>
      </c>
      <c r="BQ19" s="72" t="s">
        <v>132</v>
      </c>
      <c r="BR19" s="72" t="s">
        <v>84</v>
      </c>
      <c r="BS19" s="75" t="s">
        <v>127</v>
      </c>
      <c r="BT19" s="79" t="s">
        <v>83</v>
      </c>
      <c r="BU19" s="80" t="s">
        <v>132</v>
      </c>
      <c r="BV19" s="80" t="s">
        <v>84</v>
      </c>
      <c r="BW19" s="77" t="s">
        <v>127</v>
      </c>
      <c r="BX19" s="551"/>
    </row>
    <row r="20" spans="1:76" ht="27.75" customHeight="1">
      <c r="A20" s="632" t="s">
        <v>30</v>
      </c>
      <c r="B20" s="639">
        <v>14147</v>
      </c>
      <c r="C20" s="639" t="s">
        <v>35</v>
      </c>
      <c r="D20" s="639" t="s">
        <v>259</v>
      </c>
      <c r="E20" s="590" t="s">
        <v>90</v>
      </c>
      <c r="F20" s="605"/>
      <c r="G20" s="667" t="s">
        <v>91</v>
      </c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658"/>
      <c r="Y20" s="574" t="s">
        <v>63</v>
      </c>
      <c r="Z20" s="177" t="s">
        <v>53</v>
      </c>
      <c r="AA20" s="87">
        <v>0</v>
      </c>
      <c r="AB20" s="88">
        <v>0</v>
      </c>
      <c r="AC20" s="88">
        <v>0</v>
      </c>
      <c r="AD20" s="89">
        <v>0</v>
      </c>
      <c r="AE20" s="90">
        <v>0</v>
      </c>
      <c r="AF20" s="88">
        <v>0</v>
      </c>
      <c r="AG20" s="88">
        <v>0</v>
      </c>
      <c r="AH20" s="84">
        <v>0</v>
      </c>
      <c r="AI20" s="87">
        <v>0</v>
      </c>
      <c r="AJ20" s="88">
        <v>0</v>
      </c>
      <c r="AK20" s="88">
        <v>0</v>
      </c>
      <c r="AL20" s="91">
        <v>0</v>
      </c>
      <c r="AM20" s="92">
        <v>0</v>
      </c>
      <c r="AN20" s="84">
        <v>0</v>
      </c>
      <c r="AO20" s="84">
        <v>0</v>
      </c>
      <c r="AP20" s="84">
        <v>0</v>
      </c>
      <c r="AQ20" s="93">
        <v>0</v>
      </c>
      <c r="AR20" s="82">
        <v>0</v>
      </c>
      <c r="AS20" s="82">
        <v>0</v>
      </c>
      <c r="AT20" s="83">
        <v>0</v>
      </c>
      <c r="AU20" s="94">
        <v>0</v>
      </c>
      <c r="AV20" s="84">
        <v>0</v>
      </c>
      <c r="AW20" s="84">
        <v>0</v>
      </c>
      <c r="AX20" s="84">
        <v>0</v>
      </c>
      <c r="AY20" s="95">
        <f>AD20+AH20+AL20+AP20+AT20+AX20</f>
        <v>0</v>
      </c>
      <c r="AZ20" s="112">
        <v>0</v>
      </c>
      <c r="BA20" s="97">
        <v>0</v>
      </c>
      <c r="BB20" s="97">
        <v>0</v>
      </c>
      <c r="BC20" s="98">
        <v>0</v>
      </c>
      <c r="BD20" s="96">
        <v>0</v>
      </c>
      <c r="BE20" s="97">
        <v>0</v>
      </c>
      <c r="BF20" s="97">
        <v>0</v>
      </c>
      <c r="BG20" s="99">
        <v>0</v>
      </c>
      <c r="BH20" s="156">
        <v>0</v>
      </c>
      <c r="BI20" s="157">
        <v>0</v>
      </c>
      <c r="BJ20" s="157">
        <v>0</v>
      </c>
      <c r="BK20" s="158">
        <f>SUM(BH20:BJ20)</f>
        <v>0</v>
      </c>
      <c r="BL20" s="159"/>
      <c r="BM20" s="160"/>
      <c r="BN20" s="160"/>
      <c r="BO20" s="161"/>
      <c r="BP20" s="333"/>
      <c r="BQ20" s="333"/>
      <c r="BR20" s="333"/>
      <c r="BS20" s="333"/>
      <c r="BT20" s="159"/>
      <c r="BU20" s="160"/>
      <c r="BV20" s="160"/>
      <c r="BW20" s="162"/>
      <c r="BX20" s="335">
        <f>BC20+BG20+BK20+BO20+BS20+BW20</f>
        <v>0</v>
      </c>
    </row>
    <row r="21" spans="1:76" ht="27.75" customHeight="1">
      <c r="A21" s="632"/>
      <c r="B21" s="639"/>
      <c r="C21" s="639"/>
      <c r="D21" s="639"/>
      <c r="E21" s="590"/>
      <c r="F21" s="606"/>
      <c r="G21" s="668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658"/>
      <c r="Y21" s="574"/>
      <c r="Z21" s="178" t="s">
        <v>54</v>
      </c>
      <c r="AA21" s="100">
        <v>0</v>
      </c>
      <c r="AB21" s="101">
        <v>0</v>
      </c>
      <c r="AC21" s="101">
        <v>0</v>
      </c>
      <c r="AD21" s="102">
        <v>0</v>
      </c>
      <c r="AE21" s="103">
        <v>0</v>
      </c>
      <c r="AF21" s="101">
        <v>0</v>
      </c>
      <c r="AG21" s="101">
        <v>0</v>
      </c>
      <c r="AH21" s="82">
        <v>0</v>
      </c>
      <c r="AI21" s="100">
        <v>0</v>
      </c>
      <c r="AJ21" s="101">
        <v>0</v>
      </c>
      <c r="AK21" s="101">
        <v>0</v>
      </c>
      <c r="AL21" s="83">
        <v>0</v>
      </c>
      <c r="AM21" s="92">
        <v>0</v>
      </c>
      <c r="AN21" s="84">
        <v>0</v>
      </c>
      <c r="AO21" s="84">
        <v>0</v>
      </c>
      <c r="AP21" s="84">
        <v>0</v>
      </c>
      <c r="AQ21" s="93">
        <v>0</v>
      </c>
      <c r="AR21" s="82">
        <v>0</v>
      </c>
      <c r="AS21" s="82">
        <v>0</v>
      </c>
      <c r="AT21" s="83">
        <v>0</v>
      </c>
      <c r="AU21" s="94">
        <v>0</v>
      </c>
      <c r="AV21" s="84">
        <v>0</v>
      </c>
      <c r="AW21" s="84">
        <v>0</v>
      </c>
      <c r="AX21" s="82">
        <v>0</v>
      </c>
      <c r="AY21" s="104">
        <f aca="true" t="shared" si="0" ref="AY21:AY84">AD21+AH21+AL21+AP21+AT21+AX21</f>
        <v>0</v>
      </c>
      <c r="AZ21" s="103">
        <v>0</v>
      </c>
      <c r="BA21" s="101">
        <v>0</v>
      </c>
      <c r="BB21" s="101">
        <v>0</v>
      </c>
      <c r="BC21" s="82">
        <v>0</v>
      </c>
      <c r="BD21" s="100">
        <v>0</v>
      </c>
      <c r="BE21" s="101">
        <v>0</v>
      </c>
      <c r="BF21" s="101">
        <v>0</v>
      </c>
      <c r="BG21" s="83">
        <v>0</v>
      </c>
      <c r="BH21" s="163">
        <v>0</v>
      </c>
      <c r="BI21" s="164">
        <v>0</v>
      </c>
      <c r="BJ21" s="164">
        <v>0</v>
      </c>
      <c r="BK21" s="165">
        <f>SUM(BH21:BJ21)</f>
        <v>0</v>
      </c>
      <c r="BL21" s="163"/>
      <c r="BM21" s="164"/>
      <c r="BN21" s="164"/>
      <c r="BO21" s="165"/>
      <c r="BP21" s="332"/>
      <c r="BQ21" s="332"/>
      <c r="BR21" s="332"/>
      <c r="BS21" s="332"/>
      <c r="BT21" s="163"/>
      <c r="BU21" s="164"/>
      <c r="BV21" s="164"/>
      <c r="BW21" s="166"/>
      <c r="BX21" s="104">
        <f aca="true" t="shared" si="1" ref="BX21:BX84">BC21+BG21+BK21+BO21+BS21+BW21</f>
        <v>0</v>
      </c>
    </row>
    <row r="22" spans="1:76" ht="27.75" customHeight="1">
      <c r="A22" s="632"/>
      <c r="B22" s="639"/>
      <c r="C22" s="639"/>
      <c r="D22" s="639"/>
      <c r="E22" s="590"/>
      <c r="F22" s="606"/>
      <c r="G22" s="668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658"/>
      <c r="Y22" s="574"/>
      <c r="Z22" s="178" t="s">
        <v>55</v>
      </c>
      <c r="AA22" s="100">
        <v>0</v>
      </c>
      <c r="AB22" s="101">
        <v>0</v>
      </c>
      <c r="AC22" s="101">
        <v>0</v>
      </c>
      <c r="AD22" s="102">
        <v>0</v>
      </c>
      <c r="AE22" s="103">
        <v>0</v>
      </c>
      <c r="AF22" s="101">
        <v>0</v>
      </c>
      <c r="AG22" s="101">
        <v>0</v>
      </c>
      <c r="AH22" s="82">
        <v>0</v>
      </c>
      <c r="AI22" s="100">
        <v>0</v>
      </c>
      <c r="AJ22" s="101">
        <v>0</v>
      </c>
      <c r="AK22" s="101">
        <v>0</v>
      </c>
      <c r="AL22" s="83">
        <v>0</v>
      </c>
      <c r="AM22" s="92">
        <v>0</v>
      </c>
      <c r="AN22" s="84">
        <v>0</v>
      </c>
      <c r="AO22" s="84">
        <v>0</v>
      </c>
      <c r="AP22" s="84">
        <v>0</v>
      </c>
      <c r="AQ22" s="93">
        <v>0</v>
      </c>
      <c r="AR22" s="82">
        <v>0</v>
      </c>
      <c r="AS22" s="82">
        <v>0</v>
      </c>
      <c r="AT22" s="83">
        <v>0</v>
      </c>
      <c r="AU22" s="94">
        <v>0</v>
      </c>
      <c r="AV22" s="84">
        <v>0</v>
      </c>
      <c r="AW22" s="84">
        <v>0</v>
      </c>
      <c r="AX22" s="82">
        <v>0</v>
      </c>
      <c r="AY22" s="104">
        <f t="shared" si="0"/>
        <v>0</v>
      </c>
      <c r="AZ22" s="103">
        <v>0</v>
      </c>
      <c r="BA22" s="101">
        <v>0</v>
      </c>
      <c r="BB22" s="101">
        <v>0</v>
      </c>
      <c r="BC22" s="82">
        <v>0</v>
      </c>
      <c r="BD22" s="100">
        <v>0</v>
      </c>
      <c r="BE22" s="101">
        <v>0</v>
      </c>
      <c r="BF22" s="101">
        <v>0</v>
      </c>
      <c r="BG22" s="83">
        <v>0</v>
      </c>
      <c r="BH22" s="163">
        <v>0</v>
      </c>
      <c r="BI22" s="164">
        <v>0</v>
      </c>
      <c r="BJ22" s="164">
        <v>0</v>
      </c>
      <c r="BK22" s="165">
        <f aca="true" t="shared" si="2" ref="BK22:BK34">SUM(BH22:BJ22)</f>
        <v>0</v>
      </c>
      <c r="BL22" s="163"/>
      <c r="BM22" s="164"/>
      <c r="BN22" s="164"/>
      <c r="BO22" s="165"/>
      <c r="BP22" s="332"/>
      <c r="BQ22" s="332"/>
      <c r="BR22" s="332"/>
      <c r="BS22" s="332"/>
      <c r="BT22" s="163"/>
      <c r="BU22" s="164"/>
      <c r="BV22" s="164"/>
      <c r="BW22" s="166"/>
      <c r="BX22" s="104">
        <f t="shared" si="1"/>
        <v>0</v>
      </c>
    </row>
    <row r="23" spans="1:76" ht="27.75" customHeight="1">
      <c r="A23" s="632"/>
      <c r="B23" s="639"/>
      <c r="C23" s="639"/>
      <c r="D23" s="639"/>
      <c r="E23" s="590"/>
      <c r="F23" s="606"/>
      <c r="G23" s="668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658"/>
      <c r="Y23" s="574"/>
      <c r="Z23" s="178" t="s">
        <v>56</v>
      </c>
      <c r="AA23" s="100">
        <v>0</v>
      </c>
      <c r="AB23" s="101">
        <v>0</v>
      </c>
      <c r="AC23" s="101">
        <v>0</v>
      </c>
      <c r="AD23" s="102">
        <v>0</v>
      </c>
      <c r="AE23" s="103">
        <v>0</v>
      </c>
      <c r="AF23" s="101">
        <v>0</v>
      </c>
      <c r="AG23" s="101">
        <v>0</v>
      </c>
      <c r="AH23" s="82">
        <v>0</v>
      </c>
      <c r="AI23" s="100">
        <v>0</v>
      </c>
      <c r="AJ23" s="101">
        <v>0</v>
      </c>
      <c r="AK23" s="101">
        <v>0</v>
      </c>
      <c r="AL23" s="83">
        <v>0</v>
      </c>
      <c r="AM23" s="92">
        <v>0</v>
      </c>
      <c r="AN23" s="84">
        <v>0</v>
      </c>
      <c r="AO23" s="84">
        <v>0</v>
      </c>
      <c r="AP23" s="84">
        <v>0</v>
      </c>
      <c r="AQ23" s="93">
        <v>0</v>
      </c>
      <c r="AR23" s="82">
        <v>0</v>
      </c>
      <c r="AS23" s="82">
        <v>0</v>
      </c>
      <c r="AT23" s="83">
        <v>0</v>
      </c>
      <c r="AU23" s="94">
        <v>0</v>
      </c>
      <c r="AV23" s="84">
        <v>0</v>
      </c>
      <c r="AW23" s="84">
        <v>0</v>
      </c>
      <c r="AX23" s="82">
        <v>0</v>
      </c>
      <c r="AY23" s="104">
        <f t="shared" si="0"/>
        <v>0</v>
      </c>
      <c r="AZ23" s="103">
        <v>0</v>
      </c>
      <c r="BA23" s="101">
        <v>0</v>
      </c>
      <c r="BB23" s="101">
        <v>0</v>
      </c>
      <c r="BC23" s="82">
        <v>0</v>
      </c>
      <c r="BD23" s="100">
        <v>0</v>
      </c>
      <c r="BE23" s="101">
        <v>0</v>
      </c>
      <c r="BF23" s="101">
        <v>0</v>
      </c>
      <c r="BG23" s="83">
        <v>0</v>
      </c>
      <c r="BH23" s="163">
        <v>0</v>
      </c>
      <c r="BI23" s="164">
        <v>0</v>
      </c>
      <c r="BJ23" s="164">
        <v>0</v>
      </c>
      <c r="BK23" s="165">
        <f t="shared" si="2"/>
        <v>0</v>
      </c>
      <c r="BL23" s="163"/>
      <c r="BM23" s="164"/>
      <c r="BN23" s="164"/>
      <c r="BO23" s="165"/>
      <c r="BP23" s="332"/>
      <c r="BQ23" s="332"/>
      <c r="BR23" s="332"/>
      <c r="BS23" s="332"/>
      <c r="BT23" s="163"/>
      <c r="BU23" s="164"/>
      <c r="BV23" s="164"/>
      <c r="BW23" s="166"/>
      <c r="BX23" s="104">
        <f t="shared" si="1"/>
        <v>0</v>
      </c>
    </row>
    <row r="24" spans="1:76" ht="27.75" customHeight="1">
      <c r="A24" s="632"/>
      <c r="B24" s="639"/>
      <c r="C24" s="639"/>
      <c r="D24" s="639"/>
      <c r="E24" s="590"/>
      <c r="F24" s="606"/>
      <c r="G24" s="668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658"/>
      <c r="Y24" s="574"/>
      <c r="Z24" s="178" t="s">
        <v>57</v>
      </c>
      <c r="AA24" s="100">
        <v>0</v>
      </c>
      <c r="AB24" s="101">
        <v>0</v>
      </c>
      <c r="AC24" s="101">
        <v>0</v>
      </c>
      <c r="AD24" s="102">
        <v>0</v>
      </c>
      <c r="AE24" s="103">
        <v>0</v>
      </c>
      <c r="AF24" s="101">
        <v>0</v>
      </c>
      <c r="AG24" s="101">
        <v>0</v>
      </c>
      <c r="AH24" s="82">
        <v>0</v>
      </c>
      <c r="AI24" s="100">
        <v>0</v>
      </c>
      <c r="AJ24" s="101">
        <v>0</v>
      </c>
      <c r="AK24" s="101">
        <v>0</v>
      </c>
      <c r="AL24" s="83">
        <v>0</v>
      </c>
      <c r="AM24" s="92">
        <v>0</v>
      </c>
      <c r="AN24" s="84">
        <v>0</v>
      </c>
      <c r="AO24" s="84">
        <v>0</v>
      </c>
      <c r="AP24" s="84">
        <v>0</v>
      </c>
      <c r="AQ24" s="93">
        <v>0</v>
      </c>
      <c r="AR24" s="82">
        <v>0</v>
      </c>
      <c r="AS24" s="82">
        <v>0</v>
      </c>
      <c r="AT24" s="83">
        <v>0</v>
      </c>
      <c r="AU24" s="94">
        <v>0</v>
      </c>
      <c r="AV24" s="84">
        <v>0</v>
      </c>
      <c r="AW24" s="84">
        <v>0</v>
      </c>
      <c r="AX24" s="82">
        <v>0</v>
      </c>
      <c r="AY24" s="104">
        <f t="shared" si="0"/>
        <v>0</v>
      </c>
      <c r="AZ24" s="103">
        <v>0</v>
      </c>
      <c r="BA24" s="101">
        <v>0</v>
      </c>
      <c r="BB24" s="101">
        <v>0</v>
      </c>
      <c r="BC24" s="82">
        <v>0</v>
      </c>
      <c r="BD24" s="100">
        <v>0</v>
      </c>
      <c r="BE24" s="101">
        <v>0</v>
      </c>
      <c r="BF24" s="101">
        <v>0</v>
      </c>
      <c r="BG24" s="83">
        <v>0</v>
      </c>
      <c r="BH24" s="163">
        <v>0</v>
      </c>
      <c r="BI24" s="164">
        <v>0</v>
      </c>
      <c r="BJ24" s="164">
        <v>0</v>
      </c>
      <c r="BK24" s="165">
        <f t="shared" si="2"/>
        <v>0</v>
      </c>
      <c r="BL24" s="163"/>
      <c r="BM24" s="164"/>
      <c r="BN24" s="164"/>
      <c r="BO24" s="165"/>
      <c r="BP24" s="332"/>
      <c r="BQ24" s="332"/>
      <c r="BR24" s="332"/>
      <c r="BS24" s="332"/>
      <c r="BT24" s="163"/>
      <c r="BU24" s="164"/>
      <c r="BV24" s="164"/>
      <c r="BW24" s="166"/>
      <c r="BX24" s="104">
        <f t="shared" si="1"/>
        <v>0</v>
      </c>
    </row>
    <row r="25" spans="1:76" ht="33.75" customHeight="1">
      <c r="A25" s="634" t="s">
        <v>31</v>
      </c>
      <c r="B25" s="639"/>
      <c r="C25" s="639"/>
      <c r="D25" s="639"/>
      <c r="E25" s="590"/>
      <c r="F25" s="606"/>
      <c r="G25" s="668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658"/>
      <c r="Y25" s="575"/>
      <c r="Z25" s="178" t="s">
        <v>128</v>
      </c>
      <c r="AA25" s="100">
        <v>0</v>
      </c>
      <c r="AB25" s="101">
        <v>0</v>
      </c>
      <c r="AC25" s="101">
        <v>0</v>
      </c>
      <c r="AD25" s="102">
        <v>439</v>
      </c>
      <c r="AE25" s="103">
        <v>0</v>
      </c>
      <c r="AF25" s="101">
        <v>0</v>
      </c>
      <c r="AG25" s="101">
        <v>0</v>
      </c>
      <c r="AH25" s="82">
        <v>0</v>
      </c>
      <c r="AI25" s="100">
        <v>0</v>
      </c>
      <c r="AJ25" s="101">
        <v>0</v>
      </c>
      <c r="AK25" s="101">
        <v>0</v>
      </c>
      <c r="AL25" s="83">
        <v>477</v>
      </c>
      <c r="AM25" s="92">
        <v>0</v>
      </c>
      <c r="AN25" s="84">
        <v>0</v>
      </c>
      <c r="AO25" s="84">
        <v>0</v>
      </c>
      <c r="AP25" s="82">
        <v>507</v>
      </c>
      <c r="AQ25" s="93">
        <v>0</v>
      </c>
      <c r="AR25" s="82">
        <v>0</v>
      </c>
      <c r="AS25" s="82">
        <v>0</v>
      </c>
      <c r="AT25" s="83">
        <v>473</v>
      </c>
      <c r="AU25" s="94">
        <v>0</v>
      </c>
      <c r="AV25" s="84">
        <v>0</v>
      </c>
      <c r="AW25" s="84">
        <v>0</v>
      </c>
      <c r="AX25" s="82">
        <v>729</v>
      </c>
      <c r="AY25" s="104">
        <f t="shared" si="0"/>
        <v>2625</v>
      </c>
      <c r="AZ25" s="103">
        <v>0</v>
      </c>
      <c r="BA25" s="101">
        <v>0</v>
      </c>
      <c r="BB25" s="101">
        <v>0</v>
      </c>
      <c r="BC25" s="82">
        <v>782</v>
      </c>
      <c r="BD25" s="100">
        <v>0</v>
      </c>
      <c r="BE25" s="101">
        <v>0</v>
      </c>
      <c r="BF25" s="101">
        <v>0</v>
      </c>
      <c r="BG25" s="83">
        <v>782</v>
      </c>
      <c r="BH25" s="163">
        <f>SUM(BH20:BH24)</f>
        <v>0</v>
      </c>
      <c r="BI25" s="164">
        <f>SUM(BI20:BI24)</f>
        <v>0</v>
      </c>
      <c r="BJ25" s="164">
        <v>0</v>
      </c>
      <c r="BK25" s="165">
        <v>132</v>
      </c>
      <c r="BL25" s="163"/>
      <c r="BM25" s="164"/>
      <c r="BN25" s="164"/>
      <c r="BO25" s="165"/>
      <c r="BP25" s="332"/>
      <c r="BQ25" s="332"/>
      <c r="BR25" s="332"/>
      <c r="BS25" s="332"/>
      <c r="BT25" s="163"/>
      <c r="BU25" s="164"/>
      <c r="BV25" s="164"/>
      <c r="BW25" s="166"/>
      <c r="BX25" s="104">
        <f>BC25+BG25+BK25+BO25+BS25+BW25</f>
        <v>1696</v>
      </c>
    </row>
    <row r="26" spans="1:76" ht="27.75" customHeight="1">
      <c r="A26" s="634"/>
      <c r="B26" s="639"/>
      <c r="C26" s="639"/>
      <c r="D26" s="639"/>
      <c r="E26" s="590"/>
      <c r="F26" s="606"/>
      <c r="G26" s="668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658"/>
      <c r="Y26" s="584" t="s">
        <v>64</v>
      </c>
      <c r="Z26" s="178" t="s">
        <v>65</v>
      </c>
      <c r="AA26" s="100">
        <v>0</v>
      </c>
      <c r="AB26" s="101">
        <v>0</v>
      </c>
      <c r="AC26" s="101">
        <v>0</v>
      </c>
      <c r="AD26" s="102">
        <v>18</v>
      </c>
      <c r="AE26" s="103">
        <v>0</v>
      </c>
      <c r="AF26" s="101">
        <v>0</v>
      </c>
      <c r="AG26" s="101">
        <v>0</v>
      </c>
      <c r="AH26" s="82">
        <v>0</v>
      </c>
      <c r="AI26" s="100">
        <v>0</v>
      </c>
      <c r="AJ26" s="101">
        <v>0</v>
      </c>
      <c r="AK26" s="101">
        <v>0</v>
      </c>
      <c r="AL26" s="83">
        <v>30</v>
      </c>
      <c r="AM26" s="92">
        <v>0</v>
      </c>
      <c r="AN26" s="84">
        <v>0</v>
      </c>
      <c r="AO26" s="84">
        <v>0</v>
      </c>
      <c r="AP26" s="82">
        <v>0</v>
      </c>
      <c r="AQ26" s="93">
        <v>0</v>
      </c>
      <c r="AR26" s="82">
        <v>0</v>
      </c>
      <c r="AS26" s="82">
        <v>0</v>
      </c>
      <c r="AT26" s="83">
        <v>50</v>
      </c>
      <c r="AU26" s="94">
        <v>0</v>
      </c>
      <c r="AV26" s="84">
        <v>0</v>
      </c>
      <c r="AW26" s="84">
        <v>0</v>
      </c>
      <c r="AX26" s="82">
        <v>2</v>
      </c>
      <c r="AY26" s="104">
        <f t="shared" si="0"/>
        <v>100</v>
      </c>
      <c r="AZ26" s="103">
        <v>0</v>
      </c>
      <c r="BA26" s="101">
        <v>0</v>
      </c>
      <c r="BB26" s="101">
        <v>0</v>
      </c>
      <c r="BC26" s="82">
        <v>0</v>
      </c>
      <c r="BD26" s="100">
        <v>0</v>
      </c>
      <c r="BE26" s="101">
        <v>0</v>
      </c>
      <c r="BF26" s="101">
        <v>0</v>
      </c>
      <c r="BG26" s="83">
        <v>0</v>
      </c>
      <c r="BH26" s="163">
        <v>0</v>
      </c>
      <c r="BI26" s="164">
        <v>0</v>
      </c>
      <c r="BJ26" s="164">
        <v>0</v>
      </c>
      <c r="BK26" s="165">
        <f t="shared" si="2"/>
        <v>0</v>
      </c>
      <c r="BL26" s="163"/>
      <c r="BM26" s="164"/>
      <c r="BN26" s="164"/>
      <c r="BO26" s="165"/>
      <c r="BP26" s="332"/>
      <c r="BQ26" s="332"/>
      <c r="BR26" s="332"/>
      <c r="BS26" s="332"/>
      <c r="BT26" s="163"/>
      <c r="BU26" s="164"/>
      <c r="BV26" s="164"/>
      <c r="BW26" s="166"/>
      <c r="BX26" s="104">
        <f t="shared" si="1"/>
        <v>0</v>
      </c>
    </row>
    <row r="27" spans="1:76" ht="27.75" customHeight="1">
      <c r="A27" s="634"/>
      <c r="B27" s="639"/>
      <c r="C27" s="639"/>
      <c r="D27" s="639"/>
      <c r="E27" s="590"/>
      <c r="F27" s="606"/>
      <c r="G27" s="668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658"/>
      <c r="Y27" s="575"/>
      <c r="Z27" s="178" t="s">
        <v>66</v>
      </c>
      <c r="AA27" s="100">
        <v>0</v>
      </c>
      <c r="AB27" s="101">
        <v>0</v>
      </c>
      <c r="AC27" s="101">
        <v>0</v>
      </c>
      <c r="AD27" s="102">
        <v>3</v>
      </c>
      <c r="AE27" s="103">
        <v>0</v>
      </c>
      <c r="AF27" s="101">
        <v>0</v>
      </c>
      <c r="AG27" s="101">
        <v>0</v>
      </c>
      <c r="AH27" s="82">
        <v>0</v>
      </c>
      <c r="AI27" s="100">
        <v>0</v>
      </c>
      <c r="AJ27" s="101">
        <v>0</v>
      </c>
      <c r="AK27" s="101">
        <v>0</v>
      </c>
      <c r="AL27" s="83">
        <v>1</v>
      </c>
      <c r="AM27" s="92">
        <v>0</v>
      </c>
      <c r="AN27" s="84">
        <v>0</v>
      </c>
      <c r="AO27" s="84">
        <v>0</v>
      </c>
      <c r="AP27" s="82">
        <v>0</v>
      </c>
      <c r="AQ27" s="93">
        <v>0</v>
      </c>
      <c r="AR27" s="82">
        <v>0</v>
      </c>
      <c r="AS27" s="82">
        <v>0</v>
      </c>
      <c r="AT27" s="83">
        <v>0</v>
      </c>
      <c r="AU27" s="94">
        <v>0</v>
      </c>
      <c r="AV27" s="84">
        <v>0</v>
      </c>
      <c r="AW27" s="84">
        <v>0</v>
      </c>
      <c r="AX27" s="82">
        <v>0</v>
      </c>
      <c r="AY27" s="104">
        <f t="shared" si="0"/>
        <v>4</v>
      </c>
      <c r="AZ27" s="103">
        <v>0</v>
      </c>
      <c r="BA27" s="101">
        <v>0</v>
      </c>
      <c r="BB27" s="101">
        <v>0</v>
      </c>
      <c r="BC27" s="82">
        <v>0</v>
      </c>
      <c r="BD27" s="100">
        <v>0</v>
      </c>
      <c r="BE27" s="101">
        <v>0</v>
      </c>
      <c r="BF27" s="101">
        <v>0</v>
      </c>
      <c r="BG27" s="83">
        <v>0</v>
      </c>
      <c r="BH27" s="163">
        <v>0</v>
      </c>
      <c r="BI27" s="164">
        <v>0</v>
      </c>
      <c r="BJ27" s="164">
        <v>0</v>
      </c>
      <c r="BK27" s="165">
        <f t="shared" si="2"/>
        <v>0</v>
      </c>
      <c r="BL27" s="163"/>
      <c r="BM27" s="164"/>
      <c r="BN27" s="164"/>
      <c r="BO27" s="165"/>
      <c r="BP27" s="332"/>
      <c r="BQ27" s="332"/>
      <c r="BR27" s="332"/>
      <c r="BS27" s="332"/>
      <c r="BT27" s="163"/>
      <c r="BU27" s="164"/>
      <c r="BV27" s="164"/>
      <c r="BW27" s="166"/>
      <c r="BX27" s="104">
        <f t="shared" si="1"/>
        <v>0</v>
      </c>
    </row>
    <row r="28" spans="1:76" ht="27.75" customHeight="1">
      <c r="A28" s="634"/>
      <c r="B28" s="639"/>
      <c r="C28" s="639"/>
      <c r="D28" s="639"/>
      <c r="E28" s="590"/>
      <c r="F28" s="606"/>
      <c r="G28" s="668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658"/>
      <c r="Y28" s="584" t="s">
        <v>75</v>
      </c>
      <c r="Z28" s="178" t="s">
        <v>68</v>
      </c>
      <c r="AA28" s="100">
        <v>0</v>
      </c>
      <c r="AB28" s="101">
        <v>0</v>
      </c>
      <c r="AC28" s="101">
        <v>0</v>
      </c>
      <c r="AD28" s="102">
        <v>0</v>
      </c>
      <c r="AE28" s="103">
        <v>0</v>
      </c>
      <c r="AF28" s="101">
        <v>0</v>
      </c>
      <c r="AG28" s="101">
        <v>0</v>
      </c>
      <c r="AH28" s="82">
        <v>0</v>
      </c>
      <c r="AI28" s="100">
        <v>0</v>
      </c>
      <c r="AJ28" s="101">
        <v>0</v>
      </c>
      <c r="AK28" s="101">
        <v>0</v>
      </c>
      <c r="AL28" s="83">
        <v>0</v>
      </c>
      <c r="AM28" s="92">
        <v>0</v>
      </c>
      <c r="AN28" s="84">
        <v>0</v>
      </c>
      <c r="AO28" s="84">
        <v>0</v>
      </c>
      <c r="AP28" s="82">
        <v>0</v>
      </c>
      <c r="AQ28" s="93">
        <v>0</v>
      </c>
      <c r="AR28" s="82">
        <v>0</v>
      </c>
      <c r="AS28" s="82">
        <v>0</v>
      </c>
      <c r="AT28" s="83">
        <v>0</v>
      </c>
      <c r="AU28" s="94">
        <v>0</v>
      </c>
      <c r="AV28" s="84">
        <v>0</v>
      </c>
      <c r="AW28" s="84">
        <v>0</v>
      </c>
      <c r="AX28" s="82">
        <v>0</v>
      </c>
      <c r="AY28" s="104">
        <f t="shared" si="0"/>
        <v>0</v>
      </c>
      <c r="AZ28" s="103">
        <v>0</v>
      </c>
      <c r="BA28" s="101">
        <v>0</v>
      </c>
      <c r="BB28" s="101">
        <v>0</v>
      </c>
      <c r="BC28" s="82">
        <v>0</v>
      </c>
      <c r="BD28" s="100">
        <v>0</v>
      </c>
      <c r="BE28" s="101">
        <v>0</v>
      </c>
      <c r="BF28" s="101">
        <v>0</v>
      </c>
      <c r="BG28" s="83">
        <v>0</v>
      </c>
      <c r="BH28" s="163">
        <v>0</v>
      </c>
      <c r="BI28" s="164">
        <v>0</v>
      </c>
      <c r="BJ28" s="164">
        <v>0</v>
      </c>
      <c r="BK28" s="165">
        <f t="shared" si="2"/>
        <v>0</v>
      </c>
      <c r="BL28" s="163"/>
      <c r="BM28" s="164"/>
      <c r="BN28" s="164"/>
      <c r="BO28" s="165"/>
      <c r="BP28" s="332"/>
      <c r="BQ28" s="332"/>
      <c r="BR28" s="332"/>
      <c r="BS28" s="332"/>
      <c r="BT28" s="163"/>
      <c r="BU28" s="164"/>
      <c r="BV28" s="164"/>
      <c r="BW28" s="166"/>
      <c r="BX28" s="104">
        <f t="shared" si="1"/>
        <v>0</v>
      </c>
    </row>
    <row r="29" spans="1:76" ht="27.75" customHeight="1" thickBot="1">
      <c r="A29" s="634"/>
      <c r="B29" s="639"/>
      <c r="C29" s="639"/>
      <c r="D29" s="639"/>
      <c r="E29" s="591"/>
      <c r="F29" s="607"/>
      <c r="G29" s="669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659"/>
      <c r="Y29" s="585"/>
      <c r="Z29" s="179" t="s">
        <v>69</v>
      </c>
      <c r="AA29" s="105">
        <v>0</v>
      </c>
      <c r="AB29" s="106">
        <v>0</v>
      </c>
      <c r="AC29" s="106">
        <v>0</v>
      </c>
      <c r="AD29" s="107">
        <v>0</v>
      </c>
      <c r="AE29" s="108">
        <v>0</v>
      </c>
      <c r="AF29" s="106">
        <v>0</v>
      </c>
      <c r="AG29" s="106">
        <v>0</v>
      </c>
      <c r="AH29" s="109">
        <v>0</v>
      </c>
      <c r="AI29" s="105">
        <v>0</v>
      </c>
      <c r="AJ29" s="106">
        <v>0</v>
      </c>
      <c r="AK29" s="106">
        <v>0</v>
      </c>
      <c r="AL29" s="110">
        <v>0</v>
      </c>
      <c r="AM29" s="92">
        <v>0</v>
      </c>
      <c r="AN29" s="84">
        <v>0</v>
      </c>
      <c r="AO29" s="84">
        <v>0</v>
      </c>
      <c r="AP29" s="82">
        <v>0</v>
      </c>
      <c r="AQ29" s="111">
        <v>0</v>
      </c>
      <c r="AR29" s="109">
        <v>0</v>
      </c>
      <c r="AS29" s="109">
        <v>0</v>
      </c>
      <c r="AT29" s="110">
        <v>0</v>
      </c>
      <c r="AU29" s="111">
        <v>0</v>
      </c>
      <c r="AV29" s="109">
        <v>0</v>
      </c>
      <c r="AW29" s="109">
        <v>0</v>
      </c>
      <c r="AX29" s="109">
        <v>0</v>
      </c>
      <c r="AY29" s="142">
        <f t="shared" si="0"/>
        <v>0</v>
      </c>
      <c r="AZ29" s="108">
        <v>0</v>
      </c>
      <c r="BA29" s="106">
        <v>0</v>
      </c>
      <c r="BB29" s="106">
        <v>0</v>
      </c>
      <c r="BC29" s="109">
        <v>0</v>
      </c>
      <c r="BD29" s="105">
        <v>0</v>
      </c>
      <c r="BE29" s="106">
        <v>0</v>
      </c>
      <c r="BF29" s="106">
        <v>0</v>
      </c>
      <c r="BG29" s="110">
        <v>0</v>
      </c>
      <c r="BH29" s="167">
        <v>0</v>
      </c>
      <c r="BI29" s="168">
        <v>0</v>
      </c>
      <c r="BJ29" s="168">
        <v>0</v>
      </c>
      <c r="BK29" s="169">
        <f t="shared" si="2"/>
        <v>0</v>
      </c>
      <c r="BL29" s="170"/>
      <c r="BM29" s="171"/>
      <c r="BN29" s="171"/>
      <c r="BO29" s="172"/>
      <c r="BP29" s="332"/>
      <c r="BQ29" s="332"/>
      <c r="BR29" s="332"/>
      <c r="BS29" s="332"/>
      <c r="BT29" s="167"/>
      <c r="BU29" s="168"/>
      <c r="BV29" s="168"/>
      <c r="BW29" s="173"/>
      <c r="BX29" s="143">
        <f t="shared" si="1"/>
        <v>0</v>
      </c>
    </row>
    <row r="30" spans="1:76" ht="27.75" customHeight="1">
      <c r="A30" s="634"/>
      <c r="B30" s="639"/>
      <c r="C30" s="639"/>
      <c r="D30" s="639"/>
      <c r="E30" s="589" t="s">
        <v>87</v>
      </c>
      <c r="F30" s="605"/>
      <c r="G30" s="673" t="s">
        <v>92</v>
      </c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57"/>
      <c r="Y30" s="573" t="s">
        <v>63</v>
      </c>
      <c r="Z30" s="180" t="s">
        <v>53</v>
      </c>
      <c r="AA30" s="96">
        <v>0</v>
      </c>
      <c r="AB30" s="112">
        <v>0</v>
      </c>
      <c r="AC30" s="112">
        <v>0</v>
      </c>
      <c r="AD30" s="113">
        <v>0</v>
      </c>
      <c r="AE30" s="112">
        <v>0</v>
      </c>
      <c r="AF30" s="112">
        <v>0</v>
      </c>
      <c r="AG30" s="112">
        <v>0</v>
      </c>
      <c r="AH30" s="114">
        <v>0</v>
      </c>
      <c r="AI30" s="96">
        <v>0</v>
      </c>
      <c r="AJ30" s="112">
        <v>0</v>
      </c>
      <c r="AK30" s="112">
        <v>0</v>
      </c>
      <c r="AL30" s="99">
        <v>0</v>
      </c>
      <c r="AM30" s="114">
        <v>0</v>
      </c>
      <c r="AN30" s="98">
        <v>0</v>
      </c>
      <c r="AO30" s="98">
        <v>0</v>
      </c>
      <c r="AP30" s="98">
        <v>0</v>
      </c>
      <c r="AQ30" s="94">
        <v>0</v>
      </c>
      <c r="AR30" s="84">
        <v>0</v>
      </c>
      <c r="AS30" s="84">
        <v>0</v>
      </c>
      <c r="AT30" s="91">
        <v>0</v>
      </c>
      <c r="AU30" s="94">
        <v>0</v>
      </c>
      <c r="AV30" s="84">
        <v>0</v>
      </c>
      <c r="AW30" s="84">
        <v>0</v>
      </c>
      <c r="AX30" s="84">
        <v>0</v>
      </c>
      <c r="AY30" s="95">
        <f t="shared" si="0"/>
        <v>0</v>
      </c>
      <c r="AZ30" s="112">
        <v>0</v>
      </c>
      <c r="BA30" s="97">
        <v>0</v>
      </c>
      <c r="BB30" s="97">
        <v>0</v>
      </c>
      <c r="BC30" s="99">
        <v>0</v>
      </c>
      <c r="BD30" s="96">
        <v>0</v>
      </c>
      <c r="BE30" s="97">
        <v>0</v>
      </c>
      <c r="BF30" s="97">
        <v>0</v>
      </c>
      <c r="BG30" s="98">
        <v>0</v>
      </c>
      <c r="BH30" s="96">
        <v>0</v>
      </c>
      <c r="BI30" s="97">
        <v>0</v>
      </c>
      <c r="BJ30" s="97">
        <v>0</v>
      </c>
      <c r="BK30" s="99">
        <f t="shared" si="2"/>
        <v>0</v>
      </c>
      <c r="BL30" s="87"/>
      <c r="BM30" s="88"/>
      <c r="BN30" s="88"/>
      <c r="BO30" s="115"/>
      <c r="BP30" s="96"/>
      <c r="BQ30" s="97"/>
      <c r="BR30" s="97"/>
      <c r="BS30" s="99"/>
      <c r="BT30" s="96"/>
      <c r="BU30" s="97"/>
      <c r="BV30" s="97"/>
      <c r="BW30" s="98"/>
      <c r="BX30" s="335">
        <f t="shared" si="1"/>
        <v>0</v>
      </c>
    </row>
    <row r="31" spans="1:76" ht="27.75" customHeight="1">
      <c r="A31" s="634"/>
      <c r="B31" s="639"/>
      <c r="C31" s="639"/>
      <c r="D31" s="639"/>
      <c r="E31" s="590"/>
      <c r="F31" s="606"/>
      <c r="G31" s="639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658"/>
      <c r="Y31" s="574"/>
      <c r="Z31" s="178" t="s">
        <v>54</v>
      </c>
      <c r="AA31" s="100">
        <v>0</v>
      </c>
      <c r="AB31" s="103">
        <v>0</v>
      </c>
      <c r="AC31" s="103">
        <v>0</v>
      </c>
      <c r="AD31" s="116">
        <v>0</v>
      </c>
      <c r="AE31" s="103">
        <v>0</v>
      </c>
      <c r="AF31" s="103">
        <v>0</v>
      </c>
      <c r="AG31" s="103">
        <v>0</v>
      </c>
      <c r="AH31" s="117">
        <v>0</v>
      </c>
      <c r="AI31" s="100">
        <v>0</v>
      </c>
      <c r="AJ31" s="103">
        <v>0</v>
      </c>
      <c r="AK31" s="103">
        <v>0</v>
      </c>
      <c r="AL31" s="83">
        <v>0</v>
      </c>
      <c r="AM31" s="117">
        <v>0</v>
      </c>
      <c r="AN31" s="82">
        <v>0</v>
      </c>
      <c r="AO31" s="82">
        <v>0</v>
      </c>
      <c r="AP31" s="82">
        <v>0</v>
      </c>
      <c r="AQ31" s="93">
        <v>0</v>
      </c>
      <c r="AR31" s="82">
        <v>0</v>
      </c>
      <c r="AS31" s="82">
        <v>0</v>
      </c>
      <c r="AT31" s="83">
        <v>0</v>
      </c>
      <c r="AU31" s="94">
        <v>0</v>
      </c>
      <c r="AV31" s="84">
        <v>0</v>
      </c>
      <c r="AW31" s="84">
        <v>0</v>
      </c>
      <c r="AX31" s="82">
        <v>0</v>
      </c>
      <c r="AY31" s="104">
        <f t="shared" si="0"/>
        <v>0</v>
      </c>
      <c r="AZ31" s="103">
        <v>0</v>
      </c>
      <c r="BA31" s="101">
        <v>0</v>
      </c>
      <c r="BB31" s="101">
        <v>0</v>
      </c>
      <c r="BC31" s="83">
        <v>0</v>
      </c>
      <c r="BD31" s="100">
        <v>0</v>
      </c>
      <c r="BE31" s="101">
        <v>0</v>
      </c>
      <c r="BF31" s="101">
        <v>0</v>
      </c>
      <c r="BG31" s="82">
        <v>0</v>
      </c>
      <c r="BH31" s="100">
        <v>0</v>
      </c>
      <c r="BI31" s="101">
        <v>0</v>
      </c>
      <c r="BJ31" s="101">
        <v>0</v>
      </c>
      <c r="BK31" s="83">
        <f t="shared" si="2"/>
        <v>0</v>
      </c>
      <c r="BL31" s="100"/>
      <c r="BM31" s="101"/>
      <c r="BN31" s="101"/>
      <c r="BO31" s="83"/>
      <c r="BP31" s="100"/>
      <c r="BQ31" s="101"/>
      <c r="BR31" s="101"/>
      <c r="BS31" s="83"/>
      <c r="BT31" s="100"/>
      <c r="BU31" s="101"/>
      <c r="BV31" s="101"/>
      <c r="BW31" s="82"/>
      <c r="BX31" s="104">
        <f t="shared" si="1"/>
        <v>0</v>
      </c>
    </row>
    <row r="32" spans="1:76" ht="27.75" customHeight="1">
      <c r="A32" s="634"/>
      <c r="B32" s="639"/>
      <c r="C32" s="639"/>
      <c r="D32" s="639"/>
      <c r="E32" s="590"/>
      <c r="F32" s="606"/>
      <c r="G32" s="639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658"/>
      <c r="Y32" s="574"/>
      <c r="Z32" s="178" t="s">
        <v>55</v>
      </c>
      <c r="AA32" s="100">
        <v>0</v>
      </c>
      <c r="AB32" s="103">
        <v>0</v>
      </c>
      <c r="AC32" s="103">
        <v>0</v>
      </c>
      <c r="AD32" s="116">
        <v>0</v>
      </c>
      <c r="AE32" s="103">
        <v>0</v>
      </c>
      <c r="AF32" s="103">
        <v>0</v>
      </c>
      <c r="AG32" s="103">
        <v>0</v>
      </c>
      <c r="AH32" s="117">
        <v>0</v>
      </c>
      <c r="AI32" s="100">
        <v>0</v>
      </c>
      <c r="AJ32" s="103">
        <v>0</v>
      </c>
      <c r="AK32" s="103">
        <v>0</v>
      </c>
      <c r="AL32" s="83">
        <v>0</v>
      </c>
      <c r="AM32" s="117">
        <v>0</v>
      </c>
      <c r="AN32" s="82">
        <v>0</v>
      </c>
      <c r="AO32" s="82">
        <v>0</v>
      </c>
      <c r="AP32" s="82">
        <v>0</v>
      </c>
      <c r="AQ32" s="93">
        <v>0</v>
      </c>
      <c r="AR32" s="82">
        <v>0</v>
      </c>
      <c r="AS32" s="82">
        <v>0</v>
      </c>
      <c r="AT32" s="83">
        <v>0</v>
      </c>
      <c r="AU32" s="94">
        <v>0</v>
      </c>
      <c r="AV32" s="84">
        <v>0</v>
      </c>
      <c r="AW32" s="84">
        <v>0</v>
      </c>
      <c r="AX32" s="82">
        <v>0</v>
      </c>
      <c r="AY32" s="104">
        <f t="shared" si="0"/>
        <v>0</v>
      </c>
      <c r="AZ32" s="103">
        <v>0</v>
      </c>
      <c r="BA32" s="101">
        <v>0</v>
      </c>
      <c r="BB32" s="101">
        <v>0</v>
      </c>
      <c r="BC32" s="83">
        <v>0</v>
      </c>
      <c r="BD32" s="100">
        <v>0</v>
      </c>
      <c r="BE32" s="101">
        <v>0</v>
      </c>
      <c r="BF32" s="101">
        <v>0</v>
      </c>
      <c r="BG32" s="82">
        <v>0</v>
      </c>
      <c r="BH32" s="100">
        <v>0</v>
      </c>
      <c r="BI32" s="101">
        <v>0</v>
      </c>
      <c r="BJ32" s="101">
        <v>0</v>
      </c>
      <c r="BK32" s="83">
        <f t="shared" si="2"/>
        <v>0</v>
      </c>
      <c r="BL32" s="100"/>
      <c r="BM32" s="101"/>
      <c r="BN32" s="101"/>
      <c r="BO32" s="115"/>
      <c r="BP32" s="100"/>
      <c r="BQ32" s="101"/>
      <c r="BR32" s="101"/>
      <c r="BS32" s="83"/>
      <c r="BT32" s="100"/>
      <c r="BU32" s="101"/>
      <c r="BV32" s="101"/>
      <c r="BW32" s="82"/>
      <c r="BX32" s="336">
        <f t="shared" si="1"/>
        <v>0</v>
      </c>
    </row>
    <row r="33" spans="1:76" ht="27.75" customHeight="1">
      <c r="A33" s="634"/>
      <c r="B33" s="639"/>
      <c r="C33" s="639"/>
      <c r="D33" s="639"/>
      <c r="E33" s="590"/>
      <c r="F33" s="606"/>
      <c r="G33" s="639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658"/>
      <c r="Y33" s="574"/>
      <c r="Z33" s="178" t="s">
        <v>56</v>
      </c>
      <c r="AA33" s="100">
        <v>0</v>
      </c>
      <c r="AB33" s="103">
        <v>0</v>
      </c>
      <c r="AC33" s="103">
        <v>0</v>
      </c>
      <c r="AD33" s="116">
        <v>0</v>
      </c>
      <c r="AE33" s="103">
        <v>0</v>
      </c>
      <c r="AF33" s="103">
        <v>0</v>
      </c>
      <c r="AG33" s="103">
        <v>0</v>
      </c>
      <c r="AH33" s="117">
        <v>0</v>
      </c>
      <c r="AI33" s="100">
        <v>0</v>
      </c>
      <c r="AJ33" s="103">
        <v>0</v>
      </c>
      <c r="AK33" s="103">
        <v>0</v>
      </c>
      <c r="AL33" s="83">
        <v>0</v>
      </c>
      <c r="AM33" s="117">
        <v>0</v>
      </c>
      <c r="AN33" s="82">
        <v>0</v>
      </c>
      <c r="AO33" s="82">
        <v>0</v>
      </c>
      <c r="AP33" s="82">
        <v>0</v>
      </c>
      <c r="AQ33" s="93">
        <v>0</v>
      </c>
      <c r="AR33" s="82">
        <v>0</v>
      </c>
      <c r="AS33" s="82">
        <v>0</v>
      </c>
      <c r="AT33" s="83">
        <v>0</v>
      </c>
      <c r="AU33" s="94">
        <v>0</v>
      </c>
      <c r="AV33" s="84">
        <v>0</v>
      </c>
      <c r="AW33" s="84">
        <v>0</v>
      </c>
      <c r="AX33" s="82">
        <v>0</v>
      </c>
      <c r="AY33" s="104">
        <f t="shared" si="0"/>
        <v>0</v>
      </c>
      <c r="AZ33" s="103">
        <v>0</v>
      </c>
      <c r="BA33" s="101">
        <v>0</v>
      </c>
      <c r="BB33" s="101">
        <v>0</v>
      </c>
      <c r="BC33" s="83">
        <v>0</v>
      </c>
      <c r="BD33" s="100">
        <v>0</v>
      </c>
      <c r="BE33" s="101">
        <v>0</v>
      </c>
      <c r="BF33" s="101">
        <v>0</v>
      </c>
      <c r="BG33" s="82">
        <v>0</v>
      </c>
      <c r="BH33" s="100">
        <v>0</v>
      </c>
      <c r="BI33" s="101">
        <v>0</v>
      </c>
      <c r="BJ33" s="101">
        <v>0</v>
      </c>
      <c r="BK33" s="83">
        <f t="shared" si="2"/>
        <v>0</v>
      </c>
      <c r="BL33" s="100"/>
      <c r="BM33" s="101"/>
      <c r="BN33" s="101"/>
      <c r="BO33" s="83"/>
      <c r="BP33" s="100"/>
      <c r="BQ33" s="101"/>
      <c r="BR33" s="101"/>
      <c r="BS33" s="83"/>
      <c r="BT33" s="100"/>
      <c r="BU33" s="101"/>
      <c r="BV33" s="101"/>
      <c r="BW33" s="82"/>
      <c r="BX33" s="104">
        <f t="shared" si="1"/>
        <v>0</v>
      </c>
    </row>
    <row r="34" spans="1:76" ht="27.75" customHeight="1">
      <c r="A34" s="637" t="s">
        <v>32</v>
      </c>
      <c r="B34" s="639"/>
      <c r="C34" s="639"/>
      <c r="D34" s="639"/>
      <c r="E34" s="590"/>
      <c r="F34" s="606"/>
      <c r="G34" s="639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658"/>
      <c r="Y34" s="574"/>
      <c r="Z34" s="178" t="s">
        <v>57</v>
      </c>
      <c r="AA34" s="100">
        <v>0</v>
      </c>
      <c r="AB34" s="103">
        <v>0</v>
      </c>
      <c r="AC34" s="103">
        <v>0</v>
      </c>
      <c r="AD34" s="116">
        <v>0</v>
      </c>
      <c r="AE34" s="103">
        <v>0</v>
      </c>
      <c r="AF34" s="103">
        <v>0</v>
      </c>
      <c r="AG34" s="103">
        <v>0</v>
      </c>
      <c r="AH34" s="117">
        <v>0</v>
      </c>
      <c r="AI34" s="100">
        <v>0</v>
      </c>
      <c r="AJ34" s="103">
        <v>0</v>
      </c>
      <c r="AK34" s="103">
        <v>0</v>
      </c>
      <c r="AL34" s="83">
        <v>0</v>
      </c>
      <c r="AM34" s="117">
        <v>0</v>
      </c>
      <c r="AN34" s="82">
        <v>0</v>
      </c>
      <c r="AO34" s="82">
        <v>0</v>
      </c>
      <c r="AP34" s="82">
        <v>0</v>
      </c>
      <c r="AQ34" s="93">
        <v>0</v>
      </c>
      <c r="AR34" s="82">
        <v>0</v>
      </c>
      <c r="AS34" s="82">
        <v>0</v>
      </c>
      <c r="AT34" s="83">
        <v>0</v>
      </c>
      <c r="AU34" s="94">
        <v>0</v>
      </c>
      <c r="AV34" s="84">
        <v>0</v>
      </c>
      <c r="AW34" s="84">
        <v>0</v>
      </c>
      <c r="AX34" s="82">
        <v>0</v>
      </c>
      <c r="AY34" s="104">
        <f t="shared" si="0"/>
        <v>0</v>
      </c>
      <c r="AZ34" s="103">
        <v>0</v>
      </c>
      <c r="BA34" s="101">
        <v>0</v>
      </c>
      <c r="BB34" s="101">
        <v>0</v>
      </c>
      <c r="BC34" s="83">
        <v>0</v>
      </c>
      <c r="BD34" s="100">
        <v>0</v>
      </c>
      <c r="BE34" s="101">
        <v>0</v>
      </c>
      <c r="BF34" s="101">
        <v>0</v>
      </c>
      <c r="BG34" s="82">
        <v>0</v>
      </c>
      <c r="BH34" s="100">
        <v>0</v>
      </c>
      <c r="BI34" s="101">
        <v>0</v>
      </c>
      <c r="BJ34" s="101">
        <v>0</v>
      </c>
      <c r="BK34" s="83">
        <f t="shared" si="2"/>
        <v>0</v>
      </c>
      <c r="BL34" s="100"/>
      <c r="BM34" s="101"/>
      <c r="BN34" s="101"/>
      <c r="BO34" s="91"/>
      <c r="BP34" s="100"/>
      <c r="BQ34" s="101"/>
      <c r="BR34" s="101"/>
      <c r="BS34" s="83"/>
      <c r="BT34" s="100"/>
      <c r="BU34" s="101"/>
      <c r="BV34" s="101"/>
      <c r="BW34" s="82"/>
      <c r="BX34" s="336">
        <f t="shared" si="1"/>
        <v>0</v>
      </c>
    </row>
    <row r="35" spans="1:76" ht="37.5" customHeight="1">
      <c r="A35" s="634"/>
      <c r="B35" s="639"/>
      <c r="C35" s="639"/>
      <c r="D35" s="639"/>
      <c r="E35" s="590"/>
      <c r="F35" s="606"/>
      <c r="G35" s="639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658"/>
      <c r="Y35" s="575"/>
      <c r="Z35" s="178" t="s">
        <v>128</v>
      </c>
      <c r="AA35" s="100">
        <v>0</v>
      </c>
      <c r="AB35" s="103">
        <v>0</v>
      </c>
      <c r="AC35" s="103">
        <v>0</v>
      </c>
      <c r="AD35" s="116">
        <v>0</v>
      </c>
      <c r="AE35" s="103">
        <v>0</v>
      </c>
      <c r="AF35" s="103">
        <v>0</v>
      </c>
      <c r="AG35" s="103">
        <v>0</v>
      </c>
      <c r="AH35" s="117">
        <v>0</v>
      </c>
      <c r="AI35" s="100">
        <v>0</v>
      </c>
      <c r="AJ35" s="103">
        <v>0</v>
      </c>
      <c r="AK35" s="103">
        <v>0</v>
      </c>
      <c r="AL35" s="83">
        <v>62</v>
      </c>
      <c r="AM35" s="117">
        <v>0</v>
      </c>
      <c r="AN35" s="82">
        <v>0</v>
      </c>
      <c r="AO35" s="82">
        <v>0</v>
      </c>
      <c r="AP35" s="82">
        <v>73</v>
      </c>
      <c r="AQ35" s="93">
        <v>0</v>
      </c>
      <c r="AR35" s="82">
        <v>0</v>
      </c>
      <c r="AS35" s="82">
        <v>0</v>
      </c>
      <c r="AT35" s="83">
        <v>60</v>
      </c>
      <c r="AU35" s="93">
        <v>0</v>
      </c>
      <c r="AV35" s="82">
        <v>0</v>
      </c>
      <c r="AW35" s="82">
        <v>0</v>
      </c>
      <c r="AX35" s="84">
        <v>65</v>
      </c>
      <c r="AY35" s="104">
        <f t="shared" si="0"/>
        <v>260</v>
      </c>
      <c r="AZ35" s="103">
        <v>0</v>
      </c>
      <c r="BA35" s="101">
        <v>0</v>
      </c>
      <c r="BB35" s="101">
        <v>0</v>
      </c>
      <c r="BC35" s="83">
        <v>70</v>
      </c>
      <c r="BD35" s="100">
        <v>0</v>
      </c>
      <c r="BE35" s="101">
        <v>0</v>
      </c>
      <c r="BF35" s="101">
        <v>0</v>
      </c>
      <c r="BG35" s="82">
        <v>70</v>
      </c>
      <c r="BH35" s="100">
        <v>0</v>
      </c>
      <c r="BI35" s="101">
        <v>0</v>
      </c>
      <c r="BJ35" s="101">
        <v>0</v>
      </c>
      <c r="BK35" s="83">
        <v>26</v>
      </c>
      <c r="BL35" s="100"/>
      <c r="BM35" s="101"/>
      <c r="BN35" s="101"/>
      <c r="BO35" s="83"/>
      <c r="BP35" s="100"/>
      <c r="BQ35" s="101"/>
      <c r="BR35" s="101"/>
      <c r="BS35" s="83"/>
      <c r="BT35" s="100"/>
      <c r="BU35" s="101"/>
      <c r="BV35" s="101"/>
      <c r="BW35" s="82"/>
      <c r="BX35" s="104">
        <f t="shared" si="1"/>
        <v>166</v>
      </c>
    </row>
    <row r="36" spans="1:76" ht="27.75" customHeight="1">
      <c r="A36" s="634"/>
      <c r="B36" s="639"/>
      <c r="C36" s="639"/>
      <c r="D36" s="639"/>
      <c r="E36" s="590"/>
      <c r="F36" s="606"/>
      <c r="G36" s="639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658"/>
      <c r="Y36" s="584" t="s">
        <v>64</v>
      </c>
      <c r="Z36" s="178" t="s">
        <v>65</v>
      </c>
      <c r="AA36" s="100">
        <v>0</v>
      </c>
      <c r="AB36" s="103">
        <v>0</v>
      </c>
      <c r="AC36" s="103">
        <v>0</v>
      </c>
      <c r="AD36" s="116">
        <v>0</v>
      </c>
      <c r="AE36" s="103">
        <v>0</v>
      </c>
      <c r="AF36" s="103">
        <v>0</v>
      </c>
      <c r="AG36" s="103">
        <v>0</v>
      </c>
      <c r="AH36" s="117">
        <v>0</v>
      </c>
      <c r="AI36" s="100">
        <v>0</v>
      </c>
      <c r="AJ36" s="103">
        <v>0</v>
      </c>
      <c r="AK36" s="103">
        <v>0</v>
      </c>
      <c r="AL36" s="83">
        <v>0</v>
      </c>
      <c r="AM36" s="117">
        <v>0</v>
      </c>
      <c r="AN36" s="82">
        <v>0</v>
      </c>
      <c r="AO36" s="82">
        <v>0</v>
      </c>
      <c r="AP36" s="82">
        <v>0</v>
      </c>
      <c r="AQ36" s="93">
        <v>0</v>
      </c>
      <c r="AR36" s="82">
        <v>0</v>
      </c>
      <c r="AS36" s="82">
        <v>0</v>
      </c>
      <c r="AT36" s="82">
        <v>0</v>
      </c>
      <c r="AU36" s="93">
        <v>0</v>
      </c>
      <c r="AV36" s="82">
        <v>0</v>
      </c>
      <c r="AW36" s="82">
        <v>0</v>
      </c>
      <c r="AX36" s="82">
        <v>2</v>
      </c>
      <c r="AY36" s="104">
        <f t="shared" si="0"/>
        <v>2</v>
      </c>
      <c r="AZ36" s="103">
        <v>0</v>
      </c>
      <c r="BA36" s="101">
        <v>0</v>
      </c>
      <c r="BB36" s="101">
        <v>0</v>
      </c>
      <c r="BC36" s="83">
        <v>0</v>
      </c>
      <c r="BD36" s="100">
        <v>0</v>
      </c>
      <c r="BE36" s="101">
        <v>0</v>
      </c>
      <c r="BF36" s="101">
        <v>0</v>
      </c>
      <c r="BG36" s="82">
        <v>0</v>
      </c>
      <c r="BH36" s="100">
        <v>0</v>
      </c>
      <c r="BI36" s="101">
        <v>0</v>
      </c>
      <c r="BJ36" s="101">
        <v>0</v>
      </c>
      <c r="BK36" s="83">
        <v>0</v>
      </c>
      <c r="BL36" s="100"/>
      <c r="BM36" s="101"/>
      <c r="BN36" s="101"/>
      <c r="BO36" s="83"/>
      <c r="BP36" s="100"/>
      <c r="BQ36" s="101"/>
      <c r="BR36" s="101"/>
      <c r="BS36" s="83"/>
      <c r="BT36" s="100"/>
      <c r="BU36" s="101"/>
      <c r="BV36" s="101"/>
      <c r="BW36" s="82"/>
      <c r="BX36" s="336">
        <f t="shared" si="1"/>
        <v>0</v>
      </c>
    </row>
    <row r="37" spans="1:76" ht="27.75" customHeight="1">
      <c r="A37" s="634"/>
      <c r="B37" s="639"/>
      <c r="C37" s="639"/>
      <c r="D37" s="639"/>
      <c r="E37" s="590"/>
      <c r="F37" s="606"/>
      <c r="G37" s="639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658"/>
      <c r="Y37" s="575"/>
      <c r="Z37" s="178" t="s">
        <v>66</v>
      </c>
      <c r="AA37" s="100">
        <v>0</v>
      </c>
      <c r="AB37" s="103">
        <v>0</v>
      </c>
      <c r="AC37" s="103">
        <v>0</v>
      </c>
      <c r="AD37" s="116">
        <v>0</v>
      </c>
      <c r="AE37" s="103">
        <v>0</v>
      </c>
      <c r="AF37" s="103">
        <v>0</v>
      </c>
      <c r="AG37" s="103">
        <v>0</v>
      </c>
      <c r="AH37" s="117">
        <v>0</v>
      </c>
      <c r="AI37" s="100">
        <v>0</v>
      </c>
      <c r="AJ37" s="103">
        <v>0</v>
      </c>
      <c r="AK37" s="103">
        <v>0</v>
      </c>
      <c r="AL37" s="83">
        <v>0</v>
      </c>
      <c r="AM37" s="117">
        <v>0</v>
      </c>
      <c r="AN37" s="82">
        <v>0</v>
      </c>
      <c r="AO37" s="82">
        <v>0</v>
      </c>
      <c r="AP37" s="82">
        <v>0</v>
      </c>
      <c r="AQ37" s="93">
        <v>0</v>
      </c>
      <c r="AR37" s="82">
        <v>0</v>
      </c>
      <c r="AS37" s="82">
        <v>0</v>
      </c>
      <c r="AT37" s="82">
        <v>0</v>
      </c>
      <c r="AU37" s="93">
        <v>0</v>
      </c>
      <c r="AV37" s="82">
        <v>0</v>
      </c>
      <c r="AW37" s="82">
        <v>0</v>
      </c>
      <c r="AX37" s="82">
        <v>0</v>
      </c>
      <c r="AY37" s="104">
        <f t="shared" si="0"/>
        <v>0</v>
      </c>
      <c r="AZ37" s="103">
        <v>0</v>
      </c>
      <c r="BA37" s="101">
        <v>0</v>
      </c>
      <c r="BB37" s="101">
        <v>0</v>
      </c>
      <c r="BC37" s="83">
        <v>0</v>
      </c>
      <c r="BD37" s="100">
        <v>0</v>
      </c>
      <c r="BE37" s="101">
        <v>0</v>
      </c>
      <c r="BF37" s="101">
        <v>0</v>
      </c>
      <c r="BG37" s="82">
        <v>0</v>
      </c>
      <c r="BH37" s="100">
        <v>0</v>
      </c>
      <c r="BI37" s="101">
        <v>0</v>
      </c>
      <c r="BJ37" s="101">
        <v>0</v>
      </c>
      <c r="BK37" s="83">
        <v>0</v>
      </c>
      <c r="BL37" s="100"/>
      <c r="BM37" s="101"/>
      <c r="BN37" s="101"/>
      <c r="BO37" s="83"/>
      <c r="BP37" s="100"/>
      <c r="BQ37" s="101"/>
      <c r="BR37" s="101"/>
      <c r="BS37" s="83"/>
      <c r="BT37" s="100"/>
      <c r="BU37" s="101"/>
      <c r="BV37" s="101"/>
      <c r="BW37" s="82"/>
      <c r="BX37" s="104">
        <f t="shared" si="1"/>
        <v>0</v>
      </c>
    </row>
    <row r="38" spans="1:76" ht="27.75" customHeight="1">
      <c r="A38" s="634"/>
      <c r="B38" s="639"/>
      <c r="C38" s="639"/>
      <c r="D38" s="639"/>
      <c r="E38" s="590"/>
      <c r="F38" s="606"/>
      <c r="G38" s="639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658"/>
      <c r="Y38" s="584" t="s">
        <v>75</v>
      </c>
      <c r="Z38" s="178" t="s">
        <v>68</v>
      </c>
      <c r="AA38" s="100">
        <v>0</v>
      </c>
      <c r="AB38" s="103">
        <v>0</v>
      </c>
      <c r="AC38" s="103">
        <v>0</v>
      </c>
      <c r="AD38" s="116">
        <v>0</v>
      </c>
      <c r="AE38" s="103">
        <v>0</v>
      </c>
      <c r="AF38" s="103">
        <v>0</v>
      </c>
      <c r="AG38" s="103">
        <v>0</v>
      </c>
      <c r="AH38" s="117">
        <v>0</v>
      </c>
      <c r="AI38" s="100">
        <v>0</v>
      </c>
      <c r="AJ38" s="103">
        <v>0</v>
      </c>
      <c r="AK38" s="103">
        <v>0</v>
      </c>
      <c r="AL38" s="83">
        <v>0</v>
      </c>
      <c r="AM38" s="117">
        <v>0</v>
      </c>
      <c r="AN38" s="82">
        <v>0</v>
      </c>
      <c r="AO38" s="82">
        <v>0</v>
      </c>
      <c r="AP38" s="82">
        <v>0</v>
      </c>
      <c r="AQ38" s="93">
        <v>0</v>
      </c>
      <c r="AR38" s="82">
        <v>0</v>
      </c>
      <c r="AS38" s="82">
        <v>0</v>
      </c>
      <c r="AT38" s="82">
        <v>0</v>
      </c>
      <c r="AU38" s="93">
        <v>0</v>
      </c>
      <c r="AV38" s="82">
        <v>0</v>
      </c>
      <c r="AW38" s="82">
        <v>0</v>
      </c>
      <c r="AX38" s="82">
        <v>0</v>
      </c>
      <c r="AY38" s="104">
        <f t="shared" si="0"/>
        <v>0</v>
      </c>
      <c r="AZ38" s="103">
        <v>0</v>
      </c>
      <c r="BA38" s="101">
        <v>0</v>
      </c>
      <c r="BB38" s="101">
        <v>0</v>
      </c>
      <c r="BC38" s="83">
        <v>0</v>
      </c>
      <c r="BD38" s="100">
        <v>0</v>
      </c>
      <c r="BE38" s="101">
        <v>0</v>
      </c>
      <c r="BF38" s="101">
        <v>0</v>
      </c>
      <c r="BG38" s="82">
        <v>0</v>
      </c>
      <c r="BH38" s="100">
        <v>0</v>
      </c>
      <c r="BI38" s="101">
        <v>0</v>
      </c>
      <c r="BJ38" s="101">
        <v>0</v>
      </c>
      <c r="BK38" s="83">
        <v>0</v>
      </c>
      <c r="BL38" s="100"/>
      <c r="BM38" s="101"/>
      <c r="BN38" s="101"/>
      <c r="BO38" s="83"/>
      <c r="BP38" s="100"/>
      <c r="BQ38" s="101"/>
      <c r="BR38" s="101"/>
      <c r="BS38" s="83"/>
      <c r="BT38" s="100"/>
      <c r="BU38" s="101"/>
      <c r="BV38" s="101"/>
      <c r="BW38" s="82"/>
      <c r="BX38" s="336">
        <f t="shared" si="1"/>
        <v>0</v>
      </c>
    </row>
    <row r="39" spans="1:76" ht="27.75" customHeight="1" thickBot="1">
      <c r="A39" s="634"/>
      <c r="B39" s="639"/>
      <c r="C39" s="639"/>
      <c r="D39" s="639"/>
      <c r="E39" s="591"/>
      <c r="F39" s="607"/>
      <c r="G39" s="674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659"/>
      <c r="Y39" s="585"/>
      <c r="Z39" s="179" t="s">
        <v>69</v>
      </c>
      <c r="AA39" s="105">
        <v>0</v>
      </c>
      <c r="AB39" s="108">
        <v>0</v>
      </c>
      <c r="AC39" s="108">
        <v>0</v>
      </c>
      <c r="AD39" s="118">
        <v>0</v>
      </c>
      <c r="AE39" s="108">
        <v>0</v>
      </c>
      <c r="AF39" s="108">
        <v>0</v>
      </c>
      <c r="AG39" s="108">
        <v>0</v>
      </c>
      <c r="AH39" s="119">
        <v>0</v>
      </c>
      <c r="AI39" s="105">
        <v>0</v>
      </c>
      <c r="AJ39" s="108">
        <v>0</v>
      </c>
      <c r="AK39" s="108">
        <v>0</v>
      </c>
      <c r="AL39" s="110">
        <v>0</v>
      </c>
      <c r="AM39" s="119">
        <v>0</v>
      </c>
      <c r="AN39" s="109">
        <v>0</v>
      </c>
      <c r="AO39" s="109">
        <v>0</v>
      </c>
      <c r="AP39" s="109">
        <v>0</v>
      </c>
      <c r="AQ39" s="111">
        <v>0</v>
      </c>
      <c r="AR39" s="109">
        <v>0</v>
      </c>
      <c r="AS39" s="109">
        <v>0</v>
      </c>
      <c r="AT39" s="110">
        <v>0</v>
      </c>
      <c r="AU39" s="111">
        <v>0</v>
      </c>
      <c r="AV39" s="109">
        <v>0</v>
      </c>
      <c r="AW39" s="109">
        <v>0</v>
      </c>
      <c r="AX39" s="109">
        <v>0</v>
      </c>
      <c r="AY39" s="141">
        <f t="shared" si="0"/>
        <v>0</v>
      </c>
      <c r="AZ39" s="108">
        <v>0</v>
      </c>
      <c r="BA39" s="106">
        <v>0</v>
      </c>
      <c r="BB39" s="106">
        <v>0</v>
      </c>
      <c r="BC39" s="110">
        <v>0</v>
      </c>
      <c r="BD39" s="105">
        <v>0</v>
      </c>
      <c r="BE39" s="106">
        <v>0</v>
      </c>
      <c r="BF39" s="106">
        <v>0</v>
      </c>
      <c r="BG39" s="109">
        <v>0</v>
      </c>
      <c r="BH39" s="105">
        <v>0</v>
      </c>
      <c r="BI39" s="106">
        <v>0</v>
      </c>
      <c r="BJ39" s="106">
        <v>0</v>
      </c>
      <c r="BK39" s="110">
        <v>0</v>
      </c>
      <c r="BL39" s="105"/>
      <c r="BM39" s="106"/>
      <c r="BN39" s="106"/>
      <c r="BO39" s="83"/>
      <c r="BP39" s="105"/>
      <c r="BQ39" s="106"/>
      <c r="BR39" s="106"/>
      <c r="BS39" s="110"/>
      <c r="BT39" s="105"/>
      <c r="BU39" s="106"/>
      <c r="BV39" s="106"/>
      <c r="BW39" s="109"/>
      <c r="BX39" s="141">
        <f t="shared" si="1"/>
        <v>0</v>
      </c>
    </row>
    <row r="40" spans="1:76" ht="27.75" customHeight="1">
      <c r="A40" s="634"/>
      <c r="B40" s="639"/>
      <c r="C40" s="639"/>
      <c r="D40" s="639"/>
      <c r="E40" s="589" t="s">
        <v>89</v>
      </c>
      <c r="F40" s="641"/>
      <c r="G40" s="586" t="s">
        <v>93</v>
      </c>
      <c r="H40" s="657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573" t="s">
        <v>63</v>
      </c>
      <c r="Z40" s="180" t="s">
        <v>53</v>
      </c>
      <c r="AA40" s="87">
        <v>0</v>
      </c>
      <c r="AB40" s="90">
        <v>0</v>
      </c>
      <c r="AC40" s="90">
        <v>0</v>
      </c>
      <c r="AD40" s="120">
        <v>0</v>
      </c>
      <c r="AE40" s="90">
        <v>0</v>
      </c>
      <c r="AF40" s="90">
        <v>0</v>
      </c>
      <c r="AG40" s="90">
        <v>0</v>
      </c>
      <c r="AH40" s="92">
        <v>0</v>
      </c>
      <c r="AI40" s="87">
        <v>0</v>
      </c>
      <c r="AJ40" s="90">
        <v>0</v>
      </c>
      <c r="AK40" s="90">
        <v>0</v>
      </c>
      <c r="AL40" s="121">
        <v>0</v>
      </c>
      <c r="AM40" s="90">
        <v>0</v>
      </c>
      <c r="AN40" s="88">
        <v>0</v>
      </c>
      <c r="AO40" s="88">
        <v>0</v>
      </c>
      <c r="AP40" s="84">
        <v>0</v>
      </c>
      <c r="AQ40" s="100">
        <v>0</v>
      </c>
      <c r="AR40" s="101">
        <v>0</v>
      </c>
      <c r="AS40" s="101">
        <v>0</v>
      </c>
      <c r="AT40" s="83">
        <v>0</v>
      </c>
      <c r="AU40" s="94">
        <v>0</v>
      </c>
      <c r="AV40" s="84">
        <v>0</v>
      </c>
      <c r="AW40" s="84">
        <v>0</v>
      </c>
      <c r="AX40" s="84">
        <v>0</v>
      </c>
      <c r="AY40" s="143">
        <f t="shared" si="0"/>
        <v>0</v>
      </c>
      <c r="AZ40" s="103">
        <v>0</v>
      </c>
      <c r="BA40" s="101">
        <v>0</v>
      </c>
      <c r="BB40" s="101">
        <v>0</v>
      </c>
      <c r="BC40" s="82">
        <v>0</v>
      </c>
      <c r="BD40" s="100">
        <v>0</v>
      </c>
      <c r="BE40" s="101">
        <v>0</v>
      </c>
      <c r="BF40" s="101">
        <v>0</v>
      </c>
      <c r="BG40" s="82">
        <v>0</v>
      </c>
      <c r="BH40" s="96">
        <v>0</v>
      </c>
      <c r="BI40" s="97">
        <v>0</v>
      </c>
      <c r="BJ40" s="97">
        <v>0</v>
      </c>
      <c r="BK40" s="122">
        <f>SUM(BH40:BJ40)</f>
        <v>0</v>
      </c>
      <c r="BL40" s="96"/>
      <c r="BM40" s="97"/>
      <c r="BN40" s="97"/>
      <c r="BO40" s="99"/>
      <c r="BP40" s="112"/>
      <c r="BQ40" s="97"/>
      <c r="BR40" s="97"/>
      <c r="BS40" s="98"/>
      <c r="BT40" s="96"/>
      <c r="BU40" s="97"/>
      <c r="BV40" s="97"/>
      <c r="BW40" s="98"/>
      <c r="BX40" s="336">
        <f t="shared" si="1"/>
        <v>0</v>
      </c>
    </row>
    <row r="41" spans="1:76" ht="27.75" customHeight="1">
      <c r="A41" s="634"/>
      <c r="B41" s="639"/>
      <c r="C41" s="639"/>
      <c r="D41" s="639"/>
      <c r="E41" s="590"/>
      <c r="F41" s="642"/>
      <c r="G41" s="587"/>
      <c r="H41" s="658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574"/>
      <c r="Z41" s="178" t="s">
        <v>54</v>
      </c>
      <c r="AA41" s="100">
        <v>0</v>
      </c>
      <c r="AB41" s="103">
        <v>0</v>
      </c>
      <c r="AC41" s="103">
        <v>0</v>
      </c>
      <c r="AD41" s="116">
        <v>0</v>
      </c>
      <c r="AE41" s="103">
        <v>0</v>
      </c>
      <c r="AF41" s="103">
        <v>0</v>
      </c>
      <c r="AG41" s="103">
        <v>0</v>
      </c>
      <c r="AH41" s="117">
        <v>0</v>
      </c>
      <c r="AI41" s="100">
        <v>0</v>
      </c>
      <c r="AJ41" s="103">
        <v>0</v>
      </c>
      <c r="AK41" s="103">
        <v>0</v>
      </c>
      <c r="AL41" s="81">
        <v>0</v>
      </c>
      <c r="AM41" s="103">
        <v>0</v>
      </c>
      <c r="AN41" s="101">
        <v>0</v>
      </c>
      <c r="AO41" s="101">
        <v>0</v>
      </c>
      <c r="AP41" s="82">
        <v>0</v>
      </c>
      <c r="AQ41" s="100">
        <v>0</v>
      </c>
      <c r="AR41" s="101">
        <v>0</v>
      </c>
      <c r="AS41" s="101">
        <v>0</v>
      </c>
      <c r="AT41" s="83">
        <v>0</v>
      </c>
      <c r="AU41" s="93">
        <v>0</v>
      </c>
      <c r="AV41" s="82">
        <v>0</v>
      </c>
      <c r="AW41" s="82">
        <v>0</v>
      </c>
      <c r="AX41" s="82">
        <v>0</v>
      </c>
      <c r="AY41" s="104">
        <f t="shared" si="0"/>
        <v>0</v>
      </c>
      <c r="AZ41" s="103">
        <v>0</v>
      </c>
      <c r="BA41" s="101">
        <v>0</v>
      </c>
      <c r="BB41" s="101">
        <v>0</v>
      </c>
      <c r="BC41" s="82">
        <v>0</v>
      </c>
      <c r="BD41" s="100">
        <v>0</v>
      </c>
      <c r="BE41" s="101">
        <v>0</v>
      </c>
      <c r="BF41" s="101">
        <v>0</v>
      </c>
      <c r="BG41" s="82">
        <v>0</v>
      </c>
      <c r="BH41" s="100">
        <v>0</v>
      </c>
      <c r="BI41" s="101">
        <v>0</v>
      </c>
      <c r="BJ41" s="101">
        <v>0</v>
      </c>
      <c r="BK41" s="123">
        <f>SUM(BH41:BJ41)</f>
        <v>0</v>
      </c>
      <c r="BL41" s="100"/>
      <c r="BM41" s="101"/>
      <c r="BN41" s="101"/>
      <c r="BO41" s="83"/>
      <c r="BP41" s="103"/>
      <c r="BQ41" s="101"/>
      <c r="BR41" s="101"/>
      <c r="BS41" s="82"/>
      <c r="BT41" s="100"/>
      <c r="BU41" s="101"/>
      <c r="BV41" s="101"/>
      <c r="BW41" s="82"/>
      <c r="BX41" s="104">
        <f t="shared" si="1"/>
        <v>0</v>
      </c>
    </row>
    <row r="42" spans="1:76" ht="27.75" customHeight="1">
      <c r="A42" s="638"/>
      <c r="B42" s="639"/>
      <c r="C42" s="639"/>
      <c r="D42" s="639"/>
      <c r="E42" s="590"/>
      <c r="F42" s="642"/>
      <c r="G42" s="587"/>
      <c r="H42" s="658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574"/>
      <c r="Z42" s="178" t="s">
        <v>55</v>
      </c>
      <c r="AA42" s="100">
        <v>0</v>
      </c>
      <c r="AB42" s="103">
        <v>0</v>
      </c>
      <c r="AC42" s="103">
        <v>0</v>
      </c>
      <c r="AD42" s="116">
        <v>0</v>
      </c>
      <c r="AE42" s="103">
        <v>0</v>
      </c>
      <c r="AF42" s="103">
        <v>0</v>
      </c>
      <c r="AG42" s="103">
        <v>0</v>
      </c>
      <c r="AH42" s="117">
        <v>0</v>
      </c>
      <c r="AI42" s="100">
        <v>0</v>
      </c>
      <c r="AJ42" s="103">
        <v>0</v>
      </c>
      <c r="AK42" s="103">
        <v>0</v>
      </c>
      <c r="AL42" s="81">
        <v>0</v>
      </c>
      <c r="AM42" s="103">
        <v>0</v>
      </c>
      <c r="AN42" s="101">
        <v>0</v>
      </c>
      <c r="AO42" s="101">
        <v>0</v>
      </c>
      <c r="AP42" s="82">
        <v>0</v>
      </c>
      <c r="AQ42" s="100">
        <v>0</v>
      </c>
      <c r="AR42" s="101">
        <v>0</v>
      </c>
      <c r="AS42" s="101">
        <v>0</v>
      </c>
      <c r="AT42" s="83">
        <v>0</v>
      </c>
      <c r="AU42" s="93">
        <v>0</v>
      </c>
      <c r="AV42" s="82">
        <v>0</v>
      </c>
      <c r="AW42" s="82">
        <v>0</v>
      </c>
      <c r="AX42" s="82">
        <v>0</v>
      </c>
      <c r="AY42" s="104">
        <f t="shared" si="0"/>
        <v>0</v>
      </c>
      <c r="AZ42" s="103">
        <v>0</v>
      </c>
      <c r="BA42" s="101">
        <v>0</v>
      </c>
      <c r="BB42" s="101">
        <v>0</v>
      </c>
      <c r="BC42" s="82">
        <v>0</v>
      </c>
      <c r="BD42" s="100">
        <v>0</v>
      </c>
      <c r="BE42" s="101">
        <v>0</v>
      </c>
      <c r="BF42" s="101">
        <v>0</v>
      </c>
      <c r="BG42" s="82">
        <v>0</v>
      </c>
      <c r="BH42" s="100">
        <v>0</v>
      </c>
      <c r="BI42" s="101">
        <v>0</v>
      </c>
      <c r="BJ42" s="101">
        <v>0</v>
      </c>
      <c r="BK42" s="83">
        <f>SUM(BH42:BJ42)</f>
        <v>0</v>
      </c>
      <c r="BL42" s="100"/>
      <c r="BM42" s="101"/>
      <c r="BN42" s="101"/>
      <c r="BO42" s="83"/>
      <c r="BP42" s="103"/>
      <c r="BQ42" s="101"/>
      <c r="BR42" s="101"/>
      <c r="BS42" s="82"/>
      <c r="BT42" s="100"/>
      <c r="BU42" s="101"/>
      <c r="BV42" s="101"/>
      <c r="BW42" s="82"/>
      <c r="BX42" s="336">
        <f t="shared" si="1"/>
        <v>0</v>
      </c>
    </row>
    <row r="43" spans="1:76" ht="27.75" customHeight="1">
      <c r="A43" s="637" t="s">
        <v>33</v>
      </c>
      <c r="B43" s="639"/>
      <c r="C43" s="639"/>
      <c r="D43" s="639"/>
      <c r="E43" s="590"/>
      <c r="F43" s="642"/>
      <c r="G43" s="587"/>
      <c r="H43" s="658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574"/>
      <c r="Z43" s="178" t="s">
        <v>56</v>
      </c>
      <c r="AA43" s="100">
        <v>0</v>
      </c>
      <c r="AB43" s="103">
        <v>0</v>
      </c>
      <c r="AC43" s="103">
        <v>0</v>
      </c>
      <c r="AD43" s="116">
        <v>0</v>
      </c>
      <c r="AE43" s="103">
        <v>0</v>
      </c>
      <c r="AF43" s="103">
        <v>0</v>
      </c>
      <c r="AG43" s="103">
        <v>0</v>
      </c>
      <c r="AH43" s="117">
        <v>0</v>
      </c>
      <c r="AI43" s="100">
        <v>0</v>
      </c>
      <c r="AJ43" s="103">
        <v>0</v>
      </c>
      <c r="AK43" s="103">
        <v>0</v>
      </c>
      <c r="AL43" s="81">
        <v>0</v>
      </c>
      <c r="AM43" s="103">
        <v>0</v>
      </c>
      <c r="AN43" s="101">
        <v>0</v>
      </c>
      <c r="AO43" s="101">
        <v>0</v>
      </c>
      <c r="AP43" s="82">
        <v>0</v>
      </c>
      <c r="AQ43" s="100">
        <v>0</v>
      </c>
      <c r="AR43" s="101">
        <v>0</v>
      </c>
      <c r="AS43" s="101">
        <v>0</v>
      </c>
      <c r="AT43" s="83">
        <v>0</v>
      </c>
      <c r="AU43" s="93">
        <v>0</v>
      </c>
      <c r="AV43" s="82">
        <v>0</v>
      </c>
      <c r="AW43" s="82">
        <v>0</v>
      </c>
      <c r="AX43" s="82">
        <v>0</v>
      </c>
      <c r="AY43" s="104">
        <f t="shared" si="0"/>
        <v>0</v>
      </c>
      <c r="AZ43" s="103">
        <v>0</v>
      </c>
      <c r="BA43" s="101">
        <v>0</v>
      </c>
      <c r="BB43" s="101">
        <v>0</v>
      </c>
      <c r="BC43" s="82">
        <v>0</v>
      </c>
      <c r="BD43" s="100">
        <v>0</v>
      </c>
      <c r="BE43" s="101">
        <v>0</v>
      </c>
      <c r="BF43" s="101">
        <v>0</v>
      </c>
      <c r="BG43" s="82">
        <v>0</v>
      </c>
      <c r="BH43" s="100">
        <v>0</v>
      </c>
      <c r="BI43" s="101">
        <v>0</v>
      </c>
      <c r="BJ43" s="101">
        <v>0</v>
      </c>
      <c r="BK43" s="123">
        <f>SUM(BH43:BJ43)</f>
        <v>0</v>
      </c>
      <c r="BL43" s="100"/>
      <c r="BM43" s="101"/>
      <c r="BN43" s="101"/>
      <c r="BO43" s="83"/>
      <c r="BP43" s="103"/>
      <c r="BQ43" s="101"/>
      <c r="BR43" s="101"/>
      <c r="BS43" s="82"/>
      <c r="BT43" s="100"/>
      <c r="BU43" s="101"/>
      <c r="BV43" s="101"/>
      <c r="BW43" s="82"/>
      <c r="BX43" s="104">
        <f t="shared" si="1"/>
        <v>0</v>
      </c>
    </row>
    <row r="44" spans="1:76" ht="27.75" customHeight="1">
      <c r="A44" s="634"/>
      <c r="B44" s="639"/>
      <c r="C44" s="639"/>
      <c r="D44" s="639"/>
      <c r="E44" s="590"/>
      <c r="F44" s="642"/>
      <c r="G44" s="587"/>
      <c r="H44" s="658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574"/>
      <c r="Z44" s="178" t="s">
        <v>57</v>
      </c>
      <c r="AA44" s="100">
        <v>0</v>
      </c>
      <c r="AB44" s="103">
        <v>0</v>
      </c>
      <c r="AC44" s="103">
        <v>0</v>
      </c>
      <c r="AD44" s="116">
        <v>0</v>
      </c>
      <c r="AE44" s="103">
        <v>0</v>
      </c>
      <c r="AF44" s="103">
        <v>0</v>
      </c>
      <c r="AG44" s="103">
        <v>0</v>
      </c>
      <c r="AH44" s="117">
        <v>0</v>
      </c>
      <c r="AI44" s="100">
        <v>0</v>
      </c>
      <c r="AJ44" s="103">
        <v>0</v>
      </c>
      <c r="AK44" s="103">
        <v>0</v>
      </c>
      <c r="AL44" s="81">
        <v>0</v>
      </c>
      <c r="AM44" s="103">
        <v>0</v>
      </c>
      <c r="AN44" s="101">
        <v>0</v>
      </c>
      <c r="AO44" s="101">
        <v>0</v>
      </c>
      <c r="AP44" s="82">
        <v>0</v>
      </c>
      <c r="AQ44" s="100">
        <v>0</v>
      </c>
      <c r="AR44" s="101">
        <v>0</v>
      </c>
      <c r="AS44" s="101">
        <v>0</v>
      </c>
      <c r="AT44" s="83">
        <v>0</v>
      </c>
      <c r="AU44" s="93">
        <v>0</v>
      </c>
      <c r="AV44" s="82">
        <v>0</v>
      </c>
      <c r="AW44" s="82">
        <v>0</v>
      </c>
      <c r="AX44" s="82">
        <v>0</v>
      </c>
      <c r="AY44" s="104">
        <f t="shared" si="0"/>
        <v>0</v>
      </c>
      <c r="AZ44" s="103">
        <v>0</v>
      </c>
      <c r="BA44" s="101">
        <v>0</v>
      </c>
      <c r="BB44" s="101">
        <v>0</v>
      </c>
      <c r="BC44" s="82">
        <v>0</v>
      </c>
      <c r="BD44" s="100">
        <v>0</v>
      </c>
      <c r="BE44" s="101">
        <v>0</v>
      </c>
      <c r="BF44" s="101">
        <v>0</v>
      </c>
      <c r="BG44" s="82">
        <v>0</v>
      </c>
      <c r="BH44" s="100">
        <v>0</v>
      </c>
      <c r="BI44" s="101">
        <v>0</v>
      </c>
      <c r="BJ44" s="101">
        <v>0</v>
      </c>
      <c r="BK44" s="83">
        <f>SUM(BH44:BJ44)</f>
        <v>0</v>
      </c>
      <c r="BL44" s="100"/>
      <c r="BM44" s="101"/>
      <c r="BN44" s="101"/>
      <c r="BO44" s="83"/>
      <c r="BP44" s="103"/>
      <c r="BQ44" s="101"/>
      <c r="BR44" s="101"/>
      <c r="BS44" s="82"/>
      <c r="BT44" s="100"/>
      <c r="BU44" s="101"/>
      <c r="BV44" s="101"/>
      <c r="BW44" s="82"/>
      <c r="BX44" s="336">
        <f t="shared" si="1"/>
        <v>0</v>
      </c>
    </row>
    <row r="45" spans="1:76" ht="41.25" customHeight="1">
      <c r="A45" s="634"/>
      <c r="B45" s="639"/>
      <c r="C45" s="639"/>
      <c r="D45" s="639"/>
      <c r="E45" s="590"/>
      <c r="F45" s="642"/>
      <c r="G45" s="587"/>
      <c r="H45" s="658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575"/>
      <c r="Z45" s="178" t="s">
        <v>128</v>
      </c>
      <c r="AA45" s="100">
        <v>0</v>
      </c>
      <c r="AB45" s="103">
        <v>0</v>
      </c>
      <c r="AC45" s="103">
        <v>0</v>
      </c>
      <c r="AD45" s="116">
        <v>364</v>
      </c>
      <c r="AE45" s="103">
        <v>0</v>
      </c>
      <c r="AF45" s="103">
        <v>0</v>
      </c>
      <c r="AG45" s="103">
        <v>0</v>
      </c>
      <c r="AH45" s="117">
        <v>855</v>
      </c>
      <c r="AI45" s="100">
        <v>0</v>
      </c>
      <c r="AJ45" s="103">
        <v>0</v>
      </c>
      <c r="AK45" s="103">
        <v>0</v>
      </c>
      <c r="AL45" s="81">
        <v>1435</v>
      </c>
      <c r="AM45" s="103">
        <v>0</v>
      </c>
      <c r="AN45" s="101">
        <v>0</v>
      </c>
      <c r="AO45" s="101">
        <v>0</v>
      </c>
      <c r="AP45" s="82">
        <v>689</v>
      </c>
      <c r="AQ45" s="100">
        <v>0</v>
      </c>
      <c r="AR45" s="101">
        <v>0</v>
      </c>
      <c r="AS45" s="101">
        <v>0</v>
      </c>
      <c r="AT45" s="83">
        <v>232</v>
      </c>
      <c r="AU45" s="93">
        <v>0</v>
      </c>
      <c r="AV45" s="82">
        <v>0</v>
      </c>
      <c r="AW45" s="82">
        <v>0</v>
      </c>
      <c r="AX45" s="84">
        <v>233</v>
      </c>
      <c r="AY45" s="104">
        <f t="shared" si="0"/>
        <v>3808</v>
      </c>
      <c r="AZ45" s="103">
        <v>0</v>
      </c>
      <c r="BA45" s="101">
        <v>0</v>
      </c>
      <c r="BB45" s="101">
        <v>0</v>
      </c>
      <c r="BC45" s="82">
        <v>373</v>
      </c>
      <c r="BD45" s="100">
        <v>0</v>
      </c>
      <c r="BE45" s="101">
        <v>0</v>
      </c>
      <c r="BF45" s="101">
        <v>0</v>
      </c>
      <c r="BG45" s="82">
        <v>373</v>
      </c>
      <c r="BH45" s="100">
        <v>0</v>
      </c>
      <c r="BI45" s="101">
        <v>0</v>
      </c>
      <c r="BJ45" s="101">
        <v>0</v>
      </c>
      <c r="BK45" s="82">
        <v>504</v>
      </c>
      <c r="BL45" s="100"/>
      <c r="BM45" s="101"/>
      <c r="BN45" s="101"/>
      <c r="BO45" s="83"/>
      <c r="BP45" s="103"/>
      <c r="BQ45" s="101"/>
      <c r="BR45" s="101"/>
      <c r="BS45" s="82"/>
      <c r="BT45" s="100"/>
      <c r="BU45" s="101"/>
      <c r="BV45" s="101"/>
      <c r="BW45" s="82"/>
      <c r="BX45" s="104">
        <f t="shared" si="1"/>
        <v>1250</v>
      </c>
    </row>
    <row r="46" spans="1:76" ht="27.75" customHeight="1">
      <c r="A46" s="634"/>
      <c r="B46" s="639"/>
      <c r="C46" s="639"/>
      <c r="D46" s="639"/>
      <c r="E46" s="590"/>
      <c r="F46" s="642"/>
      <c r="G46" s="587"/>
      <c r="H46" s="658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584" t="s">
        <v>64</v>
      </c>
      <c r="Z46" s="178" t="s">
        <v>65</v>
      </c>
      <c r="AA46" s="100">
        <v>0</v>
      </c>
      <c r="AB46" s="103">
        <v>0</v>
      </c>
      <c r="AC46" s="103">
        <v>0</v>
      </c>
      <c r="AD46" s="116">
        <v>0</v>
      </c>
      <c r="AE46" s="103">
        <v>0</v>
      </c>
      <c r="AF46" s="103">
        <v>0</v>
      </c>
      <c r="AG46" s="103">
        <v>0</v>
      </c>
      <c r="AH46" s="117">
        <v>0</v>
      </c>
      <c r="AI46" s="100">
        <v>0</v>
      </c>
      <c r="AJ46" s="103">
        <v>0</v>
      </c>
      <c r="AK46" s="103">
        <v>0</v>
      </c>
      <c r="AL46" s="81">
        <v>0</v>
      </c>
      <c r="AM46" s="103">
        <v>0</v>
      </c>
      <c r="AN46" s="101">
        <v>0</v>
      </c>
      <c r="AO46" s="101">
        <v>0</v>
      </c>
      <c r="AP46" s="101">
        <v>0</v>
      </c>
      <c r="AQ46" s="100">
        <v>0</v>
      </c>
      <c r="AR46" s="101">
        <v>0</v>
      </c>
      <c r="AS46" s="101">
        <v>0</v>
      </c>
      <c r="AT46" s="101">
        <v>0</v>
      </c>
      <c r="AU46" s="93">
        <v>0</v>
      </c>
      <c r="AV46" s="82">
        <v>0</v>
      </c>
      <c r="AW46" s="82">
        <v>0</v>
      </c>
      <c r="AX46" s="82">
        <v>2</v>
      </c>
      <c r="AY46" s="104">
        <f t="shared" si="0"/>
        <v>2</v>
      </c>
      <c r="AZ46" s="103">
        <v>0</v>
      </c>
      <c r="BA46" s="101">
        <v>0</v>
      </c>
      <c r="BB46" s="101">
        <v>0</v>
      </c>
      <c r="BC46" s="101">
        <v>0</v>
      </c>
      <c r="BD46" s="100">
        <v>0</v>
      </c>
      <c r="BE46" s="101">
        <v>0</v>
      </c>
      <c r="BF46" s="101">
        <v>0</v>
      </c>
      <c r="BG46" s="82">
        <v>0</v>
      </c>
      <c r="BH46" s="100">
        <v>0</v>
      </c>
      <c r="BI46" s="101">
        <v>0</v>
      </c>
      <c r="BJ46" s="101">
        <v>0</v>
      </c>
      <c r="BK46" s="82">
        <v>0</v>
      </c>
      <c r="BL46" s="100"/>
      <c r="BM46" s="101"/>
      <c r="BN46" s="101"/>
      <c r="BO46" s="83"/>
      <c r="BP46" s="103"/>
      <c r="BQ46" s="101"/>
      <c r="BR46" s="101"/>
      <c r="BS46" s="82"/>
      <c r="BT46" s="100"/>
      <c r="BU46" s="101"/>
      <c r="BV46" s="101"/>
      <c r="BW46" s="82"/>
      <c r="BX46" s="336">
        <f t="shared" si="1"/>
        <v>0</v>
      </c>
    </row>
    <row r="47" spans="1:76" ht="27.75" customHeight="1">
      <c r="A47" s="634"/>
      <c r="B47" s="639"/>
      <c r="C47" s="639"/>
      <c r="D47" s="639"/>
      <c r="E47" s="590"/>
      <c r="F47" s="642"/>
      <c r="G47" s="587"/>
      <c r="H47" s="658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575"/>
      <c r="Z47" s="178" t="s">
        <v>66</v>
      </c>
      <c r="AA47" s="100">
        <v>0</v>
      </c>
      <c r="AB47" s="103">
        <v>0</v>
      </c>
      <c r="AC47" s="103">
        <v>0</v>
      </c>
      <c r="AD47" s="116">
        <v>0</v>
      </c>
      <c r="AE47" s="103">
        <v>0</v>
      </c>
      <c r="AF47" s="103">
        <v>0</v>
      </c>
      <c r="AG47" s="103">
        <v>0</v>
      </c>
      <c r="AH47" s="117">
        <v>0</v>
      </c>
      <c r="AI47" s="100">
        <v>0</v>
      </c>
      <c r="AJ47" s="103">
        <v>0</v>
      </c>
      <c r="AK47" s="103">
        <v>0</v>
      </c>
      <c r="AL47" s="81">
        <v>0</v>
      </c>
      <c r="AM47" s="103">
        <v>0</v>
      </c>
      <c r="AN47" s="101">
        <v>0</v>
      </c>
      <c r="AO47" s="101">
        <v>0</v>
      </c>
      <c r="AP47" s="101">
        <v>0</v>
      </c>
      <c r="AQ47" s="100">
        <v>0</v>
      </c>
      <c r="AR47" s="101">
        <v>0</v>
      </c>
      <c r="AS47" s="101">
        <v>0</v>
      </c>
      <c r="AT47" s="101">
        <v>0</v>
      </c>
      <c r="AU47" s="93">
        <v>0</v>
      </c>
      <c r="AV47" s="82">
        <v>0</v>
      </c>
      <c r="AW47" s="82">
        <v>0</v>
      </c>
      <c r="AX47" s="82">
        <v>0</v>
      </c>
      <c r="AY47" s="104">
        <f t="shared" si="0"/>
        <v>0</v>
      </c>
      <c r="AZ47" s="103">
        <v>0</v>
      </c>
      <c r="BA47" s="101">
        <v>0</v>
      </c>
      <c r="BB47" s="101">
        <v>0</v>
      </c>
      <c r="BC47" s="101">
        <v>0</v>
      </c>
      <c r="BD47" s="100">
        <v>0</v>
      </c>
      <c r="BE47" s="101">
        <v>0</v>
      </c>
      <c r="BF47" s="101">
        <v>0</v>
      </c>
      <c r="BG47" s="82">
        <v>0</v>
      </c>
      <c r="BH47" s="100">
        <v>0</v>
      </c>
      <c r="BI47" s="101">
        <v>0</v>
      </c>
      <c r="BJ47" s="101">
        <v>0</v>
      </c>
      <c r="BK47" s="82">
        <v>0</v>
      </c>
      <c r="BL47" s="100"/>
      <c r="BM47" s="101"/>
      <c r="BN47" s="101"/>
      <c r="BO47" s="83"/>
      <c r="BP47" s="103"/>
      <c r="BQ47" s="101"/>
      <c r="BR47" s="101"/>
      <c r="BS47" s="82"/>
      <c r="BT47" s="100"/>
      <c r="BU47" s="101"/>
      <c r="BV47" s="101"/>
      <c r="BW47" s="82"/>
      <c r="BX47" s="104">
        <f t="shared" si="1"/>
        <v>0</v>
      </c>
    </row>
    <row r="48" spans="1:76" ht="27.75" customHeight="1">
      <c r="A48" s="634"/>
      <c r="B48" s="639"/>
      <c r="C48" s="639"/>
      <c r="D48" s="639"/>
      <c r="E48" s="590"/>
      <c r="F48" s="642"/>
      <c r="G48" s="587"/>
      <c r="H48" s="658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584" t="s">
        <v>75</v>
      </c>
      <c r="Z48" s="178" t="s">
        <v>68</v>
      </c>
      <c r="AA48" s="100">
        <v>0</v>
      </c>
      <c r="AB48" s="103">
        <v>0</v>
      </c>
      <c r="AC48" s="103">
        <v>0</v>
      </c>
      <c r="AD48" s="116">
        <v>0</v>
      </c>
      <c r="AE48" s="103">
        <v>0</v>
      </c>
      <c r="AF48" s="103">
        <v>0</v>
      </c>
      <c r="AG48" s="103">
        <v>0</v>
      </c>
      <c r="AH48" s="117">
        <v>0</v>
      </c>
      <c r="AI48" s="100">
        <v>0</v>
      </c>
      <c r="AJ48" s="103">
        <v>0</v>
      </c>
      <c r="AK48" s="103">
        <v>0</v>
      </c>
      <c r="AL48" s="81">
        <v>0</v>
      </c>
      <c r="AM48" s="103">
        <v>0</v>
      </c>
      <c r="AN48" s="101">
        <v>0</v>
      </c>
      <c r="AO48" s="101">
        <v>0</v>
      </c>
      <c r="AP48" s="101">
        <v>0</v>
      </c>
      <c r="AQ48" s="100">
        <v>0</v>
      </c>
      <c r="AR48" s="101">
        <v>0</v>
      </c>
      <c r="AS48" s="101">
        <v>0</v>
      </c>
      <c r="AT48" s="101">
        <v>0</v>
      </c>
      <c r="AU48" s="93">
        <v>0</v>
      </c>
      <c r="AV48" s="82">
        <v>0</v>
      </c>
      <c r="AW48" s="82">
        <v>0</v>
      </c>
      <c r="AX48" s="82">
        <v>0</v>
      </c>
      <c r="AY48" s="104">
        <f t="shared" si="0"/>
        <v>0</v>
      </c>
      <c r="AZ48" s="103">
        <v>0</v>
      </c>
      <c r="BA48" s="101">
        <v>0</v>
      </c>
      <c r="BB48" s="101">
        <v>0</v>
      </c>
      <c r="BC48" s="101">
        <v>0</v>
      </c>
      <c r="BD48" s="100">
        <v>0</v>
      </c>
      <c r="BE48" s="101">
        <v>0</v>
      </c>
      <c r="BF48" s="101">
        <v>0</v>
      </c>
      <c r="BG48" s="82">
        <v>0</v>
      </c>
      <c r="BH48" s="100">
        <v>0</v>
      </c>
      <c r="BI48" s="101">
        <v>0</v>
      </c>
      <c r="BJ48" s="101">
        <v>0</v>
      </c>
      <c r="BK48" s="82">
        <v>0</v>
      </c>
      <c r="BL48" s="100"/>
      <c r="BM48" s="101"/>
      <c r="BN48" s="101"/>
      <c r="BO48" s="83"/>
      <c r="BP48" s="103"/>
      <c r="BQ48" s="101"/>
      <c r="BR48" s="101"/>
      <c r="BS48" s="82"/>
      <c r="BT48" s="100"/>
      <c r="BU48" s="101"/>
      <c r="BV48" s="101"/>
      <c r="BW48" s="82"/>
      <c r="BX48" s="336">
        <f t="shared" si="1"/>
        <v>0</v>
      </c>
    </row>
    <row r="49" spans="1:76" ht="27.75" customHeight="1" thickBot="1">
      <c r="A49" s="634"/>
      <c r="B49" s="639"/>
      <c r="C49" s="639"/>
      <c r="D49" s="639"/>
      <c r="E49" s="591"/>
      <c r="F49" s="643"/>
      <c r="G49" s="588"/>
      <c r="H49" s="659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585"/>
      <c r="Z49" s="179" t="s">
        <v>69</v>
      </c>
      <c r="AA49" s="124">
        <v>0</v>
      </c>
      <c r="AB49" s="125">
        <v>0</v>
      </c>
      <c r="AC49" s="125">
        <v>0</v>
      </c>
      <c r="AD49" s="126">
        <v>0</v>
      </c>
      <c r="AE49" s="125">
        <v>0</v>
      </c>
      <c r="AF49" s="125">
        <v>0</v>
      </c>
      <c r="AG49" s="125">
        <v>0</v>
      </c>
      <c r="AH49" s="127">
        <v>0</v>
      </c>
      <c r="AI49" s="124">
        <v>0</v>
      </c>
      <c r="AJ49" s="125">
        <v>0</v>
      </c>
      <c r="AK49" s="125">
        <v>0</v>
      </c>
      <c r="AL49" s="128">
        <v>0</v>
      </c>
      <c r="AM49" s="103">
        <v>0</v>
      </c>
      <c r="AN49" s="101">
        <v>0</v>
      </c>
      <c r="AO49" s="101">
        <v>0</v>
      </c>
      <c r="AP49" s="101">
        <v>0</v>
      </c>
      <c r="AQ49" s="105">
        <v>0</v>
      </c>
      <c r="AR49" s="106">
        <v>0</v>
      </c>
      <c r="AS49" s="106">
        <v>0</v>
      </c>
      <c r="AT49" s="110">
        <v>0</v>
      </c>
      <c r="AU49" s="93">
        <v>0</v>
      </c>
      <c r="AV49" s="82">
        <v>0</v>
      </c>
      <c r="AW49" s="82">
        <v>0</v>
      </c>
      <c r="AX49" s="129">
        <v>0</v>
      </c>
      <c r="AY49" s="142">
        <f t="shared" si="0"/>
        <v>0</v>
      </c>
      <c r="AZ49" s="125">
        <v>0</v>
      </c>
      <c r="BA49" s="130">
        <v>0</v>
      </c>
      <c r="BB49" s="130">
        <v>0</v>
      </c>
      <c r="BC49" s="130">
        <v>0</v>
      </c>
      <c r="BD49" s="124">
        <v>0</v>
      </c>
      <c r="BE49" s="130">
        <v>0</v>
      </c>
      <c r="BF49" s="130">
        <v>0</v>
      </c>
      <c r="BG49" s="129">
        <v>0</v>
      </c>
      <c r="BH49" s="105">
        <v>0</v>
      </c>
      <c r="BI49" s="106">
        <v>0</v>
      </c>
      <c r="BJ49" s="106">
        <v>0</v>
      </c>
      <c r="BK49" s="109">
        <v>0</v>
      </c>
      <c r="BL49" s="105"/>
      <c r="BM49" s="106"/>
      <c r="BN49" s="106"/>
      <c r="BO49" s="110"/>
      <c r="BP49" s="108"/>
      <c r="BQ49" s="106"/>
      <c r="BR49" s="106"/>
      <c r="BS49" s="109"/>
      <c r="BT49" s="105"/>
      <c r="BU49" s="106"/>
      <c r="BV49" s="106"/>
      <c r="BW49" s="109"/>
      <c r="BX49" s="141">
        <f t="shared" si="1"/>
        <v>0</v>
      </c>
    </row>
    <row r="50" spans="1:76" ht="27.75" customHeight="1">
      <c r="A50" s="638"/>
      <c r="B50" s="639"/>
      <c r="C50" s="639"/>
      <c r="D50" s="639"/>
      <c r="E50" s="589" t="s">
        <v>88</v>
      </c>
      <c r="F50" s="641"/>
      <c r="G50" s="595" t="s">
        <v>137</v>
      </c>
      <c r="H50" s="657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573" t="s">
        <v>63</v>
      </c>
      <c r="Z50" s="180" t="s">
        <v>53</v>
      </c>
      <c r="AA50" s="96">
        <v>0</v>
      </c>
      <c r="AB50" s="112">
        <v>0</v>
      </c>
      <c r="AC50" s="112">
        <v>0</v>
      </c>
      <c r="AD50" s="131">
        <v>0</v>
      </c>
      <c r="AE50" s="112">
        <v>0</v>
      </c>
      <c r="AF50" s="97">
        <v>0</v>
      </c>
      <c r="AG50" s="97">
        <v>0</v>
      </c>
      <c r="AH50" s="98">
        <v>0</v>
      </c>
      <c r="AI50" s="96">
        <v>0</v>
      </c>
      <c r="AJ50" s="112">
        <v>0</v>
      </c>
      <c r="AK50" s="112">
        <v>0</v>
      </c>
      <c r="AL50" s="99">
        <v>0</v>
      </c>
      <c r="AM50" s="114">
        <v>0</v>
      </c>
      <c r="AN50" s="98">
        <v>0</v>
      </c>
      <c r="AO50" s="98">
        <v>0</v>
      </c>
      <c r="AP50" s="98">
        <v>0</v>
      </c>
      <c r="AQ50" s="94">
        <v>0</v>
      </c>
      <c r="AR50" s="84">
        <v>0</v>
      </c>
      <c r="AS50" s="84">
        <v>0</v>
      </c>
      <c r="AT50" s="91">
        <v>0</v>
      </c>
      <c r="AU50" s="132">
        <v>0</v>
      </c>
      <c r="AV50" s="98">
        <v>0</v>
      </c>
      <c r="AW50" s="98">
        <v>0</v>
      </c>
      <c r="AX50" s="98">
        <v>0</v>
      </c>
      <c r="AY50" s="95">
        <f t="shared" si="0"/>
        <v>0</v>
      </c>
      <c r="AZ50" s="112">
        <v>0</v>
      </c>
      <c r="BA50" s="97">
        <v>0</v>
      </c>
      <c r="BB50" s="97">
        <v>0</v>
      </c>
      <c r="BC50" s="99">
        <v>0</v>
      </c>
      <c r="BD50" s="96">
        <v>0</v>
      </c>
      <c r="BE50" s="97">
        <v>0</v>
      </c>
      <c r="BF50" s="97">
        <v>0</v>
      </c>
      <c r="BG50" s="98">
        <v>0</v>
      </c>
      <c r="BH50" s="96">
        <v>0</v>
      </c>
      <c r="BI50" s="97">
        <v>0</v>
      </c>
      <c r="BJ50" s="97">
        <v>0</v>
      </c>
      <c r="BK50" s="98">
        <v>0</v>
      </c>
      <c r="BL50" s="96"/>
      <c r="BM50" s="97"/>
      <c r="BN50" s="97"/>
      <c r="BO50" s="99"/>
      <c r="BP50" s="112"/>
      <c r="BQ50" s="97"/>
      <c r="BR50" s="97"/>
      <c r="BS50" s="98"/>
      <c r="BT50" s="96"/>
      <c r="BU50" s="97"/>
      <c r="BV50" s="97"/>
      <c r="BW50" s="98"/>
      <c r="BX50" s="336">
        <f t="shared" si="1"/>
        <v>0</v>
      </c>
    </row>
    <row r="51" spans="1:76" ht="27.75" customHeight="1">
      <c r="A51" s="635" t="s">
        <v>34</v>
      </c>
      <c r="B51" s="639"/>
      <c r="C51" s="639"/>
      <c r="D51" s="639"/>
      <c r="E51" s="590"/>
      <c r="F51" s="642"/>
      <c r="G51" s="596"/>
      <c r="H51" s="658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574"/>
      <c r="Z51" s="178" t="s">
        <v>54</v>
      </c>
      <c r="AA51" s="100">
        <v>0</v>
      </c>
      <c r="AB51" s="103">
        <v>0</v>
      </c>
      <c r="AC51" s="103">
        <v>0</v>
      </c>
      <c r="AD51" s="102">
        <v>0</v>
      </c>
      <c r="AE51" s="103">
        <v>0</v>
      </c>
      <c r="AF51" s="101">
        <v>0</v>
      </c>
      <c r="AG51" s="101">
        <v>0</v>
      </c>
      <c r="AH51" s="82">
        <v>0</v>
      </c>
      <c r="AI51" s="100">
        <v>0</v>
      </c>
      <c r="AJ51" s="103">
        <v>0</v>
      </c>
      <c r="AK51" s="103">
        <v>0</v>
      </c>
      <c r="AL51" s="83">
        <v>0</v>
      </c>
      <c r="AM51" s="117">
        <v>0</v>
      </c>
      <c r="AN51" s="82">
        <v>0</v>
      </c>
      <c r="AO51" s="82">
        <v>0</v>
      </c>
      <c r="AP51" s="82">
        <v>0</v>
      </c>
      <c r="AQ51" s="93">
        <v>0</v>
      </c>
      <c r="AR51" s="82">
        <v>0</v>
      </c>
      <c r="AS51" s="82">
        <v>0</v>
      </c>
      <c r="AT51" s="83">
        <v>0</v>
      </c>
      <c r="AU51" s="93">
        <v>0</v>
      </c>
      <c r="AV51" s="82">
        <v>0</v>
      </c>
      <c r="AW51" s="82">
        <v>0</v>
      </c>
      <c r="AX51" s="82">
        <v>0</v>
      </c>
      <c r="AY51" s="104">
        <f t="shared" si="0"/>
        <v>0</v>
      </c>
      <c r="AZ51" s="103">
        <v>0</v>
      </c>
      <c r="BA51" s="101">
        <v>0</v>
      </c>
      <c r="BB51" s="101">
        <v>0</v>
      </c>
      <c r="BC51" s="83">
        <v>0</v>
      </c>
      <c r="BD51" s="100">
        <v>0</v>
      </c>
      <c r="BE51" s="101">
        <v>0</v>
      </c>
      <c r="BF51" s="101">
        <v>0</v>
      </c>
      <c r="BG51" s="82">
        <v>0</v>
      </c>
      <c r="BH51" s="100">
        <v>0</v>
      </c>
      <c r="BI51" s="101">
        <v>0</v>
      </c>
      <c r="BJ51" s="101">
        <v>0</v>
      </c>
      <c r="BK51" s="82">
        <v>0</v>
      </c>
      <c r="BL51" s="100"/>
      <c r="BM51" s="101"/>
      <c r="BN51" s="101"/>
      <c r="BO51" s="83"/>
      <c r="BP51" s="103"/>
      <c r="BQ51" s="101"/>
      <c r="BR51" s="101"/>
      <c r="BS51" s="82"/>
      <c r="BT51" s="100"/>
      <c r="BU51" s="101"/>
      <c r="BV51" s="101"/>
      <c r="BW51" s="82"/>
      <c r="BX51" s="104">
        <f t="shared" si="1"/>
        <v>0</v>
      </c>
    </row>
    <row r="52" spans="1:76" ht="27.75" customHeight="1">
      <c r="A52" s="632"/>
      <c r="B52" s="639"/>
      <c r="C52" s="639"/>
      <c r="D52" s="639"/>
      <c r="E52" s="590"/>
      <c r="F52" s="642"/>
      <c r="G52" s="596"/>
      <c r="H52" s="658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574"/>
      <c r="Z52" s="178" t="s">
        <v>55</v>
      </c>
      <c r="AA52" s="100">
        <v>0</v>
      </c>
      <c r="AB52" s="103">
        <v>0</v>
      </c>
      <c r="AC52" s="103">
        <v>0</v>
      </c>
      <c r="AD52" s="102">
        <v>0</v>
      </c>
      <c r="AE52" s="103">
        <v>0</v>
      </c>
      <c r="AF52" s="101">
        <v>0</v>
      </c>
      <c r="AG52" s="101">
        <v>0</v>
      </c>
      <c r="AH52" s="82">
        <v>0</v>
      </c>
      <c r="AI52" s="100">
        <v>0</v>
      </c>
      <c r="AJ52" s="103">
        <v>0</v>
      </c>
      <c r="AK52" s="103">
        <v>0</v>
      </c>
      <c r="AL52" s="83">
        <v>0</v>
      </c>
      <c r="AM52" s="117">
        <v>0</v>
      </c>
      <c r="AN52" s="82">
        <v>0</v>
      </c>
      <c r="AO52" s="82">
        <v>0</v>
      </c>
      <c r="AP52" s="82">
        <v>0</v>
      </c>
      <c r="AQ52" s="93">
        <v>0</v>
      </c>
      <c r="AR52" s="82">
        <v>0</v>
      </c>
      <c r="AS52" s="82">
        <v>0</v>
      </c>
      <c r="AT52" s="83">
        <v>0</v>
      </c>
      <c r="AU52" s="93">
        <v>0</v>
      </c>
      <c r="AV52" s="82">
        <v>0</v>
      </c>
      <c r="AW52" s="82">
        <v>0</v>
      </c>
      <c r="AX52" s="82">
        <v>0</v>
      </c>
      <c r="AY52" s="104">
        <f t="shared" si="0"/>
        <v>0</v>
      </c>
      <c r="AZ52" s="103">
        <v>0</v>
      </c>
      <c r="BA52" s="101">
        <v>0</v>
      </c>
      <c r="BB52" s="101">
        <v>0</v>
      </c>
      <c r="BC52" s="83">
        <v>0</v>
      </c>
      <c r="BD52" s="100">
        <v>0</v>
      </c>
      <c r="BE52" s="101">
        <v>0</v>
      </c>
      <c r="BF52" s="101">
        <v>0</v>
      </c>
      <c r="BG52" s="82">
        <v>0</v>
      </c>
      <c r="BH52" s="100">
        <v>0</v>
      </c>
      <c r="BI52" s="101">
        <v>0</v>
      </c>
      <c r="BJ52" s="101">
        <v>0</v>
      </c>
      <c r="BK52" s="82">
        <v>0</v>
      </c>
      <c r="BL52" s="100"/>
      <c r="BM52" s="101"/>
      <c r="BN52" s="101"/>
      <c r="BO52" s="83"/>
      <c r="BP52" s="103"/>
      <c r="BQ52" s="101"/>
      <c r="BR52" s="101"/>
      <c r="BS52" s="82"/>
      <c r="BT52" s="100"/>
      <c r="BU52" s="101"/>
      <c r="BV52" s="101"/>
      <c r="BW52" s="82"/>
      <c r="BX52" s="336">
        <f t="shared" si="1"/>
        <v>0</v>
      </c>
    </row>
    <row r="53" spans="1:76" ht="27.75" customHeight="1">
      <c r="A53" s="632"/>
      <c r="B53" s="639"/>
      <c r="C53" s="639"/>
      <c r="D53" s="639"/>
      <c r="E53" s="590"/>
      <c r="F53" s="642"/>
      <c r="G53" s="596"/>
      <c r="H53" s="658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574"/>
      <c r="Z53" s="178" t="s">
        <v>56</v>
      </c>
      <c r="AA53" s="100">
        <v>0</v>
      </c>
      <c r="AB53" s="103">
        <v>0</v>
      </c>
      <c r="AC53" s="103">
        <v>0</v>
      </c>
      <c r="AD53" s="102">
        <v>0</v>
      </c>
      <c r="AE53" s="103">
        <v>0</v>
      </c>
      <c r="AF53" s="101">
        <v>0</v>
      </c>
      <c r="AG53" s="101">
        <v>0</v>
      </c>
      <c r="AH53" s="82">
        <v>0</v>
      </c>
      <c r="AI53" s="100">
        <v>0</v>
      </c>
      <c r="AJ53" s="103">
        <v>0</v>
      </c>
      <c r="AK53" s="103">
        <v>0</v>
      </c>
      <c r="AL53" s="83">
        <v>0</v>
      </c>
      <c r="AM53" s="117">
        <v>0</v>
      </c>
      <c r="AN53" s="82">
        <v>0</v>
      </c>
      <c r="AO53" s="82">
        <v>0</v>
      </c>
      <c r="AP53" s="82">
        <v>0</v>
      </c>
      <c r="AQ53" s="93">
        <v>0</v>
      </c>
      <c r="AR53" s="82">
        <v>0</v>
      </c>
      <c r="AS53" s="82">
        <v>0</v>
      </c>
      <c r="AT53" s="83">
        <v>0</v>
      </c>
      <c r="AU53" s="93">
        <v>0</v>
      </c>
      <c r="AV53" s="82">
        <v>0</v>
      </c>
      <c r="AW53" s="82">
        <v>0</v>
      </c>
      <c r="AX53" s="82">
        <v>0</v>
      </c>
      <c r="AY53" s="104">
        <f t="shared" si="0"/>
        <v>0</v>
      </c>
      <c r="AZ53" s="103">
        <v>0</v>
      </c>
      <c r="BA53" s="101">
        <v>0</v>
      </c>
      <c r="BB53" s="101">
        <v>0</v>
      </c>
      <c r="BC53" s="83">
        <v>0</v>
      </c>
      <c r="BD53" s="100">
        <v>0</v>
      </c>
      <c r="BE53" s="101">
        <v>0</v>
      </c>
      <c r="BF53" s="101">
        <v>0</v>
      </c>
      <c r="BG53" s="82">
        <v>0</v>
      </c>
      <c r="BH53" s="100">
        <v>0</v>
      </c>
      <c r="BI53" s="101">
        <v>0</v>
      </c>
      <c r="BJ53" s="101">
        <v>0</v>
      </c>
      <c r="BK53" s="82">
        <v>0</v>
      </c>
      <c r="BL53" s="100"/>
      <c r="BM53" s="101"/>
      <c r="BN53" s="101"/>
      <c r="BO53" s="83"/>
      <c r="BP53" s="103"/>
      <c r="BQ53" s="101"/>
      <c r="BR53" s="101"/>
      <c r="BS53" s="82"/>
      <c r="BT53" s="100"/>
      <c r="BU53" s="101"/>
      <c r="BV53" s="101"/>
      <c r="BW53" s="82"/>
      <c r="BX53" s="104">
        <f t="shared" si="1"/>
        <v>0</v>
      </c>
    </row>
    <row r="54" spans="1:76" ht="27.75" customHeight="1">
      <c r="A54" s="632"/>
      <c r="B54" s="639"/>
      <c r="C54" s="639"/>
      <c r="D54" s="639"/>
      <c r="E54" s="590"/>
      <c r="F54" s="642"/>
      <c r="G54" s="596"/>
      <c r="H54" s="658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574"/>
      <c r="Z54" s="178" t="s">
        <v>57</v>
      </c>
      <c r="AA54" s="100">
        <v>0</v>
      </c>
      <c r="AB54" s="103">
        <v>0</v>
      </c>
      <c r="AC54" s="103">
        <v>0</v>
      </c>
      <c r="AD54" s="102">
        <v>0</v>
      </c>
      <c r="AE54" s="103">
        <v>0</v>
      </c>
      <c r="AF54" s="101">
        <v>0</v>
      </c>
      <c r="AG54" s="101">
        <v>0</v>
      </c>
      <c r="AH54" s="82">
        <v>0</v>
      </c>
      <c r="AI54" s="100">
        <v>0</v>
      </c>
      <c r="AJ54" s="103">
        <v>0</v>
      </c>
      <c r="AK54" s="103">
        <v>0</v>
      </c>
      <c r="AL54" s="83">
        <v>0</v>
      </c>
      <c r="AM54" s="117">
        <v>0</v>
      </c>
      <c r="AN54" s="82">
        <v>0</v>
      </c>
      <c r="AO54" s="82">
        <v>0</v>
      </c>
      <c r="AP54" s="82">
        <v>0</v>
      </c>
      <c r="AQ54" s="93">
        <v>0</v>
      </c>
      <c r="AR54" s="82">
        <v>0</v>
      </c>
      <c r="AS54" s="82">
        <v>0</v>
      </c>
      <c r="AT54" s="83">
        <v>0</v>
      </c>
      <c r="AU54" s="93">
        <v>0</v>
      </c>
      <c r="AV54" s="82">
        <v>0</v>
      </c>
      <c r="AW54" s="82">
        <v>0</v>
      </c>
      <c r="AX54" s="82">
        <v>0</v>
      </c>
      <c r="AY54" s="104">
        <f t="shared" si="0"/>
        <v>0</v>
      </c>
      <c r="AZ54" s="103">
        <v>0</v>
      </c>
      <c r="BA54" s="101">
        <v>0</v>
      </c>
      <c r="BB54" s="101">
        <v>0</v>
      </c>
      <c r="BC54" s="83">
        <v>0</v>
      </c>
      <c r="BD54" s="100">
        <v>0</v>
      </c>
      <c r="BE54" s="101">
        <v>0</v>
      </c>
      <c r="BF54" s="101">
        <v>0</v>
      </c>
      <c r="BG54" s="82">
        <v>0</v>
      </c>
      <c r="BH54" s="100">
        <v>0</v>
      </c>
      <c r="BI54" s="101">
        <v>0</v>
      </c>
      <c r="BJ54" s="101">
        <v>0</v>
      </c>
      <c r="BK54" s="82">
        <v>0</v>
      </c>
      <c r="BL54" s="100"/>
      <c r="BM54" s="101"/>
      <c r="BN54" s="101"/>
      <c r="BO54" s="83"/>
      <c r="BP54" s="103"/>
      <c r="BQ54" s="101"/>
      <c r="BR54" s="101"/>
      <c r="BS54" s="82"/>
      <c r="BT54" s="100"/>
      <c r="BU54" s="101"/>
      <c r="BV54" s="101"/>
      <c r="BW54" s="82"/>
      <c r="BX54" s="336">
        <f t="shared" si="1"/>
        <v>0</v>
      </c>
    </row>
    <row r="55" spans="1:76" ht="35.25" customHeight="1">
      <c r="A55" s="632"/>
      <c r="B55" s="639"/>
      <c r="C55" s="639"/>
      <c r="D55" s="639"/>
      <c r="E55" s="590"/>
      <c r="F55" s="642"/>
      <c r="G55" s="596"/>
      <c r="H55" s="658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575"/>
      <c r="Z55" s="178" t="s">
        <v>128</v>
      </c>
      <c r="AA55" s="100">
        <v>0</v>
      </c>
      <c r="AB55" s="103">
        <v>0</v>
      </c>
      <c r="AC55" s="103">
        <v>0</v>
      </c>
      <c r="AD55" s="102">
        <v>439</v>
      </c>
      <c r="AE55" s="103">
        <v>0</v>
      </c>
      <c r="AF55" s="101">
        <v>0</v>
      </c>
      <c r="AG55" s="101">
        <v>0</v>
      </c>
      <c r="AH55" s="82">
        <v>37</v>
      </c>
      <c r="AI55" s="100">
        <v>0</v>
      </c>
      <c r="AJ55" s="103">
        <v>0</v>
      </c>
      <c r="AK55" s="103">
        <v>0</v>
      </c>
      <c r="AL55" s="83">
        <v>38</v>
      </c>
      <c r="AM55" s="117">
        <v>0</v>
      </c>
      <c r="AN55" s="82">
        <v>0</v>
      </c>
      <c r="AO55" s="82">
        <v>0</v>
      </c>
      <c r="AP55" s="82">
        <v>47</v>
      </c>
      <c r="AQ55" s="93">
        <v>0</v>
      </c>
      <c r="AR55" s="82">
        <v>0</v>
      </c>
      <c r="AS55" s="82">
        <v>0</v>
      </c>
      <c r="AT55" s="83">
        <v>32</v>
      </c>
      <c r="AU55" s="93">
        <v>0</v>
      </c>
      <c r="AV55" s="82">
        <v>0</v>
      </c>
      <c r="AW55" s="82">
        <v>0</v>
      </c>
      <c r="AX55" s="82">
        <v>59</v>
      </c>
      <c r="AY55" s="104">
        <f t="shared" si="0"/>
        <v>652</v>
      </c>
      <c r="AZ55" s="103">
        <v>0</v>
      </c>
      <c r="BA55" s="101">
        <v>0</v>
      </c>
      <c r="BB55" s="101">
        <v>0</v>
      </c>
      <c r="BC55" s="83">
        <v>98</v>
      </c>
      <c r="BD55" s="100">
        <v>0</v>
      </c>
      <c r="BE55" s="101">
        <v>0</v>
      </c>
      <c r="BF55" s="101">
        <v>0</v>
      </c>
      <c r="BG55" s="82">
        <v>98</v>
      </c>
      <c r="BH55" s="100">
        <v>0</v>
      </c>
      <c r="BI55" s="101">
        <v>0</v>
      </c>
      <c r="BJ55" s="101">
        <v>0</v>
      </c>
      <c r="BK55" s="82">
        <v>47</v>
      </c>
      <c r="BL55" s="100"/>
      <c r="BM55" s="101"/>
      <c r="BN55" s="101"/>
      <c r="BO55" s="83"/>
      <c r="BP55" s="103"/>
      <c r="BQ55" s="101"/>
      <c r="BR55" s="101"/>
      <c r="BS55" s="82"/>
      <c r="BT55" s="100"/>
      <c r="BU55" s="101"/>
      <c r="BV55" s="101"/>
      <c r="BW55" s="82"/>
      <c r="BX55" s="104">
        <f t="shared" si="1"/>
        <v>243</v>
      </c>
    </row>
    <row r="56" spans="1:76" ht="27.75" customHeight="1">
      <c r="A56" s="632"/>
      <c r="B56" s="639"/>
      <c r="C56" s="639"/>
      <c r="D56" s="639"/>
      <c r="E56" s="590"/>
      <c r="F56" s="642"/>
      <c r="G56" s="596"/>
      <c r="H56" s="658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584" t="s">
        <v>64</v>
      </c>
      <c r="Z56" s="181" t="s">
        <v>65</v>
      </c>
      <c r="AA56" s="100">
        <v>0</v>
      </c>
      <c r="AB56" s="103">
        <v>0</v>
      </c>
      <c r="AC56" s="103">
        <v>0</v>
      </c>
      <c r="AD56" s="102">
        <v>18</v>
      </c>
      <c r="AE56" s="103">
        <v>0</v>
      </c>
      <c r="AF56" s="101">
        <v>0</v>
      </c>
      <c r="AG56" s="101">
        <v>0</v>
      </c>
      <c r="AH56" s="82">
        <v>0</v>
      </c>
      <c r="AI56" s="100">
        <v>0</v>
      </c>
      <c r="AJ56" s="103">
        <v>0</v>
      </c>
      <c r="AK56" s="103">
        <v>0</v>
      </c>
      <c r="AL56" s="83">
        <v>0</v>
      </c>
      <c r="AM56" s="117">
        <v>0</v>
      </c>
      <c r="AN56" s="82">
        <v>0</v>
      </c>
      <c r="AO56" s="82">
        <v>0</v>
      </c>
      <c r="AP56" s="82">
        <v>0</v>
      </c>
      <c r="AQ56" s="93">
        <v>0</v>
      </c>
      <c r="AR56" s="82">
        <v>0</v>
      </c>
      <c r="AS56" s="82">
        <v>0</v>
      </c>
      <c r="AT56" s="82">
        <v>0</v>
      </c>
      <c r="AU56" s="93">
        <v>0</v>
      </c>
      <c r="AV56" s="82">
        <v>0</v>
      </c>
      <c r="AW56" s="82">
        <v>0</v>
      </c>
      <c r="AX56" s="82">
        <v>0</v>
      </c>
      <c r="AY56" s="104">
        <f t="shared" si="0"/>
        <v>18</v>
      </c>
      <c r="AZ56" s="103">
        <v>0</v>
      </c>
      <c r="BA56" s="101">
        <v>0</v>
      </c>
      <c r="BB56" s="101">
        <v>0</v>
      </c>
      <c r="BC56" s="83">
        <v>0</v>
      </c>
      <c r="BD56" s="100">
        <v>0</v>
      </c>
      <c r="BE56" s="101">
        <v>0</v>
      </c>
      <c r="BF56" s="101">
        <v>0</v>
      </c>
      <c r="BG56" s="82">
        <v>0</v>
      </c>
      <c r="BH56" s="100">
        <v>0</v>
      </c>
      <c r="BI56" s="101">
        <v>0</v>
      </c>
      <c r="BJ56" s="101">
        <v>0</v>
      </c>
      <c r="BK56" s="82">
        <v>0</v>
      </c>
      <c r="BL56" s="100"/>
      <c r="BM56" s="101"/>
      <c r="BN56" s="101"/>
      <c r="BO56" s="83"/>
      <c r="BP56" s="103"/>
      <c r="BQ56" s="101"/>
      <c r="BR56" s="101"/>
      <c r="BS56" s="82"/>
      <c r="BT56" s="100"/>
      <c r="BU56" s="101"/>
      <c r="BV56" s="101"/>
      <c r="BW56" s="82"/>
      <c r="BX56" s="336">
        <f t="shared" si="1"/>
        <v>0</v>
      </c>
    </row>
    <row r="57" spans="1:76" ht="27.75" customHeight="1">
      <c r="A57" s="632"/>
      <c r="B57" s="639"/>
      <c r="C57" s="639"/>
      <c r="D57" s="639"/>
      <c r="E57" s="590"/>
      <c r="F57" s="642"/>
      <c r="G57" s="596"/>
      <c r="H57" s="658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575"/>
      <c r="Z57" s="181" t="s">
        <v>66</v>
      </c>
      <c r="AA57" s="100">
        <v>0</v>
      </c>
      <c r="AB57" s="103">
        <v>0</v>
      </c>
      <c r="AC57" s="103">
        <v>0</v>
      </c>
      <c r="AD57" s="102">
        <v>3</v>
      </c>
      <c r="AE57" s="103">
        <v>0</v>
      </c>
      <c r="AF57" s="101">
        <v>0</v>
      </c>
      <c r="AG57" s="101">
        <v>0</v>
      </c>
      <c r="AH57" s="82">
        <v>0</v>
      </c>
      <c r="AI57" s="100">
        <v>0</v>
      </c>
      <c r="AJ57" s="103">
        <v>0</v>
      </c>
      <c r="AK57" s="103">
        <v>0</v>
      </c>
      <c r="AL57" s="83">
        <v>0</v>
      </c>
      <c r="AM57" s="117">
        <v>0</v>
      </c>
      <c r="AN57" s="82">
        <v>0</v>
      </c>
      <c r="AO57" s="82">
        <v>0</v>
      </c>
      <c r="AP57" s="82">
        <v>0</v>
      </c>
      <c r="AQ57" s="93">
        <v>0</v>
      </c>
      <c r="AR57" s="82">
        <v>0</v>
      </c>
      <c r="AS57" s="82">
        <v>0</v>
      </c>
      <c r="AT57" s="82">
        <v>0</v>
      </c>
      <c r="AU57" s="93">
        <v>0</v>
      </c>
      <c r="AV57" s="82">
        <v>0</v>
      </c>
      <c r="AW57" s="82">
        <v>0</v>
      </c>
      <c r="AX57" s="82">
        <v>0</v>
      </c>
      <c r="AY57" s="104">
        <f t="shared" si="0"/>
        <v>3</v>
      </c>
      <c r="AZ57" s="103">
        <v>0</v>
      </c>
      <c r="BA57" s="101">
        <v>0</v>
      </c>
      <c r="BB57" s="101">
        <v>0</v>
      </c>
      <c r="BC57" s="83">
        <v>0</v>
      </c>
      <c r="BD57" s="100">
        <v>0</v>
      </c>
      <c r="BE57" s="101">
        <v>0</v>
      </c>
      <c r="BF57" s="101">
        <v>0</v>
      </c>
      <c r="BG57" s="82">
        <v>0</v>
      </c>
      <c r="BH57" s="100">
        <v>0</v>
      </c>
      <c r="BI57" s="101">
        <v>0</v>
      </c>
      <c r="BJ57" s="101">
        <v>0</v>
      </c>
      <c r="BK57" s="82">
        <v>0</v>
      </c>
      <c r="BL57" s="100"/>
      <c r="BM57" s="101"/>
      <c r="BN57" s="101"/>
      <c r="BO57" s="83"/>
      <c r="BP57" s="103"/>
      <c r="BQ57" s="101"/>
      <c r="BR57" s="101"/>
      <c r="BS57" s="82"/>
      <c r="BT57" s="100"/>
      <c r="BU57" s="101"/>
      <c r="BV57" s="101"/>
      <c r="BW57" s="82"/>
      <c r="BX57" s="104">
        <f t="shared" si="1"/>
        <v>0</v>
      </c>
    </row>
    <row r="58" spans="1:76" ht="27.75" customHeight="1">
      <c r="A58" s="632"/>
      <c r="B58" s="639"/>
      <c r="C58" s="639"/>
      <c r="D58" s="639"/>
      <c r="E58" s="590"/>
      <c r="F58" s="642"/>
      <c r="G58" s="596"/>
      <c r="H58" s="658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584" t="s">
        <v>75</v>
      </c>
      <c r="Z58" s="181" t="s">
        <v>68</v>
      </c>
      <c r="AA58" s="100">
        <v>0</v>
      </c>
      <c r="AB58" s="103">
        <v>0</v>
      </c>
      <c r="AC58" s="103">
        <v>0</v>
      </c>
      <c r="AD58" s="102">
        <v>0</v>
      </c>
      <c r="AE58" s="103">
        <v>0</v>
      </c>
      <c r="AF58" s="101">
        <v>0</v>
      </c>
      <c r="AG58" s="101">
        <v>0</v>
      </c>
      <c r="AH58" s="82">
        <v>0</v>
      </c>
      <c r="AI58" s="100">
        <v>0</v>
      </c>
      <c r="AJ58" s="103">
        <v>0</v>
      </c>
      <c r="AK58" s="103">
        <v>0</v>
      </c>
      <c r="AL58" s="83">
        <v>0</v>
      </c>
      <c r="AM58" s="117">
        <v>0</v>
      </c>
      <c r="AN58" s="82">
        <v>0</v>
      </c>
      <c r="AO58" s="82">
        <v>0</v>
      </c>
      <c r="AP58" s="82">
        <v>0</v>
      </c>
      <c r="AQ58" s="93">
        <v>0</v>
      </c>
      <c r="AR58" s="82">
        <v>0</v>
      </c>
      <c r="AS58" s="82">
        <v>0</v>
      </c>
      <c r="AT58" s="82">
        <v>0</v>
      </c>
      <c r="AU58" s="93">
        <v>0</v>
      </c>
      <c r="AV58" s="82">
        <v>0</v>
      </c>
      <c r="AW58" s="82">
        <v>0</v>
      </c>
      <c r="AX58" s="82">
        <v>0</v>
      </c>
      <c r="AY58" s="104">
        <f t="shared" si="0"/>
        <v>0</v>
      </c>
      <c r="AZ58" s="103">
        <v>0</v>
      </c>
      <c r="BA58" s="101">
        <v>0</v>
      </c>
      <c r="BB58" s="101">
        <v>0</v>
      </c>
      <c r="BC58" s="83">
        <v>0</v>
      </c>
      <c r="BD58" s="100">
        <v>0</v>
      </c>
      <c r="BE58" s="101">
        <v>0</v>
      </c>
      <c r="BF58" s="101">
        <v>0</v>
      </c>
      <c r="BG58" s="82">
        <v>0</v>
      </c>
      <c r="BH58" s="100">
        <v>0</v>
      </c>
      <c r="BI58" s="101">
        <v>0</v>
      </c>
      <c r="BJ58" s="101">
        <v>0</v>
      </c>
      <c r="BK58" s="82">
        <v>0</v>
      </c>
      <c r="BL58" s="100"/>
      <c r="BM58" s="101"/>
      <c r="BN58" s="101"/>
      <c r="BO58" s="83"/>
      <c r="BP58" s="103"/>
      <c r="BQ58" s="101"/>
      <c r="BR58" s="101"/>
      <c r="BS58" s="82"/>
      <c r="BT58" s="100"/>
      <c r="BU58" s="101"/>
      <c r="BV58" s="101"/>
      <c r="BW58" s="82"/>
      <c r="BX58" s="104">
        <f t="shared" si="1"/>
        <v>0</v>
      </c>
    </row>
    <row r="59" spans="1:76" ht="27.75" customHeight="1" thickBot="1">
      <c r="A59" s="636"/>
      <c r="B59" s="640"/>
      <c r="C59" s="640"/>
      <c r="D59" s="640"/>
      <c r="E59" s="591"/>
      <c r="F59" s="643"/>
      <c r="G59" s="597"/>
      <c r="H59" s="659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610"/>
      <c r="W59" s="610"/>
      <c r="X59" s="610"/>
      <c r="Y59" s="585"/>
      <c r="Z59" s="182" t="s">
        <v>69</v>
      </c>
      <c r="AA59" s="105">
        <v>0</v>
      </c>
      <c r="AB59" s="108">
        <v>0</v>
      </c>
      <c r="AC59" s="108">
        <v>0</v>
      </c>
      <c r="AD59" s="107">
        <v>0</v>
      </c>
      <c r="AE59" s="108">
        <v>0</v>
      </c>
      <c r="AF59" s="106">
        <v>0</v>
      </c>
      <c r="AG59" s="106">
        <v>0</v>
      </c>
      <c r="AH59" s="109">
        <v>0</v>
      </c>
      <c r="AI59" s="105">
        <v>0</v>
      </c>
      <c r="AJ59" s="108">
        <v>0</v>
      </c>
      <c r="AK59" s="108">
        <v>0</v>
      </c>
      <c r="AL59" s="110">
        <v>0</v>
      </c>
      <c r="AM59" s="119">
        <v>0</v>
      </c>
      <c r="AN59" s="82">
        <v>0</v>
      </c>
      <c r="AO59" s="82">
        <v>0</v>
      </c>
      <c r="AP59" s="82">
        <v>0</v>
      </c>
      <c r="AQ59" s="111">
        <v>0</v>
      </c>
      <c r="AR59" s="109">
        <v>0</v>
      </c>
      <c r="AS59" s="109">
        <v>0</v>
      </c>
      <c r="AT59" s="110">
        <v>0</v>
      </c>
      <c r="AU59" s="111">
        <v>0</v>
      </c>
      <c r="AV59" s="109">
        <v>0</v>
      </c>
      <c r="AW59" s="109">
        <v>0</v>
      </c>
      <c r="AX59" s="109">
        <v>0</v>
      </c>
      <c r="AY59" s="141">
        <f t="shared" si="0"/>
        <v>0</v>
      </c>
      <c r="AZ59" s="108">
        <v>0</v>
      </c>
      <c r="BA59" s="106">
        <v>0</v>
      </c>
      <c r="BB59" s="106">
        <v>0</v>
      </c>
      <c r="BC59" s="110">
        <v>0</v>
      </c>
      <c r="BD59" s="100">
        <v>0</v>
      </c>
      <c r="BE59" s="101">
        <v>0</v>
      </c>
      <c r="BF59" s="101">
        <v>0</v>
      </c>
      <c r="BG59" s="82">
        <v>0</v>
      </c>
      <c r="BH59" s="105">
        <v>0</v>
      </c>
      <c r="BI59" s="106">
        <v>0</v>
      </c>
      <c r="BJ59" s="106">
        <v>0</v>
      </c>
      <c r="BK59" s="109">
        <v>0</v>
      </c>
      <c r="BL59" s="105"/>
      <c r="BM59" s="106"/>
      <c r="BN59" s="106"/>
      <c r="BO59" s="110"/>
      <c r="BP59" s="108"/>
      <c r="BQ59" s="106"/>
      <c r="BR59" s="106"/>
      <c r="BS59" s="109"/>
      <c r="BT59" s="105"/>
      <c r="BU59" s="106"/>
      <c r="BV59" s="106"/>
      <c r="BW59" s="109"/>
      <c r="BX59" s="143">
        <f t="shared" si="1"/>
        <v>0</v>
      </c>
    </row>
    <row r="60" spans="1:76" ht="27.75" customHeight="1">
      <c r="A60" s="635" t="s">
        <v>97</v>
      </c>
      <c r="B60" s="635">
        <v>14138</v>
      </c>
      <c r="C60" s="635" t="s">
        <v>41</v>
      </c>
      <c r="D60" s="635" t="s">
        <v>260</v>
      </c>
      <c r="E60" s="598" t="s">
        <v>94</v>
      </c>
      <c r="F60" s="599"/>
      <c r="G60" s="648" t="s">
        <v>98</v>
      </c>
      <c r="H60" s="602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3" t="s">
        <v>63</v>
      </c>
      <c r="Z60" s="180" t="s">
        <v>53</v>
      </c>
      <c r="AA60" s="96">
        <v>0</v>
      </c>
      <c r="AB60" s="97">
        <v>0</v>
      </c>
      <c r="AC60" s="97">
        <v>0</v>
      </c>
      <c r="AD60" s="131">
        <v>0</v>
      </c>
      <c r="AE60" s="112">
        <v>0</v>
      </c>
      <c r="AF60" s="97">
        <v>0</v>
      </c>
      <c r="AG60" s="97">
        <v>0</v>
      </c>
      <c r="AH60" s="98">
        <v>0</v>
      </c>
      <c r="AI60" s="96">
        <v>0</v>
      </c>
      <c r="AJ60" s="97">
        <v>0</v>
      </c>
      <c r="AK60" s="97">
        <v>0</v>
      </c>
      <c r="AL60" s="99">
        <v>0</v>
      </c>
      <c r="AM60" s="114">
        <v>0</v>
      </c>
      <c r="AN60" s="98">
        <v>0</v>
      </c>
      <c r="AO60" s="98">
        <v>0</v>
      </c>
      <c r="AP60" s="98">
        <v>0</v>
      </c>
      <c r="AQ60" s="94">
        <v>0</v>
      </c>
      <c r="AR60" s="84">
        <v>0</v>
      </c>
      <c r="AS60" s="84">
        <v>0</v>
      </c>
      <c r="AT60" s="91">
        <v>0</v>
      </c>
      <c r="AU60" s="93">
        <v>0</v>
      </c>
      <c r="AV60" s="82">
        <v>0</v>
      </c>
      <c r="AW60" s="82">
        <v>0</v>
      </c>
      <c r="AX60" s="82">
        <v>0</v>
      </c>
      <c r="AY60" s="143">
        <f t="shared" si="0"/>
        <v>0</v>
      </c>
      <c r="AZ60" s="90">
        <v>0</v>
      </c>
      <c r="BA60" s="88">
        <v>0</v>
      </c>
      <c r="BB60" s="88">
        <v>0</v>
      </c>
      <c r="BC60" s="84">
        <v>0</v>
      </c>
      <c r="BD60" s="96">
        <v>0</v>
      </c>
      <c r="BE60" s="97">
        <v>0</v>
      </c>
      <c r="BF60" s="97">
        <v>0</v>
      </c>
      <c r="BG60" s="98">
        <v>0</v>
      </c>
      <c r="BH60" s="96">
        <v>0</v>
      </c>
      <c r="BI60" s="97">
        <v>0</v>
      </c>
      <c r="BJ60" s="97">
        <v>0</v>
      </c>
      <c r="BK60" s="98">
        <v>0</v>
      </c>
      <c r="BL60" s="96"/>
      <c r="BM60" s="97"/>
      <c r="BN60" s="97"/>
      <c r="BO60" s="99"/>
      <c r="BP60" s="112"/>
      <c r="BQ60" s="97"/>
      <c r="BR60" s="97"/>
      <c r="BS60" s="98"/>
      <c r="BT60" s="96"/>
      <c r="BU60" s="97"/>
      <c r="BV60" s="97"/>
      <c r="BW60" s="98"/>
      <c r="BX60" s="335">
        <f t="shared" si="1"/>
        <v>0</v>
      </c>
    </row>
    <row r="61" spans="1:76" ht="27.75" customHeight="1">
      <c r="A61" s="632"/>
      <c r="B61" s="632"/>
      <c r="C61" s="632"/>
      <c r="D61" s="632"/>
      <c r="E61" s="598"/>
      <c r="F61" s="600"/>
      <c r="G61" s="649"/>
      <c r="H61" s="603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4"/>
      <c r="Z61" s="178" t="s">
        <v>54</v>
      </c>
      <c r="AA61" s="100">
        <v>0</v>
      </c>
      <c r="AB61" s="101">
        <v>0</v>
      </c>
      <c r="AC61" s="101">
        <v>0</v>
      </c>
      <c r="AD61" s="102">
        <v>0</v>
      </c>
      <c r="AE61" s="103">
        <v>0</v>
      </c>
      <c r="AF61" s="101">
        <v>0</v>
      </c>
      <c r="AG61" s="101">
        <v>0</v>
      </c>
      <c r="AH61" s="82">
        <v>0</v>
      </c>
      <c r="AI61" s="100">
        <v>0</v>
      </c>
      <c r="AJ61" s="101">
        <v>0</v>
      </c>
      <c r="AK61" s="101">
        <v>0</v>
      </c>
      <c r="AL61" s="83">
        <v>0</v>
      </c>
      <c r="AM61" s="117">
        <v>0</v>
      </c>
      <c r="AN61" s="82">
        <v>0</v>
      </c>
      <c r="AO61" s="82">
        <v>0</v>
      </c>
      <c r="AP61" s="82">
        <v>0</v>
      </c>
      <c r="AQ61" s="93">
        <v>0</v>
      </c>
      <c r="AR61" s="82">
        <v>0</v>
      </c>
      <c r="AS61" s="82">
        <v>0</v>
      </c>
      <c r="AT61" s="83">
        <v>0</v>
      </c>
      <c r="AU61" s="93">
        <v>0</v>
      </c>
      <c r="AV61" s="82">
        <v>0</v>
      </c>
      <c r="AW61" s="82">
        <v>0</v>
      </c>
      <c r="AX61" s="82">
        <v>0</v>
      </c>
      <c r="AY61" s="104">
        <f t="shared" si="0"/>
        <v>0</v>
      </c>
      <c r="AZ61" s="103">
        <v>0</v>
      </c>
      <c r="BA61" s="101">
        <v>0</v>
      </c>
      <c r="BB61" s="101">
        <v>0</v>
      </c>
      <c r="BC61" s="82">
        <v>0</v>
      </c>
      <c r="BD61" s="100">
        <v>0</v>
      </c>
      <c r="BE61" s="101">
        <v>0</v>
      </c>
      <c r="BF61" s="101">
        <v>0</v>
      </c>
      <c r="BG61" s="82">
        <v>0</v>
      </c>
      <c r="BH61" s="100">
        <v>0</v>
      </c>
      <c r="BI61" s="101">
        <v>0</v>
      </c>
      <c r="BJ61" s="101">
        <v>0</v>
      </c>
      <c r="BK61" s="82">
        <v>0</v>
      </c>
      <c r="BL61" s="100"/>
      <c r="BM61" s="101"/>
      <c r="BN61" s="101"/>
      <c r="BO61" s="83"/>
      <c r="BP61" s="103"/>
      <c r="BQ61" s="101"/>
      <c r="BR61" s="101"/>
      <c r="BS61" s="82"/>
      <c r="BT61" s="100"/>
      <c r="BU61" s="101"/>
      <c r="BV61" s="101"/>
      <c r="BW61" s="82"/>
      <c r="BX61" s="104">
        <f t="shared" si="1"/>
        <v>0</v>
      </c>
    </row>
    <row r="62" spans="1:76" ht="27.75" customHeight="1">
      <c r="A62" s="632"/>
      <c r="B62" s="632"/>
      <c r="C62" s="632"/>
      <c r="D62" s="632"/>
      <c r="E62" s="598"/>
      <c r="F62" s="600"/>
      <c r="G62" s="649"/>
      <c r="H62" s="603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4"/>
      <c r="Z62" s="178" t="s">
        <v>55</v>
      </c>
      <c r="AA62" s="100">
        <v>0</v>
      </c>
      <c r="AB62" s="101">
        <v>0</v>
      </c>
      <c r="AC62" s="101">
        <v>0</v>
      </c>
      <c r="AD62" s="102">
        <v>0</v>
      </c>
      <c r="AE62" s="103">
        <v>0</v>
      </c>
      <c r="AF62" s="101">
        <v>0</v>
      </c>
      <c r="AG62" s="101">
        <v>0</v>
      </c>
      <c r="AH62" s="82">
        <v>0</v>
      </c>
      <c r="AI62" s="100">
        <v>0</v>
      </c>
      <c r="AJ62" s="101">
        <v>0</v>
      </c>
      <c r="AK62" s="101">
        <v>0</v>
      </c>
      <c r="AL62" s="83">
        <v>0</v>
      </c>
      <c r="AM62" s="117">
        <v>0</v>
      </c>
      <c r="AN62" s="82">
        <v>0</v>
      </c>
      <c r="AO62" s="82">
        <v>0</v>
      </c>
      <c r="AP62" s="82">
        <v>0</v>
      </c>
      <c r="AQ62" s="93">
        <v>0</v>
      </c>
      <c r="AR62" s="82">
        <v>0</v>
      </c>
      <c r="AS62" s="82">
        <v>0</v>
      </c>
      <c r="AT62" s="83">
        <v>0</v>
      </c>
      <c r="AU62" s="93">
        <v>0</v>
      </c>
      <c r="AV62" s="82">
        <v>0</v>
      </c>
      <c r="AW62" s="82">
        <v>0</v>
      </c>
      <c r="AX62" s="82">
        <v>0</v>
      </c>
      <c r="AY62" s="104">
        <f t="shared" si="0"/>
        <v>0</v>
      </c>
      <c r="AZ62" s="103">
        <v>0</v>
      </c>
      <c r="BA62" s="101">
        <v>0</v>
      </c>
      <c r="BB62" s="101">
        <v>0</v>
      </c>
      <c r="BC62" s="82">
        <v>0</v>
      </c>
      <c r="BD62" s="100">
        <v>0</v>
      </c>
      <c r="BE62" s="101">
        <v>0</v>
      </c>
      <c r="BF62" s="101">
        <v>0</v>
      </c>
      <c r="BG62" s="82">
        <v>0</v>
      </c>
      <c r="BH62" s="100">
        <v>0</v>
      </c>
      <c r="BI62" s="101">
        <v>0</v>
      </c>
      <c r="BJ62" s="101">
        <v>0</v>
      </c>
      <c r="BK62" s="82">
        <v>0</v>
      </c>
      <c r="BL62" s="100"/>
      <c r="BM62" s="101"/>
      <c r="BN62" s="101"/>
      <c r="BO62" s="83"/>
      <c r="BP62" s="103"/>
      <c r="BQ62" s="101"/>
      <c r="BR62" s="101"/>
      <c r="BS62" s="82"/>
      <c r="BT62" s="100"/>
      <c r="BU62" s="101"/>
      <c r="BV62" s="101"/>
      <c r="BW62" s="82"/>
      <c r="BX62" s="104">
        <f t="shared" si="1"/>
        <v>0</v>
      </c>
    </row>
    <row r="63" spans="1:76" ht="27.75" customHeight="1">
      <c r="A63" s="632"/>
      <c r="B63" s="632"/>
      <c r="C63" s="632"/>
      <c r="D63" s="632"/>
      <c r="E63" s="598"/>
      <c r="F63" s="600"/>
      <c r="G63" s="649"/>
      <c r="H63" s="603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74"/>
      <c r="Z63" s="178" t="s">
        <v>56</v>
      </c>
      <c r="AA63" s="100">
        <v>0</v>
      </c>
      <c r="AB63" s="101">
        <v>0</v>
      </c>
      <c r="AC63" s="101">
        <v>0</v>
      </c>
      <c r="AD63" s="102">
        <v>0</v>
      </c>
      <c r="AE63" s="103">
        <v>0</v>
      </c>
      <c r="AF63" s="101">
        <v>0</v>
      </c>
      <c r="AG63" s="101">
        <v>0</v>
      </c>
      <c r="AH63" s="82">
        <v>0</v>
      </c>
      <c r="AI63" s="100">
        <v>0</v>
      </c>
      <c r="AJ63" s="101">
        <v>0</v>
      </c>
      <c r="AK63" s="101">
        <v>0</v>
      </c>
      <c r="AL63" s="83">
        <v>0</v>
      </c>
      <c r="AM63" s="117">
        <v>0</v>
      </c>
      <c r="AN63" s="82">
        <v>0</v>
      </c>
      <c r="AO63" s="82">
        <v>0</v>
      </c>
      <c r="AP63" s="82">
        <v>0</v>
      </c>
      <c r="AQ63" s="93">
        <v>0</v>
      </c>
      <c r="AR63" s="82">
        <v>0</v>
      </c>
      <c r="AS63" s="82">
        <v>0</v>
      </c>
      <c r="AT63" s="83">
        <v>0</v>
      </c>
      <c r="AU63" s="93">
        <v>0</v>
      </c>
      <c r="AV63" s="82">
        <v>0</v>
      </c>
      <c r="AW63" s="82">
        <v>0</v>
      </c>
      <c r="AX63" s="82">
        <v>0</v>
      </c>
      <c r="AY63" s="104">
        <f t="shared" si="0"/>
        <v>0</v>
      </c>
      <c r="AZ63" s="103">
        <v>0</v>
      </c>
      <c r="BA63" s="101">
        <v>0</v>
      </c>
      <c r="BB63" s="101">
        <v>0</v>
      </c>
      <c r="BC63" s="82">
        <v>0</v>
      </c>
      <c r="BD63" s="100">
        <v>0</v>
      </c>
      <c r="BE63" s="101">
        <v>0</v>
      </c>
      <c r="BF63" s="101">
        <v>0</v>
      </c>
      <c r="BG63" s="82">
        <v>0</v>
      </c>
      <c r="BH63" s="100">
        <v>0</v>
      </c>
      <c r="BI63" s="101">
        <v>0</v>
      </c>
      <c r="BJ63" s="101">
        <v>0</v>
      </c>
      <c r="BK63" s="82">
        <v>0</v>
      </c>
      <c r="BL63" s="100"/>
      <c r="BM63" s="101"/>
      <c r="BN63" s="101"/>
      <c r="BO63" s="83"/>
      <c r="BP63" s="103"/>
      <c r="BQ63" s="101"/>
      <c r="BR63" s="101"/>
      <c r="BS63" s="82"/>
      <c r="BT63" s="100"/>
      <c r="BU63" s="101"/>
      <c r="BV63" s="101"/>
      <c r="BW63" s="82"/>
      <c r="BX63" s="104">
        <f t="shared" si="1"/>
        <v>0</v>
      </c>
    </row>
    <row r="64" spans="1:76" ht="27.75" customHeight="1">
      <c r="A64" s="632"/>
      <c r="B64" s="632"/>
      <c r="C64" s="632"/>
      <c r="D64" s="632"/>
      <c r="E64" s="598"/>
      <c r="F64" s="600"/>
      <c r="G64" s="649"/>
      <c r="H64" s="603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4"/>
      <c r="Z64" s="178" t="s">
        <v>57</v>
      </c>
      <c r="AA64" s="100">
        <v>0</v>
      </c>
      <c r="AB64" s="101">
        <v>0</v>
      </c>
      <c r="AC64" s="101">
        <v>0</v>
      </c>
      <c r="AD64" s="102">
        <v>0</v>
      </c>
      <c r="AE64" s="103">
        <v>0</v>
      </c>
      <c r="AF64" s="101">
        <v>0</v>
      </c>
      <c r="AG64" s="101">
        <v>0</v>
      </c>
      <c r="AH64" s="82">
        <v>0</v>
      </c>
      <c r="AI64" s="100">
        <v>0</v>
      </c>
      <c r="AJ64" s="101">
        <v>0</v>
      </c>
      <c r="AK64" s="101">
        <v>0</v>
      </c>
      <c r="AL64" s="83">
        <v>0</v>
      </c>
      <c r="AM64" s="117">
        <v>0</v>
      </c>
      <c r="AN64" s="82">
        <v>0</v>
      </c>
      <c r="AO64" s="82">
        <v>0</v>
      </c>
      <c r="AP64" s="82">
        <v>0</v>
      </c>
      <c r="AQ64" s="93">
        <v>0</v>
      </c>
      <c r="AR64" s="82">
        <v>0</v>
      </c>
      <c r="AS64" s="82">
        <v>0</v>
      </c>
      <c r="AT64" s="83">
        <v>0</v>
      </c>
      <c r="AU64" s="93">
        <v>0</v>
      </c>
      <c r="AV64" s="82">
        <v>0</v>
      </c>
      <c r="AW64" s="82">
        <v>0</v>
      </c>
      <c r="AX64" s="82">
        <v>0</v>
      </c>
      <c r="AY64" s="104">
        <f t="shared" si="0"/>
        <v>0</v>
      </c>
      <c r="AZ64" s="103">
        <v>0</v>
      </c>
      <c r="BA64" s="101">
        <v>0</v>
      </c>
      <c r="BB64" s="101">
        <v>0</v>
      </c>
      <c r="BC64" s="82">
        <v>0</v>
      </c>
      <c r="BD64" s="100">
        <v>0</v>
      </c>
      <c r="BE64" s="101">
        <v>0</v>
      </c>
      <c r="BF64" s="101">
        <v>0</v>
      </c>
      <c r="BG64" s="82">
        <v>0</v>
      </c>
      <c r="BH64" s="100">
        <v>0</v>
      </c>
      <c r="BI64" s="101">
        <v>0</v>
      </c>
      <c r="BJ64" s="101">
        <v>0</v>
      </c>
      <c r="BK64" s="82">
        <v>0</v>
      </c>
      <c r="BL64" s="100"/>
      <c r="BM64" s="101"/>
      <c r="BN64" s="101"/>
      <c r="BO64" s="83"/>
      <c r="BP64" s="103"/>
      <c r="BQ64" s="101"/>
      <c r="BR64" s="101"/>
      <c r="BS64" s="82"/>
      <c r="BT64" s="100"/>
      <c r="BU64" s="101"/>
      <c r="BV64" s="101"/>
      <c r="BW64" s="82"/>
      <c r="BX64" s="336">
        <f t="shared" si="1"/>
        <v>0</v>
      </c>
    </row>
    <row r="65" spans="1:76" ht="39" customHeight="1">
      <c r="A65" s="632"/>
      <c r="B65" s="632"/>
      <c r="C65" s="632"/>
      <c r="D65" s="632"/>
      <c r="E65" s="598"/>
      <c r="F65" s="600"/>
      <c r="G65" s="649"/>
      <c r="H65" s="603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5"/>
      <c r="Z65" s="178" t="s">
        <v>129</v>
      </c>
      <c r="AA65" s="100">
        <v>0</v>
      </c>
      <c r="AB65" s="101">
        <v>0</v>
      </c>
      <c r="AC65" s="101">
        <v>0</v>
      </c>
      <c r="AD65" s="102">
        <v>1883</v>
      </c>
      <c r="AE65" s="103">
        <v>0</v>
      </c>
      <c r="AF65" s="101">
        <v>0</v>
      </c>
      <c r="AG65" s="101">
        <v>0</v>
      </c>
      <c r="AH65" s="82">
        <v>2302</v>
      </c>
      <c r="AI65" s="100">
        <v>0</v>
      </c>
      <c r="AJ65" s="101">
        <v>0</v>
      </c>
      <c r="AK65" s="101">
        <v>0</v>
      </c>
      <c r="AL65" s="83">
        <v>2242</v>
      </c>
      <c r="AM65" s="117">
        <v>0</v>
      </c>
      <c r="AN65" s="82">
        <v>0</v>
      </c>
      <c r="AO65" s="82">
        <v>0</v>
      </c>
      <c r="AP65" s="82">
        <v>1836</v>
      </c>
      <c r="AQ65" s="93">
        <v>0</v>
      </c>
      <c r="AR65" s="82">
        <v>0</v>
      </c>
      <c r="AS65" s="82">
        <v>0</v>
      </c>
      <c r="AT65" s="83">
        <v>1142</v>
      </c>
      <c r="AU65" s="93">
        <v>0</v>
      </c>
      <c r="AV65" s="82">
        <v>0</v>
      </c>
      <c r="AW65" s="82">
        <v>0</v>
      </c>
      <c r="AX65" s="82">
        <v>2100</v>
      </c>
      <c r="AY65" s="104">
        <f t="shared" si="0"/>
        <v>11505</v>
      </c>
      <c r="AZ65" s="103">
        <v>0</v>
      </c>
      <c r="BA65" s="101">
        <v>0</v>
      </c>
      <c r="BB65" s="101">
        <v>0</v>
      </c>
      <c r="BC65" s="82">
        <v>1075</v>
      </c>
      <c r="BD65" s="100">
        <v>0</v>
      </c>
      <c r="BE65" s="101">
        <v>0</v>
      </c>
      <c r="BF65" s="101">
        <v>0</v>
      </c>
      <c r="BG65" s="82">
        <v>1075</v>
      </c>
      <c r="BH65" s="100">
        <v>0</v>
      </c>
      <c r="BI65" s="101">
        <v>0</v>
      </c>
      <c r="BJ65" s="101">
        <v>0</v>
      </c>
      <c r="BK65" s="82">
        <v>3430</v>
      </c>
      <c r="BL65" s="100"/>
      <c r="BM65" s="101"/>
      <c r="BN65" s="101"/>
      <c r="BO65" s="83"/>
      <c r="BP65" s="103"/>
      <c r="BQ65" s="101"/>
      <c r="BR65" s="101"/>
      <c r="BS65" s="82"/>
      <c r="BT65" s="100"/>
      <c r="BU65" s="101"/>
      <c r="BV65" s="101"/>
      <c r="BW65" s="82"/>
      <c r="BX65" s="104">
        <f t="shared" si="1"/>
        <v>5580</v>
      </c>
    </row>
    <row r="66" spans="1:76" ht="27.75" customHeight="1">
      <c r="A66" s="632"/>
      <c r="B66" s="632"/>
      <c r="C66" s="632"/>
      <c r="D66" s="632"/>
      <c r="E66" s="598"/>
      <c r="F66" s="600"/>
      <c r="G66" s="649"/>
      <c r="H66" s="603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84" t="s">
        <v>64</v>
      </c>
      <c r="Z66" s="183" t="s">
        <v>65</v>
      </c>
      <c r="AA66" s="100">
        <v>0</v>
      </c>
      <c r="AB66" s="101">
        <v>0</v>
      </c>
      <c r="AC66" s="101">
        <v>0</v>
      </c>
      <c r="AD66" s="102">
        <v>17</v>
      </c>
      <c r="AE66" s="103">
        <v>0</v>
      </c>
      <c r="AF66" s="101">
        <v>0</v>
      </c>
      <c r="AG66" s="101">
        <v>0</v>
      </c>
      <c r="AH66" s="82">
        <v>6</v>
      </c>
      <c r="AI66" s="100">
        <v>0</v>
      </c>
      <c r="AJ66" s="101">
        <v>0</v>
      </c>
      <c r="AK66" s="101">
        <v>0</v>
      </c>
      <c r="AL66" s="83">
        <v>1</v>
      </c>
      <c r="AM66" s="117">
        <v>0</v>
      </c>
      <c r="AN66" s="82">
        <v>0</v>
      </c>
      <c r="AO66" s="82">
        <v>0</v>
      </c>
      <c r="AP66" s="82">
        <v>6</v>
      </c>
      <c r="AQ66" s="93">
        <v>0</v>
      </c>
      <c r="AR66" s="82">
        <v>0</v>
      </c>
      <c r="AS66" s="82">
        <v>0</v>
      </c>
      <c r="AT66" s="83">
        <v>0</v>
      </c>
      <c r="AU66" s="93">
        <v>0</v>
      </c>
      <c r="AV66" s="82">
        <v>0</v>
      </c>
      <c r="AW66" s="82">
        <v>0</v>
      </c>
      <c r="AX66" s="82">
        <v>4</v>
      </c>
      <c r="AY66" s="104">
        <f t="shared" si="0"/>
        <v>34</v>
      </c>
      <c r="AZ66" s="103">
        <v>0</v>
      </c>
      <c r="BA66" s="101">
        <v>0</v>
      </c>
      <c r="BB66" s="101">
        <v>0</v>
      </c>
      <c r="BC66" s="82">
        <v>3</v>
      </c>
      <c r="BD66" s="100">
        <v>0</v>
      </c>
      <c r="BE66" s="101">
        <v>0</v>
      </c>
      <c r="BF66" s="101">
        <v>0</v>
      </c>
      <c r="BG66" s="82">
        <v>3</v>
      </c>
      <c r="BH66" s="100">
        <v>0</v>
      </c>
      <c r="BI66" s="101">
        <v>0</v>
      </c>
      <c r="BJ66" s="101">
        <v>0</v>
      </c>
      <c r="BK66" s="82">
        <v>0</v>
      </c>
      <c r="BL66" s="100"/>
      <c r="BM66" s="101"/>
      <c r="BN66" s="101"/>
      <c r="BO66" s="83"/>
      <c r="BP66" s="103"/>
      <c r="BQ66" s="101"/>
      <c r="BR66" s="101"/>
      <c r="BS66" s="82"/>
      <c r="BT66" s="100"/>
      <c r="BU66" s="101"/>
      <c r="BV66" s="101"/>
      <c r="BW66" s="82"/>
      <c r="BX66" s="336">
        <f t="shared" si="1"/>
        <v>6</v>
      </c>
    </row>
    <row r="67" spans="1:76" ht="27.75" customHeight="1">
      <c r="A67" s="632"/>
      <c r="B67" s="632"/>
      <c r="C67" s="632"/>
      <c r="D67" s="632"/>
      <c r="E67" s="598"/>
      <c r="F67" s="600"/>
      <c r="G67" s="649"/>
      <c r="H67" s="603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5"/>
      <c r="Z67" s="183" t="s">
        <v>66</v>
      </c>
      <c r="AA67" s="100">
        <v>0</v>
      </c>
      <c r="AB67" s="101">
        <v>0</v>
      </c>
      <c r="AC67" s="101">
        <v>0</v>
      </c>
      <c r="AD67" s="102">
        <v>0</v>
      </c>
      <c r="AE67" s="103">
        <v>0</v>
      </c>
      <c r="AF67" s="101">
        <v>0</v>
      </c>
      <c r="AG67" s="101">
        <v>0</v>
      </c>
      <c r="AH67" s="82">
        <v>11</v>
      </c>
      <c r="AI67" s="100">
        <v>0</v>
      </c>
      <c r="AJ67" s="101">
        <v>0</v>
      </c>
      <c r="AK67" s="101">
        <v>0</v>
      </c>
      <c r="AL67" s="83">
        <v>23</v>
      </c>
      <c r="AM67" s="117">
        <v>0</v>
      </c>
      <c r="AN67" s="82">
        <v>0</v>
      </c>
      <c r="AO67" s="82">
        <v>0</v>
      </c>
      <c r="AP67" s="82">
        <v>9</v>
      </c>
      <c r="AQ67" s="93">
        <v>0</v>
      </c>
      <c r="AR67" s="82">
        <v>0</v>
      </c>
      <c r="AS67" s="82">
        <v>0</v>
      </c>
      <c r="AT67" s="83">
        <v>12</v>
      </c>
      <c r="AU67" s="93">
        <v>0</v>
      </c>
      <c r="AV67" s="82">
        <v>0</v>
      </c>
      <c r="AW67" s="82">
        <v>0</v>
      </c>
      <c r="AX67" s="82">
        <v>16</v>
      </c>
      <c r="AY67" s="104">
        <f t="shared" si="0"/>
        <v>71</v>
      </c>
      <c r="AZ67" s="103">
        <v>0</v>
      </c>
      <c r="BA67" s="101">
        <v>0</v>
      </c>
      <c r="BB67" s="101">
        <v>0</v>
      </c>
      <c r="BC67" s="82">
        <v>7</v>
      </c>
      <c r="BD67" s="100">
        <v>0</v>
      </c>
      <c r="BE67" s="101">
        <v>0</v>
      </c>
      <c r="BF67" s="101">
        <v>0</v>
      </c>
      <c r="BG67" s="82">
        <v>7</v>
      </c>
      <c r="BH67" s="100">
        <v>0</v>
      </c>
      <c r="BI67" s="101">
        <v>0</v>
      </c>
      <c r="BJ67" s="101">
        <v>0</v>
      </c>
      <c r="BK67" s="82">
        <v>0</v>
      </c>
      <c r="BL67" s="100"/>
      <c r="BM67" s="101"/>
      <c r="BN67" s="101"/>
      <c r="BO67" s="83"/>
      <c r="BP67" s="103"/>
      <c r="BQ67" s="101"/>
      <c r="BR67" s="101"/>
      <c r="BS67" s="82"/>
      <c r="BT67" s="100"/>
      <c r="BU67" s="101"/>
      <c r="BV67" s="101"/>
      <c r="BW67" s="82"/>
      <c r="BX67" s="104">
        <f t="shared" si="1"/>
        <v>14</v>
      </c>
    </row>
    <row r="68" spans="1:76" ht="27.75" customHeight="1">
      <c r="A68" s="632"/>
      <c r="B68" s="632"/>
      <c r="C68" s="632"/>
      <c r="D68" s="632"/>
      <c r="E68" s="598"/>
      <c r="F68" s="600"/>
      <c r="G68" s="649"/>
      <c r="H68" s="603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84" t="s">
        <v>75</v>
      </c>
      <c r="Z68" s="183" t="s">
        <v>68</v>
      </c>
      <c r="AA68" s="100">
        <v>0</v>
      </c>
      <c r="AB68" s="101">
        <v>0</v>
      </c>
      <c r="AC68" s="101">
        <v>0</v>
      </c>
      <c r="AD68" s="102">
        <v>0</v>
      </c>
      <c r="AE68" s="103">
        <v>0</v>
      </c>
      <c r="AF68" s="101">
        <v>0</v>
      </c>
      <c r="AG68" s="101">
        <v>0</v>
      </c>
      <c r="AH68" s="82">
        <v>0</v>
      </c>
      <c r="AI68" s="100">
        <v>0</v>
      </c>
      <c r="AJ68" s="101">
        <v>0</v>
      </c>
      <c r="AK68" s="101">
        <v>0</v>
      </c>
      <c r="AL68" s="83">
        <v>0</v>
      </c>
      <c r="AM68" s="117">
        <v>0</v>
      </c>
      <c r="AN68" s="82">
        <v>0</v>
      </c>
      <c r="AO68" s="82">
        <v>0</v>
      </c>
      <c r="AP68" s="82">
        <v>0</v>
      </c>
      <c r="AQ68" s="93">
        <v>0</v>
      </c>
      <c r="AR68" s="82">
        <v>0</v>
      </c>
      <c r="AS68" s="82">
        <v>0</v>
      </c>
      <c r="AT68" s="82">
        <v>0</v>
      </c>
      <c r="AU68" s="93">
        <v>0</v>
      </c>
      <c r="AV68" s="82">
        <v>0</v>
      </c>
      <c r="AW68" s="82">
        <v>0</v>
      </c>
      <c r="AX68" s="82">
        <v>0</v>
      </c>
      <c r="AY68" s="104">
        <f t="shared" si="0"/>
        <v>0</v>
      </c>
      <c r="AZ68" s="103">
        <v>0</v>
      </c>
      <c r="BA68" s="101">
        <v>0</v>
      </c>
      <c r="BB68" s="101">
        <v>0</v>
      </c>
      <c r="BC68" s="82">
        <v>0</v>
      </c>
      <c r="BD68" s="100">
        <v>0</v>
      </c>
      <c r="BE68" s="101">
        <v>0</v>
      </c>
      <c r="BF68" s="101">
        <v>0</v>
      </c>
      <c r="BG68" s="82">
        <v>0</v>
      </c>
      <c r="BH68" s="100">
        <v>0</v>
      </c>
      <c r="BI68" s="101">
        <v>0</v>
      </c>
      <c r="BJ68" s="101">
        <v>0</v>
      </c>
      <c r="BK68" s="82">
        <v>0</v>
      </c>
      <c r="BL68" s="100"/>
      <c r="BM68" s="101"/>
      <c r="BN68" s="101"/>
      <c r="BO68" s="83"/>
      <c r="BP68" s="103"/>
      <c r="BQ68" s="101"/>
      <c r="BR68" s="101"/>
      <c r="BS68" s="82"/>
      <c r="BT68" s="100"/>
      <c r="BU68" s="101"/>
      <c r="BV68" s="101"/>
      <c r="BW68" s="82"/>
      <c r="BX68" s="104">
        <f t="shared" si="1"/>
        <v>0</v>
      </c>
    </row>
    <row r="69" spans="1:76" ht="41.25" customHeight="1" thickBot="1">
      <c r="A69" s="632"/>
      <c r="B69" s="632"/>
      <c r="C69" s="632"/>
      <c r="D69" s="632"/>
      <c r="E69" s="598"/>
      <c r="F69" s="601"/>
      <c r="G69" s="650"/>
      <c r="H69" s="604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5"/>
      <c r="Z69" s="184" t="s">
        <v>69</v>
      </c>
      <c r="AA69" s="105">
        <v>0</v>
      </c>
      <c r="AB69" s="106">
        <v>0</v>
      </c>
      <c r="AC69" s="106">
        <v>0</v>
      </c>
      <c r="AD69" s="107">
        <v>0</v>
      </c>
      <c r="AE69" s="108">
        <v>0</v>
      </c>
      <c r="AF69" s="106">
        <v>0</v>
      </c>
      <c r="AG69" s="106">
        <v>0</v>
      </c>
      <c r="AH69" s="109">
        <v>0</v>
      </c>
      <c r="AI69" s="105">
        <v>0</v>
      </c>
      <c r="AJ69" s="106">
        <v>0</v>
      </c>
      <c r="AK69" s="106">
        <v>0</v>
      </c>
      <c r="AL69" s="110">
        <v>0</v>
      </c>
      <c r="AM69" s="117">
        <v>0</v>
      </c>
      <c r="AN69" s="82">
        <v>0</v>
      </c>
      <c r="AO69" s="82">
        <v>0</v>
      </c>
      <c r="AP69" s="82">
        <v>0</v>
      </c>
      <c r="AQ69" s="111">
        <v>0</v>
      </c>
      <c r="AR69" s="109">
        <v>0</v>
      </c>
      <c r="AS69" s="109">
        <v>0</v>
      </c>
      <c r="AT69" s="110">
        <v>0</v>
      </c>
      <c r="AU69" s="111">
        <v>0</v>
      </c>
      <c r="AV69" s="109">
        <v>0</v>
      </c>
      <c r="AW69" s="106">
        <v>0</v>
      </c>
      <c r="AX69" s="109">
        <v>0</v>
      </c>
      <c r="AY69" s="142">
        <f t="shared" si="0"/>
        <v>0</v>
      </c>
      <c r="AZ69" s="103">
        <v>0</v>
      </c>
      <c r="BA69" s="101">
        <v>0</v>
      </c>
      <c r="BB69" s="101">
        <v>0</v>
      </c>
      <c r="BC69" s="82">
        <v>0</v>
      </c>
      <c r="BD69" s="105">
        <v>0</v>
      </c>
      <c r="BE69" s="106">
        <v>0</v>
      </c>
      <c r="BF69" s="106">
        <v>0</v>
      </c>
      <c r="BG69" s="109">
        <v>0</v>
      </c>
      <c r="BH69" s="105">
        <v>0</v>
      </c>
      <c r="BI69" s="106">
        <v>0</v>
      </c>
      <c r="BJ69" s="106">
        <v>0</v>
      </c>
      <c r="BK69" s="109">
        <v>0</v>
      </c>
      <c r="BL69" s="105"/>
      <c r="BM69" s="106"/>
      <c r="BN69" s="106"/>
      <c r="BO69" s="110"/>
      <c r="BP69" s="108"/>
      <c r="BQ69" s="106"/>
      <c r="BR69" s="106"/>
      <c r="BS69" s="109"/>
      <c r="BT69" s="105"/>
      <c r="BU69" s="106"/>
      <c r="BV69" s="106"/>
      <c r="BW69" s="109"/>
      <c r="BX69" s="143">
        <f t="shared" si="1"/>
        <v>0</v>
      </c>
    </row>
    <row r="70" spans="1:76" ht="27.75" customHeight="1">
      <c r="A70" s="632"/>
      <c r="B70" s="632"/>
      <c r="C70" s="632"/>
      <c r="D70" s="632"/>
      <c r="E70" s="644" t="s">
        <v>43</v>
      </c>
      <c r="F70" s="581"/>
      <c r="G70" s="567" t="s">
        <v>103</v>
      </c>
      <c r="H70" s="592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3" t="s">
        <v>63</v>
      </c>
      <c r="Z70" s="180" t="s">
        <v>53</v>
      </c>
      <c r="AA70" s="96">
        <v>0</v>
      </c>
      <c r="AB70" s="112">
        <v>0</v>
      </c>
      <c r="AC70" s="112">
        <v>0</v>
      </c>
      <c r="AD70" s="131">
        <v>0</v>
      </c>
      <c r="AE70" s="112">
        <v>0</v>
      </c>
      <c r="AF70" s="97">
        <v>0</v>
      </c>
      <c r="AG70" s="97">
        <v>0</v>
      </c>
      <c r="AH70" s="98">
        <v>0</v>
      </c>
      <c r="AI70" s="96">
        <v>0</v>
      </c>
      <c r="AJ70" s="97">
        <v>0</v>
      </c>
      <c r="AK70" s="97">
        <v>0</v>
      </c>
      <c r="AL70" s="99">
        <v>0</v>
      </c>
      <c r="AM70" s="114">
        <v>0</v>
      </c>
      <c r="AN70" s="98">
        <v>0</v>
      </c>
      <c r="AO70" s="98">
        <v>0</v>
      </c>
      <c r="AP70" s="98">
        <v>0</v>
      </c>
      <c r="AQ70" s="94">
        <v>0</v>
      </c>
      <c r="AR70" s="84">
        <v>0</v>
      </c>
      <c r="AS70" s="84">
        <v>0</v>
      </c>
      <c r="AT70" s="91">
        <v>0</v>
      </c>
      <c r="AU70" s="94">
        <v>0</v>
      </c>
      <c r="AV70" s="84">
        <v>0</v>
      </c>
      <c r="AW70" s="84">
        <v>0</v>
      </c>
      <c r="AX70" s="82">
        <v>0</v>
      </c>
      <c r="AY70" s="95">
        <f t="shared" si="0"/>
        <v>0</v>
      </c>
      <c r="AZ70" s="112">
        <v>0</v>
      </c>
      <c r="BA70" s="97">
        <v>0</v>
      </c>
      <c r="BB70" s="97">
        <v>0</v>
      </c>
      <c r="BC70" s="99">
        <v>0</v>
      </c>
      <c r="BD70" s="96">
        <v>0</v>
      </c>
      <c r="BE70" s="97">
        <v>0</v>
      </c>
      <c r="BF70" s="97">
        <v>0</v>
      </c>
      <c r="BG70" s="98">
        <v>0</v>
      </c>
      <c r="BH70" s="96">
        <v>0</v>
      </c>
      <c r="BI70" s="97">
        <v>0</v>
      </c>
      <c r="BJ70" s="97">
        <v>0</v>
      </c>
      <c r="BK70" s="98">
        <v>0</v>
      </c>
      <c r="BL70" s="96"/>
      <c r="BM70" s="97"/>
      <c r="BN70" s="97"/>
      <c r="BO70" s="99"/>
      <c r="BP70" s="112"/>
      <c r="BQ70" s="97"/>
      <c r="BR70" s="97"/>
      <c r="BS70" s="98"/>
      <c r="BT70" s="96"/>
      <c r="BU70" s="97"/>
      <c r="BV70" s="97"/>
      <c r="BW70" s="98"/>
      <c r="BX70" s="335">
        <f t="shared" si="1"/>
        <v>0</v>
      </c>
    </row>
    <row r="71" spans="1:76" ht="27.75" customHeight="1">
      <c r="A71" s="632"/>
      <c r="B71" s="632"/>
      <c r="C71" s="632"/>
      <c r="D71" s="632"/>
      <c r="E71" s="645"/>
      <c r="F71" s="582"/>
      <c r="G71" s="568"/>
      <c r="H71" s="593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4"/>
      <c r="Z71" s="178" t="s">
        <v>54</v>
      </c>
      <c r="AA71" s="100">
        <v>0</v>
      </c>
      <c r="AB71" s="101">
        <v>0</v>
      </c>
      <c r="AC71" s="101">
        <v>0</v>
      </c>
      <c r="AD71" s="102">
        <v>0</v>
      </c>
      <c r="AE71" s="103">
        <v>0</v>
      </c>
      <c r="AF71" s="101">
        <v>0</v>
      </c>
      <c r="AG71" s="101">
        <v>0</v>
      </c>
      <c r="AH71" s="82">
        <v>0</v>
      </c>
      <c r="AI71" s="100">
        <v>0</v>
      </c>
      <c r="AJ71" s="101">
        <v>0</v>
      </c>
      <c r="AK71" s="101">
        <v>0</v>
      </c>
      <c r="AL71" s="83">
        <v>0</v>
      </c>
      <c r="AM71" s="117">
        <v>0</v>
      </c>
      <c r="AN71" s="82">
        <v>0</v>
      </c>
      <c r="AO71" s="82">
        <v>0</v>
      </c>
      <c r="AP71" s="82">
        <v>0</v>
      </c>
      <c r="AQ71" s="93">
        <v>0</v>
      </c>
      <c r="AR71" s="82">
        <v>0</v>
      </c>
      <c r="AS71" s="82">
        <v>0</v>
      </c>
      <c r="AT71" s="83">
        <v>0</v>
      </c>
      <c r="AU71" s="93">
        <v>0</v>
      </c>
      <c r="AV71" s="82">
        <v>0</v>
      </c>
      <c r="AW71" s="82">
        <v>0</v>
      </c>
      <c r="AX71" s="82">
        <v>0</v>
      </c>
      <c r="AY71" s="104">
        <f t="shared" si="0"/>
        <v>0</v>
      </c>
      <c r="AZ71" s="103">
        <v>0</v>
      </c>
      <c r="BA71" s="101">
        <v>0</v>
      </c>
      <c r="BB71" s="101">
        <v>0</v>
      </c>
      <c r="BC71" s="83">
        <v>0</v>
      </c>
      <c r="BD71" s="100">
        <v>0</v>
      </c>
      <c r="BE71" s="101">
        <v>0</v>
      </c>
      <c r="BF71" s="101">
        <v>0</v>
      </c>
      <c r="BG71" s="82">
        <v>0</v>
      </c>
      <c r="BH71" s="100">
        <v>0</v>
      </c>
      <c r="BI71" s="101">
        <v>0</v>
      </c>
      <c r="BJ71" s="101">
        <v>0</v>
      </c>
      <c r="BK71" s="82">
        <v>0</v>
      </c>
      <c r="BL71" s="100"/>
      <c r="BM71" s="101"/>
      <c r="BN71" s="101"/>
      <c r="BO71" s="83"/>
      <c r="BP71" s="103"/>
      <c r="BQ71" s="101"/>
      <c r="BR71" s="101"/>
      <c r="BS71" s="82"/>
      <c r="BT71" s="100"/>
      <c r="BU71" s="101"/>
      <c r="BV71" s="101"/>
      <c r="BW71" s="82"/>
      <c r="BX71" s="104">
        <f t="shared" si="1"/>
        <v>0</v>
      </c>
    </row>
    <row r="72" spans="1:76" ht="27.75" customHeight="1">
      <c r="A72" s="632"/>
      <c r="B72" s="632"/>
      <c r="C72" s="632"/>
      <c r="D72" s="632"/>
      <c r="E72" s="645"/>
      <c r="F72" s="582"/>
      <c r="G72" s="568"/>
      <c r="H72" s="593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4"/>
      <c r="Z72" s="178" t="s">
        <v>55</v>
      </c>
      <c r="AA72" s="100">
        <v>0</v>
      </c>
      <c r="AB72" s="101">
        <v>0</v>
      </c>
      <c r="AC72" s="101">
        <v>0</v>
      </c>
      <c r="AD72" s="102">
        <v>0</v>
      </c>
      <c r="AE72" s="103">
        <v>0</v>
      </c>
      <c r="AF72" s="101">
        <v>0</v>
      </c>
      <c r="AG72" s="101">
        <v>0</v>
      </c>
      <c r="AH72" s="82">
        <v>0</v>
      </c>
      <c r="AI72" s="100">
        <v>0</v>
      </c>
      <c r="AJ72" s="101">
        <v>0</v>
      </c>
      <c r="AK72" s="101">
        <v>0</v>
      </c>
      <c r="AL72" s="83">
        <v>0</v>
      </c>
      <c r="AM72" s="117">
        <v>0</v>
      </c>
      <c r="AN72" s="82">
        <v>0</v>
      </c>
      <c r="AO72" s="82">
        <v>0</v>
      </c>
      <c r="AP72" s="82">
        <v>0</v>
      </c>
      <c r="AQ72" s="93">
        <v>0</v>
      </c>
      <c r="AR72" s="82">
        <v>0</v>
      </c>
      <c r="AS72" s="82">
        <v>0</v>
      </c>
      <c r="AT72" s="83">
        <v>0</v>
      </c>
      <c r="AU72" s="93">
        <v>0</v>
      </c>
      <c r="AV72" s="82">
        <v>0</v>
      </c>
      <c r="AW72" s="82">
        <v>0</v>
      </c>
      <c r="AX72" s="82">
        <v>0</v>
      </c>
      <c r="AY72" s="104">
        <f t="shared" si="0"/>
        <v>0</v>
      </c>
      <c r="AZ72" s="103">
        <v>0</v>
      </c>
      <c r="BA72" s="101">
        <v>0</v>
      </c>
      <c r="BB72" s="101">
        <v>0</v>
      </c>
      <c r="BC72" s="83">
        <v>0</v>
      </c>
      <c r="BD72" s="100">
        <v>0</v>
      </c>
      <c r="BE72" s="101">
        <v>0</v>
      </c>
      <c r="BF72" s="101">
        <v>0</v>
      </c>
      <c r="BG72" s="82">
        <v>0</v>
      </c>
      <c r="BH72" s="100">
        <v>0</v>
      </c>
      <c r="BI72" s="101">
        <v>0</v>
      </c>
      <c r="BJ72" s="101">
        <v>0</v>
      </c>
      <c r="BK72" s="82">
        <v>0</v>
      </c>
      <c r="BL72" s="100"/>
      <c r="BM72" s="101"/>
      <c r="BN72" s="101"/>
      <c r="BO72" s="83"/>
      <c r="BP72" s="103"/>
      <c r="BQ72" s="101"/>
      <c r="BR72" s="101"/>
      <c r="BS72" s="82"/>
      <c r="BT72" s="100"/>
      <c r="BU72" s="101"/>
      <c r="BV72" s="101"/>
      <c r="BW72" s="82"/>
      <c r="BX72" s="336">
        <f t="shared" si="1"/>
        <v>0</v>
      </c>
    </row>
    <row r="73" spans="1:76" ht="27.75" customHeight="1">
      <c r="A73" s="632"/>
      <c r="B73" s="632"/>
      <c r="C73" s="632"/>
      <c r="D73" s="632"/>
      <c r="E73" s="645"/>
      <c r="F73" s="582"/>
      <c r="G73" s="568"/>
      <c r="H73" s="593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4"/>
      <c r="Z73" s="178" t="s">
        <v>56</v>
      </c>
      <c r="AA73" s="100">
        <v>0</v>
      </c>
      <c r="AB73" s="101">
        <v>0</v>
      </c>
      <c r="AC73" s="101">
        <v>0</v>
      </c>
      <c r="AD73" s="102">
        <v>0</v>
      </c>
      <c r="AE73" s="103">
        <v>0</v>
      </c>
      <c r="AF73" s="101">
        <v>0</v>
      </c>
      <c r="AG73" s="101">
        <v>0</v>
      </c>
      <c r="AH73" s="82">
        <v>0</v>
      </c>
      <c r="AI73" s="100">
        <v>0</v>
      </c>
      <c r="AJ73" s="101">
        <v>0</v>
      </c>
      <c r="AK73" s="101">
        <v>0</v>
      </c>
      <c r="AL73" s="83">
        <v>0</v>
      </c>
      <c r="AM73" s="117">
        <v>0</v>
      </c>
      <c r="AN73" s="82">
        <v>0</v>
      </c>
      <c r="AO73" s="82">
        <v>0</v>
      </c>
      <c r="AP73" s="82">
        <v>0</v>
      </c>
      <c r="AQ73" s="93">
        <v>0</v>
      </c>
      <c r="AR73" s="82">
        <v>0</v>
      </c>
      <c r="AS73" s="82">
        <v>0</v>
      </c>
      <c r="AT73" s="83">
        <v>0</v>
      </c>
      <c r="AU73" s="93">
        <v>0</v>
      </c>
      <c r="AV73" s="82">
        <v>0</v>
      </c>
      <c r="AW73" s="82">
        <v>0</v>
      </c>
      <c r="AX73" s="82">
        <v>0</v>
      </c>
      <c r="AY73" s="104">
        <f t="shared" si="0"/>
        <v>0</v>
      </c>
      <c r="AZ73" s="103">
        <v>0</v>
      </c>
      <c r="BA73" s="101">
        <v>0</v>
      </c>
      <c r="BB73" s="101">
        <v>0</v>
      </c>
      <c r="BC73" s="83">
        <v>0</v>
      </c>
      <c r="BD73" s="100">
        <v>0</v>
      </c>
      <c r="BE73" s="101">
        <v>0</v>
      </c>
      <c r="BF73" s="101">
        <v>0</v>
      </c>
      <c r="BG73" s="82">
        <v>0</v>
      </c>
      <c r="BH73" s="100">
        <v>0</v>
      </c>
      <c r="BI73" s="101">
        <v>0</v>
      </c>
      <c r="BJ73" s="101">
        <v>0</v>
      </c>
      <c r="BK73" s="82">
        <v>0</v>
      </c>
      <c r="BL73" s="100"/>
      <c r="BM73" s="101"/>
      <c r="BN73" s="101"/>
      <c r="BO73" s="83"/>
      <c r="BP73" s="103"/>
      <c r="BQ73" s="101"/>
      <c r="BR73" s="101"/>
      <c r="BS73" s="82"/>
      <c r="BT73" s="100"/>
      <c r="BU73" s="101"/>
      <c r="BV73" s="101"/>
      <c r="BW73" s="82"/>
      <c r="BX73" s="104">
        <f t="shared" si="1"/>
        <v>0</v>
      </c>
    </row>
    <row r="74" spans="1:76" ht="27.75" customHeight="1">
      <c r="A74" s="632"/>
      <c r="B74" s="632"/>
      <c r="C74" s="632"/>
      <c r="D74" s="632"/>
      <c r="E74" s="645"/>
      <c r="F74" s="582"/>
      <c r="G74" s="568"/>
      <c r="H74" s="593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1"/>
      <c r="U74" s="571"/>
      <c r="V74" s="571"/>
      <c r="W74" s="571"/>
      <c r="X74" s="571"/>
      <c r="Y74" s="574"/>
      <c r="Z74" s="178" t="s">
        <v>57</v>
      </c>
      <c r="AA74" s="100">
        <v>0</v>
      </c>
      <c r="AB74" s="101">
        <v>0</v>
      </c>
      <c r="AC74" s="101">
        <v>0</v>
      </c>
      <c r="AD74" s="102">
        <v>0</v>
      </c>
      <c r="AE74" s="103">
        <v>0</v>
      </c>
      <c r="AF74" s="101">
        <v>0</v>
      </c>
      <c r="AG74" s="101">
        <v>0</v>
      </c>
      <c r="AH74" s="82">
        <v>0</v>
      </c>
      <c r="AI74" s="100">
        <v>0</v>
      </c>
      <c r="AJ74" s="101">
        <v>0</v>
      </c>
      <c r="AK74" s="101">
        <v>0</v>
      </c>
      <c r="AL74" s="83">
        <v>0</v>
      </c>
      <c r="AM74" s="117">
        <v>0</v>
      </c>
      <c r="AN74" s="82">
        <v>0</v>
      </c>
      <c r="AO74" s="82">
        <v>0</v>
      </c>
      <c r="AP74" s="82">
        <v>0</v>
      </c>
      <c r="AQ74" s="93">
        <v>0</v>
      </c>
      <c r="AR74" s="82">
        <v>0</v>
      </c>
      <c r="AS74" s="82">
        <v>0</v>
      </c>
      <c r="AT74" s="83">
        <v>0</v>
      </c>
      <c r="AU74" s="93">
        <v>0</v>
      </c>
      <c r="AV74" s="82">
        <v>0</v>
      </c>
      <c r="AW74" s="82">
        <v>0</v>
      </c>
      <c r="AX74" s="82">
        <v>0</v>
      </c>
      <c r="AY74" s="104">
        <f t="shared" si="0"/>
        <v>0</v>
      </c>
      <c r="AZ74" s="103">
        <v>0</v>
      </c>
      <c r="BA74" s="101">
        <v>0</v>
      </c>
      <c r="BB74" s="101">
        <v>0</v>
      </c>
      <c r="BC74" s="83">
        <v>0</v>
      </c>
      <c r="BD74" s="100">
        <v>0</v>
      </c>
      <c r="BE74" s="101">
        <v>0</v>
      </c>
      <c r="BF74" s="101">
        <v>0</v>
      </c>
      <c r="BG74" s="82">
        <v>0</v>
      </c>
      <c r="BH74" s="100">
        <v>0</v>
      </c>
      <c r="BI74" s="101">
        <v>0</v>
      </c>
      <c r="BJ74" s="101">
        <v>0</v>
      </c>
      <c r="BK74" s="82">
        <v>0</v>
      </c>
      <c r="BL74" s="100"/>
      <c r="BM74" s="101"/>
      <c r="BN74" s="101"/>
      <c r="BO74" s="83"/>
      <c r="BP74" s="103"/>
      <c r="BQ74" s="101"/>
      <c r="BR74" s="101"/>
      <c r="BS74" s="82"/>
      <c r="BT74" s="100"/>
      <c r="BU74" s="101"/>
      <c r="BV74" s="101"/>
      <c r="BW74" s="82"/>
      <c r="BX74" s="336">
        <f t="shared" si="1"/>
        <v>0</v>
      </c>
    </row>
    <row r="75" spans="1:76" ht="41.25" customHeight="1">
      <c r="A75" s="632"/>
      <c r="B75" s="632"/>
      <c r="C75" s="632"/>
      <c r="D75" s="632"/>
      <c r="E75" s="645"/>
      <c r="F75" s="582"/>
      <c r="G75" s="568"/>
      <c r="H75" s="593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71"/>
      <c r="W75" s="571"/>
      <c r="X75" s="571"/>
      <c r="Y75" s="575"/>
      <c r="Z75" s="178" t="s">
        <v>130</v>
      </c>
      <c r="AA75" s="100">
        <v>0</v>
      </c>
      <c r="AB75" s="101">
        <v>0</v>
      </c>
      <c r="AC75" s="101">
        <v>0</v>
      </c>
      <c r="AD75" s="102">
        <v>34</v>
      </c>
      <c r="AE75" s="103">
        <v>0</v>
      </c>
      <c r="AF75" s="101">
        <v>0</v>
      </c>
      <c r="AG75" s="101">
        <v>0</v>
      </c>
      <c r="AH75" s="82">
        <v>33</v>
      </c>
      <c r="AI75" s="100">
        <v>0</v>
      </c>
      <c r="AJ75" s="101">
        <v>0</v>
      </c>
      <c r="AK75" s="101">
        <v>0</v>
      </c>
      <c r="AL75" s="83">
        <v>42</v>
      </c>
      <c r="AM75" s="117">
        <v>0</v>
      </c>
      <c r="AN75" s="82">
        <v>0</v>
      </c>
      <c r="AO75" s="82">
        <v>0</v>
      </c>
      <c r="AP75" s="82">
        <v>24</v>
      </c>
      <c r="AQ75" s="93">
        <v>0</v>
      </c>
      <c r="AR75" s="82">
        <v>0</v>
      </c>
      <c r="AS75" s="82">
        <v>0</v>
      </c>
      <c r="AT75" s="83">
        <v>27</v>
      </c>
      <c r="AU75" s="93">
        <v>0</v>
      </c>
      <c r="AV75" s="82">
        <v>0</v>
      </c>
      <c r="AW75" s="82">
        <v>0</v>
      </c>
      <c r="AX75" s="82">
        <v>20</v>
      </c>
      <c r="AY75" s="104">
        <f t="shared" si="0"/>
        <v>180</v>
      </c>
      <c r="AZ75" s="103">
        <v>0</v>
      </c>
      <c r="BA75" s="101">
        <v>0</v>
      </c>
      <c r="BB75" s="101">
        <v>0</v>
      </c>
      <c r="BC75" s="83">
        <v>5</v>
      </c>
      <c r="BD75" s="100">
        <v>0</v>
      </c>
      <c r="BE75" s="101">
        <v>0</v>
      </c>
      <c r="BF75" s="101">
        <v>0</v>
      </c>
      <c r="BG75" s="82">
        <v>5</v>
      </c>
      <c r="BH75" s="100">
        <v>0</v>
      </c>
      <c r="BI75" s="101">
        <v>0</v>
      </c>
      <c r="BJ75" s="101">
        <v>0</v>
      </c>
      <c r="BK75" s="82">
        <v>6</v>
      </c>
      <c r="BL75" s="100"/>
      <c r="BM75" s="101"/>
      <c r="BN75" s="101"/>
      <c r="BO75" s="83"/>
      <c r="BP75" s="103"/>
      <c r="BQ75" s="101"/>
      <c r="BR75" s="101"/>
      <c r="BS75" s="82"/>
      <c r="BT75" s="100"/>
      <c r="BU75" s="101"/>
      <c r="BV75" s="101"/>
      <c r="BW75" s="82"/>
      <c r="BX75" s="104">
        <f t="shared" si="1"/>
        <v>16</v>
      </c>
    </row>
    <row r="76" spans="1:76" ht="27.75" customHeight="1">
      <c r="A76" s="632"/>
      <c r="B76" s="632"/>
      <c r="C76" s="632"/>
      <c r="D76" s="632"/>
      <c r="E76" s="645"/>
      <c r="F76" s="582"/>
      <c r="G76" s="568"/>
      <c r="H76" s="593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84" t="s">
        <v>64</v>
      </c>
      <c r="Z76" s="86" t="s">
        <v>65</v>
      </c>
      <c r="AA76" s="100">
        <v>0</v>
      </c>
      <c r="AB76" s="101">
        <v>0</v>
      </c>
      <c r="AC76" s="101">
        <v>0</v>
      </c>
      <c r="AD76" s="102">
        <v>25</v>
      </c>
      <c r="AE76" s="103">
        <v>0</v>
      </c>
      <c r="AF76" s="101">
        <v>0</v>
      </c>
      <c r="AG76" s="101">
        <v>0</v>
      </c>
      <c r="AH76" s="82">
        <v>23</v>
      </c>
      <c r="AI76" s="100">
        <v>0</v>
      </c>
      <c r="AJ76" s="101">
        <v>0</v>
      </c>
      <c r="AK76" s="101">
        <v>0</v>
      </c>
      <c r="AL76" s="83">
        <v>14</v>
      </c>
      <c r="AM76" s="117">
        <v>0</v>
      </c>
      <c r="AN76" s="82">
        <v>0</v>
      </c>
      <c r="AO76" s="82">
        <v>0</v>
      </c>
      <c r="AP76" s="82">
        <v>9</v>
      </c>
      <c r="AQ76" s="93">
        <v>0</v>
      </c>
      <c r="AR76" s="82">
        <v>0</v>
      </c>
      <c r="AS76" s="82">
        <v>0</v>
      </c>
      <c r="AT76" s="83">
        <v>1</v>
      </c>
      <c r="AU76" s="93">
        <v>0</v>
      </c>
      <c r="AV76" s="82">
        <v>0</v>
      </c>
      <c r="AW76" s="82">
        <v>0</v>
      </c>
      <c r="AX76" s="82">
        <v>4</v>
      </c>
      <c r="AY76" s="104">
        <f t="shared" si="0"/>
        <v>76</v>
      </c>
      <c r="AZ76" s="103">
        <v>0</v>
      </c>
      <c r="BA76" s="101">
        <v>0</v>
      </c>
      <c r="BB76" s="101">
        <v>0</v>
      </c>
      <c r="BC76" s="83">
        <v>1</v>
      </c>
      <c r="BD76" s="100">
        <v>0</v>
      </c>
      <c r="BE76" s="101">
        <v>0</v>
      </c>
      <c r="BF76" s="101">
        <v>0</v>
      </c>
      <c r="BG76" s="82">
        <v>1</v>
      </c>
      <c r="BH76" s="100">
        <v>0</v>
      </c>
      <c r="BI76" s="101">
        <v>0</v>
      </c>
      <c r="BJ76" s="101">
        <v>0</v>
      </c>
      <c r="BK76" s="82">
        <v>4</v>
      </c>
      <c r="BL76" s="100"/>
      <c r="BM76" s="101"/>
      <c r="BN76" s="101"/>
      <c r="BO76" s="83"/>
      <c r="BP76" s="103"/>
      <c r="BQ76" s="101"/>
      <c r="BR76" s="101"/>
      <c r="BS76" s="82"/>
      <c r="BT76" s="100"/>
      <c r="BU76" s="101"/>
      <c r="BV76" s="101"/>
      <c r="BW76" s="82"/>
      <c r="BX76" s="336">
        <f t="shared" si="1"/>
        <v>6</v>
      </c>
    </row>
    <row r="77" spans="1:76" ht="27.75" customHeight="1">
      <c r="A77" s="632"/>
      <c r="B77" s="632"/>
      <c r="C77" s="632"/>
      <c r="D77" s="632"/>
      <c r="E77" s="645"/>
      <c r="F77" s="582"/>
      <c r="G77" s="568"/>
      <c r="H77" s="593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1"/>
      <c r="T77" s="571"/>
      <c r="U77" s="571"/>
      <c r="V77" s="571"/>
      <c r="W77" s="571"/>
      <c r="X77" s="571"/>
      <c r="Y77" s="575"/>
      <c r="Z77" s="86" t="s">
        <v>66</v>
      </c>
      <c r="AA77" s="100">
        <v>0</v>
      </c>
      <c r="AB77" s="101">
        <v>0</v>
      </c>
      <c r="AC77" s="101">
        <v>0</v>
      </c>
      <c r="AD77" s="102">
        <v>9</v>
      </c>
      <c r="AE77" s="103">
        <v>0</v>
      </c>
      <c r="AF77" s="101">
        <v>0</v>
      </c>
      <c r="AG77" s="101">
        <v>0</v>
      </c>
      <c r="AH77" s="82">
        <v>11</v>
      </c>
      <c r="AI77" s="100">
        <v>0</v>
      </c>
      <c r="AJ77" s="101">
        <v>0</v>
      </c>
      <c r="AK77" s="101">
        <v>0</v>
      </c>
      <c r="AL77" s="83">
        <v>28</v>
      </c>
      <c r="AM77" s="117">
        <v>0</v>
      </c>
      <c r="AN77" s="82">
        <v>0</v>
      </c>
      <c r="AO77" s="82">
        <v>0</v>
      </c>
      <c r="AP77" s="82">
        <v>15</v>
      </c>
      <c r="AQ77" s="93">
        <v>0</v>
      </c>
      <c r="AR77" s="82">
        <v>0</v>
      </c>
      <c r="AS77" s="82">
        <v>0</v>
      </c>
      <c r="AT77" s="83">
        <v>26</v>
      </c>
      <c r="AU77" s="93">
        <v>0</v>
      </c>
      <c r="AV77" s="82">
        <v>0</v>
      </c>
      <c r="AW77" s="82">
        <v>0</v>
      </c>
      <c r="AX77" s="82">
        <v>0</v>
      </c>
      <c r="AY77" s="104">
        <f t="shared" si="0"/>
        <v>89</v>
      </c>
      <c r="AZ77" s="103">
        <v>0</v>
      </c>
      <c r="BA77" s="101">
        <v>0</v>
      </c>
      <c r="BB77" s="101">
        <v>0</v>
      </c>
      <c r="BC77" s="83">
        <v>7</v>
      </c>
      <c r="BD77" s="100">
        <v>0</v>
      </c>
      <c r="BE77" s="101">
        <v>0</v>
      </c>
      <c r="BF77" s="101">
        <v>0</v>
      </c>
      <c r="BG77" s="82">
        <v>7</v>
      </c>
      <c r="BH77" s="100">
        <v>0</v>
      </c>
      <c r="BI77" s="101">
        <v>0</v>
      </c>
      <c r="BJ77" s="101">
        <v>0</v>
      </c>
      <c r="BK77" s="82">
        <v>2</v>
      </c>
      <c r="BL77" s="100"/>
      <c r="BM77" s="101"/>
      <c r="BN77" s="101"/>
      <c r="BO77" s="83"/>
      <c r="BP77" s="103"/>
      <c r="BQ77" s="101"/>
      <c r="BR77" s="101"/>
      <c r="BS77" s="82"/>
      <c r="BT77" s="100"/>
      <c r="BU77" s="101"/>
      <c r="BV77" s="101"/>
      <c r="BW77" s="82"/>
      <c r="BX77" s="104">
        <f t="shared" si="1"/>
        <v>16</v>
      </c>
    </row>
    <row r="78" spans="1:76" ht="27.75" customHeight="1">
      <c r="A78" s="632"/>
      <c r="B78" s="632"/>
      <c r="C78" s="632"/>
      <c r="D78" s="632"/>
      <c r="E78" s="645"/>
      <c r="F78" s="582"/>
      <c r="G78" s="568"/>
      <c r="H78" s="593"/>
      <c r="I78" s="571"/>
      <c r="J78" s="571"/>
      <c r="K78" s="571"/>
      <c r="L78" s="571"/>
      <c r="M78" s="571"/>
      <c r="N78" s="571"/>
      <c r="O78" s="571"/>
      <c r="P78" s="571"/>
      <c r="Q78" s="571"/>
      <c r="R78" s="571"/>
      <c r="S78" s="571"/>
      <c r="T78" s="571"/>
      <c r="U78" s="571"/>
      <c r="V78" s="571"/>
      <c r="W78" s="571"/>
      <c r="X78" s="571"/>
      <c r="Y78" s="584" t="s">
        <v>75</v>
      </c>
      <c r="Z78" s="86" t="s">
        <v>68</v>
      </c>
      <c r="AA78" s="100">
        <v>0</v>
      </c>
      <c r="AB78" s="101">
        <v>0</v>
      </c>
      <c r="AC78" s="101">
        <v>0</v>
      </c>
      <c r="AD78" s="102">
        <v>0</v>
      </c>
      <c r="AE78" s="103">
        <v>0</v>
      </c>
      <c r="AF78" s="101">
        <v>0</v>
      </c>
      <c r="AG78" s="101">
        <v>0</v>
      </c>
      <c r="AH78" s="82">
        <v>0</v>
      </c>
      <c r="AI78" s="100">
        <v>0</v>
      </c>
      <c r="AJ78" s="101">
        <v>0</v>
      </c>
      <c r="AK78" s="101">
        <v>0</v>
      </c>
      <c r="AL78" s="83">
        <v>0</v>
      </c>
      <c r="AM78" s="117">
        <v>0</v>
      </c>
      <c r="AN78" s="82">
        <v>0</v>
      </c>
      <c r="AO78" s="82">
        <v>0</v>
      </c>
      <c r="AP78" s="82">
        <v>0</v>
      </c>
      <c r="AQ78" s="93">
        <v>0</v>
      </c>
      <c r="AR78" s="82">
        <v>0</v>
      </c>
      <c r="AS78" s="82">
        <v>0</v>
      </c>
      <c r="AT78" s="82">
        <v>0</v>
      </c>
      <c r="AU78" s="93">
        <v>0</v>
      </c>
      <c r="AV78" s="82">
        <v>0</v>
      </c>
      <c r="AW78" s="82">
        <v>0</v>
      </c>
      <c r="AX78" s="82">
        <v>0</v>
      </c>
      <c r="AY78" s="104">
        <f t="shared" si="0"/>
        <v>0</v>
      </c>
      <c r="AZ78" s="103">
        <v>0</v>
      </c>
      <c r="BA78" s="101">
        <v>0</v>
      </c>
      <c r="BB78" s="101">
        <v>0</v>
      </c>
      <c r="BC78" s="83">
        <v>0</v>
      </c>
      <c r="BD78" s="100">
        <v>0</v>
      </c>
      <c r="BE78" s="101">
        <v>0</v>
      </c>
      <c r="BF78" s="101">
        <v>0</v>
      </c>
      <c r="BG78" s="82">
        <v>0</v>
      </c>
      <c r="BH78" s="100">
        <v>0</v>
      </c>
      <c r="BI78" s="101">
        <v>0</v>
      </c>
      <c r="BJ78" s="101">
        <v>0</v>
      </c>
      <c r="BK78" s="82">
        <v>0</v>
      </c>
      <c r="BL78" s="100"/>
      <c r="BM78" s="101"/>
      <c r="BN78" s="101"/>
      <c r="BO78" s="83"/>
      <c r="BP78" s="103"/>
      <c r="BQ78" s="101"/>
      <c r="BR78" s="101"/>
      <c r="BS78" s="82"/>
      <c r="BT78" s="100"/>
      <c r="BU78" s="101"/>
      <c r="BV78" s="101"/>
      <c r="BW78" s="82"/>
      <c r="BX78" s="336">
        <f t="shared" si="1"/>
        <v>0</v>
      </c>
    </row>
    <row r="79" spans="1:76" ht="39.75" customHeight="1" thickBot="1">
      <c r="A79" s="632"/>
      <c r="B79" s="632"/>
      <c r="C79" s="632"/>
      <c r="D79" s="632"/>
      <c r="E79" s="645"/>
      <c r="F79" s="583"/>
      <c r="G79" s="569"/>
      <c r="H79" s="594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85"/>
      <c r="Z79" s="185" t="s">
        <v>69</v>
      </c>
      <c r="AA79" s="105">
        <v>0</v>
      </c>
      <c r="AB79" s="106">
        <v>0</v>
      </c>
      <c r="AC79" s="106">
        <v>0</v>
      </c>
      <c r="AD79" s="107">
        <v>0</v>
      </c>
      <c r="AE79" s="108">
        <v>0</v>
      </c>
      <c r="AF79" s="106">
        <v>0</v>
      </c>
      <c r="AG79" s="106">
        <v>0</v>
      </c>
      <c r="AH79" s="109">
        <v>0</v>
      </c>
      <c r="AI79" s="105">
        <v>0</v>
      </c>
      <c r="AJ79" s="106">
        <v>0</v>
      </c>
      <c r="AK79" s="106">
        <v>0</v>
      </c>
      <c r="AL79" s="110">
        <v>0</v>
      </c>
      <c r="AM79" s="117">
        <v>0</v>
      </c>
      <c r="AN79" s="82">
        <v>0</v>
      </c>
      <c r="AO79" s="82">
        <v>0</v>
      </c>
      <c r="AP79" s="109">
        <v>0</v>
      </c>
      <c r="AQ79" s="111">
        <v>0</v>
      </c>
      <c r="AR79" s="109">
        <v>0</v>
      </c>
      <c r="AS79" s="109">
        <v>0</v>
      </c>
      <c r="AT79" s="110">
        <v>0</v>
      </c>
      <c r="AU79" s="111">
        <v>0</v>
      </c>
      <c r="AV79" s="109">
        <v>0</v>
      </c>
      <c r="AW79" s="109">
        <v>0</v>
      </c>
      <c r="AX79" s="109">
        <v>0</v>
      </c>
      <c r="AY79" s="141">
        <f t="shared" si="0"/>
        <v>0</v>
      </c>
      <c r="AZ79" s="108">
        <v>0</v>
      </c>
      <c r="BA79" s="106">
        <v>0</v>
      </c>
      <c r="BB79" s="106">
        <v>0</v>
      </c>
      <c r="BC79" s="110">
        <v>0</v>
      </c>
      <c r="BD79" s="105">
        <v>0</v>
      </c>
      <c r="BE79" s="106">
        <v>0</v>
      </c>
      <c r="BF79" s="106">
        <v>0</v>
      </c>
      <c r="BG79" s="109">
        <v>0</v>
      </c>
      <c r="BH79" s="105">
        <v>0</v>
      </c>
      <c r="BI79" s="106">
        <v>0</v>
      </c>
      <c r="BJ79" s="106">
        <v>0</v>
      </c>
      <c r="BK79" s="109">
        <v>0</v>
      </c>
      <c r="BL79" s="105"/>
      <c r="BM79" s="106"/>
      <c r="BN79" s="106"/>
      <c r="BO79" s="110"/>
      <c r="BP79" s="108"/>
      <c r="BQ79" s="106"/>
      <c r="BR79" s="106"/>
      <c r="BS79" s="109"/>
      <c r="BT79" s="105"/>
      <c r="BU79" s="106"/>
      <c r="BV79" s="106"/>
      <c r="BW79" s="109"/>
      <c r="BX79" s="104">
        <f t="shared" si="1"/>
        <v>0</v>
      </c>
    </row>
    <row r="80" spans="1:76" ht="27.75" customHeight="1">
      <c r="A80" s="632"/>
      <c r="B80" s="632"/>
      <c r="C80" s="632"/>
      <c r="D80" s="632"/>
      <c r="E80" s="645"/>
      <c r="F80" s="581"/>
      <c r="G80" s="567" t="s">
        <v>104</v>
      </c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1"/>
      <c r="Y80" s="573" t="s">
        <v>63</v>
      </c>
      <c r="Z80" s="180" t="s">
        <v>53</v>
      </c>
      <c r="AA80" s="96">
        <v>0</v>
      </c>
      <c r="AB80" s="97">
        <v>0</v>
      </c>
      <c r="AC80" s="97">
        <v>0</v>
      </c>
      <c r="AD80" s="131">
        <v>0</v>
      </c>
      <c r="AE80" s="112">
        <v>0</v>
      </c>
      <c r="AF80" s="97">
        <v>0</v>
      </c>
      <c r="AG80" s="97">
        <v>0</v>
      </c>
      <c r="AH80" s="98">
        <v>0</v>
      </c>
      <c r="AI80" s="96">
        <v>0</v>
      </c>
      <c r="AJ80" s="97">
        <v>0</v>
      </c>
      <c r="AK80" s="97">
        <v>0</v>
      </c>
      <c r="AL80" s="99">
        <v>0</v>
      </c>
      <c r="AM80" s="114">
        <v>0</v>
      </c>
      <c r="AN80" s="98">
        <v>0</v>
      </c>
      <c r="AO80" s="98">
        <v>0</v>
      </c>
      <c r="AP80" s="98">
        <v>0</v>
      </c>
      <c r="AQ80" s="94">
        <v>0</v>
      </c>
      <c r="AR80" s="84">
        <v>0</v>
      </c>
      <c r="AS80" s="84">
        <v>0</v>
      </c>
      <c r="AT80" s="91">
        <v>0</v>
      </c>
      <c r="AU80" s="132">
        <v>0</v>
      </c>
      <c r="AV80" s="98">
        <v>0</v>
      </c>
      <c r="AW80" s="98">
        <v>0</v>
      </c>
      <c r="AX80" s="98">
        <v>0</v>
      </c>
      <c r="AY80" s="143">
        <f t="shared" si="0"/>
        <v>0</v>
      </c>
      <c r="AZ80" s="112">
        <v>0</v>
      </c>
      <c r="BA80" s="97">
        <v>0</v>
      </c>
      <c r="BB80" s="97">
        <v>0</v>
      </c>
      <c r="BC80" s="99"/>
      <c r="BD80" s="96">
        <v>0</v>
      </c>
      <c r="BE80" s="97">
        <v>0</v>
      </c>
      <c r="BF80" s="97">
        <v>0</v>
      </c>
      <c r="BG80" s="98">
        <v>0</v>
      </c>
      <c r="BH80" s="96">
        <v>0</v>
      </c>
      <c r="BI80" s="97">
        <v>0</v>
      </c>
      <c r="BJ80" s="97">
        <v>0</v>
      </c>
      <c r="BK80" s="98">
        <v>0</v>
      </c>
      <c r="BL80" s="96"/>
      <c r="BM80" s="97"/>
      <c r="BN80" s="97"/>
      <c r="BO80" s="99"/>
      <c r="BP80" s="112"/>
      <c r="BQ80" s="97"/>
      <c r="BR80" s="97"/>
      <c r="BS80" s="98"/>
      <c r="BT80" s="96"/>
      <c r="BU80" s="97"/>
      <c r="BV80" s="97"/>
      <c r="BW80" s="98"/>
      <c r="BX80" s="336">
        <f t="shared" si="1"/>
        <v>0</v>
      </c>
    </row>
    <row r="81" spans="1:76" ht="27.75" customHeight="1">
      <c r="A81" s="632"/>
      <c r="B81" s="632"/>
      <c r="C81" s="632"/>
      <c r="D81" s="632"/>
      <c r="E81" s="645"/>
      <c r="F81" s="582"/>
      <c r="G81" s="568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574"/>
      <c r="Z81" s="178" t="s">
        <v>54</v>
      </c>
      <c r="AA81" s="100">
        <v>0</v>
      </c>
      <c r="AB81" s="101">
        <v>0</v>
      </c>
      <c r="AC81" s="101">
        <v>0</v>
      </c>
      <c r="AD81" s="102">
        <v>0</v>
      </c>
      <c r="AE81" s="103">
        <v>0</v>
      </c>
      <c r="AF81" s="101">
        <v>0</v>
      </c>
      <c r="AG81" s="101">
        <v>0</v>
      </c>
      <c r="AH81" s="82">
        <v>0</v>
      </c>
      <c r="AI81" s="100">
        <v>0</v>
      </c>
      <c r="AJ81" s="101">
        <v>0</v>
      </c>
      <c r="AK81" s="101">
        <v>0</v>
      </c>
      <c r="AL81" s="83">
        <v>0</v>
      </c>
      <c r="AM81" s="117">
        <v>0</v>
      </c>
      <c r="AN81" s="82">
        <v>0</v>
      </c>
      <c r="AO81" s="82">
        <v>0</v>
      </c>
      <c r="AP81" s="82">
        <v>0</v>
      </c>
      <c r="AQ81" s="93">
        <v>0</v>
      </c>
      <c r="AR81" s="82">
        <v>0</v>
      </c>
      <c r="AS81" s="82">
        <v>0</v>
      </c>
      <c r="AT81" s="83">
        <v>0</v>
      </c>
      <c r="AU81" s="93">
        <v>0</v>
      </c>
      <c r="AV81" s="82">
        <v>0</v>
      </c>
      <c r="AW81" s="82">
        <v>0</v>
      </c>
      <c r="AX81" s="82">
        <v>0</v>
      </c>
      <c r="AY81" s="104">
        <f t="shared" si="0"/>
        <v>0</v>
      </c>
      <c r="AZ81" s="103">
        <v>0</v>
      </c>
      <c r="BA81" s="101">
        <v>0</v>
      </c>
      <c r="BB81" s="101">
        <v>0</v>
      </c>
      <c r="BC81" s="83">
        <v>0</v>
      </c>
      <c r="BD81" s="100">
        <v>0</v>
      </c>
      <c r="BE81" s="101">
        <v>0</v>
      </c>
      <c r="BF81" s="101">
        <v>0</v>
      </c>
      <c r="BG81" s="82">
        <v>0</v>
      </c>
      <c r="BH81" s="100">
        <v>0</v>
      </c>
      <c r="BI81" s="101">
        <v>0</v>
      </c>
      <c r="BJ81" s="101">
        <v>0</v>
      </c>
      <c r="BK81" s="82">
        <v>0</v>
      </c>
      <c r="BL81" s="100"/>
      <c r="BM81" s="101"/>
      <c r="BN81" s="101"/>
      <c r="BO81" s="83"/>
      <c r="BP81" s="103"/>
      <c r="BQ81" s="101"/>
      <c r="BR81" s="101"/>
      <c r="BS81" s="82"/>
      <c r="BT81" s="100"/>
      <c r="BU81" s="101"/>
      <c r="BV81" s="101"/>
      <c r="BW81" s="82"/>
      <c r="BX81" s="104">
        <f t="shared" si="1"/>
        <v>0</v>
      </c>
    </row>
    <row r="82" spans="1:76" ht="27.75" customHeight="1">
      <c r="A82" s="632"/>
      <c r="B82" s="632"/>
      <c r="C82" s="632"/>
      <c r="D82" s="632"/>
      <c r="E82" s="645"/>
      <c r="F82" s="582"/>
      <c r="G82" s="568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574"/>
      <c r="Z82" s="178" t="s">
        <v>55</v>
      </c>
      <c r="AA82" s="100">
        <v>0</v>
      </c>
      <c r="AB82" s="101">
        <v>0</v>
      </c>
      <c r="AC82" s="101">
        <v>0</v>
      </c>
      <c r="AD82" s="102">
        <v>0</v>
      </c>
      <c r="AE82" s="103">
        <v>0</v>
      </c>
      <c r="AF82" s="101">
        <v>0</v>
      </c>
      <c r="AG82" s="101">
        <v>0</v>
      </c>
      <c r="AH82" s="82">
        <v>0</v>
      </c>
      <c r="AI82" s="100">
        <v>0</v>
      </c>
      <c r="AJ82" s="101">
        <v>0</v>
      </c>
      <c r="AK82" s="101">
        <v>0</v>
      </c>
      <c r="AL82" s="83">
        <v>0</v>
      </c>
      <c r="AM82" s="117">
        <v>0</v>
      </c>
      <c r="AN82" s="82">
        <v>0</v>
      </c>
      <c r="AO82" s="82">
        <v>0</v>
      </c>
      <c r="AP82" s="82">
        <v>0</v>
      </c>
      <c r="AQ82" s="93">
        <v>0</v>
      </c>
      <c r="AR82" s="82">
        <v>0</v>
      </c>
      <c r="AS82" s="82">
        <v>0</v>
      </c>
      <c r="AT82" s="83">
        <v>0</v>
      </c>
      <c r="AU82" s="93">
        <v>0</v>
      </c>
      <c r="AV82" s="82">
        <v>0</v>
      </c>
      <c r="AW82" s="82">
        <v>0</v>
      </c>
      <c r="AX82" s="82">
        <v>0</v>
      </c>
      <c r="AY82" s="104">
        <f t="shared" si="0"/>
        <v>0</v>
      </c>
      <c r="AZ82" s="103">
        <v>0</v>
      </c>
      <c r="BA82" s="101">
        <v>0</v>
      </c>
      <c r="BB82" s="101">
        <v>0</v>
      </c>
      <c r="BC82" s="83">
        <v>0</v>
      </c>
      <c r="BD82" s="100">
        <v>0</v>
      </c>
      <c r="BE82" s="101">
        <v>0</v>
      </c>
      <c r="BF82" s="101">
        <v>0</v>
      </c>
      <c r="BG82" s="82">
        <v>0</v>
      </c>
      <c r="BH82" s="100">
        <v>0</v>
      </c>
      <c r="BI82" s="101">
        <v>0</v>
      </c>
      <c r="BJ82" s="101">
        <v>0</v>
      </c>
      <c r="BK82" s="82">
        <v>0</v>
      </c>
      <c r="BL82" s="100"/>
      <c r="BM82" s="101"/>
      <c r="BN82" s="101"/>
      <c r="BO82" s="83"/>
      <c r="BP82" s="103"/>
      <c r="BQ82" s="101"/>
      <c r="BR82" s="101"/>
      <c r="BS82" s="82"/>
      <c r="BT82" s="100"/>
      <c r="BU82" s="101"/>
      <c r="BV82" s="101"/>
      <c r="BW82" s="82"/>
      <c r="BX82" s="104">
        <f t="shared" si="1"/>
        <v>0</v>
      </c>
    </row>
    <row r="83" spans="1:76" ht="27.75" customHeight="1">
      <c r="A83" s="632"/>
      <c r="B83" s="632"/>
      <c r="C83" s="632"/>
      <c r="D83" s="632"/>
      <c r="E83" s="645"/>
      <c r="F83" s="582"/>
      <c r="G83" s="568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574"/>
      <c r="Z83" s="178" t="s">
        <v>56</v>
      </c>
      <c r="AA83" s="100">
        <v>0</v>
      </c>
      <c r="AB83" s="101">
        <v>0</v>
      </c>
      <c r="AC83" s="101">
        <v>0</v>
      </c>
      <c r="AD83" s="102">
        <v>0</v>
      </c>
      <c r="AE83" s="103">
        <v>0</v>
      </c>
      <c r="AF83" s="101">
        <v>0</v>
      </c>
      <c r="AG83" s="101">
        <v>0</v>
      </c>
      <c r="AH83" s="82">
        <v>0</v>
      </c>
      <c r="AI83" s="100">
        <v>0</v>
      </c>
      <c r="AJ83" s="101">
        <v>0</v>
      </c>
      <c r="AK83" s="101">
        <v>0</v>
      </c>
      <c r="AL83" s="83">
        <v>0</v>
      </c>
      <c r="AM83" s="117">
        <v>0</v>
      </c>
      <c r="AN83" s="82">
        <v>0</v>
      </c>
      <c r="AO83" s="82">
        <v>0</v>
      </c>
      <c r="AP83" s="82">
        <v>0</v>
      </c>
      <c r="AQ83" s="93">
        <v>0</v>
      </c>
      <c r="AR83" s="82">
        <v>0</v>
      </c>
      <c r="AS83" s="82">
        <v>0</v>
      </c>
      <c r="AT83" s="83">
        <v>0</v>
      </c>
      <c r="AU83" s="93">
        <v>0</v>
      </c>
      <c r="AV83" s="82">
        <v>0</v>
      </c>
      <c r="AW83" s="82">
        <v>0</v>
      </c>
      <c r="AX83" s="82">
        <v>0</v>
      </c>
      <c r="AY83" s="104">
        <f t="shared" si="0"/>
        <v>0</v>
      </c>
      <c r="AZ83" s="103">
        <v>0</v>
      </c>
      <c r="BA83" s="101">
        <v>0</v>
      </c>
      <c r="BB83" s="101">
        <v>0</v>
      </c>
      <c r="BC83" s="83">
        <v>0</v>
      </c>
      <c r="BD83" s="100">
        <v>0</v>
      </c>
      <c r="BE83" s="101">
        <v>0</v>
      </c>
      <c r="BF83" s="101">
        <v>0</v>
      </c>
      <c r="BG83" s="82">
        <v>0</v>
      </c>
      <c r="BH83" s="100">
        <v>0</v>
      </c>
      <c r="BI83" s="101">
        <v>0</v>
      </c>
      <c r="BJ83" s="101">
        <v>0</v>
      </c>
      <c r="BK83" s="82">
        <v>0</v>
      </c>
      <c r="BL83" s="100"/>
      <c r="BM83" s="101"/>
      <c r="BN83" s="101"/>
      <c r="BO83" s="83"/>
      <c r="BP83" s="103"/>
      <c r="BQ83" s="101"/>
      <c r="BR83" s="101"/>
      <c r="BS83" s="82"/>
      <c r="BT83" s="100"/>
      <c r="BU83" s="101"/>
      <c r="BV83" s="101"/>
      <c r="BW83" s="82"/>
      <c r="BX83" s="336">
        <f t="shared" si="1"/>
        <v>0</v>
      </c>
    </row>
    <row r="84" spans="1:76" ht="27.75" customHeight="1">
      <c r="A84" s="632"/>
      <c r="B84" s="632"/>
      <c r="C84" s="632"/>
      <c r="D84" s="632"/>
      <c r="E84" s="645"/>
      <c r="F84" s="582"/>
      <c r="G84" s="568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574"/>
      <c r="Z84" s="178" t="s">
        <v>57</v>
      </c>
      <c r="AA84" s="100">
        <v>0</v>
      </c>
      <c r="AB84" s="101">
        <v>0</v>
      </c>
      <c r="AC84" s="101">
        <v>0</v>
      </c>
      <c r="AD84" s="102">
        <v>0</v>
      </c>
      <c r="AE84" s="103">
        <v>0</v>
      </c>
      <c r="AF84" s="101">
        <v>0</v>
      </c>
      <c r="AG84" s="101">
        <v>0</v>
      </c>
      <c r="AH84" s="82">
        <v>0</v>
      </c>
      <c r="AI84" s="100">
        <v>0</v>
      </c>
      <c r="AJ84" s="101">
        <v>0</v>
      </c>
      <c r="AK84" s="101">
        <v>0</v>
      </c>
      <c r="AL84" s="83">
        <v>0</v>
      </c>
      <c r="AM84" s="117">
        <v>0</v>
      </c>
      <c r="AN84" s="82">
        <v>0</v>
      </c>
      <c r="AO84" s="82">
        <v>0</v>
      </c>
      <c r="AP84" s="82">
        <v>0</v>
      </c>
      <c r="AQ84" s="93">
        <v>0</v>
      </c>
      <c r="AR84" s="82">
        <v>0</v>
      </c>
      <c r="AS84" s="82">
        <v>0</v>
      </c>
      <c r="AT84" s="83">
        <v>0</v>
      </c>
      <c r="AU84" s="93">
        <v>0</v>
      </c>
      <c r="AV84" s="82">
        <v>0</v>
      </c>
      <c r="AW84" s="82">
        <v>0</v>
      </c>
      <c r="AX84" s="82">
        <v>0</v>
      </c>
      <c r="AY84" s="104">
        <f t="shared" si="0"/>
        <v>0</v>
      </c>
      <c r="AZ84" s="103">
        <v>0</v>
      </c>
      <c r="BA84" s="101">
        <v>0</v>
      </c>
      <c r="BB84" s="101">
        <v>0</v>
      </c>
      <c r="BC84" s="83">
        <v>0</v>
      </c>
      <c r="BD84" s="100">
        <v>0</v>
      </c>
      <c r="BE84" s="101">
        <v>0</v>
      </c>
      <c r="BF84" s="101">
        <v>0</v>
      </c>
      <c r="BG84" s="82">
        <v>0</v>
      </c>
      <c r="BH84" s="100">
        <v>0</v>
      </c>
      <c r="BI84" s="101">
        <v>0</v>
      </c>
      <c r="BJ84" s="101">
        <v>0</v>
      </c>
      <c r="BK84" s="82">
        <v>0</v>
      </c>
      <c r="BL84" s="100"/>
      <c r="BM84" s="101"/>
      <c r="BN84" s="101"/>
      <c r="BO84" s="83"/>
      <c r="BP84" s="103"/>
      <c r="BQ84" s="101"/>
      <c r="BR84" s="101"/>
      <c r="BS84" s="82"/>
      <c r="BT84" s="100"/>
      <c r="BU84" s="101"/>
      <c r="BV84" s="101"/>
      <c r="BW84" s="82"/>
      <c r="BX84" s="104">
        <f t="shared" si="1"/>
        <v>0</v>
      </c>
    </row>
    <row r="85" spans="1:76" ht="37.5" customHeight="1">
      <c r="A85" s="632"/>
      <c r="B85" s="632"/>
      <c r="C85" s="632"/>
      <c r="D85" s="632"/>
      <c r="E85" s="645"/>
      <c r="F85" s="582"/>
      <c r="G85" s="568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575"/>
      <c r="Z85" s="178" t="s">
        <v>62</v>
      </c>
      <c r="AA85" s="100">
        <v>0</v>
      </c>
      <c r="AB85" s="101">
        <v>0</v>
      </c>
      <c r="AC85" s="101">
        <v>0</v>
      </c>
      <c r="AD85" s="102">
        <v>363</v>
      </c>
      <c r="AE85" s="103">
        <v>0</v>
      </c>
      <c r="AF85" s="101">
        <v>0</v>
      </c>
      <c r="AG85" s="101">
        <v>0</v>
      </c>
      <c r="AH85" s="82">
        <v>563</v>
      </c>
      <c r="AI85" s="100">
        <v>0</v>
      </c>
      <c r="AJ85" s="101">
        <v>0</v>
      </c>
      <c r="AK85" s="101">
        <v>0</v>
      </c>
      <c r="AL85" s="83">
        <v>520</v>
      </c>
      <c r="AM85" s="117">
        <v>0</v>
      </c>
      <c r="AN85" s="82">
        <v>0</v>
      </c>
      <c r="AO85" s="82">
        <v>0</v>
      </c>
      <c r="AP85" s="82">
        <v>329</v>
      </c>
      <c r="AQ85" s="93">
        <v>0</v>
      </c>
      <c r="AR85" s="82">
        <v>0</v>
      </c>
      <c r="AS85" s="82">
        <v>0</v>
      </c>
      <c r="AT85" s="83">
        <v>436</v>
      </c>
      <c r="AU85" s="93">
        <v>0</v>
      </c>
      <c r="AV85" s="82">
        <v>0</v>
      </c>
      <c r="AW85" s="82">
        <v>0</v>
      </c>
      <c r="AX85" s="82">
        <v>379</v>
      </c>
      <c r="AY85" s="104">
        <f aca="true" t="shared" si="3" ref="AY85:AY129">AD85+AH85+AL85+AP85+AT85+AX85</f>
        <v>2590</v>
      </c>
      <c r="AZ85" s="103">
        <v>0</v>
      </c>
      <c r="BA85" s="101">
        <v>0</v>
      </c>
      <c r="BB85" s="101">
        <v>0</v>
      </c>
      <c r="BC85" s="83">
        <v>194</v>
      </c>
      <c r="BD85" s="100">
        <v>0</v>
      </c>
      <c r="BE85" s="101">
        <v>0</v>
      </c>
      <c r="BF85" s="101">
        <v>0</v>
      </c>
      <c r="BG85" s="82">
        <v>194</v>
      </c>
      <c r="BH85" s="100">
        <v>0</v>
      </c>
      <c r="BI85" s="101">
        <v>0</v>
      </c>
      <c r="BJ85" s="101">
        <v>0</v>
      </c>
      <c r="BK85" s="82">
        <v>414</v>
      </c>
      <c r="BL85" s="100"/>
      <c r="BM85" s="101"/>
      <c r="BN85" s="101"/>
      <c r="BO85" s="83"/>
      <c r="BP85" s="103"/>
      <c r="BQ85" s="101"/>
      <c r="BR85" s="101"/>
      <c r="BS85" s="82"/>
      <c r="BT85" s="100"/>
      <c r="BU85" s="101"/>
      <c r="BV85" s="101"/>
      <c r="BW85" s="82"/>
      <c r="BX85" s="336">
        <f aca="true" t="shared" si="4" ref="BX85:BX129">BC85+BG85+BK85+BO85+BS85+BW85</f>
        <v>802</v>
      </c>
    </row>
    <row r="86" spans="1:76" ht="27.75" customHeight="1">
      <c r="A86" s="632"/>
      <c r="B86" s="632"/>
      <c r="C86" s="632"/>
      <c r="D86" s="632"/>
      <c r="E86" s="645"/>
      <c r="F86" s="582"/>
      <c r="G86" s="568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584" t="s">
        <v>64</v>
      </c>
      <c r="Z86" s="86" t="s">
        <v>65</v>
      </c>
      <c r="AA86" s="100">
        <v>0</v>
      </c>
      <c r="AB86" s="101">
        <v>0</v>
      </c>
      <c r="AC86" s="101">
        <v>0</v>
      </c>
      <c r="AD86" s="102">
        <v>25</v>
      </c>
      <c r="AE86" s="103">
        <v>0</v>
      </c>
      <c r="AF86" s="101">
        <v>0</v>
      </c>
      <c r="AG86" s="101">
        <v>0</v>
      </c>
      <c r="AH86" s="82">
        <v>23</v>
      </c>
      <c r="AI86" s="100">
        <v>0</v>
      </c>
      <c r="AJ86" s="101">
        <v>0</v>
      </c>
      <c r="AK86" s="101">
        <v>0</v>
      </c>
      <c r="AL86" s="83">
        <v>134</v>
      </c>
      <c r="AM86" s="117">
        <v>0</v>
      </c>
      <c r="AN86" s="82">
        <v>0</v>
      </c>
      <c r="AO86" s="82">
        <v>0</v>
      </c>
      <c r="AP86" s="82">
        <v>9</v>
      </c>
      <c r="AQ86" s="93">
        <v>0</v>
      </c>
      <c r="AR86" s="82">
        <v>0</v>
      </c>
      <c r="AS86" s="82">
        <v>0</v>
      </c>
      <c r="AT86" s="83">
        <v>1</v>
      </c>
      <c r="AU86" s="93">
        <v>0</v>
      </c>
      <c r="AV86" s="82">
        <v>0</v>
      </c>
      <c r="AW86" s="82">
        <v>0</v>
      </c>
      <c r="AX86" s="82">
        <v>16</v>
      </c>
      <c r="AY86" s="104">
        <f t="shared" si="3"/>
        <v>208</v>
      </c>
      <c r="AZ86" s="103">
        <v>0</v>
      </c>
      <c r="BA86" s="101">
        <v>0</v>
      </c>
      <c r="BB86" s="101">
        <v>0</v>
      </c>
      <c r="BC86" s="83">
        <v>0</v>
      </c>
      <c r="BD86" s="100">
        <v>0</v>
      </c>
      <c r="BE86" s="101">
        <v>0</v>
      </c>
      <c r="BF86" s="101">
        <v>0</v>
      </c>
      <c r="BG86" s="82">
        <v>0</v>
      </c>
      <c r="BH86" s="100">
        <v>0</v>
      </c>
      <c r="BI86" s="101">
        <v>0</v>
      </c>
      <c r="BJ86" s="101">
        <v>0</v>
      </c>
      <c r="BK86" s="82">
        <v>6</v>
      </c>
      <c r="BL86" s="100"/>
      <c r="BM86" s="101"/>
      <c r="BN86" s="101"/>
      <c r="BO86" s="83"/>
      <c r="BP86" s="103"/>
      <c r="BQ86" s="101"/>
      <c r="BR86" s="101"/>
      <c r="BS86" s="82"/>
      <c r="BT86" s="100"/>
      <c r="BU86" s="101"/>
      <c r="BV86" s="101"/>
      <c r="BW86" s="82"/>
      <c r="BX86" s="104">
        <f t="shared" si="4"/>
        <v>6</v>
      </c>
    </row>
    <row r="87" spans="1:76" ht="27.75" customHeight="1">
      <c r="A87" s="632"/>
      <c r="B87" s="632"/>
      <c r="C87" s="632"/>
      <c r="D87" s="632"/>
      <c r="E87" s="645"/>
      <c r="F87" s="582"/>
      <c r="G87" s="568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575"/>
      <c r="Z87" s="86" t="s">
        <v>66</v>
      </c>
      <c r="AA87" s="100">
        <v>0</v>
      </c>
      <c r="AB87" s="101">
        <v>0</v>
      </c>
      <c r="AC87" s="101">
        <v>0</v>
      </c>
      <c r="AD87" s="102">
        <v>9</v>
      </c>
      <c r="AE87" s="103">
        <v>0</v>
      </c>
      <c r="AF87" s="101">
        <v>0</v>
      </c>
      <c r="AG87" s="101">
        <v>0</v>
      </c>
      <c r="AH87" s="82">
        <v>11</v>
      </c>
      <c r="AI87" s="100">
        <v>0</v>
      </c>
      <c r="AJ87" s="101">
        <v>0</v>
      </c>
      <c r="AK87" s="101">
        <v>0</v>
      </c>
      <c r="AL87" s="83">
        <v>386</v>
      </c>
      <c r="AM87" s="117">
        <v>0</v>
      </c>
      <c r="AN87" s="82">
        <v>0</v>
      </c>
      <c r="AO87" s="82">
        <v>0</v>
      </c>
      <c r="AP87" s="82">
        <v>15</v>
      </c>
      <c r="AQ87" s="93">
        <v>0</v>
      </c>
      <c r="AR87" s="82">
        <v>0</v>
      </c>
      <c r="AS87" s="82">
        <v>0</v>
      </c>
      <c r="AT87" s="83">
        <v>26</v>
      </c>
      <c r="AU87" s="93">
        <v>0</v>
      </c>
      <c r="AV87" s="82">
        <v>0</v>
      </c>
      <c r="AW87" s="82">
        <v>0</v>
      </c>
      <c r="AX87" s="82">
        <v>4</v>
      </c>
      <c r="AY87" s="104">
        <f t="shared" si="3"/>
        <v>451</v>
      </c>
      <c r="AZ87" s="103">
        <v>0</v>
      </c>
      <c r="BA87" s="101">
        <v>0</v>
      </c>
      <c r="BB87" s="101">
        <v>0</v>
      </c>
      <c r="BC87" s="83">
        <v>12</v>
      </c>
      <c r="BD87" s="100">
        <v>0</v>
      </c>
      <c r="BE87" s="101">
        <v>0</v>
      </c>
      <c r="BF87" s="101">
        <v>0</v>
      </c>
      <c r="BG87" s="82">
        <v>12</v>
      </c>
      <c r="BH87" s="100">
        <v>0</v>
      </c>
      <c r="BI87" s="101">
        <v>0</v>
      </c>
      <c r="BJ87" s="101">
        <v>0</v>
      </c>
      <c r="BK87" s="82">
        <v>4</v>
      </c>
      <c r="BL87" s="100"/>
      <c r="BM87" s="101"/>
      <c r="BN87" s="101"/>
      <c r="BO87" s="83"/>
      <c r="BP87" s="103"/>
      <c r="BQ87" s="101"/>
      <c r="BR87" s="101"/>
      <c r="BS87" s="82"/>
      <c r="BT87" s="100"/>
      <c r="BU87" s="101"/>
      <c r="BV87" s="101"/>
      <c r="BW87" s="82"/>
      <c r="BX87" s="336">
        <f t="shared" si="4"/>
        <v>28</v>
      </c>
    </row>
    <row r="88" spans="1:76" ht="27.75" customHeight="1">
      <c r="A88" s="632"/>
      <c r="B88" s="632"/>
      <c r="C88" s="632"/>
      <c r="D88" s="632"/>
      <c r="E88" s="645"/>
      <c r="F88" s="582"/>
      <c r="G88" s="568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584" t="s">
        <v>75</v>
      </c>
      <c r="Z88" s="86" t="s">
        <v>68</v>
      </c>
      <c r="AA88" s="100">
        <v>0</v>
      </c>
      <c r="AB88" s="101">
        <v>0</v>
      </c>
      <c r="AC88" s="101">
        <v>0</v>
      </c>
      <c r="AD88" s="102">
        <v>0</v>
      </c>
      <c r="AE88" s="103">
        <v>0</v>
      </c>
      <c r="AF88" s="101">
        <v>0</v>
      </c>
      <c r="AG88" s="101">
        <v>0</v>
      </c>
      <c r="AH88" s="82">
        <v>0</v>
      </c>
      <c r="AI88" s="100">
        <v>0</v>
      </c>
      <c r="AJ88" s="101">
        <v>0</v>
      </c>
      <c r="AK88" s="101">
        <v>0</v>
      </c>
      <c r="AL88" s="83">
        <v>0</v>
      </c>
      <c r="AM88" s="117">
        <v>0</v>
      </c>
      <c r="AN88" s="82">
        <v>0</v>
      </c>
      <c r="AO88" s="82">
        <v>0</v>
      </c>
      <c r="AP88" s="82">
        <v>0</v>
      </c>
      <c r="AQ88" s="93">
        <v>0</v>
      </c>
      <c r="AR88" s="82">
        <v>0</v>
      </c>
      <c r="AS88" s="82">
        <v>0</v>
      </c>
      <c r="AT88" s="82">
        <v>0</v>
      </c>
      <c r="AU88" s="93">
        <v>0</v>
      </c>
      <c r="AV88" s="82">
        <v>0</v>
      </c>
      <c r="AW88" s="82">
        <v>0</v>
      </c>
      <c r="AX88" s="82">
        <v>0</v>
      </c>
      <c r="AY88" s="104">
        <f t="shared" si="3"/>
        <v>0</v>
      </c>
      <c r="AZ88" s="103">
        <v>0</v>
      </c>
      <c r="BA88" s="101">
        <v>0</v>
      </c>
      <c r="BB88" s="101">
        <v>0</v>
      </c>
      <c r="BC88" s="83">
        <v>0</v>
      </c>
      <c r="BD88" s="100">
        <v>0</v>
      </c>
      <c r="BE88" s="101">
        <v>0</v>
      </c>
      <c r="BF88" s="101">
        <v>0</v>
      </c>
      <c r="BG88" s="82">
        <v>0</v>
      </c>
      <c r="BH88" s="100">
        <v>0</v>
      </c>
      <c r="BI88" s="101">
        <v>0</v>
      </c>
      <c r="BJ88" s="101">
        <v>0</v>
      </c>
      <c r="BK88" s="82">
        <v>0</v>
      </c>
      <c r="BL88" s="100"/>
      <c r="BM88" s="101"/>
      <c r="BN88" s="101"/>
      <c r="BO88" s="83"/>
      <c r="BP88" s="103"/>
      <c r="BQ88" s="101"/>
      <c r="BR88" s="101"/>
      <c r="BS88" s="82"/>
      <c r="BT88" s="100"/>
      <c r="BU88" s="101"/>
      <c r="BV88" s="101"/>
      <c r="BW88" s="82"/>
      <c r="BX88" s="104">
        <f t="shared" si="4"/>
        <v>0</v>
      </c>
    </row>
    <row r="89" spans="1:76" ht="39" customHeight="1" thickBot="1">
      <c r="A89" s="632"/>
      <c r="B89" s="632"/>
      <c r="C89" s="632"/>
      <c r="D89" s="632"/>
      <c r="E89" s="646"/>
      <c r="F89" s="583"/>
      <c r="G89" s="569"/>
      <c r="H89" s="633"/>
      <c r="I89" s="633"/>
      <c r="J89" s="633"/>
      <c r="K89" s="633"/>
      <c r="L89" s="633"/>
      <c r="M89" s="633"/>
      <c r="N89" s="633"/>
      <c r="O89" s="633"/>
      <c r="P89" s="633"/>
      <c r="Q89" s="633"/>
      <c r="R89" s="633"/>
      <c r="S89" s="633"/>
      <c r="T89" s="633"/>
      <c r="U89" s="633"/>
      <c r="V89" s="633"/>
      <c r="W89" s="633"/>
      <c r="X89" s="633"/>
      <c r="Y89" s="585"/>
      <c r="Z89" s="185" t="s">
        <v>69</v>
      </c>
      <c r="AA89" s="105">
        <v>0</v>
      </c>
      <c r="AB89" s="106">
        <v>0</v>
      </c>
      <c r="AC89" s="106">
        <v>0</v>
      </c>
      <c r="AD89" s="107">
        <v>0</v>
      </c>
      <c r="AE89" s="108">
        <v>0</v>
      </c>
      <c r="AF89" s="106">
        <v>0</v>
      </c>
      <c r="AG89" s="106">
        <v>0</v>
      </c>
      <c r="AH89" s="109">
        <v>0</v>
      </c>
      <c r="AI89" s="105">
        <v>0</v>
      </c>
      <c r="AJ89" s="106">
        <v>0</v>
      </c>
      <c r="AK89" s="106">
        <v>0</v>
      </c>
      <c r="AL89" s="110">
        <v>0</v>
      </c>
      <c r="AM89" s="111">
        <v>0</v>
      </c>
      <c r="AN89" s="109">
        <v>0</v>
      </c>
      <c r="AO89" s="109">
        <v>0</v>
      </c>
      <c r="AP89" s="110">
        <v>0</v>
      </c>
      <c r="AQ89" s="111">
        <v>0</v>
      </c>
      <c r="AR89" s="109">
        <v>0</v>
      </c>
      <c r="AS89" s="109">
        <v>0</v>
      </c>
      <c r="AT89" s="110">
        <v>0</v>
      </c>
      <c r="AU89" s="111">
        <v>0</v>
      </c>
      <c r="AV89" s="109">
        <v>0</v>
      </c>
      <c r="AW89" s="109">
        <v>0</v>
      </c>
      <c r="AX89" s="109">
        <v>0</v>
      </c>
      <c r="AY89" s="142">
        <f t="shared" si="3"/>
        <v>0</v>
      </c>
      <c r="AZ89" s="108">
        <v>0</v>
      </c>
      <c r="BA89" s="106">
        <v>0</v>
      </c>
      <c r="BB89" s="106">
        <v>0</v>
      </c>
      <c r="BC89" s="110">
        <v>0</v>
      </c>
      <c r="BD89" s="105">
        <v>0</v>
      </c>
      <c r="BE89" s="106">
        <v>0</v>
      </c>
      <c r="BF89" s="106">
        <v>0</v>
      </c>
      <c r="BG89" s="109">
        <v>0</v>
      </c>
      <c r="BH89" s="105">
        <v>0</v>
      </c>
      <c r="BI89" s="106">
        <v>0</v>
      </c>
      <c r="BJ89" s="106">
        <v>0</v>
      </c>
      <c r="BK89" s="109">
        <v>0</v>
      </c>
      <c r="BL89" s="105"/>
      <c r="BM89" s="106"/>
      <c r="BN89" s="106"/>
      <c r="BO89" s="110"/>
      <c r="BP89" s="108"/>
      <c r="BQ89" s="106"/>
      <c r="BR89" s="106"/>
      <c r="BS89" s="109"/>
      <c r="BT89" s="105"/>
      <c r="BU89" s="106"/>
      <c r="BV89" s="106"/>
      <c r="BW89" s="109"/>
      <c r="BX89" s="143">
        <f t="shared" si="4"/>
        <v>0</v>
      </c>
    </row>
    <row r="90" spans="1:76" ht="27.75" customHeight="1">
      <c r="A90" s="632"/>
      <c r="B90" s="632"/>
      <c r="C90" s="632"/>
      <c r="D90" s="632"/>
      <c r="E90" s="644" t="s">
        <v>95</v>
      </c>
      <c r="F90" s="605"/>
      <c r="G90" s="567" t="s">
        <v>99</v>
      </c>
      <c r="H90" s="631"/>
      <c r="I90" s="631"/>
      <c r="J90" s="631"/>
      <c r="K90" s="631"/>
      <c r="L90" s="631"/>
      <c r="M90" s="631"/>
      <c r="N90" s="631"/>
      <c r="O90" s="631"/>
      <c r="P90" s="631"/>
      <c r="Q90" s="631"/>
      <c r="R90" s="631"/>
      <c r="S90" s="631"/>
      <c r="T90" s="631"/>
      <c r="U90" s="631"/>
      <c r="V90" s="631"/>
      <c r="W90" s="631"/>
      <c r="X90" s="631"/>
      <c r="Y90" s="573" t="s">
        <v>63</v>
      </c>
      <c r="Z90" s="180" t="s">
        <v>53</v>
      </c>
      <c r="AA90" s="133">
        <v>0</v>
      </c>
      <c r="AB90" s="134">
        <v>0</v>
      </c>
      <c r="AC90" s="134">
        <v>0</v>
      </c>
      <c r="AD90" s="89">
        <v>0</v>
      </c>
      <c r="AE90" s="135">
        <v>0</v>
      </c>
      <c r="AF90" s="134">
        <v>0</v>
      </c>
      <c r="AG90" s="134">
        <v>0</v>
      </c>
      <c r="AH90" s="136">
        <v>0</v>
      </c>
      <c r="AI90" s="87">
        <v>0</v>
      </c>
      <c r="AJ90" s="88">
        <v>0</v>
      </c>
      <c r="AK90" s="88">
        <v>0</v>
      </c>
      <c r="AL90" s="91">
        <v>0</v>
      </c>
      <c r="AM90" s="92">
        <v>0</v>
      </c>
      <c r="AN90" s="84">
        <v>0</v>
      </c>
      <c r="AO90" s="84">
        <v>0</v>
      </c>
      <c r="AP90" s="84">
        <v>0</v>
      </c>
      <c r="AQ90" s="94">
        <v>0</v>
      </c>
      <c r="AR90" s="84">
        <v>0</v>
      </c>
      <c r="AS90" s="84">
        <v>0</v>
      </c>
      <c r="AT90" s="91">
        <v>0</v>
      </c>
      <c r="AU90" s="94">
        <v>0</v>
      </c>
      <c r="AV90" s="84">
        <v>0</v>
      </c>
      <c r="AW90" s="84">
        <v>0</v>
      </c>
      <c r="AX90" s="84">
        <v>0</v>
      </c>
      <c r="AY90" s="95">
        <f t="shared" si="3"/>
        <v>0</v>
      </c>
      <c r="AZ90" s="112">
        <v>0</v>
      </c>
      <c r="BA90" s="97">
        <v>0</v>
      </c>
      <c r="BB90" s="97">
        <v>0</v>
      </c>
      <c r="BC90" s="99">
        <v>0</v>
      </c>
      <c r="BD90" s="96">
        <v>0</v>
      </c>
      <c r="BE90" s="97">
        <v>0</v>
      </c>
      <c r="BF90" s="97">
        <v>0</v>
      </c>
      <c r="BG90" s="98">
        <v>0</v>
      </c>
      <c r="BH90" s="159">
        <v>0</v>
      </c>
      <c r="BI90" s="160">
        <v>0</v>
      </c>
      <c r="BJ90" s="160">
        <v>0</v>
      </c>
      <c r="BK90" s="98">
        <f>SUM(BH90:BJ90)</f>
        <v>0</v>
      </c>
      <c r="BL90" s="159"/>
      <c r="BM90" s="160"/>
      <c r="BN90" s="160"/>
      <c r="BO90" s="99"/>
      <c r="BP90" s="112"/>
      <c r="BQ90" s="97"/>
      <c r="BR90" s="97"/>
      <c r="BS90" s="98"/>
      <c r="BT90" s="96"/>
      <c r="BU90" s="160"/>
      <c r="BV90" s="160"/>
      <c r="BW90" s="162"/>
      <c r="BX90" s="335">
        <f t="shared" si="4"/>
        <v>0</v>
      </c>
    </row>
    <row r="91" spans="1:76" ht="27.75" customHeight="1">
      <c r="A91" s="632"/>
      <c r="B91" s="632"/>
      <c r="C91" s="632"/>
      <c r="D91" s="632"/>
      <c r="E91" s="645"/>
      <c r="F91" s="606"/>
      <c r="G91" s="568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574"/>
      <c r="Z91" s="178" t="s">
        <v>54</v>
      </c>
      <c r="AA91" s="124">
        <v>0</v>
      </c>
      <c r="AB91" s="130">
        <v>0</v>
      </c>
      <c r="AC91" s="130">
        <v>0</v>
      </c>
      <c r="AD91" s="102">
        <v>0</v>
      </c>
      <c r="AE91" s="125">
        <v>0</v>
      </c>
      <c r="AF91" s="130">
        <v>0</v>
      </c>
      <c r="AG91" s="130">
        <v>0</v>
      </c>
      <c r="AH91" s="129">
        <v>0</v>
      </c>
      <c r="AI91" s="100">
        <v>0</v>
      </c>
      <c r="AJ91" s="101">
        <v>0</v>
      </c>
      <c r="AK91" s="101">
        <v>0</v>
      </c>
      <c r="AL91" s="83">
        <v>0</v>
      </c>
      <c r="AM91" s="117">
        <v>0</v>
      </c>
      <c r="AN91" s="82">
        <v>0</v>
      </c>
      <c r="AO91" s="82">
        <v>0</v>
      </c>
      <c r="AP91" s="82">
        <v>0</v>
      </c>
      <c r="AQ91" s="93">
        <v>0</v>
      </c>
      <c r="AR91" s="82">
        <v>0</v>
      </c>
      <c r="AS91" s="82">
        <v>0</v>
      </c>
      <c r="AT91" s="83">
        <v>0</v>
      </c>
      <c r="AU91" s="93">
        <v>0</v>
      </c>
      <c r="AV91" s="82">
        <v>0</v>
      </c>
      <c r="AW91" s="82">
        <v>0</v>
      </c>
      <c r="AX91" s="82">
        <v>0</v>
      </c>
      <c r="AY91" s="104">
        <f t="shared" si="3"/>
        <v>0</v>
      </c>
      <c r="AZ91" s="103">
        <v>0</v>
      </c>
      <c r="BA91" s="101">
        <v>0</v>
      </c>
      <c r="BB91" s="101">
        <v>0</v>
      </c>
      <c r="BC91" s="83">
        <v>0</v>
      </c>
      <c r="BD91" s="100">
        <v>0</v>
      </c>
      <c r="BE91" s="101">
        <v>0</v>
      </c>
      <c r="BF91" s="101">
        <v>0</v>
      </c>
      <c r="BG91" s="82">
        <v>0</v>
      </c>
      <c r="BH91" s="163">
        <v>0</v>
      </c>
      <c r="BI91" s="164">
        <v>0</v>
      </c>
      <c r="BJ91" s="164">
        <v>0</v>
      </c>
      <c r="BK91" s="82">
        <f aca="true" t="shared" si="5" ref="BK91:BK104">SUM(BH91:BJ91)</f>
        <v>0</v>
      </c>
      <c r="BL91" s="163"/>
      <c r="BM91" s="164"/>
      <c r="BN91" s="164"/>
      <c r="BO91" s="83"/>
      <c r="BP91" s="103"/>
      <c r="BQ91" s="101"/>
      <c r="BR91" s="101"/>
      <c r="BS91" s="82"/>
      <c r="BT91" s="100"/>
      <c r="BU91" s="164"/>
      <c r="BV91" s="164"/>
      <c r="BW91" s="166"/>
      <c r="BX91" s="104">
        <f t="shared" si="4"/>
        <v>0</v>
      </c>
    </row>
    <row r="92" spans="1:76" ht="27.75" customHeight="1">
      <c r="A92" s="632"/>
      <c r="B92" s="632"/>
      <c r="C92" s="632"/>
      <c r="D92" s="632"/>
      <c r="E92" s="645"/>
      <c r="F92" s="606"/>
      <c r="G92" s="568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574"/>
      <c r="Z92" s="178" t="s">
        <v>55</v>
      </c>
      <c r="AA92" s="124">
        <v>0</v>
      </c>
      <c r="AB92" s="130">
        <v>0</v>
      </c>
      <c r="AC92" s="130">
        <v>0</v>
      </c>
      <c r="AD92" s="102">
        <v>0</v>
      </c>
      <c r="AE92" s="125">
        <v>0</v>
      </c>
      <c r="AF92" s="130">
        <v>0</v>
      </c>
      <c r="AG92" s="130">
        <v>0</v>
      </c>
      <c r="AH92" s="129">
        <v>0</v>
      </c>
      <c r="AI92" s="100">
        <v>0</v>
      </c>
      <c r="AJ92" s="101">
        <v>0</v>
      </c>
      <c r="AK92" s="101">
        <v>0</v>
      </c>
      <c r="AL92" s="83">
        <v>0</v>
      </c>
      <c r="AM92" s="117">
        <v>0</v>
      </c>
      <c r="AN92" s="82">
        <v>0</v>
      </c>
      <c r="AO92" s="82">
        <v>0</v>
      </c>
      <c r="AP92" s="82">
        <v>0</v>
      </c>
      <c r="AQ92" s="93">
        <v>0</v>
      </c>
      <c r="AR92" s="82">
        <v>0</v>
      </c>
      <c r="AS92" s="82">
        <v>0</v>
      </c>
      <c r="AT92" s="83">
        <v>0</v>
      </c>
      <c r="AU92" s="93">
        <v>0</v>
      </c>
      <c r="AV92" s="82">
        <v>0</v>
      </c>
      <c r="AW92" s="82">
        <v>0</v>
      </c>
      <c r="AX92" s="82">
        <v>0</v>
      </c>
      <c r="AY92" s="104">
        <f t="shared" si="3"/>
        <v>0</v>
      </c>
      <c r="AZ92" s="103">
        <v>0</v>
      </c>
      <c r="BA92" s="101">
        <v>0</v>
      </c>
      <c r="BB92" s="101">
        <v>0</v>
      </c>
      <c r="BC92" s="83">
        <v>0</v>
      </c>
      <c r="BD92" s="100">
        <v>0</v>
      </c>
      <c r="BE92" s="101">
        <v>0</v>
      </c>
      <c r="BF92" s="101">
        <v>0</v>
      </c>
      <c r="BG92" s="82">
        <v>0</v>
      </c>
      <c r="BH92" s="163">
        <v>0</v>
      </c>
      <c r="BI92" s="164">
        <v>0</v>
      </c>
      <c r="BJ92" s="164">
        <v>0</v>
      </c>
      <c r="BK92" s="82">
        <f t="shared" si="5"/>
        <v>0</v>
      </c>
      <c r="BL92" s="163"/>
      <c r="BM92" s="164"/>
      <c r="BN92" s="164"/>
      <c r="BO92" s="83"/>
      <c r="BP92" s="103"/>
      <c r="BQ92" s="101"/>
      <c r="BR92" s="101"/>
      <c r="BS92" s="82"/>
      <c r="BT92" s="100"/>
      <c r="BU92" s="164"/>
      <c r="BV92" s="164"/>
      <c r="BW92" s="166"/>
      <c r="BX92" s="336">
        <f t="shared" si="4"/>
        <v>0</v>
      </c>
    </row>
    <row r="93" spans="1:76" ht="27.75" customHeight="1">
      <c r="A93" s="632"/>
      <c r="B93" s="632"/>
      <c r="C93" s="632"/>
      <c r="D93" s="632"/>
      <c r="E93" s="645"/>
      <c r="F93" s="606"/>
      <c r="G93" s="568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574"/>
      <c r="Z93" s="178" t="s">
        <v>56</v>
      </c>
      <c r="AA93" s="124">
        <v>0</v>
      </c>
      <c r="AB93" s="130">
        <v>0</v>
      </c>
      <c r="AC93" s="130">
        <v>0</v>
      </c>
      <c r="AD93" s="102">
        <v>0</v>
      </c>
      <c r="AE93" s="125">
        <v>0</v>
      </c>
      <c r="AF93" s="130">
        <v>0</v>
      </c>
      <c r="AG93" s="130">
        <v>0</v>
      </c>
      <c r="AH93" s="129">
        <v>0</v>
      </c>
      <c r="AI93" s="100">
        <v>0</v>
      </c>
      <c r="AJ93" s="101">
        <v>0</v>
      </c>
      <c r="AK93" s="101">
        <v>0</v>
      </c>
      <c r="AL93" s="83">
        <v>0</v>
      </c>
      <c r="AM93" s="117">
        <v>0</v>
      </c>
      <c r="AN93" s="82">
        <v>0</v>
      </c>
      <c r="AO93" s="82">
        <v>0</v>
      </c>
      <c r="AP93" s="82">
        <v>0</v>
      </c>
      <c r="AQ93" s="93">
        <v>0</v>
      </c>
      <c r="AR93" s="82">
        <v>0</v>
      </c>
      <c r="AS93" s="82">
        <v>0</v>
      </c>
      <c r="AT93" s="83">
        <v>0</v>
      </c>
      <c r="AU93" s="93">
        <v>0</v>
      </c>
      <c r="AV93" s="82">
        <v>0</v>
      </c>
      <c r="AW93" s="82">
        <v>0</v>
      </c>
      <c r="AX93" s="82">
        <v>0</v>
      </c>
      <c r="AY93" s="104">
        <f t="shared" si="3"/>
        <v>0</v>
      </c>
      <c r="AZ93" s="103">
        <v>0</v>
      </c>
      <c r="BA93" s="101">
        <v>0</v>
      </c>
      <c r="BB93" s="101">
        <v>0</v>
      </c>
      <c r="BC93" s="83">
        <v>0</v>
      </c>
      <c r="BD93" s="100">
        <v>0</v>
      </c>
      <c r="BE93" s="101">
        <v>0</v>
      </c>
      <c r="BF93" s="101">
        <v>0</v>
      </c>
      <c r="BG93" s="82">
        <v>0</v>
      </c>
      <c r="BH93" s="163">
        <v>0</v>
      </c>
      <c r="BI93" s="164">
        <v>0</v>
      </c>
      <c r="BJ93" s="164">
        <v>0</v>
      </c>
      <c r="BK93" s="82">
        <f t="shared" si="5"/>
        <v>0</v>
      </c>
      <c r="BL93" s="163"/>
      <c r="BM93" s="164"/>
      <c r="BN93" s="164"/>
      <c r="BO93" s="83"/>
      <c r="BP93" s="103"/>
      <c r="BQ93" s="101"/>
      <c r="BR93" s="101"/>
      <c r="BS93" s="82"/>
      <c r="BT93" s="100"/>
      <c r="BU93" s="164"/>
      <c r="BV93" s="164"/>
      <c r="BW93" s="166"/>
      <c r="BX93" s="104">
        <f t="shared" si="4"/>
        <v>0</v>
      </c>
    </row>
    <row r="94" spans="1:76" ht="27.75" customHeight="1">
      <c r="A94" s="632"/>
      <c r="B94" s="632"/>
      <c r="C94" s="632"/>
      <c r="D94" s="632"/>
      <c r="E94" s="645"/>
      <c r="F94" s="606"/>
      <c r="G94" s="568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574"/>
      <c r="Z94" s="178" t="s">
        <v>57</v>
      </c>
      <c r="AA94" s="124">
        <v>0</v>
      </c>
      <c r="AB94" s="130">
        <v>0</v>
      </c>
      <c r="AC94" s="130">
        <v>0</v>
      </c>
      <c r="AD94" s="102">
        <v>0</v>
      </c>
      <c r="AE94" s="125">
        <v>0</v>
      </c>
      <c r="AF94" s="130">
        <v>0</v>
      </c>
      <c r="AG94" s="130">
        <v>0</v>
      </c>
      <c r="AH94" s="129">
        <v>0</v>
      </c>
      <c r="AI94" s="100">
        <v>0</v>
      </c>
      <c r="AJ94" s="101">
        <v>0</v>
      </c>
      <c r="AK94" s="101">
        <v>0</v>
      </c>
      <c r="AL94" s="83">
        <v>0</v>
      </c>
      <c r="AM94" s="117">
        <v>0</v>
      </c>
      <c r="AN94" s="82">
        <v>0</v>
      </c>
      <c r="AO94" s="82">
        <v>0</v>
      </c>
      <c r="AP94" s="82">
        <v>0</v>
      </c>
      <c r="AQ94" s="93">
        <v>0</v>
      </c>
      <c r="AR94" s="82">
        <v>0</v>
      </c>
      <c r="AS94" s="82">
        <v>0</v>
      </c>
      <c r="AT94" s="83">
        <v>0</v>
      </c>
      <c r="AU94" s="93">
        <v>0</v>
      </c>
      <c r="AV94" s="82">
        <v>0</v>
      </c>
      <c r="AW94" s="82">
        <v>0</v>
      </c>
      <c r="AX94" s="82">
        <v>0</v>
      </c>
      <c r="AY94" s="104">
        <f t="shared" si="3"/>
        <v>0</v>
      </c>
      <c r="AZ94" s="103">
        <v>0</v>
      </c>
      <c r="BA94" s="101">
        <v>0</v>
      </c>
      <c r="BB94" s="101">
        <v>0</v>
      </c>
      <c r="BC94" s="83">
        <v>0</v>
      </c>
      <c r="BD94" s="100">
        <v>0</v>
      </c>
      <c r="BE94" s="101">
        <v>0</v>
      </c>
      <c r="BF94" s="101">
        <v>0</v>
      </c>
      <c r="BG94" s="82">
        <v>0</v>
      </c>
      <c r="BH94" s="163">
        <v>0</v>
      </c>
      <c r="BI94" s="164">
        <v>0</v>
      </c>
      <c r="BJ94" s="164">
        <v>0</v>
      </c>
      <c r="BK94" s="82">
        <f t="shared" si="5"/>
        <v>0</v>
      </c>
      <c r="BL94" s="163"/>
      <c r="BM94" s="164"/>
      <c r="BN94" s="164"/>
      <c r="BO94" s="83"/>
      <c r="BP94" s="103"/>
      <c r="BQ94" s="101"/>
      <c r="BR94" s="101"/>
      <c r="BS94" s="82"/>
      <c r="BT94" s="100"/>
      <c r="BU94" s="164"/>
      <c r="BV94" s="164"/>
      <c r="BW94" s="166"/>
      <c r="BX94" s="336">
        <f t="shared" si="4"/>
        <v>0</v>
      </c>
    </row>
    <row r="95" spans="1:76" ht="35.25" customHeight="1">
      <c r="A95" s="632"/>
      <c r="B95" s="632"/>
      <c r="C95" s="632"/>
      <c r="D95" s="632"/>
      <c r="E95" s="645"/>
      <c r="F95" s="606"/>
      <c r="G95" s="568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575"/>
      <c r="Z95" s="178" t="s">
        <v>62</v>
      </c>
      <c r="AA95" s="124">
        <v>0</v>
      </c>
      <c r="AB95" s="130">
        <v>0</v>
      </c>
      <c r="AC95" s="130">
        <v>0</v>
      </c>
      <c r="AD95" s="102">
        <v>0</v>
      </c>
      <c r="AE95" s="125">
        <v>0</v>
      </c>
      <c r="AF95" s="130">
        <v>0</v>
      </c>
      <c r="AG95" s="130">
        <v>0</v>
      </c>
      <c r="AH95" s="129">
        <v>0</v>
      </c>
      <c r="AI95" s="100">
        <v>0</v>
      </c>
      <c r="AJ95" s="101">
        <v>0</v>
      </c>
      <c r="AK95" s="101">
        <v>0</v>
      </c>
      <c r="AL95" s="83">
        <v>0</v>
      </c>
      <c r="AM95" s="117">
        <v>0</v>
      </c>
      <c r="AN95" s="82">
        <v>0</v>
      </c>
      <c r="AO95" s="82">
        <v>0</v>
      </c>
      <c r="AP95" s="82">
        <v>0</v>
      </c>
      <c r="AQ95" s="93">
        <v>0</v>
      </c>
      <c r="AR95" s="82">
        <v>0</v>
      </c>
      <c r="AS95" s="82">
        <v>0</v>
      </c>
      <c r="AT95" s="83">
        <v>0</v>
      </c>
      <c r="AU95" s="93">
        <v>0</v>
      </c>
      <c r="AV95" s="82">
        <v>0</v>
      </c>
      <c r="AW95" s="82">
        <v>0</v>
      </c>
      <c r="AX95" s="82">
        <v>0</v>
      </c>
      <c r="AY95" s="104">
        <f t="shared" si="3"/>
        <v>0</v>
      </c>
      <c r="AZ95" s="103">
        <v>0</v>
      </c>
      <c r="BA95" s="101">
        <v>0</v>
      </c>
      <c r="BB95" s="101">
        <v>0</v>
      </c>
      <c r="BC95" s="83">
        <v>0</v>
      </c>
      <c r="BD95" s="100">
        <v>0</v>
      </c>
      <c r="BE95" s="101">
        <v>0</v>
      </c>
      <c r="BF95" s="101">
        <v>0</v>
      </c>
      <c r="BG95" s="82">
        <v>0</v>
      </c>
      <c r="BH95" s="163">
        <f>SUM(BH90:BH94)</f>
        <v>0</v>
      </c>
      <c r="BI95" s="164">
        <f>SUM(BI90:BI94)</f>
        <v>0</v>
      </c>
      <c r="BJ95" s="164">
        <f>SUM(BJ90:BJ94)</f>
        <v>0</v>
      </c>
      <c r="BK95" s="82">
        <f t="shared" si="5"/>
        <v>0</v>
      </c>
      <c r="BL95" s="163"/>
      <c r="BM95" s="164"/>
      <c r="BN95" s="164"/>
      <c r="BO95" s="83"/>
      <c r="BP95" s="103"/>
      <c r="BQ95" s="101"/>
      <c r="BR95" s="101"/>
      <c r="BS95" s="82"/>
      <c r="BT95" s="100"/>
      <c r="BU95" s="164"/>
      <c r="BV95" s="164"/>
      <c r="BW95" s="166"/>
      <c r="BX95" s="104">
        <f t="shared" si="4"/>
        <v>0</v>
      </c>
    </row>
    <row r="96" spans="1:76" ht="21.75" customHeight="1">
      <c r="A96" s="632"/>
      <c r="B96" s="632"/>
      <c r="C96" s="632"/>
      <c r="D96" s="632"/>
      <c r="E96" s="645"/>
      <c r="F96" s="606"/>
      <c r="G96" s="568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584" t="s">
        <v>64</v>
      </c>
      <c r="Z96" s="86" t="s">
        <v>65</v>
      </c>
      <c r="AA96" s="124">
        <v>0</v>
      </c>
      <c r="AB96" s="130">
        <v>0</v>
      </c>
      <c r="AC96" s="130">
        <v>0</v>
      </c>
      <c r="AD96" s="102">
        <v>0</v>
      </c>
      <c r="AE96" s="125">
        <v>0</v>
      </c>
      <c r="AF96" s="130">
        <v>0</v>
      </c>
      <c r="AG96" s="130">
        <v>0</v>
      </c>
      <c r="AH96" s="129">
        <v>0</v>
      </c>
      <c r="AI96" s="100">
        <v>0</v>
      </c>
      <c r="AJ96" s="101">
        <v>0</v>
      </c>
      <c r="AK96" s="101">
        <v>0</v>
      </c>
      <c r="AL96" s="83">
        <v>0</v>
      </c>
      <c r="AM96" s="117">
        <v>0</v>
      </c>
      <c r="AN96" s="82">
        <v>0</v>
      </c>
      <c r="AO96" s="82">
        <v>0</v>
      </c>
      <c r="AP96" s="82">
        <v>0</v>
      </c>
      <c r="AQ96" s="93">
        <v>0</v>
      </c>
      <c r="AR96" s="82">
        <v>0</v>
      </c>
      <c r="AS96" s="82">
        <v>0</v>
      </c>
      <c r="AT96" s="83">
        <v>0</v>
      </c>
      <c r="AU96" s="93">
        <v>0</v>
      </c>
      <c r="AV96" s="82">
        <v>0</v>
      </c>
      <c r="AW96" s="82">
        <v>0</v>
      </c>
      <c r="AX96" s="82">
        <v>0</v>
      </c>
      <c r="AY96" s="104">
        <f t="shared" si="3"/>
        <v>0</v>
      </c>
      <c r="AZ96" s="103">
        <v>0</v>
      </c>
      <c r="BA96" s="101">
        <v>0</v>
      </c>
      <c r="BB96" s="101">
        <v>0</v>
      </c>
      <c r="BC96" s="83">
        <v>0</v>
      </c>
      <c r="BD96" s="100">
        <v>0</v>
      </c>
      <c r="BE96" s="101">
        <v>0</v>
      </c>
      <c r="BF96" s="101">
        <v>0</v>
      </c>
      <c r="BG96" s="82">
        <v>0</v>
      </c>
      <c r="BH96" s="163">
        <v>0</v>
      </c>
      <c r="BI96" s="164">
        <v>0</v>
      </c>
      <c r="BJ96" s="164">
        <v>0</v>
      </c>
      <c r="BK96" s="82">
        <f t="shared" si="5"/>
        <v>0</v>
      </c>
      <c r="BL96" s="163"/>
      <c r="BM96" s="164"/>
      <c r="BN96" s="164"/>
      <c r="BO96" s="83"/>
      <c r="BP96" s="103"/>
      <c r="BQ96" s="101"/>
      <c r="BR96" s="101"/>
      <c r="BS96" s="82"/>
      <c r="BT96" s="100"/>
      <c r="BU96" s="164"/>
      <c r="BV96" s="164"/>
      <c r="BW96" s="166"/>
      <c r="BX96" s="336">
        <f t="shared" si="4"/>
        <v>0</v>
      </c>
    </row>
    <row r="97" spans="1:76" ht="27.75" customHeight="1">
      <c r="A97" s="632"/>
      <c r="B97" s="632"/>
      <c r="C97" s="632"/>
      <c r="D97" s="632"/>
      <c r="E97" s="645"/>
      <c r="F97" s="606"/>
      <c r="G97" s="568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575"/>
      <c r="Z97" s="86" t="s">
        <v>66</v>
      </c>
      <c r="AA97" s="124">
        <v>0</v>
      </c>
      <c r="AB97" s="130">
        <v>0</v>
      </c>
      <c r="AC97" s="130">
        <v>0</v>
      </c>
      <c r="AD97" s="102">
        <v>0</v>
      </c>
      <c r="AE97" s="125">
        <v>0</v>
      </c>
      <c r="AF97" s="130">
        <v>0</v>
      </c>
      <c r="AG97" s="130">
        <v>0</v>
      </c>
      <c r="AH97" s="129">
        <v>0</v>
      </c>
      <c r="AI97" s="100">
        <v>0</v>
      </c>
      <c r="AJ97" s="101">
        <v>0</v>
      </c>
      <c r="AK97" s="101">
        <v>0</v>
      </c>
      <c r="AL97" s="83">
        <v>0</v>
      </c>
      <c r="AM97" s="117">
        <v>0</v>
      </c>
      <c r="AN97" s="82">
        <v>0</v>
      </c>
      <c r="AO97" s="82">
        <v>0</v>
      </c>
      <c r="AP97" s="82">
        <v>0</v>
      </c>
      <c r="AQ97" s="93">
        <v>0</v>
      </c>
      <c r="AR97" s="82">
        <v>0</v>
      </c>
      <c r="AS97" s="82">
        <v>0</v>
      </c>
      <c r="AT97" s="83">
        <v>0</v>
      </c>
      <c r="AU97" s="93">
        <v>0</v>
      </c>
      <c r="AV97" s="82">
        <v>0</v>
      </c>
      <c r="AW97" s="82">
        <v>0</v>
      </c>
      <c r="AX97" s="82">
        <v>0</v>
      </c>
      <c r="AY97" s="104">
        <f t="shared" si="3"/>
        <v>0</v>
      </c>
      <c r="AZ97" s="103">
        <v>0</v>
      </c>
      <c r="BA97" s="101">
        <v>0</v>
      </c>
      <c r="BB97" s="101">
        <v>0</v>
      </c>
      <c r="BC97" s="83">
        <v>0</v>
      </c>
      <c r="BD97" s="100">
        <v>0</v>
      </c>
      <c r="BE97" s="101">
        <v>0</v>
      </c>
      <c r="BF97" s="101">
        <v>0</v>
      </c>
      <c r="BG97" s="82">
        <v>0</v>
      </c>
      <c r="BH97" s="163">
        <v>0</v>
      </c>
      <c r="BI97" s="164">
        <v>0</v>
      </c>
      <c r="BJ97" s="164">
        <v>0</v>
      </c>
      <c r="BK97" s="82">
        <f t="shared" si="5"/>
        <v>0</v>
      </c>
      <c r="BL97" s="163"/>
      <c r="BM97" s="164"/>
      <c r="BN97" s="164"/>
      <c r="BO97" s="83"/>
      <c r="BP97" s="103"/>
      <c r="BQ97" s="101"/>
      <c r="BR97" s="101"/>
      <c r="BS97" s="82"/>
      <c r="BT97" s="100"/>
      <c r="BU97" s="164"/>
      <c r="BV97" s="164"/>
      <c r="BW97" s="166"/>
      <c r="BX97" s="104">
        <f t="shared" si="4"/>
        <v>0</v>
      </c>
    </row>
    <row r="98" spans="1:76" ht="27.75" customHeight="1">
      <c r="A98" s="632"/>
      <c r="B98" s="632"/>
      <c r="C98" s="632"/>
      <c r="D98" s="632"/>
      <c r="E98" s="645"/>
      <c r="F98" s="606"/>
      <c r="G98" s="568"/>
      <c r="H98" s="632"/>
      <c r="I98" s="632"/>
      <c r="J98" s="632"/>
      <c r="K98" s="632"/>
      <c r="L98" s="632"/>
      <c r="M98" s="632"/>
      <c r="N98" s="632"/>
      <c r="O98" s="632"/>
      <c r="P98" s="632"/>
      <c r="Q98" s="632"/>
      <c r="R98" s="632"/>
      <c r="S98" s="632"/>
      <c r="T98" s="632"/>
      <c r="U98" s="632"/>
      <c r="V98" s="632"/>
      <c r="W98" s="632"/>
      <c r="X98" s="632"/>
      <c r="Y98" s="584" t="s">
        <v>75</v>
      </c>
      <c r="Z98" s="86" t="s">
        <v>68</v>
      </c>
      <c r="AA98" s="124">
        <v>0</v>
      </c>
      <c r="AB98" s="130">
        <v>0</v>
      </c>
      <c r="AC98" s="130">
        <v>0</v>
      </c>
      <c r="AD98" s="102">
        <v>0</v>
      </c>
      <c r="AE98" s="125">
        <v>0</v>
      </c>
      <c r="AF98" s="130">
        <v>0</v>
      </c>
      <c r="AG98" s="130">
        <v>0</v>
      </c>
      <c r="AH98" s="129">
        <v>0</v>
      </c>
      <c r="AI98" s="100">
        <v>0</v>
      </c>
      <c r="AJ98" s="101">
        <v>0</v>
      </c>
      <c r="AK98" s="101">
        <v>0</v>
      </c>
      <c r="AL98" s="83">
        <v>0</v>
      </c>
      <c r="AM98" s="117">
        <v>0</v>
      </c>
      <c r="AN98" s="82">
        <v>0</v>
      </c>
      <c r="AO98" s="82">
        <v>0</v>
      </c>
      <c r="AP98" s="82">
        <v>0</v>
      </c>
      <c r="AQ98" s="93">
        <v>0</v>
      </c>
      <c r="AR98" s="82">
        <v>0</v>
      </c>
      <c r="AS98" s="82">
        <v>0</v>
      </c>
      <c r="AT98" s="83">
        <v>0</v>
      </c>
      <c r="AU98" s="93">
        <v>0</v>
      </c>
      <c r="AV98" s="82">
        <v>0</v>
      </c>
      <c r="AW98" s="82">
        <v>0</v>
      </c>
      <c r="AX98" s="82">
        <v>0</v>
      </c>
      <c r="AY98" s="104">
        <f t="shared" si="3"/>
        <v>0</v>
      </c>
      <c r="AZ98" s="103">
        <v>0</v>
      </c>
      <c r="BA98" s="101">
        <v>0</v>
      </c>
      <c r="BB98" s="101">
        <v>0</v>
      </c>
      <c r="BC98" s="83">
        <v>0</v>
      </c>
      <c r="BD98" s="100">
        <v>0</v>
      </c>
      <c r="BE98" s="101">
        <v>0</v>
      </c>
      <c r="BF98" s="101">
        <v>0</v>
      </c>
      <c r="BG98" s="82">
        <v>0</v>
      </c>
      <c r="BH98" s="163">
        <v>0</v>
      </c>
      <c r="BI98" s="164">
        <v>0</v>
      </c>
      <c r="BJ98" s="164">
        <v>0</v>
      </c>
      <c r="BK98" s="82">
        <f t="shared" si="5"/>
        <v>0</v>
      </c>
      <c r="BL98" s="163"/>
      <c r="BM98" s="164"/>
      <c r="BN98" s="164"/>
      <c r="BO98" s="83"/>
      <c r="BP98" s="103"/>
      <c r="BQ98" s="101"/>
      <c r="BR98" s="101"/>
      <c r="BS98" s="82"/>
      <c r="BT98" s="100"/>
      <c r="BU98" s="164"/>
      <c r="BV98" s="164"/>
      <c r="BW98" s="166"/>
      <c r="BX98" s="104">
        <f t="shared" si="4"/>
        <v>0</v>
      </c>
    </row>
    <row r="99" spans="1:76" ht="39" customHeight="1" thickBot="1">
      <c r="A99" s="632"/>
      <c r="B99" s="632"/>
      <c r="C99" s="632"/>
      <c r="D99" s="632"/>
      <c r="E99" s="646"/>
      <c r="F99" s="607"/>
      <c r="G99" s="569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3"/>
      <c r="U99" s="633"/>
      <c r="V99" s="633"/>
      <c r="W99" s="633"/>
      <c r="X99" s="633"/>
      <c r="Y99" s="585"/>
      <c r="Z99" s="185" t="s">
        <v>69</v>
      </c>
      <c r="AA99" s="124">
        <v>0</v>
      </c>
      <c r="AB99" s="130">
        <v>0</v>
      </c>
      <c r="AC99" s="130">
        <v>0</v>
      </c>
      <c r="AD99" s="107">
        <v>0</v>
      </c>
      <c r="AE99" s="125">
        <v>0</v>
      </c>
      <c r="AF99" s="130">
        <v>0</v>
      </c>
      <c r="AG99" s="130">
        <v>0</v>
      </c>
      <c r="AH99" s="129">
        <v>0</v>
      </c>
      <c r="AI99" s="100">
        <v>0</v>
      </c>
      <c r="AJ99" s="101">
        <v>0</v>
      </c>
      <c r="AK99" s="101">
        <v>0</v>
      </c>
      <c r="AL99" s="83">
        <v>0</v>
      </c>
      <c r="AM99" s="127">
        <v>0</v>
      </c>
      <c r="AN99" s="129">
        <v>0</v>
      </c>
      <c r="AO99" s="129">
        <v>0</v>
      </c>
      <c r="AP99" s="129">
        <v>0</v>
      </c>
      <c r="AQ99" s="137">
        <v>0</v>
      </c>
      <c r="AR99" s="129">
        <v>0</v>
      </c>
      <c r="AS99" s="129">
        <v>0</v>
      </c>
      <c r="AT99" s="123">
        <v>0</v>
      </c>
      <c r="AU99" s="93">
        <v>0</v>
      </c>
      <c r="AV99" s="82">
        <v>0</v>
      </c>
      <c r="AW99" s="82">
        <v>0</v>
      </c>
      <c r="AX99" s="109">
        <v>0</v>
      </c>
      <c r="AY99" s="141">
        <f t="shared" si="3"/>
        <v>0</v>
      </c>
      <c r="AZ99" s="125">
        <v>0</v>
      </c>
      <c r="BA99" s="130">
        <v>0</v>
      </c>
      <c r="BB99" s="130">
        <v>0</v>
      </c>
      <c r="BC99" s="123">
        <v>0</v>
      </c>
      <c r="BD99" s="105">
        <v>0</v>
      </c>
      <c r="BE99" s="106">
        <v>0</v>
      </c>
      <c r="BF99" s="106">
        <v>0</v>
      </c>
      <c r="BG99" s="109">
        <v>0</v>
      </c>
      <c r="BH99" s="170">
        <v>0</v>
      </c>
      <c r="BI99" s="171">
        <v>0</v>
      </c>
      <c r="BJ99" s="171">
        <v>0</v>
      </c>
      <c r="BK99" s="109">
        <f t="shared" si="5"/>
        <v>0</v>
      </c>
      <c r="BL99" s="170"/>
      <c r="BM99" s="171"/>
      <c r="BN99" s="171"/>
      <c r="BO99" s="110"/>
      <c r="BP99" s="125"/>
      <c r="BQ99" s="130"/>
      <c r="BR99" s="130"/>
      <c r="BS99" s="129"/>
      <c r="BT99" s="105"/>
      <c r="BU99" s="171"/>
      <c r="BV99" s="171"/>
      <c r="BW99" s="174"/>
      <c r="BX99" s="143">
        <f t="shared" si="4"/>
        <v>0</v>
      </c>
    </row>
    <row r="100" spans="1:76" ht="27.75" customHeight="1">
      <c r="A100" s="632"/>
      <c r="B100" s="632"/>
      <c r="C100" s="632"/>
      <c r="D100" s="632"/>
      <c r="E100" s="644" t="s">
        <v>96</v>
      </c>
      <c r="F100" s="647"/>
      <c r="G100" s="648" t="s">
        <v>100</v>
      </c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3" t="s">
        <v>63</v>
      </c>
      <c r="Z100" s="180" t="s">
        <v>53</v>
      </c>
      <c r="AA100" s="96">
        <v>0</v>
      </c>
      <c r="AB100" s="97">
        <v>0</v>
      </c>
      <c r="AC100" s="97">
        <v>0</v>
      </c>
      <c r="AD100" s="131">
        <v>0</v>
      </c>
      <c r="AE100" s="112">
        <v>0</v>
      </c>
      <c r="AF100" s="97">
        <v>0</v>
      </c>
      <c r="AG100" s="97">
        <v>0</v>
      </c>
      <c r="AH100" s="98">
        <v>0</v>
      </c>
      <c r="AI100" s="138">
        <v>51</v>
      </c>
      <c r="AJ100" s="97">
        <v>37</v>
      </c>
      <c r="AK100" s="97">
        <v>0</v>
      </c>
      <c r="AL100" s="99">
        <f>SUM(AI100:AK100)</f>
        <v>88</v>
      </c>
      <c r="AM100" s="114">
        <v>2</v>
      </c>
      <c r="AN100" s="98">
        <v>1</v>
      </c>
      <c r="AO100" s="98">
        <v>0</v>
      </c>
      <c r="AP100" s="122">
        <f>SUM(AM100:AO100)</f>
        <v>3</v>
      </c>
      <c r="AQ100" s="132">
        <v>30</v>
      </c>
      <c r="AR100" s="98">
        <v>23</v>
      </c>
      <c r="AS100" s="98">
        <v>0</v>
      </c>
      <c r="AT100" s="139">
        <f>SUM(AQ100:AS100)</f>
        <v>53</v>
      </c>
      <c r="AU100" s="132">
        <v>15</v>
      </c>
      <c r="AV100" s="98">
        <v>22</v>
      </c>
      <c r="AW100" s="98">
        <v>0</v>
      </c>
      <c r="AX100" s="136">
        <f>SUM(AU100:AW100)</f>
        <v>37</v>
      </c>
      <c r="AY100" s="143">
        <f t="shared" si="3"/>
        <v>181</v>
      </c>
      <c r="AZ100" s="112">
        <v>0</v>
      </c>
      <c r="BA100" s="97">
        <v>33</v>
      </c>
      <c r="BB100" s="97">
        <v>0</v>
      </c>
      <c r="BC100" s="99">
        <f>SUM(AZ100:BB100)</f>
        <v>33</v>
      </c>
      <c r="BD100" s="112">
        <v>43</v>
      </c>
      <c r="BE100" s="97">
        <v>33</v>
      </c>
      <c r="BF100" s="97">
        <v>0</v>
      </c>
      <c r="BG100" s="98">
        <v>76</v>
      </c>
      <c r="BH100" s="96">
        <v>1</v>
      </c>
      <c r="BI100" s="97">
        <v>0</v>
      </c>
      <c r="BJ100" s="97">
        <v>0</v>
      </c>
      <c r="BK100" s="99">
        <f t="shared" si="5"/>
        <v>1</v>
      </c>
      <c r="BL100" s="96"/>
      <c r="BM100" s="97"/>
      <c r="BN100" s="97"/>
      <c r="BO100" s="139"/>
      <c r="BP100" s="96"/>
      <c r="BQ100" s="97"/>
      <c r="BR100" s="97"/>
      <c r="BS100" s="99"/>
      <c r="BT100" s="112"/>
      <c r="BU100" s="97"/>
      <c r="BV100" s="97"/>
      <c r="BW100" s="98"/>
      <c r="BX100" s="335">
        <f t="shared" si="4"/>
        <v>110</v>
      </c>
    </row>
    <row r="101" spans="1:76" ht="27.75" customHeight="1">
      <c r="A101" s="632"/>
      <c r="B101" s="632"/>
      <c r="C101" s="632"/>
      <c r="D101" s="632"/>
      <c r="E101" s="645"/>
      <c r="F101" s="600"/>
      <c r="G101" s="649"/>
      <c r="H101" s="655"/>
      <c r="I101" s="655"/>
      <c r="J101" s="655"/>
      <c r="K101" s="655"/>
      <c r="L101" s="655"/>
      <c r="M101" s="655"/>
      <c r="N101" s="655"/>
      <c r="O101" s="655"/>
      <c r="P101" s="655"/>
      <c r="Q101" s="655"/>
      <c r="R101" s="655"/>
      <c r="S101" s="655"/>
      <c r="T101" s="655"/>
      <c r="U101" s="655"/>
      <c r="V101" s="655"/>
      <c r="W101" s="655"/>
      <c r="X101" s="655"/>
      <c r="Y101" s="651"/>
      <c r="Z101" s="178" t="s">
        <v>54</v>
      </c>
      <c r="AA101" s="100">
        <v>0</v>
      </c>
      <c r="AB101" s="101">
        <v>0</v>
      </c>
      <c r="AC101" s="101">
        <v>0</v>
      </c>
      <c r="AD101" s="102">
        <v>0</v>
      </c>
      <c r="AE101" s="103">
        <v>0</v>
      </c>
      <c r="AF101" s="101">
        <v>0</v>
      </c>
      <c r="AG101" s="101">
        <v>0</v>
      </c>
      <c r="AH101" s="82">
        <v>0</v>
      </c>
      <c r="AI101" s="100">
        <v>48</v>
      </c>
      <c r="AJ101" s="101">
        <v>15</v>
      </c>
      <c r="AK101" s="101">
        <v>0</v>
      </c>
      <c r="AL101" s="83">
        <f aca="true" t="shared" si="6" ref="AL101:AL109">SUM(AI101:AK101)</f>
        <v>63</v>
      </c>
      <c r="AM101" s="117">
        <v>0</v>
      </c>
      <c r="AN101" s="82">
        <v>1</v>
      </c>
      <c r="AO101" s="82">
        <v>0</v>
      </c>
      <c r="AP101" s="82">
        <f aca="true" t="shared" si="7" ref="AP101:AP109">SUM(AM101:AO101)</f>
        <v>1</v>
      </c>
      <c r="AQ101" s="93">
        <v>8</v>
      </c>
      <c r="AR101" s="82">
        <v>9</v>
      </c>
      <c r="AS101" s="82">
        <v>0</v>
      </c>
      <c r="AT101" s="83">
        <f aca="true" t="shared" si="8" ref="AT101:AT109">SUM(AQ101:AS101)</f>
        <v>17</v>
      </c>
      <c r="AU101" s="93">
        <v>5</v>
      </c>
      <c r="AV101" s="82">
        <v>7</v>
      </c>
      <c r="AW101" s="82">
        <v>0</v>
      </c>
      <c r="AX101" s="82">
        <f aca="true" t="shared" si="9" ref="AX101:AX109">SUM(AU101:AW101)</f>
        <v>12</v>
      </c>
      <c r="AY101" s="104">
        <f t="shared" si="3"/>
        <v>93</v>
      </c>
      <c r="AZ101" s="103">
        <v>2</v>
      </c>
      <c r="BA101" s="101">
        <v>2</v>
      </c>
      <c r="BB101" s="101">
        <v>0</v>
      </c>
      <c r="BC101" s="83">
        <f>SUM(AZ101:BB101)</f>
        <v>4</v>
      </c>
      <c r="BD101" s="103">
        <v>2</v>
      </c>
      <c r="BE101" s="101">
        <v>2</v>
      </c>
      <c r="BF101" s="101">
        <v>0</v>
      </c>
      <c r="BG101" s="82">
        <v>4</v>
      </c>
      <c r="BH101" s="100">
        <v>0</v>
      </c>
      <c r="BI101" s="101">
        <v>0</v>
      </c>
      <c r="BJ101" s="101">
        <v>0</v>
      </c>
      <c r="BK101" s="83">
        <f t="shared" si="5"/>
        <v>0</v>
      </c>
      <c r="BL101" s="100"/>
      <c r="BM101" s="101"/>
      <c r="BN101" s="101"/>
      <c r="BO101" s="83"/>
      <c r="BP101" s="100"/>
      <c r="BQ101" s="101"/>
      <c r="BR101" s="101"/>
      <c r="BS101" s="83"/>
      <c r="BT101" s="103"/>
      <c r="BU101" s="101"/>
      <c r="BV101" s="101"/>
      <c r="BW101" s="82"/>
      <c r="BX101" s="104">
        <f t="shared" si="4"/>
        <v>8</v>
      </c>
    </row>
    <row r="102" spans="1:76" ht="27.75" customHeight="1">
      <c r="A102" s="632"/>
      <c r="B102" s="632"/>
      <c r="C102" s="632"/>
      <c r="D102" s="632"/>
      <c r="E102" s="645"/>
      <c r="F102" s="600"/>
      <c r="G102" s="649"/>
      <c r="H102" s="655"/>
      <c r="I102" s="655"/>
      <c r="J102" s="655"/>
      <c r="K102" s="655"/>
      <c r="L102" s="655"/>
      <c r="M102" s="655"/>
      <c r="N102" s="655"/>
      <c r="O102" s="655"/>
      <c r="P102" s="655"/>
      <c r="Q102" s="655"/>
      <c r="R102" s="655"/>
      <c r="S102" s="655"/>
      <c r="T102" s="655"/>
      <c r="U102" s="655"/>
      <c r="V102" s="655"/>
      <c r="W102" s="655"/>
      <c r="X102" s="655"/>
      <c r="Y102" s="651"/>
      <c r="Z102" s="178" t="s">
        <v>55</v>
      </c>
      <c r="AA102" s="100">
        <v>0</v>
      </c>
      <c r="AB102" s="101">
        <v>0</v>
      </c>
      <c r="AC102" s="101">
        <v>0</v>
      </c>
      <c r="AD102" s="102">
        <v>0</v>
      </c>
      <c r="AE102" s="103">
        <v>0</v>
      </c>
      <c r="AF102" s="101">
        <v>0</v>
      </c>
      <c r="AG102" s="101">
        <v>0</v>
      </c>
      <c r="AH102" s="82">
        <v>0</v>
      </c>
      <c r="AI102" s="100">
        <v>90</v>
      </c>
      <c r="AJ102" s="101">
        <v>15</v>
      </c>
      <c r="AK102" s="101">
        <v>0</v>
      </c>
      <c r="AL102" s="83">
        <f t="shared" si="6"/>
        <v>105</v>
      </c>
      <c r="AM102" s="117">
        <v>2</v>
      </c>
      <c r="AN102" s="82">
        <v>4</v>
      </c>
      <c r="AO102" s="82">
        <v>0</v>
      </c>
      <c r="AP102" s="82">
        <f t="shared" si="7"/>
        <v>6</v>
      </c>
      <c r="AQ102" s="93">
        <v>17</v>
      </c>
      <c r="AR102" s="82">
        <v>41</v>
      </c>
      <c r="AS102" s="82">
        <v>0</v>
      </c>
      <c r="AT102" s="83">
        <f t="shared" si="8"/>
        <v>58</v>
      </c>
      <c r="AU102" s="93">
        <v>72</v>
      </c>
      <c r="AV102" s="82">
        <v>22</v>
      </c>
      <c r="AW102" s="82">
        <v>0</v>
      </c>
      <c r="AX102" s="82">
        <f t="shared" si="9"/>
        <v>94</v>
      </c>
      <c r="AY102" s="104">
        <f t="shared" si="3"/>
        <v>263</v>
      </c>
      <c r="AZ102" s="103">
        <v>9</v>
      </c>
      <c r="BA102" s="101">
        <v>17</v>
      </c>
      <c r="BB102" s="101">
        <v>0</v>
      </c>
      <c r="BC102" s="83">
        <f>SUM(AZ102:BB102)</f>
        <v>26</v>
      </c>
      <c r="BD102" s="103">
        <v>9</v>
      </c>
      <c r="BE102" s="101">
        <v>17</v>
      </c>
      <c r="BF102" s="101">
        <v>0</v>
      </c>
      <c r="BG102" s="82">
        <v>26</v>
      </c>
      <c r="BH102" s="100">
        <v>1</v>
      </c>
      <c r="BI102" s="101">
        <v>0</v>
      </c>
      <c r="BJ102" s="101">
        <v>0</v>
      </c>
      <c r="BK102" s="83">
        <f t="shared" si="5"/>
        <v>1</v>
      </c>
      <c r="BL102" s="100"/>
      <c r="BM102" s="101"/>
      <c r="BN102" s="101"/>
      <c r="BO102" s="83"/>
      <c r="BP102" s="100"/>
      <c r="BQ102" s="101"/>
      <c r="BR102" s="101"/>
      <c r="BS102" s="83"/>
      <c r="BT102" s="103"/>
      <c r="BU102" s="101"/>
      <c r="BV102" s="101"/>
      <c r="BW102" s="82"/>
      <c r="BX102" s="336">
        <f t="shared" si="4"/>
        <v>53</v>
      </c>
    </row>
    <row r="103" spans="1:76" ht="27.75" customHeight="1">
      <c r="A103" s="632"/>
      <c r="B103" s="632"/>
      <c r="C103" s="632"/>
      <c r="D103" s="632"/>
      <c r="E103" s="645"/>
      <c r="F103" s="600"/>
      <c r="G103" s="649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V103" s="655"/>
      <c r="W103" s="655"/>
      <c r="X103" s="655"/>
      <c r="Y103" s="651"/>
      <c r="Z103" s="178" t="s">
        <v>56</v>
      </c>
      <c r="AA103" s="100">
        <v>0</v>
      </c>
      <c r="AB103" s="101">
        <v>0</v>
      </c>
      <c r="AC103" s="101">
        <v>0</v>
      </c>
      <c r="AD103" s="102">
        <v>0</v>
      </c>
      <c r="AE103" s="103">
        <v>0</v>
      </c>
      <c r="AF103" s="101">
        <v>0</v>
      </c>
      <c r="AG103" s="101">
        <v>0</v>
      </c>
      <c r="AH103" s="82">
        <v>0</v>
      </c>
      <c r="AI103" s="100">
        <v>334</v>
      </c>
      <c r="AJ103" s="101">
        <v>73</v>
      </c>
      <c r="AK103" s="101">
        <v>0</v>
      </c>
      <c r="AL103" s="83">
        <f t="shared" si="6"/>
        <v>407</v>
      </c>
      <c r="AM103" s="117">
        <v>8</v>
      </c>
      <c r="AN103" s="82">
        <v>45</v>
      </c>
      <c r="AO103" s="82">
        <v>0</v>
      </c>
      <c r="AP103" s="82">
        <f t="shared" si="7"/>
        <v>53</v>
      </c>
      <c r="AQ103" s="93">
        <v>110</v>
      </c>
      <c r="AR103" s="82">
        <v>293</v>
      </c>
      <c r="AS103" s="82">
        <v>0</v>
      </c>
      <c r="AT103" s="83">
        <f t="shared" si="8"/>
        <v>403</v>
      </c>
      <c r="AU103" s="93">
        <v>134</v>
      </c>
      <c r="AV103" s="82">
        <v>205</v>
      </c>
      <c r="AW103" s="82">
        <v>0</v>
      </c>
      <c r="AX103" s="82">
        <f t="shared" si="9"/>
        <v>339</v>
      </c>
      <c r="AY103" s="104">
        <f t="shared" si="3"/>
        <v>1202</v>
      </c>
      <c r="AZ103" s="103">
        <v>33</v>
      </c>
      <c r="BA103" s="101">
        <v>139</v>
      </c>
      <c r="BB103" s="101">
        <v>0</v>
      </c>
      <c r="BC103" s="83">
        <f>SUM(AZ103:BB103)</f>
        <v>172</v>
      </c>
      <c r="BD103" s="103">
        <v>33</v>
      </c>
      <c r="BE103" s="101">
        <v>139</v>
      </c>
      <c r="BF103" s="101">
        <v>0</v>
      </c>
      <c r="BG103" s="82">
        <v>172</v>
      </c>
      <c r="BH103" s="100">
        <v>121</v>
      </c>
      <c r="BI103" s="101">
        <v>0</v>
      </c>
      <c r="BJ103" s="101">
        <v>0</v>
      </c>
      <c r="BK103" s="83">
        <f t="shared" si="5"/>
        <v>121</v>
      </c>
      <c r="BL103" s="100"/>
      <c r="BM103" s="101"/>
      <c r="BN103" s="101"/>
      <c r="BO103" s="83"/>
      <c r="BP103" s="100"/>
      <c r="BQ103" s="101"/>
      <c r="BR103" s="101"/>
      <c r="BS103" s="83"/>
      <c r="BT103" s="103"/>
      <c r="BU103" s="101"/>
      <c r="BV103" s="101"/>
      <c r="BW103" s="82"/>
      <c r="BX103" s="104">
        <f t="shared" si="4"/>
        <v>465</v>
      </c>
    </row>
    <row r="104" spans="1:76" ht="27.75" customHeight="1">
      <c r="A104" s="632"/>
      <c r="B104" s="632"/>
      <c r="C104" s="632"/>
      <c r="D104" s="632"/>
      <c r="E104" s="645"/>
      <c r="F104" s="600"/>
      <c r="G104" s="649"/>
      <c r="H104" s="655"/>
      <c r="I104" s="655"/>
      <c r="J104" s="655"/>
      <c r="K104" s="655"/>
      <c r="L104" s="655"/>
      <c r="M104" s="655"/>
      <c r="N104" s="655"/>
      <c r="O104" s="655"/>
      <c r="P104" s="655"/>
      <c r="Q104" s="655"/>
      <c r="R104" s="655"/>
      <c r="S104" s="655"/>
      <c r="T104" s="655"/>
      <c r="U104" s="655"/>
      <c r="V104" s="655"/>
      <c r="W104" s="655"/>
      <c r="X104" s="655"/>
      <c r="Y104" s="651"/>
      <c r="Z104" s="178" t="s">
        <v>57</v>
      </c>
      <c r="AA104" s="100">
        <v>0</v>
      </c>
      <c r="AB104" s="101">
        <v>0</v>
      </c>
      <c r="AC104" s="101">
        <v>0</v>
      </c>
      <c r="AD104" s="102">
        <v>0</v>
      </c>
      <c r="AE104" s="103">
        <v>0</v>
      </c>
      <c r="AF104" s="101">
        <v>0</v>
      </c>
      <c r="AG104" s="101">
        <v>0</v>
      </c>
      <c r="AH104" s="82">
        <v>0</v>
      </c>
      <c r="AI104" s="100">
        <v>182</v>
      </c>
      <c r="AJ104" s="101">
        <v>64</v>
      </c>
      <c r="AK104" s="101">
        <v>0</v>
      </c>
      <c r="AL104" s="83">
        <f t="shared" si="6"/>
        <v>246</v>
      </c>
      <c r="AM104" s="117">
        <v>5</v>
      </c>
      <c r="AN104" s="82">
        <v>21</v>
      </c>
      <c r="AO104" s="82">
        <v>0</v>
      </c>
      <c r="AP104" s="82">
        <f t="shared" si="7"/>
        <v>26</v>
      </c>
      <c r="AQ104" s="93">
        <v>46</v>
      </c>
      <c r="AR104" s="82">
        <v>77</v>
      </c>
      <c r="AS104" s="82">
        <v>0</v>
      </c>
      <c r="AT104" s="83">
        <f t="shared" si="8"/>
        <v>123</v>
      </c>
      <c r="AU104" s="93">
        <v>21</v>
      </c>
      <c r="AV104" s="82">
        <v>35</v>
      </c>
      <c r="AW104" s="82">
        <v>0</v>
      </c>
      <c r="AX104" s="82">
        <f t="shared" si="9"/>
        <v>56</v>
      </c>
      <c r="AY104" s="104">
        <f t="shared" si="3"/>
        <v>451</v>
      </c>
      <c r="AZ104" s="103">
        <v>32</v>
      </c>
      <c r="BA104" s="101">
        <v>88</v>
      </c>
      <c r="BB104" s="101">
        <v>0</v>
      </c>
      <c r="BC104" s="83">
        <f>SUM(AZ104:BB104)</f>
        <v>120</v>
      </c>
      <c r="BD104" s="103">
        <v>32</v>
      </c>
      <c r="BE104" s="101">
        <v>88</v>
      </c>
      <c r="BF104" s="101">
        <v>0</v>
      </c>
      <c r="BG104" s="82">
        <v>120</v>
      </c>
      <c r="BH104" s="100">
        <v>18</v>
      </c>
      <c r="BI104" s="101">
        <v>0</v>
      </c>
      <c r="BJ104" s="101">
        <v>0</v>
      </c>
      <c r="BK104" s="83">
        <f t="shared" si="5"/>
        <v>18</v>
      </c>
      <c r="BL104" s="100"/>
      <c r="BM104" s="101"/>
      <c r="BN104" s="101"/>
      <c r="BO104" s="83"/>
      <c r="BP104" s="100"/>
      <c r="BQ104" s="101"/>
      <c r="BR104" s="101"/>
      <c r="BS104" s="83"/>
      <c r="BT104" s="103"/>
      <c r="BU104" s="101"/>
      <c r="BV104" s="101"/>
      <c r="BW104" s="82"/>
      <c r="BX104" s="336">
        <f t="shared" si="4"/>
        <v>258</v>
      </c>
    </row>
    <row r="105" spans="1:76" ht="35.25" customHeight="1">
      <c r="A105" s="632"/>
      <c r="B105" s="632"/>
      <c r="C105" s="632"/>
      <c r="D105" s="632"/>
      <c r="E105" s="645"/>
      <c r="F105" s="600"/>
      <c r="G105" s="649"/>
      <c r="H105" s="655"/>
      <c r="I105" s="655"/>
      <c r="J105" s="655"/>
      <c r="K105" s="655"/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1"/>
      <c r="Z105" s="178" t="s">
        <v>62</v>
      </c>
      <c r="AA105" s="100">
        <v>0</v>
      </c>
      <c r="AB105" s="101">
        <v>0</v>
      </c>
      <c r="AC105" s="101">
        <v>0</v>
      </c>
      <c r="AD105" s="102">
        <v>0</v>
      </c>
      <c r="AE105" s="103">
        <v>0</v>
      </c>
      <c r="AF105" s="101">
        <v>0</v>
      </c>
      <c r="AG105" s="101">
        <v>0</v>
      </c>
      <c r="AH105" s="82">
        <v>0</v>
      </c>
      <c r="AI105" s="100">
        <v>705</v>
      </c>
      <c r="AJ105" s="101">
        <v>204</v>
      </c>
      <c r="AK105" s="101">
        <v>0</v>
      </c>
      <c r="AL105" s="83">
        <f t="shared" si="6"/>
        <v>909</v>
      </c>
      <c r="AM105" s="117">
        <v>17</v>
      </c>
      <c r="AN105" s="82">
        <v>72</v>
      </c>
      <c r="AO105" s="82">
        <v>0</v>
      </c>
      <c r="AP105" s="82">
        <f t="shared" si="7"/>
        <v>89</v>
      </c>
      <c r="AQ105" s="93">
        <v>211</v>
      </c>
      <c r="AR105" s="82">
        <v>343</v>
      </c>
      <c r="AS105" s="82">
        <v>0</v>
      </c>
      <c r="AT105" s="83">
        <f t="shared" si="8"/>
        <v>554</v>
      </c>
      <c r="AU105" s="93">
        <v>249</v>
      </c>
      <c r="AV105" s="82">
        <v>367</v>
      </c>
      <c r="AW105" s="82">
        <v>0</v>
      </c>
      <c r="AX105" s="82">
        <f t="shared" si="9"/>
        <v>616</v>
      </c>
      <c r="AY105" s="104">
        <f t="shared" si="3"/>
        <v>2168</v>
      </c>
      <c r="AZ105" s="103">
        <v>119</v>
      </c>
      <c r="BA105" s="101">
        <v>279</v>
      </c>
      <c r="BB105" s="101">
        <v>0</v>
      </c>
      <c r="BC105" s="83">
        <v>398</v>
      </c>
      <c r="BD105" s="103">
        <v>119</v>
      </c>
      <c r="BE105" s="101">
        <v>279</v>
      </c>
      <c r="BF105" s="101">
        <v>0</v>
      </c>
      <c r="BG105" s="82">
        <v>398</v>
      </c>
      <c r="BH105" s="100">
        <f>SUM(BH100:BH104)</f>
        <v>141</v>
      </c>
      <c r="BI105" s="101">
        <f>SUM(BI100:BI104)</f>
        <v>0</v>
      </c>
      <c r="BJ105" s="101">
        <v>0</v>
      </c>
      <c r="BK105" s="83">
        <f>SUM(BH105:BJ105)</f>
        <v>141</v>
      </c>
      <c r="BL105" s="100"/>
      <c r="BM105" s="101"/>
      <c r="BN105" s="101"/>
      <c r="BO105" s="83"/>
      <c r="BP105" s="100"/>
      <c r="BQ105" s="101"/>
      <c r="BR105" s="101"/>
      <c r="BS105" s="83"/>
      <c r="BT105" s="103"/>
      <c r="BU105" s="101"/>
      <c r="BV105" s="101"/>
      <c r="BW105" s="82"/>
      <c r="BX105" s="104">
        <f t="shared" si="4"/>
        <v>937</v>
      </c>
    </row>
    <row r="106" spans="1:76" ht="25.5" customHeight="1">
      <c r="A106" s="632"/>
      <c r="B106" s="632"/>
      <c r="C106" s="632"/>
      <c r="D106" s="632"/>
      <c r="E106" s="645"/>
      <c r="F106" s="600"/>
      <c r="G106" s="649"/>
      <c r="H106" s="655"/>
      <c r="I106" s="655"/>
      <c r="J106" s="655"/>
      <c r="K106" s="655"/>
      <c r="L106" s="655"/>
      <c r="M106" s="655"/>
      <c r="N106" s="655"/>
      <c r="O106" s="655"/>
      <c r="P106" s="655"/>
      <c r="Q106" s="655"/>
      <c r="R106" s="655"/>
      <c r="S106" s="655"/>
      <c r="T106" s="655"/>
      <c r="U106" s="655"/>
      <c r="V106" s="655"/>
      <c r="W106" s="655"/>
      <c r="X106" s="655"/>
      <c r="Y106" s="651" t="s">
        <v>64</v>
      </c>
      <c r="Z106" s="86" t="s">
        <v>65</v>
      </c>
      <c r="AA106" s="100">
        <v>0</v>
      </c>
      <c r="AB106" s="101">
        <v>0</v>
      </c>
      <c r="AC106" s="101">
        <v>0</v>
      </c>
      <c r="AD106" s="102">
        <v>0</v>
      </c>
      <c r="AE106" s="103">
        <v>0</v>
      </c>
      <c r="AF106" s="101">
        <v>0</v>
      </c>
      <c r="AG106" s="101">
        <v>0</v>
      </c>
      <c r="AH106" s="82">
        <v>0</v>
      </c>
      <c r="AI106" s="100">
        <v>689</v>
      </c>
      <c r="AJ106" s="101">
        <v>195</v>
      </c>
      <c r="AK106" s="101">
        <v>0</v>
      </c>
      <c r="AL106" s="83">
        <f t="shared" si="6"/>
        <v>884</v>
      </c>
      <c r="AM106" s="117">
        <v>15</v>
      </c>
      <c r="AN106" s="82">
        <v>69</v>
      </c>
      <c r="AO106" s="82">
        <v>0</v>
      </c>
      <c r="AP106" s="82">
        <f t="shared" si="7"/>
        <v>84</v>
      </c>
      <c r="AQ106" s="93">
        <v>247</v>
      </c>
      <c r="AR106" s="82">
        <v>399</v>
      </c>
      <c r="AS106" s="82">
        <v>0</v>
      </c>
      <c r="AT106" s="83">
        <f t="shared" si="8"/>
        <v>646</v>
      </c>
      <c r="AU106" s="93">
        <v>207</v>
      </c>
      <c r="AV106" s="82">
        <v>194</v>
      </c>
      <c r="AW106" s="82">
        <v>0</v>
      </c>
      <c r="AX106" s="82">
        <f t="shared" si="9"/>
        <v>401</v>
      </c>
      <c r="AY106" s="104">
        <f t="shared" si="3"/>
        <v>2015</v>
      </c>
      <c r="AZ106" s="103">
        <v>68</v>
      </c>
      <c r="BA106" s="101">
        <v>188</v>
      </c>
      <c r="BB106" s="101">
        <v>0</v>
      </c>
      <c r="BC106" s="83">
        <f>SUM(AZ106:BB106)</f>
        <v>256</v>
      </c>
      <c r="BD106" s="103">
        <v>68</v>
      </c>
      <c r="BE106" s="101">
        <v>188</v>
      </c>
      <c r="BF106" s="101">
        <v>0</v>
      </c>
      <c r="BG106" s="82">
        <v>256</v>
      </c>
      <c r="BH106" s="100">
        <v>13</v>
      </c>
      <c r="BI106" s="101">
        <v>0</v>
      </c>
      <c r="BJ106" s="101">
        <v>0</v>
      </c>
      <c r="BK106" s="83">
        <f>SUM(BH106:BJ106)</f>
        <v>13</v>
      </c>
      <c r="BL106" s="100"/>
      <c r="BM106" s="101"/>
      <c r="BN106" s="101"/>
      <c r="BO106" s="83"/>
      <c r="BP106" s="100"/>
      <c r="BQ106" s="101"/>
      <c r="BR106" s="101"/>
      <c r="BS106" s="83"/>
      <c r="BT106" s="103"/>
      <c r="BU106" s="101"/>
      <c r="BV106" s="101"/>
      <c r="BW106" s="82"/>
      <c r="BX106" s="336">
        <f t="shared" si="4"/>
        <v>525</v>
      </c>
    </row>
    <row r="107" spans="1:76" ht="27.75" customHeight="1">
      <c r="A107" s="632"/>
      <c r="B107" s="632"/>
      <c r="C107" s="632"/>
      <c r="D107" s="632"/>
      <c r="E107" s="645"/>
      <c r="F107" s="600"/>
      <c r="G107" s="649"/>
      <c r="H107" s="655"/>
      <c r="I107" s="655"/>
      <c r="J107" s="655"/>
      <c r="K107" s="655"/>
      <c r="L107" s="655"/>
      <c r="M107" s="655"/>
      <c r="N107" s="655"/>
      <c r="O107" s="655"/>
      <c r="P107" s="655"/>
      <c r="Q107" s="655"/>
      <c r="R107" s="655"/>
      <c r="S107" s="655"/>
      <c r="T107" s="655"/>
      <c r="U107" s="655"/>
      <c r="V107" s="655"/>
      <c r="W107" s="655"/>
      <c r="X107" s="655"/>
      <c r="Y107" s="651"/>
      <c r="Z107" s="86" t="s">
        <v>66</v>
      </c>
      <c r="AA107" s="100">
        <v>0</v>
      </c>
      <c r="AB107" s="101">
        <v>0</v>
      </c>
      <c r="AC107" s="101">
        <v>0</v>
      </c>
      <c r="AD107" s="102">
        <v>0</v>
      </c>
      <c r="AE107" s="103">
        <v>0</v>
      </c>
      <c r="AF107" s="101">
        <v>0</v>
      </c>
      <c r="AG107" s="101">
        <v>0</v>
      </c>
      <c r="AH107" s="82">
        <v>0</v>
      </c>
      <c r="AI107" s="100">
        <v>16</v>
      </c>
      <c r="AJ107" s="101">
        <v>9</v>
      </c>
      <c r="AK107" s="101">
        <v>0</v>
      </c>
      <c r="AL107" s="83">
        <f t="shared" si="6"/>
        <v>25</v>
      </c>
      <c r="AM107" s="117">
        <v>2</v>
      </c>
      <c r="AN107" s="82">
        <v>3</v>
      </c>
      <c r="AO107" s="82">
        <v>0</v>
      </c>
      <c r="AP107" s="82">
        <f t="shared" si="7"/>
        <v>5</v>
      </c>
      <c r="AQ107" s="93">
        <v>18</v>
      </c>
      <c r="AR107" s="82">
        <v>31</v>
      </c>
      <c r="AS107" s="82">
        <v>0</v>
      </c>
      <c r="AT107" s="83">
        <f t="shared" si="8"/>
        <v>49</v>
      </c>
      <c r="AU107" s="93">
        <v>183</v>
      </c>
      <c r="AV107" s="82">
        <v>182</v>
      </c>
      <c r="AW107" s="82">
        <v>0</v>
      </c>
      <c r="AX107" s="82">
        <f t="shared" si="9"/>
        <v>365</v>
      </c>
      <c r="AY107" s="104">
        <f t="shared" si="3"/>
        <v>444</v>
      </c>
      <c r="AZ107" s="103">
        <v>51</v>
      </c>
      <c r="BA107" s="101">
        <v>91</v>
      </c>
      <c r="BB107" s="101">
        <v>0</v>
      </c>
      <c r="BC107" s="83">
        <f>SUM(AZ107:BB107)</f>
        <v>142</v>
      </c>
      <c r="BD107" s="103">
        <v>51</v>
      </c>
      <c r="BE107" s="101">
        <v>91</v>
      </c>
      <c r="BF107" s="101">
        <v>0</v>
      </c>
      <c r="BG107" s="82">
        <v>142</v>
      </c>
      <c r="BH107" s="100">
        <v>128</v>
      </c>
      <c r="BI107" s="101">
        <v>0</v>
      </c>
      <c r="BJ107" s="101">
        <v>0</v>
      </c>
      <c r="BK107" s="83">
        <f>SUM(BH107:BJ107)</f>
        <v>128</v>
      </c>
      <c r="BL107" s="100"/>
      <c r="BM107" s="101"/>
      <c r="BN107" s="101"/>
      <c r="BO107" s="83"/>
      <c r="BP107" s="100"/>
      <c r="BQ107" s="101"/>
      <c r="BR107" s="101"/>
      <c r="BS107" s="83"/>
      <c r="BT107" s="103"/>
      <c r="BU107" s="101"/>
      <c r="BV107" s="101"/>
      <c r="BW107" s="82"/>
      <c r="BX107" s="104">
        <f t="shared" si="4"/>
        <v>412</v>
      </c>
    </row>
    <row r="108" spans="1:76" ht="27.75" customHeight="1">
      <c r="A108" s="632"/>
      <c r="B108" s="632"/>
      <c r="C108" s="632"/>
      <c r="D108" s="632"/>
      <c r="E108" s="645"/>
      <c r="F108" s="600"/>
      <c r="G108" s="649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  <c r="R108" s="655"/>
      <c r="S108" s="655"/>
      <c r="T108" s="655"/>
      <c r="U108" s="655"/>
      <c r="V108" s="655"/>
      <c r="W108" s="655"/>
      <c r="X108" s="655"/>
      <c r="Y108" s="651" t="s">
        <v>75</v>
      </c>
      <c r="Z108" s="86" t="s">
        <v>68</v>
      </c>
      <c r="AA108" s="100">
        <v>0</v>
      </c>
      <c r="AB108" s="101">
        <v>0</v>
      </c>
      <c r="AC108" s="101">
        <v>0</v>
      </c>
      <c r="AD108" s="102">
        <v>0</v>
      </c>
      <c r="AE108" s="103">
        <v>0</v>
      </c>
      <c r="AF108" s="101">
        <v>0</v>
      </c>
      <c r="AG108" s="101">
        <v>0</v>
      </c>
      <c r="AH108" s="82">
        <v>0</v>
      </c>
      <c r="AI108" s="100">
        <v>0</v>
      </c>
      <c r="AJ108" s="101">
        <v>0</v>
      </c>
      <c r="AK108" s="101">
        <v>0</v>
      </c>
      <c r="AL108" s="83">
        <f t="shared" si="6"/>
        <v>0</v>
      </c>
      <c r="AM108" s="117">
        <v>0</v>
      </c>
      <c r="AN108" s="82">
        <v>0</v>
      </c>
      <c r="AO108" s="82">
        <v>0</v>
      </c>
      <c r="AP108" s="82">
        <f t="shared" si="7"/>
        <v>0</v>
      </c>
      <c r="AQ108" s="93">
        <v>5</v>
      </c>
      <c r="AR108" s="82">
        <v>5</v>
      </c>
      <c r="AS108" s="82">
        <v>0</v>
      </c>
      <c r="AT108" s="83">
        <f t="shared" si="8"/>
        <v>10</v>
      </c>
      <c r="AU108" s="93">
        <v>1</v>
      </c>
      <c r="AV108" s="82">
        <v>2</v>
      </c>
      <c r="AW108" s="82">
        <v>0</v>
      </c>
      <c r="AX108" s="82">
        <f t="shared" si="9"/>
        <v>3</v>
      </c>
      <c r="AY108" s="104">
        <f t="shared" si="3"/>
        <v>13</v>
      </c>
      <c r="AZ108" s="103">
        <v>4</v>
      </c>
      <c r="BA108" s="101">
        <v>1</v>
      </c>
      <c r="BB108" s="101">
        <v>0</v>
      </c>
      <c r="BC108" s="83">
        <f>SUM(AZ108:BB108)</f>
        <v>5</v>
      </c>
      <c r="BD108" s="103">
        <v>4</v>
      </c>
      <c r="BE108" s="101">
        <v>1</v>
      </c>
      <c r="BF108" s="101">
        <v>0</v>
      </c>
      <c r="BG108" s="82">
        <v>5</v>
      </c>
      <c r="BH108" s="100">
        <v>0</v>
      </c>
      <c r="BI108" s="101">
        <v>0</v>
      </c>
      <c r="BJ108" s="101">
        <v>0</v>
      </c>
      <c r="BK108" s="83">
        <f>SUM(BH108:BJ108)</f>
        <v>0</v>
      </c>
      <c r="BL108" s="100"/>
      <c r="BM108" s="101"/>
      <c r="BN108" s="101"/>
      <c r="BO108" s="83"/>
      <c r="BP108" s="100"/>
      <c r="BQ108" s="101"/>
      <c r="BR108" s="101"/>
      <c r="BS108" s="83"/>
      <c r="BT108" s="103"/>
      <c r="BU108" s="101"/>
      <c r="BV108" s="101"/>
      <c r="BW108" s="82"/>
      <c r="BX108" s="336">
        <f t="shared" si="4"/>
        <v>10</v>
      </c>
    </row>
    <row r="109" spans="1:76" ht="37.5" customHeight="1" thickBot="1">
      <c r="A109" s="632"/>
      <c r="B109" s="632"/>
      <c r="C109" s="632"/>
      <c r="D109" s="632"/>
      <c r="E109" s="645"/>
      <c r="F109" s="601"/>
      <c r="G109" s="650"/>
      <c r="H109" s="656"/>
      <c r="I109" s="656"/>
      <c r="J109" s="656"/>
      <c r="K109" s="656"/>
      <c r="L109" s="656"/>
      <c r="M109" s="656"/>
      <c r="N109" s="656"/>
      <c r="O109" s="656"/>
      <c r="P109" s="656"/>
      <c r="Q109" s="656"/>
      <c r="R109" s="656"/>
      <c r="S109" s="656"/>
      <c r="T109" s="656"/>
      <c r="U109" s="656"/>
      <c r="V109" s="656"/>
      <c r="W109" s="656"/>
      <c r="X109" s="656"/>
      <c r="Y109" s="652"/>
      <c r="Z109" s="185" t="s">
        <v>69</v>
      </c>
      <c r="AA109" s="105">
        <v>0</v>
      </c>
      <c r="AB109" s="106">
        <v>0</v>
      </c>
      <c r="AC109" s="106">
        <v>0</v>
      </c>
      <c r="AD109" s="107">
        <v>0</v>
      </c>
      <c r="AE109" s="108">
        <v>0</v>
      </c>
      <c r="AF109" s="106">
        <v>0</v>
      </c>
      <c r="AG109" s="106">
        <v>0</v>
      </c>
      <c r="AH109" s="109">
        <v>0</v>
      </c>
      <c r="AI109" s="105">
        <v>16</v>
      </c>
      <c r="AJ109" s="106">
        <v>9</v>
      </c>
      <c r="AK109" s="106">
        <v>0</v>
      </c>
      <c r="AL109" s="110">
        <f t="shared" si="6"/>
        <v>25</v>
      </c>
      <c r="AM109" s="119">
        <v>2</v>
      </c>
      <c r="AN109" s="109">
        <v>3</v>
      </c>
      <c r="AO109" s="109">
        <v>0</v>
      </c>
      <c r="AP109" s="84">
        <f t="shared" si="7"/>
        <v>5</v>
      </c>
      <c r="AQ109" s="111">
        <v>18</v>
      </c>
      <c r="AR109" s="109">
        <v>30</v>
      </c>
      <c r="AS109" s="109">
        <v>0</v>
      </c>
      <c r="AT109" s="91">
        <f t="shared" si="8"/>
        <v>48</v>
      </c>
      <c r="AU109" s="111">
        <v>42</v>
      </c>
      <c r="AV109" s="109">
        <v>83</v>
      </c>
      <c r="AW109" s="109">
        <v>0</v>
      </c>
      <c r="AX109" s="109">
        <f t="shared" si="9"/>
        <v>125</v>
      </c>
      <c r="AY109" s="142">
        <f t="shared" si="3"/>
        <v>203</v>
      </c>
      <c r="AZ109" s="108">
        <v>51</v>
      </c>
      <c r="BA109" s="106">
        <v>91</v>
      </c>
      <c r="BB109" s="106">
        <v>0</v>
      </c>
      <c r="BC109" s="110">
        <f>SUM(AZ109:BB109)</f>
        <v>142</v>
      </c>
      <c r="BD109" s="108">
        <v>51</v>
      </c>
      <c r="BE109" s="106">
        <v>91</v>
      </c>
      <c r="BF109" s="106">
        <v>0</v>
      </c>
      <c r="BG109" s="109">
        <v>142</v>
      </c>
      <c r="BH109" s="105">
        <v>0</v>
      </c>
      <c r="BI109" s="106">
        <v>0</v>
      </c>
      <c r="BJ109" s="106">
        <v>0</v>
      </c>
      <c r="BK109" s="110">
        <f>SUM(BH109:BJ109)</f>
        <v>0</v>
      </c>
      <c r="BL109" s="105"/>
      <c r="BM109" s="106"/>
      <c r="BN109" s="106"/>
      <c r="BO109" s="140"/>
      <c r="BP109" s="105"/>
      <c r="BQ109" s="106"/>
      <c r="BR109" s="106"/>
      <c r="BS109" s="140"/>
      <c r="BT109" s="108"/>
      <c r="BU109" s="106"/>
      <c r="BV109" s="106"/>
      <c r="BW109" s="109"/>
      <c r="BX109" s="141">
        <f t="shared" si="4"/>
        <v>284</v>
      </c>
    </row>
    <row r="110" spans="1:76" ht="27.75" customHeight="1">
      <c r="A110" s="632"/>
      <c r="B110" s="632"/>
      <c r="C110" s="632"/>
      <c r="D110" s="632"/>
      <c r="E110" s="645"/>
      <c r="F110" s="599"/>
      <c r="G110" s="648" t="s">
        <v>101</v>
      </c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3" t="s">
        <v>63</v>
      </c>
      <c r="Z110" s="180" t="s">
        <v>53</v>
      </c>
      <c r="AA110" s="96">
        <v>0</v>
      </c>
      <c r="AB110" s="97">
        <v>0</v>
      </c>
      <c r="AC110" s="97">
        <v>0</v>
      </c>
      <c r="AD110" s="131">
        <v>0</v>
      </c>
      <c r="AE110" s="112">
        <v>0</v>
      </c>
      <c r="AF110" s="97">
        <v>0</v>
      </c>
      <c r="AG110" s="97">
        <v>0</v>
      </c>
      <c r="AH110" s="98">
        <v>0</v>
      </c>
      <c r="AI110" s="96">
        <v>0</v>
      </c>
      <c r="AJ110" s="97">
        <v>0</v>
      </c>
      <c r="AK110" s="97">
        <v>0</v>
      </c>
      <c r="AL110" s="99">
        <v>0</v>
      </c>
      <c r="AM110" s="114">
        <v>0</v>
      </c>
      <c r="AN110" s="98">
        <v>0</v>
      </c>
      <c r="AO110" s="98">
        <v>0</v>
      </c>
      <c r="AP110" s="98">
        <v>0</v>
      </c>
      <c r="AQ110" s="132">
        <v>0</v>
      </c>
      <c r="AR110" s="98">
        <v>0</v>
      </c>
      <c r="AS110" s="98">
        <v>0</v>
      </c>
      <c r="AT110" s="99">
        <v>0</v>
      </c>
      <c r="AU110" s="93">
        <v>0</v>
      </c>
      <c r="AV110" s="82">
        <v>0</v>
      </c>
      <c r="AW110" s="82">
        <v>0</v>
      </c>
      <c r="AX110" s="84">
        <v>0</v>
      </c>
      <c r="AY110" s="95">
        <f t="shared" si="3"/>
        <v>0</v>
      </c>
      <c r="AZ110" s="90">
        <v>0</v>
      </c>
      <c r="BA110" s="88">
        <v>0</v>
      </c>
      <c r="BB110" s="88">
        <v>0</v>
      </c>
      <c r="BC110" s="84">
        <v>0</v>
      </c>
      <c r="BD110" s="96">
        <v>0</v>
      </c>
      <c r="BE110" s="97">
        <v>0</v>
      </c>
      <c r="BF110" s="97">
        <v>0</v>
      </c>
      <c r="BG110" s="99">
        <v>0</v>
      </c>
      <c r="BH110" s="96">
        <v>0</v>
      </c>
      <c r="BI110" s="97">
        <v>0</v>
      </c>
      <c r="BJ110" s="97">
        <v>0</v>
      </c>
      <c r="BK110" s="99">
        <v>0</v>
      </c>
      <c r="BL110" s="96"/>
      <c r="BM110" s="97"/>
      <c r="BN110" s="97"/>
      <c r="BO110" s="99"/>
      <c r="BP110" s="96"/>
      <c r="BQ110" s="97"/>
      <c r="BR110" s="97"/>
      <c r="BS110" s="99"/>
      <c r="BT110" s="96"/>
      <c r="BU110" s="97"/>
      <c r="BV110" s="97"/>
      <c r="BW110" s="99"/>
      <c r="BX110" s="143">
        <f t="shared" si="4"/>
        <v>0</v>
      </c>
    </row>
    <row r="111" spans="1:76" ht="27.75" customHeight="1">
      <c r="A111" s="632"/>
      <c r="B111" s="632"/>
      <c r="C111" s="632"/>
      <c r="D111" s="632"/>
      <c r="E111" s="645"/>
      <c r="F111" s="600"/>
      <c r="G111" s="649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  <c r="S111" s="655"/>
      <c r="T111" s="655"/>
      <c r="U111" s="655"/>
      <c r="V111" s="655"/>
      <c r="W111" s="655"/>
      <c r="X111" s="655"/>
      <c r="Y111" s="651"/>
      <c r="Z111" s="178" t="s">
        <v>54</v>
      </c>
      <c r="AA111" s="100">
        <v>0</v>
      </c>
      <c r="AB111" s="101">
        <v>0</v>
      </c>
      <c r="AC111" s="101">
        <v>0</v>
      </c>
      <c r="AD111" s="102">
        <v>0</v>
      </c>
      <c r="AE111" s="103">
        <v>0</v>
      </c>
      <c r="AF111" s="101">
        <v>0</v>
      </c>
      <c r="AG111" s="101">
        <v>0</v>
      </c>
      <c r="AH111" s="82">
        <v>0</v>
      </c>
      <c r="AI111" s="100">
        <v>0</v>
      </c>
      <c r="AJ111" s="101">
        <v>0</v>
      </c>
      <c r="AK111" s="101">
        <v>0</v>
      </c>
      <c r="AL111" s="83">
        <v>0</v>
      </c>
      <c r="AM111" s="117">
        <v>0</v>
      </c>
      <c r="AN111" s="82">
        <v>0</v>
      </c>
      <c r="AO111" s="82">
        <v>0</v>
      </c>
      <c r="AP111" s="82">
        <v>0</v>
      </c>
      <c r="AQ111" s="93">
        <v>0</v>
      </c>
      <c r="AR111" s="82">
        <v>0</v>
      </c>
      <c r="AS111" s="82">
        <v>0</v>
      </c>
      <c r="AT111" s="83">
        <v>0</v>
      </c>
      <c r="AU111" s="93">
        <v>0</v>
      </c>
      <c r="AV111" s="82">
        <v>0</v>
      </c>
      <c r="AW111" s="82">
        <v>0</v>
      </c>
      <c r="AX111" s="82">
        <v>0</v>
      </c>
      <c r="AY111" s="104">
        <f t="shared" si="3"/>
        <v>0</v>
      </c>
      <c r="AZ111" s="103">
        <v>0</v>
      </c>
      <c r="BA111" s="101">
        <v>0</v>
      </c>
      <c r="BB111" s="101">
        <v>0</v>
      </c>
      <c r="BC111" s="82">
        <v>0</v>
      </c>
      <c r="BD111" s="100">
        <v>0</v>
      </c>
      <c r="BE111" s="101">
        <v>0</v>
      </c>
      <c r="BF111" s="101">
        <v>0</v>
      </c>
      <c r="BG111" s="83">
        <v>0</v>
      </c>
      <c r="BH111" s="100">
        <v>0</v>
      </c>
      <c r="BI111" s="101">
        <v>0</v>
      </c>
      <c r="BJ111" s="101">
        <v>0</v>
      </c>
      <c r="BK111" s="83">
        <v>0</v>
      </c>
      <c r="BL111" s="100"/>
      <c r="BM111" s="101"/>
      <c r="BN111" s="101"/>
      <c r="BO111" s="83"/>
      <c r="BP111" s="100"/>
      <c r="BQ111" s="101"/>
      <c r="BR111" s="101"/>
      <c r="BS111" s="83"/>
      <c r="BT111" s="100"/>
      <c r="BU111" s="101"/>
      <c r="BV111" s="101"/>
      <c r="BW111" s="83"/>
      <c r="BX111" s="336">
        <f t="shared" si="4"/>
        <v>0</v>
      </c>
    </row>
    <row r="112" spans="1:76" ht="27.75" customHeight="1">
      <c r="A112" s="632"/>
      <c r="B112" s="632"/>
      <c r="C112" s="632"/>
      <c r="D112" s="632"/>
      <c r="E112" s="645"/>
      <c r="F112" s="600"/>
      <c r="G112" s="649"/>
      <c r="H112" s="655"/>
      <c r="I112" s="655"/>
      <c r="J112" s="655"/>
      <c r="K112" s="655"/>
      <c r="L112" s="655"/>
      <c r="M112" s="655"/>
      <c r="N112" s="655"/>
      <c r="O112" s="655"/>
      <c r="P112" s="655"/>
      <c r="Q112" s="655"/>
      <c r="R112" s="655"/>
      <c r="S112" s="655"/>
      <c r="T112" s="655"/>
      <c r="U112" s="655"/>
      <c r="V112" s="655"/>
      <c r="W112" s="655"/>
      <c r="X112" s="655"/>
      <c r="Y112" s="651"/>
      <c r="Z112" s="178" t="s">
        <v>55</v>
      </c>
      <c r="AA112" s="100">
        <v>0</v>
      </c>
      <c r="AB112" s="101">
        <v>0</v>
      </c>
      <c r="AC112" s="101">
        <v>0</v>
      </c>
      <c r="AD112" s="102">
        <v>0</v>
      </c>
      <c r="AE112" s="103">
        <v>0</v>
      </c>
      <c r="AF112" s="101">
        <v>0</v>
      </c>
      <c r="AG112" s="101">
        <v>0</v>
      </c>
      <c r="AH112" s="82">
        <v>0</v>
      </c>
      <c r="AI112" s="100">
        <v>0</v>
      </c>
      <c r="AJ112" s="101">
        <v>0</v>
      </c>
      <c r="AK112" s="101">
        <v>0</v>
      </c>
      <c r="AL112" s="83">
        <v>0</v>
      </c>
      <c r="AM112" s="117">
        <v>0</v>
      </c>
      <c r="AN112" s="82">
        <v>0</v>
      </c>
      <c r="AO112" s="82">
        <v>0</v>
      </c>
      <c r="AP112" s="82">
        <v>0</v>
      </c>
      <c r="AQ112" s="93">
        <v>0</v>
      </c>
      <c r="AR112" s="82">
        <v>0</v>
      </c>
      <c r="AS112" s="82">
        <v>0</v>
      </c>
      <c r="AT112" s="83">
        <v>0</v>
      </c>
      <c r="AU112" s="93">
        <v>0</v>
      </c>
      <c r="AV112" s="82">
        <v>0</v>
      </c>
      <c r="AW112" s="82">
        <v>0</v>
      </c>
      <c r="AX112" s="82">
        <v>0</v>
      </c>
      <c r="AY112" s="104">
        <f t="shared" si="3"/>
        <v>0</v>
      </c>
      <c r="AZ112" s="103">
        <v>0</v>
      </c>
      <c r="BA112" s="101">
        <v>0</v>
      </c>
      <c r="BB112" s="101">
        <v>0</v>
      </c>
      <c r="BC112" s="82">
        <v>0</v>
      </c>
      <c r="BD112" s="100">
        <v>0</v>
      </c>
      <c r="BE112" s="101">
        <v>0</v>
      </c>
      <c r="BF112" s="101">
        <v>0</v>
      </c>
      <c r="BG112" s="83">
        <v>0</v>
      </c>
      <c r="BH112" s="100">
        <v>0</v>
      </c>
      <c r="BI112" s="101">
        <v>0</v>
      </c>
      <c r="BJ112" s="101">
        <v>0</v>
      </c>
      <c r="BK112" s="83">
        <v>0</v>
      </c>
      <c r="BL112" s="100"/>
      <c r="BM112" s="101"/>
      <c r="BN112" s="101"/>
      <c r="BO112" s="83"/>
      <c r="BP112" s="100"/>
      <c r="BQ112" s="101"/>
      <c r="BR112" s="101"/>
      <c r="BS112" s="83"/>
      <c r="BT112" s="100"/>
      <c r="BU112" s="101"/>
      <c r="BV112" s="101"/>
      <c r="BW112" s="83"/>
      <c r="BX112" s="104">
        <f t="shared" si="4"/>
        <v>0</v>
      </c>
    </row>
    <row r="113" spans="1:76" ht="27.75" customHeight="1">
      <c r="A113" s="632"/>
      <c r="B113" s="632"/>
      <c r="C113" s="632"/>
      <c r="D113" s="632"/>
      <c r="E113" s="645"/>
      <c r="F113" s="600"/>
      <c r="G113" s="649"/>
      <c r="H113" s="655"/>
      <c r="I113" s="655"/>
      <c r="J113" s="655"/>
      <c r="K113" s="655"/>
      <c r="L113" s="655"/>
      <c r="M113" s="655"/>
      <c r="N113" s="655"/>
      <c r="O113" s="655"/>
      <c r="P113" s="655"/>
      <c r="Q113" s="655"/>
      <c r="R113" s="655"/>
      <c r="S113" s="655"/>
      <c r="T113" s="655"/>
      <c r="U113" s="655"/>
      <c r="V113" s="655"/>
      <c r="W113" s="655"/>
      <c r="X113" s="655"/>
      <c r="Y113" s="651"/>
      <c r="Z113" s="178" t="s">
        <v>56</v>
      </c>
      <c r="AA113" s="100">
        <v>0</v>
      </c>
      <c r="AB113" s="101">
        <v>0</v>
      </c>
      <c r="AC113" s="101">
        <v>0</v>
      </c>
      <c r="AD113" s="102">
        <v>0</v>
      </c>
      <c r="AE113" s="103">
        <v>0</v>
      </c>
      <c r="AF113" s="101">
        <v>0</v>
      </c>
      <c r="AG113" s="101">
        <v>0</v>
      </c>
      <c r="AH113" s="82">
        <v>0</v>
      </c>
      <c r="AI113" s="100">
        <v>0</v>
      </c>
      <c r="AJ113" s="101">
        <v>0</v>
      </c>
      <c r="AK113" s="101">
        <v>0</v>
      </c>
      <c r="AL113" s="83">
        <v>0</v>
      </c>
      <c r="AM113" s="117">
        <v>0</v>
      </c>
      <c r="AN113" s="82">
        <v>0</v>
      </c>
      <c r="AO113" s="82">
        <v>0</v>
      </c>
      <c r="AP113" s="82">
        <v>0</v>
      </c>
      <c r="AQ113" s="93">
        <v>0</v>
      </c>
      <c r="AR113" s="82">
        <v>0</v>
      </c>
      <c r="AS113" s="82">
        <v>0</v>
      </c>
      <c r="AT113" s="83">
        <v>0</v>
      </c>
      <c r="AU113" s="93">
        <v>0</v>
      </c>
      <c r="AV113" s="82">
        <v>0</v>
      </c>
      <c r="AW113" s="82">
        <v>0</v>
      </c>
      <c r="AX113" s="82">
        <v>0</v>
      </c>
      <c r="AY113" s="104">
        <f t="shared" si="3"/>
        <v>0</v>
      </c>
      <c r="AZ113" s="103">
        <v>0</v>
      </c>
      <c r="BA113" s="101">
        <v>0</v>
      </c>
      <c r="BB113" s="101">
        <v>0</v>
      </c>
      <c r="BC113" s="82">
        <v>0</v>
      </c>
      <c r="BD113" s="100">
        <v>0</v>
      </c>
      <c r="BE113" s="101">
        <v>0</v>
      </c>
      <c r="BF113" s="101">
        <v>0</v>
      </c>
      <c r="BG113" s="83">
        <v>0</v>
      </c>
      <c r="BH113" s="100">
        <v>0</v>
      </c>
      <c r="BI113" s="101">
        <v>0</v>
      </c>
      <c r="BJ113" s="101">
        <v>0</v>
      </c>
      <c r="BK113" s="83">
        <v>0</v>
      </c>
      <c r="BL113" s="100"/>
      <c r="BM113" s="101"/>
      <c r="BN113" s="101"/>
      <c r="BO113" s="83"/>
      <c r="BP113" s="100"/>
      <c r="BQ113" s="101"/>
      <c r="BR113" s="101"/>
      <c r="BS113" s="83"/>
      <c r="BT113" s="100"/>
      <c r="BU113" s="101"/>
      <c r="BV113" s="101"/>
      <c r="BW113" s="83"/>
      <c r="BX113" s="336">
        <f t="shared" si="4"/>
        <v>0</v>
      </c>
    </row>
    <row r="114" spans="1:76" ht="27.75" customHeight="1">
      <c r="A114" s="632"/>
      <c r="B114" s="632"/>
      <c r="C114" s="632"/>
      <c r="D114" s="632"/>
      <c r="E114" s="645"/>
      <c r="F114" s="600"/>
      <c r="G114" s="649"/>
      <c r="H114" s="655"/>
      <c r="I114" s="655"/>
      <c r="J114" s="655"/>
      <c r="K114" s="655"/>
      <c r="L114" s="655"/>
      <c r="M114" s="655"/>
      <c r="N114" s="655"/>
      <c r="O114" s="655"/>
      <c r="P114" s="655"/>
      <c r="Q114" s="655"/>
      <c r="R114" s="655"/>
      <c r="S114" s="655"/>
      <c r="T114" s="655"/>
      <c r="U114" s="655"/>
      <c r="V114" s="655"/>
      <c r="W114" s="655"/>
      <c r="X114" s="655"/>
      <c r="Y114" s="651"/>
      <c r="Z114" s="178" t="s">
        <v>57</v>
      </c>
      <c r="AA114" s="100">
        <v>0</v>
      </c>
      <c r="AB114" s="101">
        <v>0</v>
      </c>
      <c r="AC114" s="101">
        <v>0</v>
      </c>
      <c r="AD114" s="102">
        <v>0</v>
      </c>
      <c r="AE114" s="103">
        <v>0</v>
      </c>
      <c r="AF114" s="101">
        <v>0</v>
      </c>
      <c r="AG114" s="101">
        <v>0</v>
      </c>
      <c r="AH114" s="82">
        <v>0</v>
      </c>
      <c r="AI114" s="100">
        <v>0</v>
      </c>
      <c r="AJ114" s="101">
        <v>0</v>
      </c>
      <c r="AK114" s="101">
        <v>0</v>
      </c>
      <c r="AL114" s="83">
        <v>0</v>
      </c>
      <c r="AM114" s="117">
        <v>0</v>
      </c>
      <c r="AN114" s="82">
        <v>0</v>
      </c>
      <c r="AO114" s="82">
        <v>0</v>
      </c>
      <c r="AP114" s="82">
        <v>0</v>
      </c>
      <c r="AQ114" s="93">
        <v>0</v>
      </c>
      <c r="AR114" s="82">
        <v>0</v>
      </c>
      <c r="AS114" s="82">
        <v>0</v>
      </c>
      <c r="AT114" s="83">
        <v>0</v>
      </c>
      <c r="AU114" s="93">
        <v>0</v>
      </c>
      <c r="AV114" s="82">
        <v>0</v>
      </c>
      <c r="AW114" s="82">
        <v>0</v>
      </c>
      <c r="AX114" s="82">
        <v>0</v>
      </c>
      <c r="AY114" s="104">
        <f t="shared" si="3"/>
        <v>0</v>
      </c>
      <c r="AZ114" s="103">
        <v>0</v>
      </c>
      <c r="BA114" s="101">
        <v>0</v>
      </c>
      <c r="BB114" s="101">
        <v>0</v>
      </c>
      <c r="BC114" s="82">
        <v>0</v>
      </c>
      <c r="BD114" s="100">
        <v>0</v>
      </c>
      <c r="BE114" s="101">
        <v>0</v>
      </c>
      <c r="BF114" s="101">
        <v>0</v>
      </c>
      <c r="BG114" s="83">
        <v>0</v>
      </c>
      <c r="BH114" s="100">
        <v>0</v>
      </c>
      <c r="BI114" s="101">
        <v>0</v>
      </c>
      <c r="BJ114" s="101">
        <v>0</v>
      </c>
      <c r="BK114" s="83">
        <v>0</v>
      </c>
      <c r="BL114" s="100"/>
      <c r="BM114" s="101"/>
      <c r="BN114" s="101"/>
      <c r="BO114" s="83"/>
      <c r="BP114" s="100"/>
      <c r="BQ114" s="101"/>
      <c r="BR114" s="101"/>
      <c r="BS114" s="83"/>
      <c r="BT114" s="100"/>
      <c r="BU114" s="101"/>
      <c r="BV114" s="101"/>
      <c r="BW114" s="83"/>
      <c r="BX114" s="104">
        <f t="shared" si="4"/>
        <v>0</v>
      </c>
    </row>
    <row r="115" spans="1:76" ht="39" customHeight="1">
      <c r="A115" s="632"/>
      <c r="B115" s="632"/>
      <c r="C115" s="632"/>
      <c r="D115" s="632"/>
      <c r="E115" s="645"/>
      <c r="F115" s="600"/>
      <c r="G115" s="649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  <c r="Y115" s="651"/>
      <c r="Z115" s="178" t="s">
        <v>62</v>
      </c>
      <c r="AA115" s="100">
        <v>0</v>
      </c>
      <c r="AB115" s="101">
        <v>0</v>
      </c>
      <c r="AC115" s="101">
        <v>0</v>
      </c>
      <c r="AD115" s="102">
        <v>0</v>
      </c>
      <c r="AE115" s="103">
        <v>0</v>
      </c>
      <c r="AF115" s="101">
        <v>0</v>
      </c>
      <c r="AG115" s="101">
        <v>0</v>
      </c>
      <c r="AH115" s="82">
        <v>0</v>
      </c>
      <c r="AI115" s="100">
        <v>0</v>
      </c>
      <c r="AJ115" s="101">
        <v>0</v>
      </c>
      <c r="AK115" s="101">
        <v>0</v>
      </c>
      <c r="AL115" s="83">
        <v>0</v>
      </c>
      <c r="AM115" s="117">
        <v>0</v>
      </c>
      <c r="AN115" s="82">
        <v>0</v>
      </c>
      <c r="AO115" s="82">
        <v>0</v>
      </c>
      <c r="AP115" s="82">
        <v>0</v>
      </c>
      <c r="AQ115" s="93">
        <v>0</v>
      </c>
      <c r="AR115" s="82">
        <v>0</v>
      </c>
      <c r="AS115" s="82">
        <v>0</v>
      </c>
      <c r="AT115" s="83">
        <v>0</v>
      </c>
      <c r="AU115" s="93">
        <v>0</v>
      </c>
      <c r="AV115" s="82">
        <v>0</v>
      </c>
      <c r="AW115" s="82">
        <v>0</v>
      </c>
      <c r="AX115" s="82">
        <v>0</v>
      </c>
      <c r="AY115" s="104">
        <f t="shared" si="3"/>
        <v>0</v>
      </c>
      <c r="AZ115" s="103">
        <v>0</v>
      </c>
      <c r="BA115" s="101">
        <v>0</v>
      </c>
      <c r="BB115" s="101">
        <v>0</v>
      </c>
      <c r="BC115" s="82">
        <v>0</v>
      </c>
      <c r="BD115" s="100">
        <v>0</v>
      </c>
      <c r="BE115" s="101">
        <v>0</v>
      </c>
      <c r="BF115" s="101">
        <v>0</v>
      </c>
      <c r="BG115" s="83">
        <v>0</v>
      </c>
      <c r="BH115" s="100">
        <v>0</v>
      </c>
      <c r="BI115" s="101">
        <v>0</v>
      </c>
      <c r="BJ115" s="101">
        <v>0</v>
      </c>
      <c r="BK115" s="83">
        <v>0</v>
      </c>
      <c r="BL115" s="100"/>
      <c r="BM115" s="101"/>
      <c r="BN115" s="101"/>
      <c r="BO115" s="83"/>
      <c r="BP115" s="100"/>
      <c r="BQ115" s="101"/>
      <c r="BR115" s="101"/>
      <c r="BS115" s="83"/>
      <c r="BT115" s="100"/>
      <c r="BU115" s="101"/>
      <c r="BV115" s="101"/>
      <c r="BW115" s="83"/>
      <c r="BX115" s="336">
        <f t="shared" si="4"/>
        <v>0</v>
      </c>
    </row>
    <row r="116" spans="1:76" ht="27.75" customHeight="1">
      <c r="A116" s="632"/>
      <c r="B116" s="632"/>
      <c r="C116" s="632"/>
      <c r="D116" s="632"/>
      <c r="E116" s="645"/>
      <c r="F116" s="600"/>
      <c r="G116" s="649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  <c r="Y116" s="651" t="s">
        <v>64</v>
      </c>
      <c r="Z116" s="86" t="s">
        <v>65</v>
      </c>
      <c r="AA116" s="100">
        <v>0</v>
      </c>
      <c r="AB116" s="101">
        <v>0</v>
      </c>
      <c r="AC116" s="101">
        <v>0</v>
      </c>
      <c r="AD116" s="102">
        <v>0</v>
      </c>
      <c r="AE116" s="103">
        <v>0</v>
      </c>
      <c r="AF116" s="101">
        <v>0</v>
      </c>
      <c r="AG116" s="101">
        <v>0</v>
      </c>
      <c r="AH116" s="82">
        <v>0</v>
      </c>
      <c r="AI116" s="100">
        <v>0</v>
      </c>
      <c r="AJ116" s="101">
        <v>0</v>
      </c>
      <c r="AK116" s="101">
        <v>0</v>
      </c>
      <c r="AL116" s="83">
        <v>0</v>
      </c>
      <c r="AM116" s="117">
        <v>0</v>
      </c>
      <c r="AN116" s="82">
        <v>0</v>
      </c>
      <c r="AO116" s="82">
        <v>0</v>
      </c>
      <c r="AP116" s="82">
        <v>0</v>
      </c>
      <c r="AQ116" s="93">
        <v>0</v>
      </c>
      <c r="AR116" s="82">
        <v>0</v>
      </c>
      <c r="AS116" s="82">
        <v>0</v>
      </c>
      <c r="AT116" s="83">
        <v>0</v>
      </c>
      <c r="AU116" s="93">
        <v>0</v>
      </c>
      <c r="AV116" s="82">
        <v>0</v>
      </c>
      <c r="AW116" s="82">
        <v>0</v>
      </c>
      <c r="AX116" s="82">
        <v>0</v>
      </c>
      <c r="AY116" s="104">
        <f t="shared" si="3"/>
        <v>0</v>
      </c>
      <c r="AZ116" s="103">
        <v>0</v>
      </c>
      <c r="BA116" s="101">
        <v>0</v>
      </c>
      <c r="BB116" s="101">
        <v>0</v>
      </c>
      <c r="BC116" s="82">
        <v>0</v>
      </c>
      <c r="BD116" s="100">
        <v>0</v>
      </c>
      <c r="BE116" s="101">
        <v>0</v>
      </c>
      <c r="BF116" s="101">
        <v>0</v>
      </c>
      <c r="BG116" s="83">
        <v>0</v>
      </c>
      <c r="BH116" s="100">
        <v>0</v>
      </c>
      <c r="BI116" s="101">
        <v>0</v>
      </c>
      <c r="BJ116" s="101">
        <v>0</v>
      </c>
      <c r="BK116" s="83">
        <v>0</v>
      </c>
      <c r="BL116" s="100"/>
      <c r="BM116" s="101"/>
      <c r="BN116" s="101"/>
      <c r="BO116" s="83"/>
      <c r="BP116" s="100"/>
      <c r="BQ116" s="101"/>
      <c r="BR116" s="101"/>
      <c r="BS116" s="83"/>
      <c r="BT116" s="100"/>
      <c r="BU116" s="101"/>
      <c r="BV116" s="101"/>
      <c r="BW116" s="83"/>
      <c r="BX116" s="104">
        <f t="shared" si="4"/>
        <v>0</v>
      </c>
    </row>
    <row r="117" spans="1:76" ht="27.75" customHeight="1">
      <c r="A117" s="632"/>
      <c r="B117" s="632"/>
      <c r="C117" s="632"/>
      <c r="D117" s="632"/>
      <c r="E117" s="645"/>
      <c r="F117" s="600"/>
      <c r="G117" s="649"/>
      <c r="H117" s="655"/>
      <c r="I117" s="655"/>
      <c r="J117" s="655"/>
      <c r="K117" s="655"/>
      <c r="L117" s="655"/>
      <c r="M117" s="655"/>
      <c r="N117" s="655"/>
      <c r="O117" s="655"/>
      <c r="P117" s="655"/>
      <c r="Q117" s="655"/>
      <c r="R117" s="655"/>
      <c r="S117" s="655"/>
      <c r="T117" s="655"/>
      <c r="U117" s="655"/>
      <c r="V117" s="655"/>
      <c r="W117" s="655"/>
      <c r="X117" s="655"/>
      <c r="Y117" s="651"/>
      <c r="Z117" s="86" t="s">
        <v>66</v>
      </c>
      <c r="AA117" s="100">
        <v>0</v>
      </c>
      <c r="AB117" s="101">
        <v>0</v>
      </c>
      <c r="AC117" s="101">
        <v>0</v>
      </c>
      <c r="AD117" s="102">
        <v>0</v>
      </c>
      <c r="AE117" s="103">
        <v>0</v>
      </c>
      <c r="AF117" s="101">
        <v>0</v>
      </c>
      <c r="AG117" s="101">
        <v>0</v>
      </c>
      <c r="AH117" s="82">
        <v>0</v>
      </c>
      <c r="AI117" s="100">
        <v>0</v>
      </c>
      <c r="AJ117" s="101">
        <v>0</v>
      </c>
      <c r="AK117" s="101">
        <v>0</v>
      </c>
      <c r="AL117" s="83">
        <v>0</v>
      </c>
      <c r="AM117" s="117">
        <v>0</v>
      </c>
      <c r="AN117" s="82">
        <v>0</v>
      </c>
      <c r="AO117" s="82">
        <v>0</v>
      </c>
      <c r="AP117" s="82">
        <v>0</v>
      </c>
      <c r="AQ117" s="93">
        <v>0</v>
      </c>
      <c r="AR117" s="82">
        <v>0</v>
      </c>
      <c r="AS117" s="82">
        <v>0</v>
      </c>
      <c r="AT117" s="83">
        <v>0</v>
      </c>
      <c r="AU117" s="93">
        <v>0</v>
      </c>
      <c r="AV117" s="82">
        <v>0</v>
      </c>
      <c r="AW117" s="82">
        <v>0</v>
      </c>
      <c r="AX117" s="82">
        <v>0</v>
      </c>
      <c r="AY117" s="104">
        <f t="shared" si="3"/>
        <v>0</v>
      </c>
      <c r="AZ117" s="103">
        <v>0</v>
      </c>
      <c r="BA117" s="101">
        <v>0</v>
      </c>
      <c r="BB117" s="101">
        <v>0</v>
      </c>
      <c r="BC117" s="82">
        <v>0</v>
      </c>
      <c r="BD117" s="100">
        <v>0</v>
      </c>
      <c r="BE117" s="101">
        <v>0</v>
      </c>
      <c r="BF117" s="101">
        <v>0</v>
      </c>
      <c r="BG117" s="83">
        <v>0</v>
      </c>
      <c r="BH117" s="100">
        <v>0</v>
      </c>
      <c r="BI117" s="101">
        <v>0</v>
      </c>
      <c r="BJ117" s="101">
        <v>0</v>
      </c>
      <c r="BK117" s="83">
        <v>0</v>
      </c>
      <c r="BL117" s="100"/>
      <c r="BM117" s="101"/>
      <c r="BN117" s="101"/>
      <c r="BO117" s="83"/>
      <c r="BP117" s="100"/>
      <c r="BQ117" s="101"/>
      <c r="BR117" s="101"/>
      <c r="BS117" s="83"/>
      <c r="BT117" s="100"/>
      <c r="BU117" s="101"/>
      <c r="BV117" s="101"/>
      <c r="BW117" s="83"/>
      <c r="BX117" s="336">
        <f t="shared" si="4"/>
        <v>0</v>
      </c>
    </row>
    <row r="118" spans="1:76" ht="27.75" customHeight="1">
      <c r="A118" s="632"/>
      <c r="B118" s="632"/>
      <c r="C118" s="632"/>
      <c r="D118" s="632"/>
      <c r="E118" s="645"/>
      <c r="F118" s="600"/>
      <c r="G118" s="649"/>
      <c r="H118" s="655"/>
      <c r="I118" s="655"/>
      <c r="J118" s="655"/>
      <c r="K118" s="655"/>
      <c r="L118" s="655"/>
      <c r="M118" s="655"/>
      <c r="N118" s="655"/>
      <c r="O118" s="655"/>
      <c r="P118" s="655"/>
      <c r="Q118" s="655"/>
      <c r="R118" s="655"/>
      <c r="S118" s="655"/>
      <c r="T118" s="655"/>
      <c r="U118" s="655"/>
      <c r="V118" s="655"/>
      <c r="W118" s="655"/>
      <c r="X118" s="655"/>
      <c r="Y118" s="651" t="s">
        <v>75</v>
      </c>
      <c r="Z118" s="86" t="s">
        <v>68</v>
      </c>
      <c r="AA118" s="100">
        <v>0</v>
      </c>
      <c r="AB118" s="101">
        <v>0</v>
      </c>
      <c r="AC118" s="101">
        <v>0</v>
      </c>
      <c r="AD118" s="102">
        <v>0</v>
      </c>
      <c r="AE118" s="103">
        <v>0</v>
      </c>
      <c r="AF118" s="101">
        <v>0</v>
      </c>
      <c r="AG118" s="101">
        <v>0</v>
      </c>
      <c r="AH118" s="82">
        <v>0</v>
      </c>
      <c r="AI118" s="100">
        <v>0</v>
      </c>
      <c r="AJ118" s="101">
        <v>0</v>
      </c>
      <c r="AK118" s="101">
        <v>0</v>
      </c>
      <c r="AL118" s="83">
        <v>0</v>
      </c>
      <c r="AM118" s="117">
        <v>0</v>
      </c>
      <c r="AN118" s="82">
        <v>0</v>
      </c>
      <c r="AO118" s="82">
        <v>0</v>
      </c>
      <c r="AP118" s="82">
        <v>0</v>
      </c>
      <c r="AQ118" s="93">
        <v>0</v>
      </c>
      <c r="AR118" s="82">
        <v>0</v>
      </c>
      <c r="AS118" s="82">
        <v>0</v>
      </c>
      <c r="AT118" s="83">
        <v>0</v>
      </c>
      <c r="AU118" s="93">
        <v>0</v>
      </c>
      <c r="AV118" s="82">
        <v>0</v>
      </c>
      <c r="AW118" s="82">
        <v>0</v>
      </c>
      <c r="AX118" s="82">
        <v>0</v>
      </c>
      <c r="AY118" s="104">
        <f t="shared" si="3"/>
        <v>0</v>
      </c>
      <c r="AZ118" s="103">
        <v>0</v>
      </c>
      <c r="BA118" s="101">
        <v>0</v>
      </c>
      <c r="BB118" s="101">
        <v>0</v>
      </c>
      <c r="BC118" s="82">
        <v>0</v>
      </c>
      <c r="BD118" s="100">
        <v>0</v>
      </c>
      <c r="BE118" s="101">
        <v>0</v>
      </c>
      <c r="BF118" s="101">
        <v>0</v>
      </c>
      <c r="BG118" s="83">
        <v>0</v>
      </c>
      <c r="BH118" s="100">
        <v>0</v>
      </c>
      <c r="BI118" s="101">
        <v>0</v>
      </c>
      <c r="BJ118" s="101">
        <v>0</v>
      </c>
      <c r="BK118" s="83">
        <v>0</v>
      </c>
      <c r="BL118" s="100"/>
      <c r="BM118" s="101"/>
      <c r="BN118" s="101"/>
      <c r="BO118" s="83"/>
      <c r="BP118" s="100"/>
      <c r="BQ118" s="101"/>
      <c r="BR118" s="101"/>
      <c r="BS118" s="83"/>
      <c r="BT118" s="100"/>
      <c r="BU118" s="101"/>
      <c r="BV118" s="101"/>
      <c r="BW118" s="83"/>
      <c r="BX118" s="104">
        <f t="shared" si="4"/>
        <v>0</v>
      </c>
    </row>
    <row r="119" spans="1:76" ht="35.25" customHeight="1" thickBot="1">
      <c r="A119" s="632"/>
      <c r="B119" s="632"/>
      <c r="C119" s="632"/>
      <c r="D119" s="632"/>
      <c r="E119" s="645"/>
      <c r="F119" s="601"/>
      <c r="G119" s="650"/>
      <c r="H119" s="656"/>
      <c r="I119" s="656"/>
      <c r="J119" s="656"/>
      <c r="K119" s="656"/>
      <c r="L119" s="656"/>
      <c r="M119" s="656"/>
      <c r="N119" s="656"/>
      <c r="O119" s="656"/>
      <c r="P119" s="656"/>
      <c r="Q119" s="656"/>
      <c r="R119" s="656"/>
      <c r="S119" s="656"/>
      <c r="T119" s="656"/>
      <c r="U119" s="656"/>
      <c r="V119" s="656"/>
      <c r="W119" s="656"/>
      <c r="X119" s="656"/>
      <c r="Y119" s="652"/>
      <c r="Z119" s="185" t="s">
        <v>69</v>
      </c>
      <c r="AA119" s="105">
        <v>0</v>
      </c>
      <c r="AB119" s="106">
        <v>0</v>
      </c>
      <c r="AC119" s="106">
        <v>0</v>
      </c>
      <c r="AD119" s="107">
        <v>0</v>
      </c>
      <c r="AE119" s="108">
        <v>0</v>
      </c>
      <c r="AF119" s="106">
        <v>0</v>
      </c>
      <c r="AG119" s="106">
        <v>0</v>
      </c>
      <c r="AH119" s="109">
        <v>0</v>
      </c>
      <c r="AI119" s="105">
        <v>0</v>
      </c>
      <c r="AJ119" s="106">
        <v>0</v>
      </c>
      <c r="AK119" s="106">
        <v>0</v>
      </c>
      <c r="AL119" s="110">
        <v>0</v>
      </c>
      <c r="AM119" s="119">
        <v>0</v>
      </c>
      <c r="AN119" s="109">
        <v>0</v>
      </c>
      <c r="AO119" s="109">
        <v>0</v>
      </c>
      <c r="AP119" s="109">
        <v>0</v>
      </c>
      <c r="AQ119" s="111">
        <v>0</v>
      </c>
      <c r="AR119" s="109">
        <v>0</v>
      </c>
      <c r="AS119" s="109">
        <v>0</v>
      </c>
      <c r="AT119" s="110">
        <v>0</v>
      </c>
      <c r="AU119" s="93">
        <v>0</v>
      </c>
      <c r="AV119" s="82">
        <v>0</v>
      </c>
      <c r="AW119" s="82">
        <v>0</v>
      </c>
      <c r="AX119" s="82">
        <v>0</v>
      </c>
      <c r="AY119" s="141">
        <f t="shared" si="3"/>
        <v>0</v>
      </c>
      <c r="AZ119" s="108">
        <v>0</v>
      </c>
      <c r="BA119" s="106">
        <v>0</v>
      </c>
      <c r="BB119" s="106">
        <v>0</v>
      </c>
      <c r="BC119" s="109">
        <v>0</v>
      </c>
      <c r="BD119" s="105">
        <v>0</v>
      </c>
      <c r="BE119" s="106">
        <v>0</v>
      </c>
      <c r="BF119" s="106">
        <v>0</v>
      </c>
      <c r="BG119" s="110">
        <v>0</v>
      </c>
      <c r="BH119" s="105">
        <v>0</v>
      </c>
      <c r="BI119" s="106">
        <v>0</v>
      </c>
      <c r="BJ119" s="106">
        <v>0</v>
      </c>
      <c r="BK119" s="110">
        <v>0</v>
      </c>
      <c r="BL119" s="105"/>
      <c r="BM119" s="106"/>
      <c r="BN119" s="106"/>
      <c r="BO119" s="110"/>
      <c r="BP119" s="105"/>
      <c r="BQ119" s="106"/>
      <c r="BR119" s="106"/>
      <c r="BS119" s="110"/>
      <c r="BT119" s="105"/>
      <c r="BU119" s="106"/>
      <c r="BV119" s="106"/>
      <c r="BW119" s="110"/>
      <c r="BX119" s="143">
        <f t="shared" si="4"/>
        <v>0</v>
      </c>
    </row>
    <row r="120" spans="1:76" ht="27.75" customHeight="1">
      <c r="A120" s="632"/>
      <c r="B120" s="632"/>
      <c r="C120" s="632"/>
      <c r="D120" s="632"/>
      <c r="E120" s="645"/>
      <c r="F120" s="647"/>
      <c r="G120" s="648" t="s">
        <v>102</v>
      </c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  <c r="S120" s="654"/>
      <c r="T120" s="654"/>
      <c r="U120" s="654"/>
      <c r="V120" s="654"/>
      <c r="W120" s="654"/>
      <c r="X120" s="654"/>
      <c r="Y120" s="653" t="s">
        <v>63</v>
      </c>
      <c r="Z120" s="180" t="s">
        <v>53</v>
      </c>
      <c r="AA120" s="96">
        <v>0</v>
      </c>
      <c r="AB120" s="97">
        <v>0</v>
      </c>
      <c r="AC120" s="97">
        <v>0</v>
      </c>
      <c r="AD120" s="131">
        <v>0</v>
      </c>
      <c r="AE120" s="112">
        <v>0</v>
      </c>
      <c r="AF120" s="97">
        <v>0</v>
      </c>
      <c r="AG120" s="97">
        <v>0</v>
      </c>
      <c r="AH120" s="98">
        <v>0</v>
      </c>
      <c r="AI120" s="96">
        <v>0</v>
      </c>
      <c r="AJ120" s="97">
        <v>0</v>
      </c>
      <c r="AK120" s="97">
        <v>0</v>
      </c>
      <c r="AL120" s="99">
        <v>0</v>
      </c>
      <c r="AM120" s="132">
        <v>0</v>
      </c>
      <c r="AN120" s="98">
        <v>0</v>
      </c>
      <c r="AO120" s="98">
        <v>0</v>
      </c>
      <c r="AP120" s="99">
        <v>0</v>
      </c>
      <c r="AQ120" s="132">
        <v>0</v>
      </c>
      <c r="AR120" s="98">
        <v>0</v>
      </c>
      <c r="AS120" s="98">
        <v>0</v>
      </c>
      <c r="AT120" s="99">
        <v>0</v>
      </c>
      <c r="AU120" s="132">
        <v>0</v>
      </c>
      <c r="AV120" s="98">
        <v>0</v>
      </c>
      <c r="AW120" s="98">
        <v>0</v>
      </c>
      <c r="AX120" s="98">
        <v>0</v>
      </c>
      <c r="AY120" s="143">
        <f t="shared" si="3"/>
        <v>0</v>
      </c>
      <c r="AZ120" s="112">
        <v>0</v>
      </c>
      <c r="BA120" s="97">
        <v>0</v>
      </c>
      <c r="BB120" s="97">
        <v>0</v>
      </c>
      <c r="BC120" s="98">
        <v>0</v>
      </c>
      <c r="BD120" s="96">
        <v>0</v>
      </c>
      <c r="BE120" s="97">
        <v>0</v>
      </c>
      <c r="BF120" s="97">
        <v>0</v>
      </c>
      <c r="BG120" s="98">
        <v>0</v>
      </c>
      <c r="BH120" s="96">
        <v>2</v>
      </c>
      <c r="BI120" s="97">
        <v>2</v>
      </c>
      <c r="BJ120" s="97">
        <v>0</v>
      </c>
      <c r="BK120" s="99">
        <f>SUM(BH120:BJ120)</f>
        <v>4</v>
      </c>
      <c r="BL120" s="96"/>
      <c r="BM120" s="97"/>
      <c r="BN120" s="97"/>
      <c r="BO120" s="139"/>
      <c r="BP120" s="96"/>
      <c r="BQ120" s="97"/>
      <c r="BR120" s="97"/>
      <c r="BS120" s="99"/>
      <c r="BT120" s="87"/>
      <c r="BU120" s="88"/>
      <c r="BV120" s="88"/>
      <c r="BW120" s="84"/>
      <c r="BX120" s="335">
        <f t="shared" si="4"/>
        <v>4</v>
      </c>
    </row>
    <row r="121" spans="1:76" ht="27.75" customHeight="1">
      <c r="A121" s="632"/>
      <c r="B121" s="632"/>
      <c r="C121" s="632"/>
      <c r="D121" s="632"/>
      <c r="E121" s="645"/>
      <c r="F121" s="600"/>
      <c r="G121" s="649"/>
      <c r="H121" s="655"/>
      <c r="I121" s="655"/>
      <c r="J121" s="655"/>
      <c r="K121" s="655"/>
      <c r="L121" s="655"/>
      <c r="M121" s="655"/>
      <c r="N121" s="655"/>
      <c r="O121" s="655"/>
      <c r="P121" s="655"/>
      <c r="Q121" s="655"/>
      <c r="R121" s="655"/>
      <c r="S121" s="655"/>
      <c r="T121" s="655"/>
      <c r="U121" s="655"/>
      <c r="V121" s="655"/>
      <c r="W121" s="655"/>
      <c r="X121" s="655"/>
      <c r="Y121" s="651"/>
      <c r="Z121" s="178" t="s">
        <v>54</v>
      </c>
      <c r="AA121" s="100">
        <v>0</v>
      </c>
      <c r="AB121" s="101">
        <v>0</v>
      </c>
      <c r="AC121" s="101">
        <v>0</v>
      </c>
      <c r="AD121" s="102">
        <v>0</v>
      </c>
      <c r="AE121" s="103">
        <v>0</v>
      </c>
      <c r="AF121" s="101">
        <v>0</v>
      </c>
      <c r="AG121" s="101">
        <v>0</v>
      </c>
      <c r="AH121" s="82">
        <v>0</v>
      </c>
      <c r="AI121" s="100">
        <v>0</v>
      </c>
      <c r="AJ121" s="101">
        <v>0</v>
      </c>
      <c r="AK121" s="101">
        <v>0</v>
      </c>
      <c r="AL121" s="83">
        <v>0</v>
      </c>
      <c r="AM121" s="93">
        <v>0</v>
      </c>
      <c r="AN121" s="82">
        <v>0</v>
      </c>
      <c r="AO121" s="82">
        <v>0</v>
      </c>
      <c r="AP121" s="83">
        <v>0</v>
      </c>
      <c r="AQ121" s="93">
        <v>0</v>
      </c>
      <c r="AR121" s="82">
        <v>0</v>
      </c>
      <c r="AS121" s="82">
        <v>0</v>
      </c>
      <c r="AT121" s="83">
        <v>0</v>
      </c>
      <c r="AU121" s="93">
        <v>0</v>
      </c>
      <c r="AV121" s="82">
        <v>0</v>
      </c>
      <c r="AW121" s="82">
        <v>0</v>
      </c>
      <c r="AX121" s="82">
        <v>0</v>
      </c>
      <c r="AY121" s="104">
        <f t="shared" si="3"/>
        <v>0</v>
      </c>
      <c r="AZ121" s="103">
        <v>0</v>
      </c>
      <c r="BA121" s="101">
        <v>0</v>
      </c>
      <c r="BB121" s="101">
        <v>0</v>
      </c>
      <c r="BC121" s="82">
        <v>0</v>
      </c>
      <c r="BD121" s="100">
        <v>0</v>
      </c>
      <c r="BE121" s="101">
        <v>0</v>
      </c>
      <c r="BF121" s="101">
        <v>0</v>
      </c>
      <c r="BG121" s="82">
        <v>0</v>
      </c>
      <c r="BH121" s="100">
        <v>10</v>
      </c>
      <c r="BI121" s="101">
        <v>10</v>
      </c>
      <c r="BJ121" s="101">
        <v>0</v>
      </c>
      <c r="BK121" s="83">
        <f>SUM(BH121:BJ121)</f>
        <v>20</v>
      </c>
      <c r="BL121" s="100"/>
      <c r="BM121" s="101"/>
      <c r="BN121" s="101"/>
      <c r="BO121" s="83"/>
      <c r="BP121" s="100"/>
      <c r="BQ121" s="101"/>
      <c r="BR121" s="101"/>
      <c r="BS121" s="91"/>
      <c r="BT121" s="100"/>
      <c r="BU121" s="101"/>
      <c r="BV121" s="101"/>
      <c r="BW121" s="84"/>
      <c r="BX121" s="104">
        <f t="shared" si="4"/>
        <v>20</v>
      </c>
    </row>
    <row r="122" spans="1:76" ht="27.75" customHeight="1">
      <c r="A122" s="632"/>
      <c r="B122" s="632"/>
      <c r="C122" s="632"/>
      <c r="D122" s="632"/>
      <c r="E122" s="645"/>
      <c r="F122" s="600"/>
      <c r="G122" s="649"/>
      <c r="H122" s="655"/>
      <c r="I122" s="655"/>
      <c r="J122" s="655"/>
      <c r="K122" s="655"/>
      <c r="L122" s="655"/>
      <c r="M122" s="655"/>
      <c r="N122" s="655"/>
      <c r="O122" s="655"/>
      <c r="P122" s="655"/>
      <c r="Q122" s="655"/>
      <c r="R122" s="655"/>
      <c r="S122" s="655"/>
      <c r="T122" s="655"/>
      <c r="U122" s="655"/>
      <c r="V122" s="655"/>
      <c r="W122" s="655"/>
      <c r="X122" s="655"/>
      <c r="Y122" s="651"/>
      <c r="Z122" s="178" t="s">
        <v>55</v>
      </c>
      <c r="AA122" s="100">
        <v>0</v>
      </c>
      <c r="AB122" s="101">
        <v>0</v>
      </c>
      <c r="AC122" s="101">
        <v>0</v>
      </c>
      <c r="AD122" s="102">
        <v>0</v>
      </c>
      <c r="AE122" s="103">
        <v>0</v>
      </c>
      <c r="AF122" s="101">
        <v>0</v>
      </c>
      <c r="AG122" s="101">
        <v>0</v>
      </c>
      <c r="AH122" s="82">
        <v>0</v>
      </c>
      <c r="AI122" s="100">
        <v>0</v>
      </c>
      <c r="AJ122" s="101">
        <v>0</v>
      </c>
      <c r="AK122" s="101">
        <v>0</v>
      </c>
      <c r="AL122" s="83">
        <v>0</v>
      </c>
      <c r="AM122" s="93">
        <v>75</v>
      </c>
      <c r="AN122" s="82">
        <v>50</v>
      </c>
      <c r="AO122" s="82">
        <v>0</v>
      </c>
      <c r="AP122" s="83">
        <f>SUM(AM122:AO122)</f>
        <v>125</v>
      </c>
      <c r="AQ122" s="93">
        <v>100</v>
      </c>
      <c r="AR122" s="82">
        <v>68</v>
      </c>
      <c r="AS122" s="82">
        <v>0</v>
      </c>
      <c r="AT122" s="83">
        <f>SUM(AQ122:AS122)</f>
        <v>168</v>
      </c>
      <c r="AU122" s="93">
        <v>0</v>
      </c>
      <c r="AV122" s="82">
        <v>0</v>
      </c>
      <c r="AW122" s="82">
        <v>0</v>
      </c>
      <c r="AX122" s="82">
        <v>0</v>
      </c>
      <c r="AY122" s="104">
        <f t="shared" si="3"/>
        <v>293</v>
      </c>
      <c r="AZ122" s="103">
        <v>0</v>
      </c>
      <c r="BA122" s="101">
        <v>0</v>
      </c>
      <c r="BB122" s="101">
        <v>0</v>
      </c>
      <c r="BC122" s="82">
        <v>0</v>
      </c>
      <c r="BD122" s="100">
        <v>0</v>
      </c>
      <c r="BE122" s="101">
        <v>0</v>
      </c>
      <c r="BF122" s="101">
        <v>0</v>
      </c>
      <c r="BG122" s="82">
        <v>0</v>
      </c>
      <c r="BH122" s="100">
        <v>49</v>
      </c>
      <c r="BI122" s="101">
        <v>15</v>
      </c>
      <c r="BJ122" s="101">
        <v>0</v>
      </c>
      <c r="BK122" s="83">
        <f aca="true" t="shared" si="10" ref="BK122:BK129">SUM(BH122:BJ122)</f>
        <v>64</v>
      </c>
      <c r="BL122" s="100"/>
      <c r="BM122" s="101"/>
      <c r="BN122" s="101"/>
      <c r="BO122" s="83"/>
      <c r="BP122" s="100"/>
      <c r="BQ122" s="101"/>
      <c r="BR122" s="101"/>
      <c r="BS122" s="91"/>
      <c r="BT122" s="100"/>
      <c r="BU122" s="101"/>
      <c r="BV122" s="101"/>
      <c r="BW122" s="84"/>
      <c r="BX122" s="336">
        <f t="shared" si="4"/>
        <v>64</v>
      </c>
    </row>
    <row r="123" spans="1:76" ht="27.75" customHeight="1">
      <c r="A123" s="632"/>
      <c r="B123" s="632"/>
      <c r="C123" s="632"/>
      <c r="D123" s="632"/>
      <c r="E123" s="645"/>
      <c r="F123" s="600"/>
      <c r="G123" s="649"/>
      <c r="H123" s="655"/>
      <c r="I123" s="655"/>
      <c r="J123" s="655"/>
      <c r="K123" s="655"/>
      <c r="L123" s="655"/>
      <c r="M123" s="655"/>
      <c r="N123" s="655"/>
      <c r="O123" s="655"/>
      <c r="P123" s="655"/>
      <c r="Q123" s="655"/>
      <c r="R123" s="655"/>
      <c r="S123" s="655"/>
      <c r="T123" s="655"/>
      <c r="U123" s="655"/>
      <c r="V123" s="655"/>
      <c r="W123" s="655"/>
      <c r="X123" s="655"/>
      <c r="Y123" s="651"/>
      <c r="Z123" s="178" t="s">
        <v>56</v>
      </c>
      <c r="AA123" s="100">
        <v>0</v>
      </c>
      <c r="AB123" s="101">
        <v>0</v>
      </c>
      <c r="AC123" s="101">
        <v>0</v>
      </c>
      <c r="AD123" s="102">
        <v>0</v>
      </c>
      <c r="AE123" s="103">
        <v>0</v>
      </c>
      <c r="AF123" s="101">
        <v>0</v>
      </c>
      <c r="AG123" s="101">
        <v>0</v>
      </c>
      <c r="AH123" s="82">
        <v>0</v>
      </c>
      <c r="AI123" s="100">
        <v>0</v>
      </c>
      <c r="AJ123" s="101">
        <v>0</v>
      </c>
      <c r="AK123" s="101">
        <v>0</v>
      </c>
      <c r="AL123" s="83">
        <v>0</v>
      </c>
      <c r="AM123" s="93">
        <v>150</v>
      </c>
      <c r="AN123" s="82">
        <v>70</v>
      </c>
      <c r="AO123" s="82">
        <v>0</v>
      </c>
      <c r="AP123" s="83">
        <f>SUM(AM123:AO123)</f>
        <v>220</v>
      </c>
      <c r="AQ123" s="93">
        <v>1000</v>
      </c>
      <c r="AR123" s="82">
        <v>250</v>
      </c>
      <c r="AS123" s="82">
        <v>0</v>
      </c>
      <c r="AT123" s="83">
        <f>SUM(AQ123:AS123)</f>
        <v>1250</v>
      </c>
      <c r="AU123" s="93">
        <v>0</v>
      </c>
      <c r="AV123" s="82">
        <v>0</v>
      </c>
      <c r="AW123" s="82">
        <v>0</v>
      </c>
      <c r="AX123" s="82">
        <v>0</v>
      </c>
      <c r="AY123" s="104">
        <f t="shared" si="3"/>
        <v>1470</v>
      </c>
      <c r="AZ123" s="103">
        <v>0</v>
      </c>
      <c r="BA123" s="101">
        <v>0</v>
      </c>
      <c r="BB123" s="101">
        <v>0</v>
      </c>
      <c r="BC123" s="82">
        <v>0</v>
      </c>
      <c r="BD123" s="100">
        <v>0</v>
      </c>
      <c r="BE123" s="101">
        <v>0</v>
      </c>
      <c r="BF123" s="101">
        <v>0</v>
      </c>
      <c r="BG123" s="82">
        <v>0</v>
      </c>
      <c r="BH123" s="100">
        <v>291</v>
      </c>
      <c r="BI123" s="101">
        <v>56</v>
      </c>
      <c r="BJ123" s="101">
        <v>0</v>
      </c>
      <c r="BK123" s="83">
        <f t="shared" si="10"/>
        <v>347</v>
      </c>
      <c r="BL123" s="100"/>
      <c r="BM123" s="101"/>
      <c r="BN123" s="101"/>
      <c r="BO123" s="83"/>
      <c r="BP123" s="100"/>
      <c r="BQ123" s="101"/>
      <c r="BR123" s="101"/>
      <c r="BS123" s="91"/>
      <c r="BT123" s="100"/>
      <c r="BU123" s="101"/>
      <c r="BV123" s="101"/>
      <c r="BW123" s="84"/>
      <c r="BX123" s="104">
        <f t="shared" si="4"/>
        <v>347</v>
      </c>
    </row>
    <row r="124" spans="1:76" ht="27.75" customHeight="1">
      <c r="A124" s="632"/>
      <c r="B124" s="632"/>
      <c r="C124" s="632"/>
      <c r="D124" s="632"/>
      <c r="E124" s="645"/>
      <c r="F124" s="600"/>
      <c r="G124" s="649"/>
      <c r="H124" s="655"/>
      <c r="I124" s="655"/>
      <c r="J124" s="655"/>
      <c r="K124" s="655"/>
      <c r="L124" s="655"/>
      <c r="M124" s="655"/>
      <c r="N124" s="655"/>
      <c r="O124" s="655"/>
      <c r="P124" s="655"/>
      <c r="Q124" s="655"/>
      <c r="R124" s="655"/>
      <c r="S124" s="655"/>
      <c r="T124" s="655"/>
      <c r="U124" s="655"/>
      <c r="V124" s="655"/>
      <c r="W124" s="655"/>
      <c r="X124" s="655"/>
      <c r="Y124" s="651"/>
      <c r="Z124" s="178" t="s">
        <v>57</v>
      </c>
      <c r="AA124" s="100">
        <v>0</v>
      </c>
      <c r="AB124" s="101">
        <v>0</v>
      </c>
      <c r="AC124" s="101">
        <v>0</v>
      </c>
      <c r="AD124" s="102">
        <v>0</v>
      </c>
      <c r="AE124" s="103">
        <v>0</v>
      </c>
      <c r="AF124" s="101">
        <v>0</v>
      </c>
      <c r="AG124" s="101">
        <v>0</v>
      </c>
      <c r="AH124" s="82">
        <v>0</v>
      </c>
      <c r="AI124" s="100">
        <v>0</v>
      </c>
      <c r="AJ124" s="101">
        <v>0</v>
      </c>
      <c r="AK124" s="101">
        <v>0</v>
      </c>
      <c r="AL124" s="83">
        <v>0</v>
      </c>
      <c r="AM124" s="93">
        <v>75</v>
      </c>
      <c r="AN124" s="82">
        <v>51</v>
      </c>
      <c r="AO124" s="82">
        <v>0</v>
      </c>
      <c r="AP124" s="83">
        <f>SUM(AM124:AO124)</f>
        <v>126</v>
      </c>
      <c r="AQ124" s="93">
        <v>400</v>
      </c>
      <c r="AR124" s="82">
        <v>12</v>
      </c>
      <c r="AS124" s="82">
        <v>0</v>
      </c>
      <c r="AT124" s="83">
        <f>SUM(AQ124:AS124)</f>
        <v>412</v>
      </c>
      <c r="AU124" s="93">
        <v>0</v>
      </c>
      <c r="AV124" s="82">
        <v>0</v>
      </c>
      <c r="AW124" s="82">
        <v>0</v>
      </c>
      <c r="AX124" s="82">
        <v>0</v>
      </c>
      <c r="AY124" s="104">
        <f t="shared" si="3"/>
        <v>538</v>
      </c>
      <c r="AZ124" s="103">
        <v>0</v>
      </c>
      <c r="BA124" s="101">
        <v>0</v>
      </c>
      <c r="BB124" s="101">
        <v>0</v>
      </c>
      <c r="BC124" s="82">
        <v>0</v>
      </c>
      <c r="BD124" s="100">
        <v>0</v>
      </c>
      <c r="BE124" s="101">
        <v>0</v>
      </c>
      <c r="BF124" s="101">
        <v>0</v>
      </c>
      <c r="BG124" s="82">
        <v>0</v>
      </c>
      <c r="BH124" s="100">
        <v>135</v>
      </c>
      <c r="BI124" s="101">
        <v>42</v>
      </c>
      <c r="BJ124" s="101">
        <v>0</v>
      </c>
      <c r="BK124" s="83">
        <f t="shared" si="10"/>
        <v>177</v>
      </c>
      <c r="BL124" s="100"/>
      <c r="BM124" s="101"/>
      <c r="BN124" s="101"/>
      <c r="BO124" s="83"/>
      <c r="BP124" s="100"/>
      <c r="BQ124" s="101"/>
      <c r="BR124" s="101"/>
      <c r="BS124" s="91"/>
      <c r="BT124" s="100"/>
      <c r="BU124" s="101"/>
      <c r="BV124" s="101"/>
      <c r="BW124" s="84"/>
      <c r="BX124" s="336">
        <f t="shared" si="4"/>
        <v>177</v>
      </c>
    </row>
    <row r="125" spans="1:76" ht="35.25" customHeight="1">
      <c r="A125" s="632"/>
      <c r="B125" s="632"/>
      <c r="C125" s="632"/>
      <c r="D125" s="632"/>
      <c r="E125" s="645"/>
      <c r="F125" s="600"/>
      <c r="G125" s="649"/>
      <c r="H125" s="655"/>
      <c r="I125" s="655"/>
      <c r="J125" s="655"/>
      <c r="K125" s="655"/>
      <c r="L125" s="655"/>
      <c r="M125" s="655"/>
      <c r="N125" s="655"/>
      <c r="O125" s="655"/>
      <c r="P125" s="655"/>
      <c r="Q125" s="655"/>
      <c r="R125" s="655"/>
      <c r="S125" s="655"/>
      <c r="T125" s="655"/>
      <c r="U125" s="655"/>
      <c r="V125" s="655"/>
      <c r="W125" s="655"/>
      <c r="X125" s="655"/>
      <c r="Y125" s="651"/>
      <c r="Z125" s="178" t="s">
        <v>62</v>
      </c>
      <c r="AA125" s="100">
        <v>0</v>
      </c>
      <c r="AB125" s="101">
        <v>0</v>
      </c>
      <c r="AC125" s="101">
        <v>0</v>
      </c>
      <c r="AD125" s="102">
        <v>0</v>
      </c>
      <c r="AE125" s="103">
        <v>0</v>
      </c>
      <c r="AF125" s="101">
        <v>0</v>
      </c>
      <c r="AG125" s="101">
        <v>0</v>
      </c>
      <c r="AH125" s="82">
        <v>0</v>
      </c>
      <c r="AI125" s="100">
        <v>0</v>
      </c>
      <c r="AJ125" s="101">
        <v>0</v>
      </c>
      <c r="AK125" s="101">
        <v>0</v>
      </c>
      <c r="AL125" s="83">
        <v>0</v>
      </c>
      <c r="AM125" s="93">
        <v>300</v>
      </c>
      <c r="AN125" s="82">
        <v>171</v>
      </c>
      <c r="AO125" s="82">
        <v>0</v>
      </c>
      <c r="AP125" s="83">
        <v>471</v>
      </c>
      <c r="AQ125" s="93">
        <v>1600</v>
      </c>
      <c r="AR125" s="82">
        <v>230</v>
      </c>
      <c r="AS125" s="82">
        <v>0</v>
      </c>
      <c r="AT125" s="83">
        <f>SUM(AT122:AT124)</f>
        <v>1830</v>
      </c>
      <c r="AU125" s="93">
        <v>0</v>
      </c>
      <c r="AV125" s="82">
        <v>0</v>
      </c>
      <c r="AW125" s="82">
        <v>0</v>
      </c>
      <c r="AX125" s="82">
        <v>1837</v>
      </c>
      <c r="AY125" s="104">
        <f t="shared" si="3"/>
        <v>4138</v>
      </c>
      <c r="AZ125" s="103">
        <v>0</v>
      </c>
      <c r="BA125" s="101">
        <v>0</v>
      </c>
      <c r="BB125" s="101">
        <v>0</v>
      </c>
      <c r="BC125" s="82">
        <v>1323</v>
      </c>
      <c r="BD125" s="100">
        <v>0</v>
      </c>
      <c r="BE125" s="101">
        <v>0</v>
      </c>
      <c r="BF125" s="101">
        <v>0</v>
      </c>
      <c r="BG125" s="82">
        <v>1323</v>
      </c>
      <c r="BH125" s="100">
        <f>SUM(BH120:BH124)</f>
        <v>487</v>
      </c>
      <c r="BI125" s="101">
        <f>SUM(BI120:BI124)</f>
        <v>125</v>
      </c>
      <c r="BJ125" s="101">
        <f>SUM(BJ120:BJ124)</f>
        <v>0</v>
      </c>
      <c r="BK125" s="83">
        <f t="shared" si="10"/>
        <v>612</v>
      </c>
      <c r="BL125" s="100"/>
      <c r="BM125" s="101"/>
      <c r="BN125" s="101"/>
      <c r="BO125" s="83"/>
      <c r="BP125" s="100"/>
      <c r="BQ125" s="101"/>
      <c r="BR125" s="101"/>
      <c r="BS125" s="91"/>
      <c r="BT125" s="100"/>
      <c r="BU125" s="101"/>
      <c r="BV125" s="101"/>
      <c r="BW125" s="84"/>
      <c r="BX125" s="104">
        <f t="shared" si="4"/>
        <v>3258</v>
      </c>
    </row>
    <row r="126" spans="1:76" ht="27.75" customHeight="1">
      <c r="A126" s="632"/>
      <c r="B126" s="632"/>
      <c r="C126" s="632"/>
      <c r="D126" s="632"/>
      <c r="E126" s="645"/>
      <c r="F126" s="600"/>
      <c r="G126" s="649"/>
      <c r="H126" s="655"/>
      <c r="I126" s="655"/>
      <c r="J126" s="655"/>
      <c r="K126" s="655"/>
      <c r="L126" s="655"/>
      <c r="M126" s="655"/>
      <c r="N126" s="655"/>
      <c r="O126" s="655"/>
      <c r="P126" s="655"/>
      <c r="Q126" s="655"/>
      <c r="R126" s="655"/>
      <c r="S126" s="655"/>
      <c r="T126" s="655"/>
      <c r="U126" s="655"/>
      <c r="V126" s="655"/>
      <c r="W126" s="655"/>
      <c r="X126" s="655"/>
      <c r="Y126" s="651" t="s">
        <v>64</v>
      </c>
      <c r="Z126" s="86" t="s">
        <v>65</v>
      </c>
      <c r="AA126" s="100">
        <v>0</v>
      </c>
      <c r="AB126" s="101">
        <v>0</v>
      </c>
      <c r="AC126" s="101">
        <v>0</v>
      </c>
      <c r="AD126" s="102">
        <v>0</v>
      </c>
      <c r="AE126" s="103">
        <v>0</v>
      </c>
      <c r="AF126" s="101">
        <v>0</v>
      </c>
      <c r="AG126" s="101">
        <v>0</v>
      </c>
      <c r="AH126" s="82">
        <v>0</v>
      </c>
      <c r="AI126" s="100">
        <v>0</v>
      </c>
      <c r="AJ126" s="101">
        <v>0</v>
      </c>
      <c r="AK126" s="101">
        <v>0</v>
      </c>
      <c r="AL126" s="83">
        <v>0</v>
      </c>
      <c r="AM126" s="93">
        <v>250</v>
      </c>
      <c r="AN126" s="82">
        <v>120</v>
      </c>
      <c r="AO126" s="82">
        <v>0</v>
      </c>
      <c r="AP126" s="83">
        <v>370</v>
      </c>
      <c r="AQ126" s="93">
        <v>1500</v>
      </c>
      <c r="AR126" s="82">
        <v>200</v>
      </c>
      <c r="AS126" s="82">
        <v>0</v>
      </c>
      <c r="AT126" s="83">
        <f>SUM(AQ126:AS126)</f>
        <v>1700</v>
      </c>
      <c r="AU126" s="93">
        <v>0</v>
      </c>
      <c r="AV126" s="82">
        <v>0</v>
      </c>
      <c r="AW126" s="82">
        <v>0</v>
      </c>
      <c r="AX126" s="82">
        <v>13</v>
      </c>
      <c r="AY126" s="104">
        <f t="shared" si="3"/>
        <v>2083</v>
      </c>
      <c r="AZ126" s="103">
        <v>0</v>
      </c>
      <c r="BA126" s="101">
        <v>0</v>
      </c>
      <c r="BB126" s="101">
        <v>0</v>
      </c>
      <c r="BC126" s="82">
        <v>11</v>
      </c>
      <c r="BD126" s="100">
        <v>0</v>
      </c>
      <c r="BE126" s="101">
        <v>0</v>
      </c>
      <c r="BF126" s="101">
        <v>0</v>
      </c>
      <c r="BG126" s="82">
        <v>11</v>
      </c>
      <c r="BH126" s="100">
        <v>123</v>
      </c>
      <c r="BI126" s="101">
        <v>42</v>
      </c>
      <c r="BJ126" s="101">
        <v>0</v>
      </c>
      <c r="BK126" s="83">
        <f t="shared" si="10"/>
        <v>165</v>
      </c>
      <c r="BL126" s="100"/>
      <c r="BM126" s="101"/>
      <c r="BN126" s="101"/>
      <c r="BO126" s="83"/>
      <c r="BP126" s="100"/>
      <c r="BQ126" s="101"/>
      <c r="BR126" s="101"/>
      <c r="BS126" s="91"/>
      <c r="BT126" s="100"/>
      <c r="BU126" s="101"/>
      <c r="BV126" s="101"/>
      <c r="BW126" s="84"/>
      <c r="BX126" s="336">
        <f t="shared" si="4"/>
        <v>187</v>
      </c>
    </row>
    <row r="127" spans="1:76" ht="27.75" customHeight="1">
      <c r="A127" s="632"/>
      <c r="B127" s="632"/>
      <c r="C127" s="632"/>
      <c r="D127" s="632"/>
      <c r="E127" s="645"/>
      <c r="F127" s="600"/>
      <c r="G127" s="649"/>
      <c r="H127" s="655"/>
      <c r="I127" s="655"/>
      <c r="J127" s="655"/>
      <c r="K127" s="655"/>
      <c r="L127" s="655"/>
      <c r="M127" s="655"/>
      <c r="N127" s="655"/>
      <c r="O127" s="655"/>
      <c r="P127" s="655"/>
      <c r="Q127" s="655"/>
      <c r="R127" s="655"/>
      <c r="S127" s="655"/>
      <c r="T127" s="655"/>
      <c r="U127" s="655"/>
      <c r="V127" s="655"/>
      <c r="W127" s="655"/>
      <c r="X127" s="655"/>
      <c r="Y127" s="651"/>
      <c r="Z127" s="86" t="s">
        <v>66</v>
      </c>
      <c r="AA127" s="100">
        <v>0</v>
      </c>
      <c r="AB127" s="101">
        <v>0</v>
      </c>
      <c r="AC127" s="101">
        <v>0</v>
      </c>
      <c r="AD127" s="102">
        <v>0</v>
      </c>
      <c r="AE127" s="103">
        <v>0</v>
      </c>
      <c r="AF127" s="101">
        <v>0</v>
      </c>
      <c r="AG127" s="101">
        <v>0</v>
      </c>
      <c r="AH127" s="82">
        <v>0</v>
      </c>
      <c r="AI127" s="100">
        <v>0</v>
      </c>
      <c r="AJ127" s="101">
        <v>0</v>
      </c>
      <c r="AK127" s="101">
        <v>0</v>
      </c>
      <c r="AL127" s="83">
        <v>0</v>
      </c>
      <c r="AM127" s="93">
        <v>50</v>
      </c>
      <c r="AN127" s="82">
        <v>51</v>
      </c>
      <c r="AO127" s="82">
        <v>0</v>
      </c>
      <c r="AP127" s="83">
        <v>101</v>
      </c>
      <c r="AQ127" s="93">
        <v>100</v>
      </c>
      <c r="AR127" s="82">
        <v>30</v>
      </c>
      <c r="AS127" s="82">
        <v>0</v>
      </c>
      <c r="AT127" s="83">
        <f>SUM(AQ127:AS127)</f>
        <v>130</v>
      </c>
      <c r="AU127" s="93">
        <v>0</v>
      </c>
      <c r="AV127" s="82">
        <v>0</v>
      </c>
      <c r="AW127" s="82">
        <v>0</v>
      </c>
      <c r="AX127" s="82">
        <v>8</v>
      </c>
      <c r="AY127" s="104">
        <f t="shared" si="3"/>
        <v>239</v>
      </c>
      <c r="AZ127" s="103">
        <v>0</v>
      </c>
      <c r="BA127" s="101">
        <v>0</v>
      </c>
      <c r="BB127" s="101">
        <v>0</v>
      </c>
      <c r="BC127" s="82">
        <v>9</v>
      </c>
      <c r="BD127" s="100">
        <v>0</v>
      </c>
      <c r="BE127" s="101">
        <v>0</v>
      </c>
      <c r="BF127" s="101">
        <v>0</v>
      </c>
      <c r="BG127" s="82">
        <v>9</v>
      </c>
      <c r="BH127" s="100">
        <v>364</v>
      </c>
      <c r="BI127" s="101">
        <v>83</v>
      </c>
      <c r="BJ127" s="101">
        <v>0</v>
      </c>
      <c r="BK127" s="83">
        <f t="shared" si="10"/>
        <v>447</v>
      </c>
      <c r="BL127" s="100"/>
      <c r="BM127" s="101"/>
      <c r="BN127" s="101"/>
      <c r="BO127" s="83"/>
      <c r="BP127" s="100"/>
      <c r="BQ127" s="101"/>
      <c r="BR127" s="101"/>
      <c r="BS127" s="91"/>
      <c r="BT127" s="100"/>
      <c r="BU127" s="101"/>
      <c r="BV127" s="101"/>
      <c r="BW127" s="84"/>
      <c r="BX127" s="104">
        <f t="shared" si="4"/>
        <v>465</v>
      </c>
    </row>
    <row r="128" spans="1:76" ht="27.75" customHeight="1">
      <c r="A128" s="632"/>
      <c r="B128" s="632"/>
      <c r="C128" s="632"/>
      <c r="D128" s="632"/>
      <c r="E128" s="645"/>
      <c r="F128" s="600"/>
      <c r="G128" s="649"/>
      <c r="H128" s="655"/>
      <c r="I128" s="655"/>
      <c r="J128" s="655"/>
      <c r="K128" s="655"/>
      <c r="L128" s="655"/>
      <c r="M128" s="655"/>
      <c r="N128" s="655"/>
      <c r="O128" s="655"/>
      <c r="P128" s="655"/>
      <c r="Q128" s="655"/>
      <c r="R128" s="655"/>
      <c r="S128" s="655"/>
      <c r="T128" s="655"/>
      <c r="U128" s="655"/>
      <c r="V128" s="655"/>
      <c r="W128" s="655"/>
      <c r="X128" s="655"/>
      <c r="Y128" s="651" t="s">
        <v>75</v>
      </c>
      <c r="Z128" s="86" t="s">
        <v>68</v>
      </c>
      <c r="AA128" s="100">
        <v>0</v>
      </c>
      <c r="AB128" s="101">
        <v>0</v>
      </c>
      <c r="AC128" s="101">
        <v>0</v>
      </c>
      <c r="AD128" s="102">
        <v>0</v>
      </c>
      <c r="AE128" s="103">
        <v>0</v>
      </c>
      <c r="AF128" s="101">
        <v>0</v>
      </c>
      <c r="AG128" s="101">
        <v>0</v>
      </c>
      <c r="AH128" s="82">
        <v>0</v>
      </c>
      <c r="AI128" s="100">
        <v>0</v>
      </c>
      <c r="AJ128" s="101">
        <v>0</v>
      </c>
      <c r="AK128" s="101">
        <v>0</v>
      </c>
      <c r="AL128" s="83">
        <v>0</v>
      </c>
      <c r="AM128" s="93">
        <v>0</v>
      </c>
      <c r="AN128" s="82">
        <v>0</v>
      </c>
      <c r="AO128" s="82">
        <v>0</v>
      </c>
      <c r="AP128" s="83">
        <v>0</v>
      </c>
      <c r="AQ128" s="93">
        <v>0</v>
      </c>
      <c r="AR128" s="82">
        <v>0</v>
      </c>
      <c r="AS128" s="82">
        <v>0</v>
      </c>
      <c r="AT128" s="83">
        <f>SUM(AQ128:AS128)</f>
        <v>0</v>
      </c>
      <c r="AU128" s="93">
        <v>0</v>
      </c>
      <c r="AV128" s="82">
        <v>0</v>
      </c>
      <c r="AW128" s="82">
        <v>0</v>
      </c>
      <c r="AX128" s="82">
        <v>0</v>
      </c>
      <c r="AY128" s="104">
        <f t="shared" si="3"/>
        <v>0</v>
      </c>
      <c r="AZ128" s="103">
        <v>0</v>
      </c>
      <c r="BA128" s="101">
        <v>0</v>
      </c>
      <c r="BB128" s="101">
        <v>0</v>
      </c>
      <c r="BC128" s="82">
        <v>0</v>
      </c>
      <c r="BD128" s="100">
        <v>0</v>
      </c>
      <c r="BE128" s="101">
        <v>0</v>
      </c>
      <c r="BF128" s="101">
        <v>0</v>
      </c>
      <c r="BG128" s="82">
        <v>0</v>
      </c>
      <c r="BH128" s="100">
        <v>2</v>
      </c>
      <c r="BI128" s="101">
        <v>2</v>
      </c>
      <c r="BJ128" s="101">
        <v>0</v>
      </c>
      <c r="BK128" s="83">
        <f t="shared" si="10"/>
        <v>4</v>
      </c>
      <c r="BL128" s="100"/>
      <c r="BM128" s="101"/>
      <c r="BN128" s="101"/>
      <c r="BO128" s="83"/>
      <c r="BP128" s="100"/>
      <c r="BQ128" s="101"/>
      <c r="BR128" s="101"/>
      <c r="BS128" s="91"/>
      <c r="BT128" s="100"/>
      <c r="BU128" s="101"/>
      <c r="BV128" s="101"/>
      <c r="BW128" s="84"/>
      <c r="BX128" s="104">
        <f t="shared" si="4"/>
        <v>4</v>
      </c>
    </row>
    <row r="129" spans="1:76" ht="31.5" customHeight="1" thickBot="1">
      <c r="A129" s="636"/>
      <c r="B129" s="636"/>
      <c r="C129" s="636"/>
      <c r="D129" s="636"/>
      <c r="E129" s="646"/>
      <c r="F129" s="601"/>
      <c r="G129" s="650"/>
      <c r="H129" s="656"/>
      <c r="I129" s="656"/>
      <c r="J129" s="656"/>
      <c r="K129" s="656"/>
      <c r="L129" s="656"/>
      <c r="M129" s="656"/>
      <c r="N129" s="656"/>
      <c r="O129" s="656"/>
      <c r="P129" s="656"/>
      <c r="Q129" s="656"/>
      <c r="R129" s="656"/>
      <c r="S129" s="656"/>
      <c r="T129" s="656"/>
      <c r="U129" s="656"/>
      <c r="V129" s="656"/>
      <c r="W129" s="656"/>
      <c r="X129" s="656"/>
      <c r="Y129" s="652"/>
      <c r="Z129" s="185" t="s">
        <v>69</v>
      </c>
      <c r="AA129" s="105">
        <v>0</v>
      </c>
      <c r="AB129" s="106">
        <v>0</v>
      </c>
      <c r="AC129" s="106">
        <v>0</v>
      </c>
      <c r="AD129" s="107">
        <v>0</v>
      </c>
      <c r="AE129" s="108">
        <v>0</v>
      </c>
      <c r="AF129" s="106">
        <v>0</v>
      </c>
      <c r="AG129" s="106">
        <v>0</v>
      </c>
      <c r="AH129" s="109">
        <v>0</v>
      </c>
      <c r="AI129" s="105">
        <v>0</v>
      </c>
      <c r="AJ129" s="106">
        <v>0</v>
      </c>
      <c r="AK129" s="106">
        <v>0</v>
      </c>
      <c r="AL129" s="110">
        <v>0</v>
      </c>
      <c r="AM129" s="111">
        <v>0</v>
      </c>
      <c r="AN129" s="109">
        <v>0</v>
      </c>
      <c r="AO129" s="109">
        <v>0</v>
      </c>
      <c r="AP129" s="110">
        <v>0</v>
      </c>
      <c r="AQ129" s="111">
        <v>0</v>
      </c>
      <c r="AR129" s="109">
        <v>0</v>
      </c>
      <c r="AS129" s="109">
        <v>0</v>
      </c>
      <c r="AT129" s="110">
        <f>SUM(AQ129:AS129)</f>
        <v>0</v>
      </c>
      <c r="AU129" s="111">
        <v>0</v>
      </c>
      <c r="AV129" s="109">
        <v>0</v>
      </c>
      <c r="AW129" s="106">
        <v>0</v>
      </c>
      <c r="AX129" s="109">
        <v>0</v>
      </c>
      <c r="AY129" s="141">
        <f t="shared" si="3"/>
        <v>0</v>
      </c>
      <c r="AZ129" s="108">
        <v>0</v>
      </c>
      <c r="BA129" s="106">
        <v>0</v>
      </c>
      <c r="BB129" s="106">
        <v>0</v>
      </c>
      <c r="BC129" s="109">
        <v>0</v>
      </c>
      <c r="BD129" s="105">
        <v>0</v>
      </c>
      <c r="BE129" s="106">
        <v>0</v>
      </c>
      <c r="BF129" s="106">
        <v>0</v>
      </c>
      <c r="BG129" s="109">
        <v>0</v>
      </c>
      <c r="BH129" s="105">
        <v>364</v>
      </c>
      <c r="BI129" s="106">
        <v>83</v>
      </c>
      <c r="BJ129" s="106">
        <v>0</v>
      </c>
      <c r="BK129" s="110">
        <f t="shared" si="10"/>
        <v>447</v>
      </c>
      <c r="BL129" s="105"/>
      <c r="BM129" s="106"/>
      <c r="BN129" s="106"/>
      <c r="BO129" s="140"/>
      <c r="BP129" s="105"/>
      <c r="BQ129" s="106"/>
      <c r="BR129" s="106"/>
      <c r="BS129" s="140"/>
      <c r="BT129" s="105"/>
      <c r="BU129" s="106"/>
      <c r="BV129" s="106"/>
      <c r="BW129" s="110"/>
      <c r="BX129" s="141">
        <f t="shared" si="4"/>
        <v>447</v>
      </c>
    </row>
  </sheetData>
  <sheetProtection/>
  <mergeCells count="308">
    <mergeCell ref="BD18:BG18"/>
    <mergeCell ref="BD17:BG17"/>
    <mergeCell ref="S20:S29"/>
    <mergeCell ref="X20:X29"/>
    <mergeCell ref="Y26:Y27"/>
    <mergeCell ref="AQ17:AT17"/>
    <mergeCell ref="AU17:AX17"/>
    <mergeCell ref="AM18:AP18"/>
    <mergeCell ref="AQ18:AT18"/>
    <mergeCell ref="AU18:AX18"/>
    <mergeCell ref="B14:C14"/>
    <mergeCell ref="X17:X19"/>
    <mergeCell ref="H17:K17"/>
    <mergeCell ref="F17:F19"/>
    <mergeCell ref="G17:G19"/>
    <mergeCell ref="L17:W17"/>
    <mergeCell ref="D17:D19"/>
    <mergeCell ref="E17:E19"/>
    <mergeCell ref="C17:C19"/>
    <mergeCell ref="B17:B19"/>
    <mergeCell ref="AM17:AP17"/>
    <mergeCell ref="H30:H39"/>
    <mergeCell ref="I30:I39"/>
    <mergeCell ref="J30:J39"/>
    <mergeCell ref="Q20:Q29"/>
    <mergeCell ref="V30:V39"/>
    <mergeCell ref="F20:F29"/>
    <mergeCell ref="E30:E39"/>
    <mergeCell ref="G30:G39"/>
    <mergeCell ref="L20:L29"/>
    <mergeCell ref="E20:E29"/>
    <mergeCell ref="U30:U39"/>
    <mergeCell ref="Y66:Y67"/>
    <mergeCell ref="V20:V29"/>
    <mergeCell ref="W20:W29"/>
    <mergeCell ref="N30:N39"/>
    <mergeCell ref="O20:O29"/>
    <mergeCell ref="P20:P29"/>
    <mergeCell ref="T40:T49"/>
    <mergeCell ref="U40:U49"/>
    <mergeCell ref="N50:N59"/>
    <mergeCell ref="U60:U69"/>
    <mergeCell ref="Y68:Y69"/>
    <mergeCell ref="O30:O39"/>
    <mergeCell ref="P30:P39"/>
    <mergeCell ref="S30:S39"/>
    <mergeCell ref="T30:T39"/>
    <mergeCell ref="X40:X49"/>
    <mergeCell ref="O50:O59"/>
    <mergeCell ref="P50:P59"/>
    <mergeCell ref="Q50:Q59"/>
    <mergeCell ref="W30:W39"/>
    <mergeCell ref="Y70:Y75"/>
    <mergeCell ref="K20:K29"/>
    <mergeCell ref="Y60:Y65"/>
    <mergeCell ref="M20:M29"/>
    <mergeCell ref="N20:N29"/>
    <mergeCell ref="Q30:Q39"/>
    <mergeCell ref="K30:K39"/>
    <mergeCell ref="L30:L39"/>
    <mergeCell ref="M30:M39"/>
    <mergeCell ref="X30:X39"/>
    <mergeCell ref="A7:S7"/>
    <mergeCell ref="A8:S8"/>
    <mergeCell ref="A9:S9"/>
    <mergeCell ref="A12:D12"/>
    <mergeCell ref="B13:C13"/>
    <mergeCell ref="G20:G29"/>
    <mergeCell ref="H20:H29"/>
    <mergeCell ref="I20:I29"/>
    <mergeCell ref="J20:J29"/>
    <mergeCell ref="A16:Z16"/>
    <mergeCell ref="H40:H49"/>
    <mergeCell ref="I40:I49"/>
    <mergeCell ref="J40:J49"/>
    <mergeCell ref="K40:K49"/>
    <mergeCell ref="L40:L49"/>
    <mergeCell ref="M40:M49"/>
    <mergeCell ref="H50:H59"/>
    <mergeCell ref="I50:I59"/>
    <mergeCell ref="J50:J59"/>
    <mergeCell ref="K50:K59"/>
    <mergeCell ref="L50:L59"/>
    <mergeCell ref="J60:J69"/>
    <mergeCell ref="K60:K69"/>
    <mergeCell ref="L60:L69"/>
    <mergeCell ref="M60:M69"/>
    <mergeCell ref="N40:N49"/>
    <mergeCell ref="S60:S69"/>
    <mergeCell ref="T60:T69"/>
    <mergeCell ref="O40:O49"/>
    <mergeCell ref="Q40:Q49"/>
    <mergeCell ref="T50:T59"/>
    <mergeCell ref="V50:V59"/>
    <mergeCell ref="S50:S59"/>
    <mergeCell ref="V70:V79"/>
    <mergeCell ref="T70:T79"/>
    <mergeCell ref="U70:U79"/>
    <mergeCell ref="V60:V69"/>
    <mergeCell ref="W70:W79"/>
    <mergeCell ref="N60:N69"/>
    <mergeCell ref="M50:M59"/>
    <mergeCell ref="O60:O69"/>
    <mergeCell ref="P60:P69"/>
    <mergeCell ref="Q60:Q69"/>
    <mergeCell ref="P70:P79"/>
    <mergeCell ref="Q70:Q79"/>
    <mergeCell ref="R70:R79"/>
    <mergeCell ref="S70:S79"/>
    <mergeCell ref="X70:X79"/>
    <mergeCell ref="G80:G89"/>
    <mergeCell ref="H80:H89"/>
    <mergeCell ref="I80:I89"/>
    <mergeCell ref="J80:J89"/>
    <mergeCell ref="K80:K89"/>
    <mergeCell ref="L80:L89"/>
    <mergeCell ref="M80:M89"/>
    <mergeCell ref="N80:N89"/>
    <mergeCell ref="O80:O89"/>
    <mergeCell ref="P80:P89"/>
    <mergeCell ref="Q80:Q89"/>
    <mergeCell ref="R80:R89"/>
    <mergeCell ref="S80:S89"/>
    <mergeCell ref="T80:T89"/>
    <mergeCell ref="U80:U89"/>
    <mergeCell ref="S90:S99"/>
    <mergeCell ref="T90:T99"/>
    <mergeCell ref="U90:U99"/>
    <mergeCell ref="V90:V99"/>
    <mergeCell ref="W90:W99"/>
    <mergeCell ref="X90:X99"/>
    <mergeCell ref="L90:L99"/>
    <mergeCell ref="M90:M99"/>
    <mergeCell ref="N90:N99"/>
    <mergeCell ref="O90:O99"/>
    <mergeCell ref="P90:P99"/>
    <mergeCell ref="Q90:Q99"/>
    <mergeCell ref="H100:H109"/>
    <mergeCell ref="I100:I109"/>
    <mergeCell ref="J100:J109"/>
    <mergeCell ref="K100:K109"/>
    <mergeCell ref="L100:L109"/>
    <mergeCell ref="M100:M109"/>
    <mergeCell ref="N100:N109"/>
    <mergeCell ref="O100:O109"/>
    <mergeCell ref="R90:R99"/>
    <mergeCell ref="X100:X109"/>
    <mergeCell ref="H110:H119"/>
    <mergeCell ref="I110:I119"/>
    <mergeCell ref="J110:J119"/>
    <mergeCell ref="K110:K119"/>
    <mergeCell ref="L110:L119"/>
    <mergeCell ref="M110:M119"/>
    <mergeCell ref="P100:P109"/>
    <mergeCell ref="Q100:Q109"/>
    <mergeCell ref="R100:R109"/>
    <mergeCell ref="P110:P119"/>
    <mergeCell ref="Q110:Q119"/>
    <mergeCell ref="R110:R119"/>
    <mergeCell ref="N120:N129"/>
    <mergeCell ref="S110:S119"/>
    <mergeCell ref="V100:V109"/>
    <mergeCell ref="W100:W109"/>
    <mergeCell ref="S100:S109"/>
    <mergeCell ref="T100:T109"/>
    <mergeCell ref="U100:U109"/>
    <mergeCell ref="U110:U119"/>
    <mergeCell ref="V110:V119"/>
    <mergeCell ref="W110:W119"/>
    <mergeCell ref="U120:U129"/>
    <mergeCell ref="X110:X119"/>
    <mergeCell ref="H120:H129"/>
    <mergeCell ref="I120:I129"/>
    <mergeCell ref="J120:J129"/>
    <mergeCell ref="K120:K129"/>
    <mergeCell ref="N110:N119"/>
    <mergeCell ref="O110:O119"/>
    <mergeCell ref="L120:L129"/>
    <mergeCell ref="M120:M129"/>
    <mergeCell ref="Y126:Y127"/>
    <mergeCell ref="O120:O129"/>
    <mergeCell ref="P120:P129"/>
    <mergeCell ref="Q120:Q129"/>
    <mergeCell ref="Y56:Y57"/>
    <mergeCell ref="Y58:Y59"/>
    <mergeCell ref="X120:X129"/>
    <mergeCell ref="R120:R129"/>
    <mergeCell ref="S120:S129"/>
    <mergeCell ref="T120:T129"/>
    <mergeCell ref="T110:T119"/>
    <mergeCell ref="Y86:Y87"/>
    <mergeCell ref="Y88:Y89"/>
    <mergeCell ref="Y90:Y95"/>
    <mergeCell ref="Y96:Y97"/>
    <mergeCell ref="Y98:Y99"/>
    <mergeCell ref="Y100:Y105"/>
    <mergeCell ref="V80:V89"/>
    <mergeCell ref="W80:W89"/>
    <mergeCell ref="X80:X89"/>
    <mergeCell ref="G100:G109"/>
    <mergeCell ref="Y128:Y129"/>
    <mergeCell ref="Y106:Y107"/>
    <mergeCell ref="Y108:Y109"/>
    <mergeCell ref="Y110:Y115"/>
    <mergeCell ref="Y116:Y117"/>
    <mergeCell ref="Y118:Y119"/>
    <mergeCell ref="Y120:Y125"/>
    <mergeCell ref="V120:V129"/>
    <mergeCell ref="W120:W129"/>
    <mergeCell ref="H90:H99"/>
    <mergeCell ref="G120:G129"/>
    <mergeCell ref="G110:G119"/>
    <mergeCell ref="A60:A129"/>
    <mergeCell ref="B60:B129"/>
    <mergeCell ref="C60:C129"/>
    <mergeCell ref="D60:D129"/>
    <mergeCell ref="F70:F79"/>
    <mergeCell ref="G90:G99"/>
    <mergeCell ref="G60:G69"/>
    <mergeCell ref="B20:B59"/>
    <mergeCell ref="A34:A42"/>
    <mergeCell ref="E70:E89"/>
    <mergeCell ref="E90:E99"/>
    <mergeCell ref="F90:F99"/>
    <mergeCell ref="E100:E129"/>
    <mergeCell ref="F100:F109"/>
    <mergeCell ref="F120:F129"/>
    <mergeCell ref="F110:F119"/>
    <mergeCell ref="F50:F59"/>
    <mergeCell ref="K90:K99"/>
    <mergeCell ref="J90:J99"/>
    <mergeCell ref="I90:I99"/>
    <mergeCell ref="A20:A24"/>
    <mergeCell ref="A25:A33"/>
    <mergeCell ref="A51:A59"/>
    <mergeCell ref="A43:A50"/>
    <mergeCell ref="D20:D59"/>
    <mergeCell ref="C20:C59"/>
    <mergeCell ref="F40:F49"/>
    <mergeCell ref="A17:A19"/>
    <mergeCell ref="AA17:AD17"/>
    <mergeCell ref="AA18:AD18"/>
    <mergeCell ref="AE18:AH18"/>
    <mergeCell ref="AE17:AH17"/>
    <mergeCell ref="AI17:AL17"/>
    <mergeCell ref="AI18:AL18"/>
    <mergeCell ref="Z17:Z19"/>
    <mergeCell ref="Y17:Y19"/>
    <mergeCell ref="W50:W59"/>
    <mergeCell ref="X50:X59"/>
    <mergeCell ref="W40:W49"/>
    <mergeCell ref="Y36:Y37"/>
    <mergeCell ref="R50:R59"/>
    <mergeCell ref="V40:V49"/>
    <mergeCell ref="R40:R49"/>
    <mergeCell ref="S40:S49"/>
    <mergeCell ref="R30:R39"/>
    <mergeCell ref="U50:U59"/>
    <mergeCell ref="X60:X69"/>
    <mergeCell ref="R60:R69"/>
    <mergeCell ref="F30:F39"/>
    <mergeCell ref="Y28:Y29"/>
    <mergeCell ref="Y48:Y49"/>
    <mergeCell ref="Y46:Y47"/>
    <mergeCell ref="Y40:Y45"/>
    <mergeCell ref="R20:R29"/>
    <mergeCell ref="P40:P49"/>
    <mergeCell ref="Y50:Y55"/>
    <mergeCell ref="E40:E49"/>
    <mergeCell ref="E50:E59"/>
    <mergeCell ref="J70:J79"/>
    <mergeCell ref="I70:I79"/>
    <mergeCell ref="H70:H79"/>
    <mergeCell ref="G50:G59"/>
    <mergeCell ref="E60:E69"/>
    <mergeCell ref="F60:F69"/>
    <mergeCell ref="H60:H69"/>
    <mergeCell ref="I60:I69"/>
    <mergeCell ref="F80:F89"/>
    <mergeCell ref="L70:L79"/>
    <mergeCell ref="Y38:Y39"/>
    <mergeCell ref="G40:G49"/>
    <mergeCell ref="Y80:Y85"/>
    <mergeCell ref="Y78:Y79"/>
    <mergeCell ref="Y76:Y77"/>
    <mergeCell ref="O70:O79"/>
    <mergeCell ref="N70:N79"/>
    <mergeCell ref="M70:M79"/>
    <mergeCell ref="AZ18:BC18"/>
    <mergeCell ref="AZ17:BC17"/>
    <mergeCell ref="AY17:AY19"/>
    <mergeCell ref="G70:G79"/>
    <mergeCell ref="K70:K79"/>
    <mergeCell ref="Y30:Y35"/>
    <mergeCell ref="Y20:Y25"/>
    <mergeCell ref="U20:U29"/>
    <mergeCell ref="T20:T29"/>
    <mergeCell ref="W60:W69"/>
    <mergeCell ref="BX16:BX19"/>
    <mergeCell ref="BP18:BS18"/>
    <mergeCell ref="BH18:BK18"/>
    <mergeCell ref="BH17:BK17"/>
    <mergeCell ref="BL18:BO18"/>
    <mergeCell ref="BL17:BO17"/>
    <mergeCell ref="BT17:BW17"/>
    <mergeCell ref="BT18:BW18"/>
    <mergeCell ref="BP17:BS17"/>
    <mergeCell ref="AA16:BW16"/>
  </mergeCells>
  <printOptions/>
  <pageMargins left="0.7" right="0.7" top="0.75" bottom="0.75" header="0.3" footer="0.3"/>
  <pageSetup horizontalDpi="600" verticalDpi="600" orientation="portrait" r:id="rId1"/>
  <ignoredErrors>
    <ignoredError sqref="AL100:AL109 BK20:BK22 BK23:BK24 BK26:BK29 BK90:BK94 BK30:BK34 AP122:AP124 BK100:BK104 BH105:BI105 BK106:BK109 BH125:BJ125 BK120:BK124 BK40:BK44 BH95 BI95:BJ95 BK96:BK99 BK126:BK129" formulaRange="1"/>
    <ignoredError sqref="AT125" formula="1"/>
    <ignoredError sqref="BK95 AT126:AT129 BK12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X33"/>
  <sheetViews>
    <sheetView zoomScale="57" zoomScaleNormal="57" zoomScalePageLayoutView="0" workbookViewId="0" topLeftCell="BA14">
      <selection activeCell="BL14" sqref="BL14:BW33"/>
    </sheetView>
  </sheetViews>
  <sheetFormatPr defaultColWidth="11.421875" defaultRowHeight="15"/>
  <cols>
    <col min="1" max="1" width="33.8515625" style="38" customWidth="1"/>
    <col min="2" max="2" width="15.421875" style="38" customWidth="1"/>
    <col min="3" max="3" width="21.28125" style="38" customWidth="1"/>
    <col min="4" max="4" width="37.7109375" style="38" customWidth="1"/>
    <col min="5" max="5" width="23.140625" style="38" customWidth="1"/>
    <col min="6" max="6" width="20.421875" style="44" customWidth="1"/>
    <col min="7" max="7" width="31.28125" style="38" customWidth="1"/>
    <col min="8" max="8" width="0.13671875" style="38" hidden="1" customWidth="1"/>
    <col min="9" max="10" width="18.00390625" style="38" hidden="1" customWidth="1"/>
    <col min="11" max="11" width="16.57421875" style="38" hidden="1" customWidth="1"/>
    <col min="12" max="12" width="16.140625" style="38" hidden="1" customWidth="1"/>
    <col min="13" max="13" width="17.421875" style="38" hidden="1" customWidth="1"/>
    <col min="14" max="14" width="15.421875" style="38" hidden="1" customWidth="1"/>
    <col min="15" max="15" width="14.57421875" style="38" hidden="1" customWidth="1"/>
    <col min="16" max="16" width="15.421875" style="38" hidden="1" customWidth="1"/>
    <col min="17" max="17" width="15.8515625" style="38" hidden="1" customWidth="1"/>
    <col min="18" max="19" width="13.7109375" style="38" hidden="1" customWidth="1"/>
    <col min="20" max="20" width="17.140625" style="38" hidden="1" customWidth="1"/>
    <col min="21" max="21" width="13.7109375" style="38" hidden="1" customWidth="1"/>
    <col min="22" max="22" width="15.140625" style="38" hidden="1" customWidth="1"/>
    <col min="23" max="23" width="15.7109375" style="38" hidden="1" customWidth="1"/>
    <col min="24" max="24" width="5.7109375" style="38" customWidth="1"/>
    <col min="25" max="25" width="30.28125" style="38" customWidth="1"/>
    <col min="26" max="26" width="25.421875" style="38" customWidth="1"/>
    <col min="27" max="27" width="14.7109375" style="38" customWidth="1"/>
    <col min="28" max="28" width="15.00390625" style="38" customWidth="1"/>
    <col min="29" max="29" width="11.8515625" style="38" customWidth="1"/>
    <col min="30" max="30" width="11.140625" style="38" customWidth="1"/>
    <col min="31" max="31" width="14.57421875" style="38" customWidth="1"/>
    <col min="32" max="32" width="13.00390625" style="38" customWidth="1"/>
    <col min="33" max="33" width="11.57421875" style="38" customWidth="1"/>
    <col min="34" max="34" width="13.140625" style="38" customWidth="1"/>
    <col min="35" max="35" width="17.8515625" style="38" customWidth="1"/>
    <col min="36" max="36" width="12.7109375" style="38" customWidth="1"/>
    <col min="37" max="37" width="16.421875" style="38" customWidth="1"/>
    <col min="38" max="40" width="14.57421875" style="38" customWidth="1"/>
    <col min="41" max="41" width="15.421875" style="38" customWidth="1"/>
    <col min="42" max="43" width="11.421875" style="38" customWidth="1"/>
    <col min="44" max="44" width="13.7109375" style="38" customWidth="1"/>
    <col min="45" max="47" width="11.421875" style="38" customWidth="1"/>
    <col min="48" max="48" width="13.28125" style="38" customWidth="1"/>
    <col min="49" max="50" width="11.421875" style="38" customWidth="1"/>
    <col min="51" max="51" width="18.8515625" style="38" customWidth="1"/>
    <col min="52" max="52" width="11.421875" style="38" customWidth="1"/>
    <col min="53" max="53" width="14.140625" style="38" customWidth="1"/>
    <col min="54" max="56" width="11.421875" style="38" customWidth="1"/>
    <col min="57" max="57" width="13.7109375" style="38" customWidth="1"/>
    <col min="58" max="59" width="11.421875" style="38" customWidth="1"/>
    <col min="60" max="60" width="13.7109375" style="38" customWidth="1"/>
    <col min="61" max="61" width="16.00390625" style="38" customWidth="1"/>
    <col min="62" max="63" width="11.421875" style="38" customWidth="1"/>
    <col min="64" max="64" width="14.57421875" style="38" customWidth="1"/>
    <col min="65" max="65" width="13.57421875" style="38" bestFit="1" customWidth="1"/>
    <col min="66" max="67" width="11.421875" style="38" customWidth="1"/>
    <col min="68" max="68" width="14.8515625" style="38" customWidth="1"/>
    <col min="69" max="69" width="16.00390625" style="38" customWidth="1"/>
    <col min="70" max="71" width="11.421875" style="38" customWidth="1"/>
    <col min="72" max="72" width="16.28125" style="38" customWidth="1"/>
    <col min="73" max="73" width="19.421875" style="38" customWidth="1"/>
    <col min="74" max="74" width="11.421875" style="38" customWidth="1"/>
    <col min="75" max="75" width="13.57421875" style="38" customWidth="1"/>
    <col min="76" max="76" width="22.140625" style="38" customWidth="1"/>
    <col min="77" max="16384" width="11.421875" style="38" customWidth="1"/>
  </cols>
  <sheetData>
    <row r="1" spans="1:26" ht="26.25">
      <c r="A1" s="660" t="s">
        <v>20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39"/>
      <c r="Z1" s="39"/>
    </row>
    <row r="2" spans="1:27" ht="26.25">
      <c r="A2" s="660" t="s">
        <v>24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39"/>
      <c r="Z2" s="39"/>
      <c r="AA2" s="5"/>
    </row>
    <row r="3" spans="1:27" ht="26.25">
      <c r="A3" s="660" t="s">
        <v>22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39"/>
      <c r="Z3" s="39"/>
      <c r="AA3" s="5"/>
    </row>
    <row r="4" spans="1:27" ht="18.75">
      <c r="A4" s="5"/>
      <c r="B4" s="5"/>
      <c r="C4" s="5"/>
      <c r="D4" s="5"/>
      <c r="E4" s="5"/>
      <c r="F4" s="6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thickBot="1"/>
    <row r="6" spans="1:5" ht="15">
      <c r="A6" s="661" t="s">
        <v>0</v>
      </c>
      <c r="B6" s="662"/>
      <c r="C6" s="663"/>
      <c r="D6" s="664"/>
      <c r="E6" s="3"/>
    </row>
    <row r="7" spans="1:5" ht="15">
      <c r="A7" s="6" t="s">
        <v>1</v>
      </c>
      <c r="B7" s="665" t="s">
        <v>2</v>
      </c>
      <c r="C7" s="666"/>
      <c r="D7" s="1" t="s">
        <v>26</v>
      </c>
      <c r="E7" s="3"/>
    </row>
    <row r="8" spans="1:5" ht="15.75" thickBot="1">
      <c r="A8" s="7" t="s">
        <v>139</v>
      </c>
      <c r="B8" s="678" t="s">
        <v>37</v>
      </c>
      <c r="C8" s="679"/>
      <c r="D8" s="2" t="s">
        <v>39</v>
      </c>
      <c r="E8" s="30"/>
    </row>
    <row r="9" spans="1:5" ht="15.75" thickBot="1">
      <c r="A9" s="30"/>
      <c r="B9" s="30"/>
      <c r="C9" s="30"/>
      <c r="D9" s="30"/>
      <c r="E9" s="30"/>
    </row>
    <row r="10" spans="1:76" ht="27" customHeight="1" thickBot="1">
      <c r="A10" s="737" t="s">
        <v>3</v>
      </c>
      <c r="B10" s="738"/>
      <c r="C10" s="738"/>
      <c r="D10" s="738"/>
      <c r="E10" s="738"/>
      <c r="F10" s="738"/>
      <c r="G10" s="739"/>
      <c r="H10" s="732">
        <v>2018</v>
      </c>
      <c r="I10" s="733"/>
      <c r="J10" s="733"/>
      <c r="K10" s="734"/>
      <c r="L10" s="732">
        <v>2019</v>
      </c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4"/>
      <c r="X10" s="746" t="s">
        <v>44</v>
      </c>
      <c r="Y10" s="34"/>
      <c r="Z10" s="34"/>
      <c r="AA10" s="697">
        <v>2021</v>
      </c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AW10" s="698"/>
      <c r="AX10" s="698"/>
      <c r="AY10" s="698"/>
      <c r="AZ10" s="698"/>
      <c r="BA10" s="698"/>
      <c r="BB10" s="698"/>
      <c r="BC10" s="698"/>
      <c r="BD10" s="698"/>
      <c r="BE10" s="698"/>
      <c r="BF10" s="698"/>
      <c r="BG10" s="698"/>
      <c r="BH10" s="698"/>
      <c r="BI10" s="698"/>
      <c r="BJ10" s="698"/>
      <c r="BK10" s="698"/>
      <c r="BL10" s="698"/>
      <c r="BM10" s="698"/>
      <c r="BN10" s="698"/>
      <c r="BO10" s="698"/>
      <c r="BP10" s="698"/>
      <c r="BQ10" s="698"/>
      <c r="BR10" s="698"/>
      <c r="BS10" s="698"/>
      <c r="BT10" s="698"/>
      <c r="BU10" s="698"/>
      <c r="BV10" s="698"/>
      <c r="BW10" s="698"/>
      <c r="BX10" s="699"/>
    </row>
    <row r="11" spans="1:76" ht="24" customHeight="1" thickBot="1">
      <c r="A11" s="740" t="s">
        <v>21</v>
      </c>
      <c r="B11" s="740" t="s">
        <v>25</v>
      </c>
      <c r="C11" s="740" t="s">
        <v>4</v>
      </c>
      <c r="D11" s="740" t="s">
        <v>5</v>
      </c>
      <c r="E11" s="42" t="s">
        <v>6</v>
      </c>
      <c r="F11" s="744" t="s">
        <v>7</v>
      </c>
      <c r="G11" s="726" t="s">
        <v>8</v>
      </c>
      <c r="H11" s="9" t="s">
        <v>16</v>
      </c>
      <c r="I11" s="40" t="s">
        <v>17</v>
      </c>
      <c r="J11" s="40" t="s">
        <v>18</v>
      </c>
      <c r="K11" s="40" t="s">
        <v>19</v>
      </c>
      <c r="L11" s="40" t="s">
        <v>9</v>
      </c>
      <c r="M11" s="40" t="s">
        <v>23</v>
      </c>
      <c r="N11" s="40" t="s">
        <v>10</v>
      </c>
      <c r="O11" s="40" t="s">
        <v>11</v>
      </c>
      <c r="P11" s="40" t="s">
        <v>12</v>
      </c>
      <c r="Q11" s="40" t="s">
        <v>13</v>
      </c>
      <c r="R11" s="40" t="s">
        <v>14</v>
      </c>
      <c r="S11" s="41" t="s">
        <v>15</v>
      </c>
      <c r="T11" s="41" t="s">
        <v>16</v>
      </c>
      <c r="U11" s="41" t="s">
        <v>17</v>
      </c>
      <c r="V11" s="41" t="s">
        <v>18</v>
      </c>
      <c r="W11" s="10" t="s">
        <v>19</v>
      </c>
      <c r="X11" s="747"/>
      <c r="Y11" s="735" t="s">
        <v>51</v>
      </c>
      <c r="Z11" s="727" t="s">
        <v>52</v>
      </c>
      <c r="AA11" s="748" t="s">
        <v>9</v>
      </c>
      <c r="AB11" s="749"/>
      <c r="AC11" s="749"/>
      <c r="AD11" s="750"/>
      <c r="AE11" s="729" t="s">
        <v>23</v>
      </c>
      <c r="AF11" s="730"/>
      <c r="AG11" s="730"/>
      <c r="AH11" s="731"/>
      <c r="AI11" s="730" t="s">
        <v>10</v>
      </c>
      <c r="AJ11" s="730"/>
      <c r="AK11" s="730"/>
      <c r="AL11" s="730"/>
      <c r="AM11" s="767" t="s">
        <v>11</v>
      </c>
      <c r="AN11" s="768"/>
      <c r="AO11" s="768"/>
      <c r="AP11" s="769"/>
      <c r="AQ11" s="748" t="s">
        <v>12</v>
      </c>
      <c r="AR11" s="749"/>
      <c r="AS11" s="749"/>
      <c r="AT11" s="750"/>
      <c r="AU11" s="748" t="s">
        <v>13</v>
      </c>
      <c r="AV11" s="749"/>
      <c r="AW11" s="749"/>
      <c r="AX11" s="750"/>
      <c r="AY11" s="766" t="s">
        <v>135</v>
      </c>
      <c r="AZ11" s="760" t="s">
        <v>136</v>
      </c>
      <c r="BA11" s="761"/>
      <c r="BB11" s="761"/>
      <c r="BC11" s="762"/>
      <c r="BD11" s="763" t="s">
        <v>15</v>
      </c>
      <c r="BE11" s="764"/>
      <c r="BF11" s="764"/>
      <c r="BG11" s="765"/>
      <c r="BH11" s="700" t="s">
        <v>16</v>
      </c>
      <c r="BI11" s="701"/>
      <c r="BJ11" s="701"/>
      <c r="BK11" s="702"/>
      <c r="BL11" s="555" t="s">
        <v>17</v>
      </c>
      <c r="BM11" s="556"/>
      <c r="BN11" s="556"/>
      <c r="BO11" s="557"/>
      <c r="BP11" s="700" t="s">
        <v>18</v>
      </c>
      <c r="BQ11" s="701"/>
      <c r="BR11" s="701"/>
      <c r="BS11" s="702"/>
      <c r="BT11" s="561" t="s">
        <v>19</v>
      </c>
      <c r="BU11" s="556"/>
      <c r="BV11" s="556"/>
      <c r="BW11" s="562"/>
      <c r="BX11" s="703" t="s">
        <v>133</v>
      </c>
    </row>
    <row r="12" spans="1:76" ht="24.75" customHeight="1" thickBot="1">
      <c r="A12" s="527"/>
      <c r="B12" s="527"/>
      <c r="C12" s="527"/>
      <c r="D12" s="527"/>
      <c r="E12" s="43"/>
      <c r="F12" s="745"/>
      <c r="G12" s="528"/>
      <c r="H12" s="3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32"/>
      <c r="Y12" s="736"/>
      <c r="Z12" s="728"/>
      <c r="AA12" s="751" t="s">
        <v>58</v>
      </c>
      <c r="AB12" s="752"/>
      <c r="AC12" s="752"/>
      <c r="AD12" s="753"/>
      <c r="AE12" s="751" t="s">
        <v>58</v>
      </c>
      <c r="AF12" s="752"/>
      <c r="AG12" s="752"/>
      <c r="AH12" s="753"/>
      <c r="AI12" s="751" t="s">
        <v>58</v>
      </c>
      <c r="AJ12" s="752"/>
      <c r="AK12" s="752"/>
      <c r="AL12" s="753"/>
      <c r="AM12" s="751" t="s">
        <v>58</v>
      </c>
      <c r="AN12" s="752"/>
      <c r="AO12" s="752"/>
      <c r="AP12" s="753"/>
      <c r="AQ12" s="751" t="s">
        <v>58</v>
      </c>
      <c r="AR12" s="752"/>
      <c r="AS12" s="752"/>
      <c r="AT12" s="753"/>
      <c r="AU12" s="751" t="s">
        <v>58</v>
      </c>
      <c r="AV12" s="752"/>
      <c r="AW12" s="752"/>
      <c r="AX12" s="753"/>
      <c r="AY12" s="766"/>
      <c r="AZ12" s="754" t="s">
        <v>58</v>
      </c>
      <c r="BA12" s="755"/>
      <c r="BB12" s="755"/>
      <c r="BC12" s="756"/>
      <c r="BD12" s="757" t="s">
        <v>58</v>
      </c>
      <c r="BE12" s="758"/>
      <c r="BF12" s="758"/>
      <c r="BG12" s="759"/>
      <c r="BH12" s="694" t="s">
        <v>58</v>
      </c>
      <c r="BI12" s="695"/>
      <c r="BJ12" s="695"/>
      <c r="BK12" s="696"/>
      <c r="BL12" s="694" t="s">
        <v>58</v>
      </c>
      <c r="BM12" s="695"/>
      <c r="BN12" s="695"/>
      <c r="BO12" s="696"/>
      <c r="BP12" s="694" t="s">
        <v>58</v>
      </c>
      <c r="BQ12" s="695"/>
      <c r="BR12" s="695"/>
      <c r="BS12" s="696"/>
      <c r="BT12" s="694" t="s">
        <v>58</v>
      </c>
      <c r="BU12" s="695"/>
      <c r="BV12" s="695"/>
      <c r="BW12" s="696"/>
      <c r="BX12" s="703"/>
    </row>
    <row r="13" spans="1:76" ht="15.75" customHeight="1" thickBot="1">
      <c r="A13" s="527"/>
      <c r="B13" s="527"/>
      <c r="C13" s="527"/>
      <c r="D13" s="527"/>
      <c r="E13" s="43"/>
      <c r="F13" s="745"/>
      <c r="G13" s="528"/>
      <c r="H13" s="33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67"/>
      <c r="U13" s="67"/>
      <c r="V13" s="67"/>
      <c r="W13" s="67"/>
      <c r="X13" s="32"/>
      <c r="Y13" s="736"/>
      <c r="Z13" s="728"/>
      <c r="AA13" s="349" t="s">
        <v>59</v>
      </c>
      <c r="AB13" s="350" t="s">
        <v>60</v>
      </c>
      <c r="AC13" s="350" t="s">
        <v>61</v>
      </c>
      <c r="AD13" s="351" t="s">
        <v>40</v>
      </c>
      <c r="AE13" s="352" t="s">
        <v>59</v>
      </c>
      <c r="AF13" s="78" t="s">
        <v>60</v>
      </c>
      <c r="AG13" s="78" t="s">
        <v>61</v>
      </c>
      <c r="AH13" s="353" t="s">
        <v>40</v>
      </c>
      <c r="AI13" s="354" t="s">
        <v>59</v>
      </c>
      <c r="AJ13" s="78" t="s">
        <v>60</v>
      </c>
      <c r="AK13" s="78" t="s">
        <v>61</v>
      </c>
      <c r="AL13" s="78" t="s">
        <v>40</v>
      </c>
      <c r="AM13" s="78" t="s">
        <v>59</v>
      </c>
      <c r="AN13" s="78" t="s">
        <v>60</v>
      </c>
      <c r="AO13" s="355" t="s">
        <v>134</v>
      </c>
      <c r="AP13" s="345" t="s">
        <v>40</v>
      </c>
      <c r="AQ13" s="349" t="s">
        <v>59</v>
      </c>
      <c r="AR13" s="350" t="s">
        <v>60</v>
      </c>
      <c r="AS13" s="350" t="s">
        <v>61</v>
      </c>
      <c r="AT13" s="351" t="s">
        <v>40</v>
      </c>
      <c r="AU13" s="349" t="s">
        <v>59</v>
      </c>
      <c r="AV13" s="350" t="s">
        <v>60</v>
      </c>
      <c r="AW13" s="350" t="s">
        <v>61</v>
      </c>
      <c r="AX13" s="351" t="s">
        <v>40</v>
      </c>
      <c r="AY13" s="766"/>
      <c r="AZ13" s="346" t="s">
        <v>59</v>
      </c>
      <c r="BA13" s="347" t="s">
        <v>60</v>
      </c>
      <c r="BB13" s="347" t="s">
        <v>61</v>
      </c>
      <c r="BC13" s="348" t="s">
        <v>40</v>
      </c>
      <c r="BD13" s="346" t="s">
        <v>59</v>
      </c>
      <c r="BE13" s="347" t="s">
        <v>60</v>
      </c>
      <c r="BF13" s="347" t="s">
        <v>61</v>
      </c>
      <c r="BG13" s="348" t="s">
        <v>40</v>
      </c>
      <c r="BH13" s="71" t="s">
        <v>83</v>
      </c>
      <c r="BI13" s="72" t="s">
        <v>132</v>
      </c>
      <c r="BJ13" s="72" t="s">
        <v>84</v>
      </c>
      <c r="BK13" s="73" t="s">
        <v>127</v>
      </c>
      <c r="BL13" s="71" t="s">
        <v>83</v>
      </c>
      <c r="BM13" s="72" t="s">
        <v>132</v>
      </c>
      <c r="BN13" s="72" t="s">
        <v>84</v>
      </c>
      <c r="BO13" s="73" t="s">
        <v>127</v>
      </c>
      <c r="BP13" s="79" t="s">
        <v>83</v>
      </c>
      <c r="BQ13" s="80" t="s">
        <v>132</v>
      </c>
      <c r="BR13" s="80" t="s">
        <v>84</v>
      </c>
      <c r="BS13" s="77" t="s">
        <v>127</v>
      </c>
      <c r="BT13" s="79" t="s">
        <v>83</v>
      </c>
      <c r="BU13" s="80" t="s">
        <v>132</v>
      </c>
      <c r="BV13" s="80" t="s">
        <v>84</v>
      </c>
      <c r="BW13" s="77" t="s">
        <v>127</v>
      </c>
      <c r="BX13" s="703"/>
    </row>
    <row r="14" spans="1:76" ht="27.75" customHeight="1" thickBot="1">
      <c r="A14" s="741" t="s">
        <v>122</v>
      </c>
      <c r="B14" s="718">
        <v>14974</v>
      </c>
      <c r="C14" s="722" t="s">
        <v>123</v>
      </c>
      <c r="D14" s="722" t="s">
        <v>125</v>
      </c>
      <c r="E14" s="713" t="s">
        <v>124</v>
      </c>
      <c r="F14" s="723"/>
      <c r="G14" s="719" t="s">
        <v>86</v>
      </c>
      <c r="H14" s="33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51"/>
      <c r="Y14" s="706" t="s">
        <v>63</v>
      </c>
      <c r="Z14" s="52" t="s">
        <v>53</v>
      </c>
      <c r="AA14" s="218">
        <v>0</v>
      </c>
      <c r="AB14" s="216">
        <v>0</v>
      </c>
      <c r="AC14" s="216">
        <v>0</v>
      </c>
      <c r="AD14" s="219">
        <v>0</v>
      </c>
      <c r="AE14" s="218">
        <v>0</v>
      </c>
      <c r="AF14" s="216">
        <v>0</v>
      </c>
      <c r="AG14" s="216">
        <v>0</v>
      </c>
      <c r="AH14" s="219">
        <v>0</v>
      </c>
      <c r="AI14" s="218">
        <v>0</v>
      </c>
      <c r="AJ14" s="216">
        <v>0</v>
      </c>
      <c r="AK14" s="216">
        <v>0</v>
      </c>
      <c r="AL14" s="219">
        <v>0</v>
      </c>
      <c r="AM14" s="218">
        <v>0</v>
      </c>
      <c r="AN14" s="216">
        <v>0</v>
      </c>
      <c r="AO14" s="318">
        <v>0</v>
      </c>
      <c r="AP14" s="219">
        <v>0</v>
      </c>
      <c r="AQ14" s="218">
        <v>0</v>
      </c>
      <c r="AR14" s="216">
        <v>0</v>
      </c>
      <c r="AS14" s="216">
        <v>0</v>
      </c>
      <c r="AT14" s="219">
        <v>0</v>
      </c>
      <c r="AU14" s="218">
        <v>0</v>
      </c>
      <c r="AV14" s="216">
        <v>0</v>
      </c>
      <c r="AW14" s="216">
        <v>0</v>
      </c>
      <c r="AX14" s="217">
        <v>0</v>
      </c>
      <c r="AY14" s="214">
        <f>AD14+AH14+AL14+AP14+AT14+AX14</f>
        <v>0</v>
      </c>
      <c r="AZ14" s="215">
        <v>0</v>
      </c>
      <c r="BA14" s="216">
        <v>0</v>
      </c>
      <c r="BB14" s="216">
        <v>0</v>
      </c>
      <c r="BC14" s="219">
        <v>0</v>
      </c>
      <c r="BD14" s="218">
        <v>0</v>
      </c>
      <c r="BE14" s="216">
        <v>0</v>
      </c>
      <c r="BF14" s="216">
        <v>0</v>
      </c>
      <c r="BG14" s="219">
        <v>0</v>
      </c>
      <c r="BH14" s="218">
        <v>0</v>
      </c>
      <c r="BI14" s="216">
        <v>0</v>
      </c>
      <c r="BJ14" s="216">
        <v>0</v>
      </c>
      <c r="BK14" s="219">
        <v>0</v>
      </c>
      <c r="BL14" s="218"/>
      <c r="BM14" s="216"/>
      <c r="BN14" s="216"/>
      <c r="BO14" s="219"/>
      <c r="BP14" s="218"/>
      <c r="BQ14" s="216"/>
      <c r="BR14" s="216"/>
      <c r="BS14" s="219"/>
      <c r="BT14" s="218"/>
      <c r="BU14" s="216"/>
      <c r="BV14" s="216"/>
      <c r="BW14" s="219"/>
      <c r="BX14" s="323">
        <f>BC14+BG14+BK14+BO14+BS14+BW14</f>
        <v>0</v>
      </c>
    </row>
    <row r="15" spans="1:76" ht="27.75" customHeight="1" thickBot="1">
      <c r="A15" s="742"/>
      <c r="B15" s="718"/>
      <c r="C15" s="722"/>
      <c r="D15" s="722"/>
      <c r="E15" s="714"/>
      <c r="F15" s="724"/>
      <c r="G15" s="720"/>
      <c r="H15" s="33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67"/>
      <c r="U15" s="67"/>
      <c r="V15" s="67"/>
      <c r="W15" s="67"/>
      <c r="X15" s="32"/>
      <c r="Y15" s="707"/>
      <c r="Z15" s="69" t="s">
        <v>54</v>
      </c>
      <c r="AA15" s="224">
        <v>0</v>
      </c>
      <c r="AB15" s="225">
        <v>0</v>
      </c>
      <c r="AC15" s="225">
        <v>0</v>
      </c>
      <c r="AD15" s="213">
        <v>0</v>
      </c>
      <c r="AE15" s="224">
        <v>0</v>
      </c>
      <c r="AF15" s="225">
        <v>0</v>
      </c>
      <c r="AG15" s="225">
        <v>0</v>
      </c>
      <c r="AH15" s="213">
        <v>0</v>
      </c>
      <c r="AI15" s="224">
        <v>0</v>
      </c>
      <c r="AJ15" s="225">
        <v>0</v>
      </c>
      <c r="AK15" s="225">
        <v>0</v>
      </c>
      <c r="AL15" s="213">
        <v>0</v>
      </c>
      <c r="AM15" s="224">
        <v>0</v>
      </c>
      <c r="AN15" s="225">
        <v>0</v>
      </c>
      <c r="AO15" s="319">
        <v>0</v>
      </c>
      <c r="AP15" s="213">
        <v>0</v>
      </c>
      <c r="AQ15" s="224">
        <v>0</v>
      </c>
      <c r="AR15" s="225">
        <v>0</v>
      </c>
      <c r="AS15" s="225">
        <v>0</v>
      </c>
      <c r="AT15" s="213">
        <v>0</v>
      </c>
      <c r="AU15" s="224">
        <v>0</v>
      </c>
      <c r="AV15" s="225">
        <v>0</v>
      </c>
      <c r="AW15" s="225">
        <v>0</v>
      </c>
      <c r="AX15" s="212">
        <v>0</v>
      </c>
      <c r="AY15" s="228">
        <f aca="true" t="shared" si="0" ref="AY15:AY33">AD15+AH15+AL15+AP15+AT15+AX15</f>
        <v>0</v>
      </c>
      <c r="AZ15" s="227">
        <v>0</v>
      </c>
      <c r="BA15" s="225">
        <v>0</v>
      </c>
      <c r="BB15" s="225">
        <v>0</v>
      </c>
      <c r="BC15" s="213">
        <v>0</v>
      </c>
      <c r="BD15" s="224">
        <v>0</v>
      </c>
      <c r="BE15" s="225">
        <v>0</v>
      </c>
      <c r="BF15" s="225">
        <v>0</v>
      </c>
      <c r="BG15" s="213">
        <v>0</v>
      </c>
      <c r="BH15" s="224">
        <v>0</v>
      </c>
      <c r="BI15" s="225">
        <v>0</v>
      </c>
      <c r="BJ15" s="225">
        <v>0</v>
      </c>
      <c r="BK15" s="213">
        <v>0</v>
      </c>
      <c r="BL15" s="224"/>
      <c r="BM15" s="225"/>
      <c r="BN15" s="225"/>
      <c r="BO15" s="213"/>
      <c r="BP15" s="224"/>
      <c r="BQ15" s="225"/>
      <c r="BR15" s="225"/>
      <c r="BS15" s="213"/>
      <c r="BT15" s="224"/>
      <c r="BU15" s="225"/>
      <c r="BV15" s="225"/>
      <c r="BW15" s="213"/>
      <c r="BX15" s="324">
        <f aca="true" t="shared" si="1" ref="BX15:BX33">BC15+BG15+BK15+BO15+BS15+BW15</f>
        <v>0</v>
      </c>
    </row>
    <row r="16" spans="1:76" ht="27.75" customHeight="1" thickBot="1">
      <c r="A16" s="742"/>
      <c r="B16" s="718"/>
      <c r="C16" s="722"/>
      <c r="D16" s="722"/>
      <c r="E16" s="714"/>
      <c r="F16" s="724"/>
      <c r="G16" s="720"/>
      <c r="H16" s="3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67"/>
      <c r="U16" s="67"/>
      <c r="V16" s="67"/>
      <c r="W16" s="67"/>
      <c r="X16" s="32"/>
      <c r="Y16" s="707"/>
      <c r="Z16" s="69" t="s">
        <v>55</v>
      </c>
      <c r="AA16" s="224">
        <v>0</v>
      </c>
      <c r="AB16" s="225">
        <v>0</v>
      </c>
      <c r="AC16" s="225">
        <v>0</v>
      </c>
      <c r="AD16" s="213">
        <v>0</v>
      </c>
      <c r="AE16" s="224">
        <v>0</v>
      </c>
      <c r="AF16" s="225">
        <v>0</v>
      </c>
      <c r="AG16" s="225">
        <v>0</v>
      </c>
      <c r="AH16" s="213">
        <v>0</v>
      </c>
      <c r="AI16" s="224">
        <v>0</v>
      </c>
      <c r="AJ16" s="225">
        <v>0</v>
      </c>
      <c r="AK16" s="225">
        <v>0</v>
      </c>
      <c r="AL16" s="213">
        <v>0</v>
      </c>
      <c r="AM16" s="224">
        <v>0</v>
      </c>
      <c r="AN16" s="225">
        <v>0</v>
      </c>
      <c r="AO16" s="319">
        <v>0</v>
      </c>
      <c r="AP16" s="213">
        <v>0</v>
      </c>
      <c r="AQ16" s="224">
        <v>0</v>
      </c>
      <c r="AR16" s="225">
        <v>0</v>
      </c>
      <c r="AS16" s="225">
        <v>0</v>
      </c>
      <c r="AT16" s="213">
        <v>0</v>
      </c>
      <c r="AU16" s="224">
        <v>0</v>
      </c>
      <c r="AV16" s="225">
        <v>0</v>
      </c>
      <c r="AW16" s="225">
        <v>0</v>
      </c>
      <c r="AX16" s="212">
        <v>0</v>
      </c>
      <c r="AY16" s="228">
        <f t="shared" si="0"/>
        <v>0</v>
      </c>
      <c r="AZ16" s="227">
        <v>0</v>
      </c>
      <c r="BA16" s="225">
        <v>0</v>
      </c>
      <c r="BB16" s="225">
        <v>0</v>
      </c>
      <c r="BC16" s="213">
        <v>0</v>
      </c>
      <c r="BD16" s="224">
        <v>0</v>
      </c>
      <c r="BE16" s="225">
        <v>0</v>
      </c>
      <c r="BF16" s="225">
        <v>0</v>
      </c>
      <c r="BG16" s="213">
        <v>0</v>
      </c>
      <c r="BH16" s="224">
        <v>0</v>
      </c>
      <c r="BI16" s="225">
        <v>0</v>
      </c>
      <c r="BJ16" s="225">
        <v>0</v>
      </c>
      <c r="BK16" s="213">
        <v>0</v>
      </c>
      <c r="BL16" s="224"/>
      <c r="BM16" s="225"/>
      <c r="BN16" s="225"/>
      <c r="BO16" s="213"/>
      <c r="BP16" s="224"/>
      <c r="BQ16" s="225"/>
      <c r="BR16" s="225"/>
      <c r="BS16" s="213"/>
      <c r="BT16" s="224"/>
      <c r="BU16" s="225"/>
      <c r="BV16" s="225"/>
      <c r="BW16" s="213"/>
      <c r="BX16" s="324">
        <f t="shared" si="1"/>
        <v>0</v>
      </c>
    </row>
    <row r="17" spans="1:76" ht="27.75" customHeight="1" thickBot="1">
      <c r="A17" s="742"/>
      <c r="B17" s="718"/>
      <c r="C17" s="722"/>
      <c r="D17" s="722"/>
      <c r="E17" s="714"/>
      <c r="F17" s="724"/>
      <c r="G17" s="720"/>
      <c r="H17" s="33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67"/>
      <c r="U17" s="67"/>
      <c r="V17" s="67"/>
      <c r="W17" s="67"/>
      <c r="X17" s="32"/>
      <c r="Y17" s="707"/>
      <c r="Z17" s="69" t="s">
        <v>56</v>
      </c>
      <c r="AA17" s="224">
        <v>0</v>
      </c>
      <c r="AB17" s="225">
        <v>0</v>
      </c>
      <c r="AC17" s="225">
        <v>0</v>
      </c>
      <c r="AD17" s="213">
        <v>0</v>
      </c>
      <c r="AE17" s="224">
        <v>0</v>
      </c>
      <c r="AF17" s="225">
        <v>0</v>
      </c>
      <c r="AG17" s="225">
        <v>0</v>
      </c>
      <c r="AH17" s="213">
        <v>0</v>
      </c>
      <c r="AI17" s="224">
        <v>0</v>
      </c>
      <c r="AJ17" s="225">
        <v>0</v>
      </c>
      <c r="AK17" s="225">
        <v>0</v>
      </c>
      <c r="AL17" s="213">
        <v>0</v>
      </c>
      <c r="AM17" s="224">
        <v>0</v>
      </c>
      <c r="AN17" s="225">
        <v>0</v>
      </c>
      <c r="AO17" s="319">
        <v>0</v>
      </c>
      <c r="AP17" s="213">
        <v>0</v>
      </c>
      <c r="AQ17" s="224">
        <v>0</v>
      </c>
      <c r="AR17" s="225">
        <v>0</v>
      </c>
      <c r="AS17" s="225">
        <v>0</v>
      </c>
      <c r="AT17" s="213">
        <v>0</v>
      </c>
      <c r="AU17" s="224">
        <v>0</v>
      </c>
      <c r="AV17" s="225">
        <v>0</v>
      </c>
      <c r="AW17" s="225">
        <v>0</v>
      </c>
      <c r="AX17" s="212">
        <v>0</v>
      </c>
      <c r="AY17" s="228">
        <f t="shared" si="0"/>
        <v>0</v>
      </c>
      <c r="AZ17" s="227">
        <v>0</v>
      </c>
      <c r="BA17" s="225">
        <v>0</v>
      </c>
      <c r="BB17" s="225">
        <v>0</v>
      </c>
      <c r="BC17" s="213">
        <v>0</v>
      </c>
      <c r="BD17" s="224">
        <v>0</v>
      </c>
      <c r="BE17" s="225">
        <v>0</v>
      </c>
      <c r="BF17" s="225">
        <v>0</v>
      </c>
      <c r="BG17" s="213">
        <v>0</v>
      </c>
      <c r="BH17" s="224">
        <v>0</v>
      </c>
      <c r="BI17" s="225">
        <v>0</v>
      </c>
      <c r="BJ17" s="225">
        <v>0</v>
      </c>
      <c r="BK17" s="213">
        <v>0</v>
      </c>
      <c r="BL17" s="224"/>
      <c r="BM17" s="225"/>
      <c r="BN17" s="225"/>
      <c r="BO17" s="213"/>
      <c r="BP17" s="224"/>
      <c r="BQ17" s="225"/>
      <c r="BR17" s="225"/>
      <c r="BS17" s="213"/>
      <c r="BT17" s="224"/>
      <c r="BU17" s="225"/>
      <c r="BV17" s="225"/>
      <c r="BW17" s="213"/>
      <c r="BX17" s="324">
        <f t="shared" si="1"/>
        <v>0</v>
      </c>
    </row>
    <row r="18" spans="1:76" ht="27.75" customHeight="1" thickBot="1">
      <c r="A18" s="742"/>
      <c r="B18" s="718"/>
      <c r="C18" s="722"/>
      <c r="D18" s="722"/>
      <c r="E18" s="714"/>
      <c r="F18" s="724"/>
      <c r="G18" s="720"/>
      <c r="H18" s="33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67"/>
      <c r="V18" s="67"/>
      <c r="W18" s="67"/>
      <c r="X18" s="32"/>
      <c r="Y18" s="707"/>
      <c r="Z18" s="69" t="s">
        <v>57</v>
      </c>
      <c r="AA18" s="224">
        <v>0</v>
      </c>
      <c r="AB18" s="225">
        <v>0</v>
      </c>
      <c r="AC18" s="225">
        <v>0</v>
      </c>
      <c r="AD18" s="213">
        <v>0</v>
      </c>
      <c r="AE18" s="224">
        <v>0</v>
      </c>
      <c r="AF18" s="225">
        <v>0</v>
      </c>
      <c r="AG18" s="225">
        <v>0</v>
      </c>
      <c r="AH18" s="213">
        <v>0</v>
      </c>
      <c r="AI18" s="224">
        <v>0</v>
      </c>
      <c r="AJ18" s="225">
        <v>0</v>
      </c>
      <c r="AK18" s="225">
        <v>0</v>
      </c>
      <c r="AL18" s="213">
        <v>0</v>
      </c>
      <c r="AM18" s="224">
        <v>0</v>
      </c>
      <c r="AN18" s="225">
        <v>0</v>
      </c>
      <c r="AO18" s="319">
        <v>0</v>
      </c>
      <c r="AP18" s="213">
        <v>0</v>
      </c>
      <c r="AQ18" s="224">
        <v>0</v>
      </c>
      <c r="AR18" s="225">
        <v>0</v>
      </c>
      <c r="AS18" s="225">
        <v>0</v>
      </c>
      <c r="AT18" s="213">
        <v>0</v>
      </c>
      <c r="AU18" s="224">
        <v>0</v>
      </c>
      <c r="AV18" s="225">
        <v>0</v>
      </c>
      <c r="AW18" s="225">
        <v>0</v>
      </c>
      <c r="AX18" s="212">
        <v>0</v>
      </c>
      <c r="AY18" s="228">
        <f t="shared" si="0"/>
        <v>0</v>
      </c>
      <c r="AZ18" s="227">
        <v>0</v>
      </c>
      <c r="BA18" s="225">
        <v>0</v>
      </c>
      <c r="BB18" s="225">
        <v>0</v>
      </c>
      <c r="BC18" s="213">
        <v>0</v>
      </c>
      <c r="BD18" s="224">
        <v>0</v>
      </c>
      <c r="BE18" s="225">
        <v>0</v>
      </c>
      <c r="BF18" s="225">
        <v>0</v>
      </c>
      <c r="BG18" s="213">
        <v>0</v>
      </c>
      <c r="BH18" s="224">
        <v>0</v>
      </c>
      <c r="BI18" s="225">
        <v>0</v>
      </c>
      <c r="BJ18" s="225">
        <v>0</v>
      </c>
      <c r="BK18" s="213">
        <v>0</v>
      </c>
      <c r="BL18" s="224"/>
      <c r="BM18" s="225"/>
      <c r="BN18" s="225"/>
      <c r="BO18" s="213"/>
      <c r="BP18" s="224"/>
      <c r="BQ18" s="225"/>
      <c r="BR18" s="225"/>
      <c r="BS18" s="213"/>
      <c r="BT18" s="224"/>
      <c r="BU18" s="225"/>
      <c r="BV18" s="225"/>
      <c r="BW18" s="213"/>
      <c r="BX18" s="324">
        <f t="shared" si="1"/>
        <v>0</v>
      </c>
    </row>
    <row r="19" spans="1:76" ht="27.75" customHeight="1" thickBot="1">
      <c r="A19" s="742"/>
      <c r="B19" s="718"/>
      <c r="C19" s="722"/>
      <c r="D19" s="722"/>
      <c r="E19" s="714"/>
      <c r="F19" s="724"/>
      <c r="G19" s="720"/>
      <c r="H19" s="3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67"/>
      <c r="U19" s="67"/>
      <c r="V19" s="67"/>
      <c r="W19" s="67"/>
      <c r="X19" s="32"/>
      <c r="Y19" s="705"/>
      <c r="Z19" s="69" t="s">
        <v>62</v>
      </c>
      <c r="AA19" s="224">
        <v>0</v>
      </c>
      <c r="AB19" s="225">
        <v>0</v>
      </c>
      <c r="AC19" s="225">
        <v>0</v>
      </c>
      <c r="AD19" s="213">
        <v>0</v>
      </c>
      <c r="AE19" s="224">
        <v>0</v>
      </c>
      <c r="AF19" s="225">
        <v>0</v>
      </c>
      <c r="AG19" s="225">
        <v>0</v>
      </c>
      <c r="AH19" s="213">
        <v>0</v>
      </c>
      <c r="AI19" s="224">
        <v>0</v>
      </c>
      <c r="AJ19" s="225">
        <v>0</v>
      </c>
      <c r="AK19" s="225">
        <v>0</v>
      </c>
      <c r="AL19" s="213">
        <v>0</v>
      </c>
      <c r="AM19" s="224">
        <v>0</v>
      </c>
      <c r="AN19" s="225">
        <v>0</v>
      </c>
      <c r="AO19" s="319">
        <v>0</v>
      </c>
      <c r="AP19" s="213">
        <v>0</v>
      </c>
      <c r="AQ19" s="224">
        <v>0</v>
      </c>
      <c r="AR19" s="225">
        <v>0</v>
      </c>
      <c r="AS19" s="225">
        <v>0</v>
      </c>
      <c r="AT19" s="213">
        <v>0</v>
      </c>
      <c r="AU19" s="224">
        <v>0</v>
      </c>
      <c r="AV19" s="225">
        <v>0</v>
      </c>
      <c r="AW19" s="225">
        <v>0</v>
      </c>
      <c r="AX19" s="212">
        <v>0</v>
      </c>
      <c r="AY19" s="228">
        <f t="shared" si="0"/>
        <v>0</v>
      </c>
      <c r="AZ19" s="227">
        <v>0</v>
      </c>
      <c r="BA19" s="225">
        <v>0</v>
      </c>
      <c r="BB19" s="225">
        <v>0</v>
      </c>
      <c r="BC19" s="213">
        <v>0</v>
      </c>
      <c r="BD19" s="224">
        <v>0</v>
      </c>
      <c r="BE19" s="225">
        <v>0</v>
      </c>
      <c r="BF19" s="225">
        <v>0</v>
      </c>
      <c r="BG19" s="213">
        <v>0</v>
      </c>
      <c r="BH19" s="224">
        <v>0</v>
      </c>
      <c r="BI19" s="225">
        <v>0</v>
      </c>
      <c r="BJ19" s="225">
        <v>0</v>
      </c>
      <c r="BK19" s="213">
        <v>0</v>
      </c>
      <c r="BL19" s="224"/>
      <c r="BM19" s="225"/>
      <c r="BN19" s="225"/>
      <c r="BO19" s="213"/>
      <c r="BP19" s="224"/>
      <c r="BQ19" s="225"/>
      <c r="BR19" s="225"/>
      <c r="BS19" s="213"/>
      <c r="BT19" s="224"/>
      <c r="BU19" s="225"/>
      <c r="BV19" s="225"/>
      <c r="BW19" s="213"/>
      <c r="BX19" s="324">
        <f t="shared" si="1"/>
        <v>0</v>
      </c>
    </row>
    <row r="20" spans="1:76" ht="27.75" customHeight="1" thickBot="1">
      <c r="A20" s="742"/>
      <c r="B20" s="718"/>
      <c r="C20" s="722"/>
      <c r="D20" s="722"/>
      <c r="E20" s="714"/>
      <c r="F20" s="724"/>
      <c r="G20" s="720"/>
      <c r="H20" s="33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67"/>
      <c r="U20" s="67"/>
      <c r="V20" s="67"/>
      <c r="W20" s="67"/>
      <c r="X20" s="32"/>
      <c r="Y20" s="704" t="s">
        <v>64</v>
      </c>
      <c r="Z20" s="69" t="s">
        <v>65</v>
      </c>
      <c r="AA20" s="224">
        <v>0</v>
      </c>
      <c r="AB20" s="225">
        <v>0</v>
      </c>
      <c r="AC20" s="225">
        <v>0</v>
      </c>
      <c r="AD20" s="213">
        <v>0</v>
      </c>
      <c r="AE20" s="224">
        <v>0</v>
      </c>
      <c r="AF20" s="225">
        <v>0</v>
      </c>
      <c r="AG20" s="225">
        <v>0</v>
      </c>
      <c r="AH20" s="213">
        <v>0</v>
      </c>
      <c r="AI20" s="224">
        <v>0</v>
      </c>
      <c r="AJ20" s="225">
        <v>0</v>
      </c>
      <c r="AK20" s="225">
        <v>0</v>
      </c>
      <c r="AL20" s="213">
        <v>0</v>
      </c>
      <c r="AM20" s="224">
        <v>0</v>
      </c>
      <c r="AN20" s="225">
        <v>0</v>
      </c>
      <c r="AO20" s="319">
        <v>0</v>
      </c>
      <c r="AP20" s="213">
        <v>0</v>
      </c>
      <c r="AQ20" s="224">
        <v>0</v>
      </c>
      <c r="AR20" s="225">
        <v>0</v>
      </c>
      <c r="AS20" s="225">
        <v>0</v>
      </c>
      <c r="AT20" s="213">
        <v>0</v>
      </c>
      <c r="AU20" s="224">
        <v>0</v>
      </c>
      <c r="AV20" s="225">
        <v>0</v>
      </c>
      <c r="AW20" s="225">
        <v>0</v>
      </c>
      <c r="AX20" s="212">
        <v>0</v>
      </c>
      <c r="AY20" s="228">
        <f t="shared" si="0"/>
        <v>0</v>
      </c>
      <c r="AZ20" s="227">
        <v>0</v>
      </c>
      <c r="BA20" s="225">
        <v>0</v>
      </c>
      <c r="BB20" s="225">
        <v>0</v>
      </c>
      <c r="BC20" s="213">
        <v>0</v>
      </c>
      <c r="BD20" s="224">
        <v>0</v>
      </c>
      <c r="BE20" s="225">
        <v>0</v>
      </c>
      <c r="BF20" s="225">
        <v>0</v>
      </c>
      <c r="BG20" s="213">
        <v>0</v>
      </c>
      <c r="BH20" s="224">
        <v>0</v>
      </c>
      <c r="BI20" s="225">
        <v>0</v>
      </c>
      <c r="BJ20" s="225">
        <v>0</v>
      </c>
      <c r="BK20" s="213">
        <v>0</v>
      </c>
      <c r="BL20" s="224"/>
      <c r="BM20" s="225"/>
      <c r="BN20" s="225"/>
      <c r="BO20" s="213"/>
      <c r="BP20" s="224"/>
      <c r="BQ20" s="225"/>
      <c r="BR20" s="225"/>
      <c r="BS20" s="213"/>
      <c r="BT20" s="224"/>
      <c r="BU20" s="225"/>
      <c r="BV20" s="225"/>
      <c r="BW20" s="213"/>
      <c r="BX20" s="324">
        <f t="shared" si="1"/>
        <v>0</v>
      </c>
    </row>
    <row r="21" spans="1:76" ht="27.75" customHeight="1" thickBot="1">
      <c r="A21" s="742"/>
      <c r="B21" s="718"/>
      <c r="C21" s="722"/>
      <c r="D21" s="722"/>
      <c r="E21" s="714"/>
      <c r="F21" s="724"/>
      <c r="G21" s="720"/>
      <c r="H21" s="33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7"/>
      <c r="U21" s="67"/>
      <c r="V21" s="67"/>
      <c r="W21" s="67"/>
      <c r="X21" s="32"/>
      <c r="Y21" s="705"/>
      <c r="Z21" s="36" t="s">
        <v>66</v>
      </c>
      <c r="AA21" s="224">
        <v>0</v>
      </c>
      <c r="AB21" s="225">
        <v>0</v>
      </c>
      <c r="AC21" s="225">
        <v>0</v>
      </c>
      <c r="AD21" s="213">
        <v>0</v>
      </c>
      <c r="AE21" s="224">
        <v>0</v>
      </c>
      <c r="AF21" s="225">
        <v>0</v>
      </c>
      <c r="AG21" s="225">
        <v>0</v>
      </c>
      <c r="AH21" s="213">
        <v>0</v>
      </c>
      <c r="AI21" s="224">
        <v>0</v>
      </c>
      <c r="AJ21" s="225">
        <v>0</v>
      </c>
      <c r="AK21" s="225">
        <v>0</v>
      </c>
      <c r="AL21" s="213">
        <v>0</v>
      </c>
      <c r="AM21" s="224">
        <v>0</v>
      </c>
      <c r="AN21" s="225">
        <v>0</v>
      </c>
      <c r="AO21" s="319">
        <v>0</v>
      </c>
      <c r="AP21" s="213">
        <v>0</v>
      </c>
      <c r="AQ21" s="224">
        <v>0</v>
      </c>
      <c r="AR21" s="225">
        <v>0</v>
      </c>
      <c r="AS21" s="225">
        <v>0</v>
      </c>
      <c r="AT21" s="213">
        <v>0</v>
      </c>
      <c r="AU21" s="224">
        <v>0</v>
      </c>
      <c r="AV21" s="225">
        <v>0</v>
      </c>
      <c r="AW21" s="225">
        <v>0</v>
      </c>
      <c r="AX21" s="212">
        <v>0</v>
      </c>
      <c r="AY21" s="228">
        <f t="shared" si="0"/>
        <v>0</v>
      </c>
      <c r="AZ21" s="227">
        <v>0</v>
      </c>
      <c r="BA21" s="225">
        <v>0</v>
      </c>
      <c r="BB21" s="225">
        <v>0</v>
      </c>
      <c r="BC21" s="213">
        <v>0</v>
      </c>
      <c r="BD21" s="224">
        <v>0</v>
      </c>
      <c r="BE21" s="225">
        <v>0</v>
      </c>
      <c r="BF21" s="225">
        <v>0</v>
      </c>
      <c r="BG21" s="213">
        <v>0</v>
      </c>
      <c r="BH21" s="224">
        <v>0</v>
      </c>
      <c r="BI21" s="225">
        <v>0</v>
      </c>
      <c r="BJ21" s="225">
        <v>0</v>
      </c>
      <c r="BK21" s="213">
        <v>0</v>
      </c>
      <c r="BL21" s="224"/>
      <c r="BM21" s="225"/>
      <c r="BN21" s="225"/>
      <c r="BO21" s="213"/>
      <c r="BP21" s="224"/>
      <c r="BQ21" s="225"/>
      <c r="BR21" s="225"/>
      <c r="BS21" s="213"/>
      <c r="BT21" s="224"/>
      <c r="BU21" s="225"/>
      <c r="BV21" s="225"/>
      <c r="BW21" s="213"/>
      <c r="BX21" s="324">
        <f t="shared" si="1"/>
        <v>0</v>
      </c>
    </row>
    <row r="22" spans="1:76" ht="27.75" customHeight="1" thickBot="1">
      <c r="A22" s="742"/>
      <c r="B22" s="718"/>
      <c r="C22" s="722"/>
      <c r="D22" s="722"/>
      <c r="E22" s="714"/>
      <c r="F22" s="724"/>
      <c r="G22" s="720"/>
      <c r="H22" s="3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67"/>
      <c r="U22" s="67"/>
      <c r="V22" s="67"/>
      <c r="W22" s="67"/>
      <c r="X22" s="32"/>
      <c r="Y22" s="704" t="s">
        <v>67</v>
      </c>
      <c r="Z22" s="36" t="s">
        <v>68</v>
      </c>
      <c r="AA22" s="224">
        <v>0</v>
      </c>
      <c r="AB22" s="225">
        <v>0</v>
      </c>
      <c r="AC22" s="225">
        <v>0</v>
      </c>
      <c r="AD22" s="213">
        <v>0</v>
      </c>
      <c r="AE22" s="224">
        <v>0</v>
      </c>
      <c r="AF22" s="225">
        <v>0</v>
      </c>
      <c r="AG22" s="225">
        <v>0</v>
      </c>
      <c r="AH22" s="213">
        <v>0</v>
      </c>
      <c r="AI22" s="224">
        <v>0</v>
      </c>
      <c r="AJ22" s="225">
        <v>0</v>
      </c>
      <c r="AK22" s="225">
        <v>0</v>
      </c>
      <c r="AL22" s="213">
        <v>0</v>
      </c>
      <c r="AM22" s="224">
        <v>0</v>
      </c>
      <c r="AN22" s="225">
        <v>0</v>
      </c>
      <c r="AO22" s="319">
        <v>0</v>
      </c>
      <c r="AP22" s="213">
        <v>0</v>
      </c>
      <c r="AQ22" s="224">
        <v>0</v>
      </c>
      <c r="AR22" s="225">
        <v>0</v>
      </c>
      <c r="AS22" s="225">
        <v>0</v>
      </c>
      <c r="AT22" s="213">
        <v>0</v>
      </c>
      <c r="AU22" s="224">
        <v>0</v>
      </c>
      <c r="AV22" s="225">
        <v>0</v>
      </c>
      <c r="AW22" s="225">
        <v>0</v>
      </c>
      <c r="AX22" s="212">
        <v>0</v>
      </c>
      <c r="AY22" s="228">
        <f t="shared" si="0"/>
        <v>0</v>
      </c>
      <c r="AZ22" s="227">
        <v>0</v>
      </c>
      <c r="BA22" s="225">
        <v>0</v>
      </c>
      <c r="BB22" s="225">
        <v>0</v>
      </c>
      <c r="BC22" s="213">
        <v>0</v>
      </c>
      <c r="BD22" s="224">
        <v>0</v>
      </c>
      <c r="BE22" s="225">
        <v>0</v>
      </c>
      <c r="BF22" s="225">
        <v>0</v>
      </c>
      <c r="BG22" s="213">
        <v>0</v>
      </c>
      <c r="BH22" s="224">
        <v>0</v>
      </c>
      <c r="BI22" s="225">
        <v>0</v>
      </c>
      <c r="BJ22" s="225">
        <v>0</v>
      </c>
      <c r="BK22" s="213">
        <v>0</v>
      </c>
      <c r="BL22" s="224"/>
      <c r="BM22" s="225"/>
      <c r="BN22" s="225"/>
      <c r="BO22" s="213"/>
      <c r="BP22" s="224"/>
      <c r="BQ22" s="225"/>
      <c r="BR22" s="225"/>
      <c r="BS22" s="213"/>
      <c r="BT22" s="224"/>
      <c r="BU22" s="225"/>
      <c r="BV22" s="225"/>
      <c r="BW22" s="213"/>
      <c r="BX22" s="324">
        <f t="shared" si="1"/>
        <v>0</v>
      </c>
    </row>
    <row r="23" spans="1:76" ht="30" customHeight="1" thickBot="1">
      <c r="A23" s="742"/>
      <c r="B23" s="718"/>
      <c r="C23" s="722"/>
      <c r="D23" s="722"/>
      <c r="E23" s="715"/>
      <c r="F23" s="725"/>
      <c r="G23" s="721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3"/>
      <c r="U23" s="63"/>
      <c r="V23" s="63"/>
      <c r="W23" s="63"/>
      <c r="X23" s="64"/>
      <c r="Y23" s="717"/>
      <c r="Z23" s="65" t="s">
        <v>69</v>
      </c>
      <c r="AA23" s="233">
        <v>0</v>
      </c>
      <c r="AB23" s="234">
        <v>0</v>
      </c>
      <c r="AC23" s="234">
        <v>0</v>
      </c>
      <c r="AD23" s="238">
        <v>0</v>
      </c>
      <c r="AE23" s="233">
        <v>0</v>
      </c>
      <c r="AF23" s="234">
        <v>0</v>
      </c>
      <c r="AG23" s="234">
        <v>0</v>
      </c>
      <c r="AH23" s="238">
        <v>0</v>
      </c>
      <c r="AI23" s="233">
        <v>0</v>
      </c>
      <c r="AJ23" s="234">
        <v>0</v>
      </c>
      <c r="AK23" s="234">
        <v>0</v>
      </c>
      <c r="AL23" s="238">
        <v>0</v>
      </c>
      <c r="AM23" s="233">
        <v>0</v>
      </c>
      <c r="AN23" s="234">
        <v>0</v>
      </c>
      <c r="AO23" s="320">
        <v>0</v>
      </c>
      <c r="AP23" s="238">
        <v>0</v>
      </c>
      <c r="AQ23" s="233">
        <v>0</v>
      </c>
      <c r="AR23" s="234">
        <v>0</v>
      </c>
      <c r="AS23" s="234">
        <v>0</v>
      </c>
      <c r="AT23" s="238">
        <v>0</v>
      </c>
      <c r="AU23" s="233">
        <v>0</v>
      </c>
      <c r="AV23" s="234">
        <v>0</v>
      </c>
      <c r="AW23" s="234">
        <v>0</v>
      </c>
      <c r="AX23" s="253">
        <v>0</v>
      </c>
      <c r="AY23" s="248">
        <f t="shared" si="0"/>
        <v>0</v>
      </c>
      <c r="AZ23" s="236">
        <v>0</v>
      </c>
      <c r="BA23" s="234">
        <v>0</v>
      </c>
      <c r="BB23" s="234">
        <v>0</v>
      </c>
      <c r="BC23" s="238">
        <v>0</v>
      </c>
      <c r="BD23" s="233">
        <v>0</v>
      </c>
      <c r="BE23" s="234">
        <v>0</v>
      </c>
      <c r="BF23" s="234">
        <v>0</v>
      </c>
      <c r="BG23" s="238">
        <v>0</v>
      </c>
      <c r="BH23" s="233">
        <v>0</v>
      </c>
      <c r="BI23" s="234">
        <v>0</v>
      </c>
      <c r="BJ23" s="234">
        <v>0</v>
      </c>
      <c r="BK23" s="238">
        <v>0</v>
      </c>
      <c r="BL23" s="233"/>
      <c r="BM23" s="234"/>
      <c r="BN23" s="234"/>
      <c r="BO23" s="238"/>
      <c r="BP23" s="233"/>
      <c r="BQ23" s="234"/>
      <c r="BR23" s="234"/>
      <c r="BS23" s="238"/>
      <c r="BT23" s="233"/>
      <c r="BU23" s="234"/>
      <c r="BV23" s="234"/>
      <c r="BW23" s="238"/>
      <c r="BX23" s="325">
        <f t="shared" si="1"/>
        <v>0</v>
      </c>
    </row>
    <row r="24" spans="1:76" ht="27.75" customHeight="1" thickBot="1">
      <c r="A24" s="742"/>
      <c r="B24" s="718"/>
      <c r="C24" s="722"/>
      <c r="D24" s="722"/>
      <c r="E24" s="713" t="s">
        <v>85</v>
      </c>
      <c r="F24" s="723"/>
      <c r="G24" s="719" t="s">
        <v>86</v>
      </c>
      <c r="H24" s="33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7"/>
      <c r="U24" s="67"/>
      <c r="V24" s="67"/>
      <c r="W24" s="67"/>
      <c r="X24" s="51"/>
      <c r="Y24" s="710" t="s">
        <v>63</v>
      </c>
      <c r="Z24" s="52" t="s">
        <v>53</v>
      </c>
      <c r="AA24" s="264">
        <v>0</v>
      </c>
      <c r="AB24" s="268">
        <v>0</v>
      </c>
      <c r="AC24" s="268">
        <v>0</v>
      </c>
      <c r="AD24" s="255">
        <v>0</v>
      </c>
      <c r="AE24" s="264">
        <v>0</v>
      </c>
      <c r="AF24" s="268">
        <v>0</v>
      </c>
      <c r="AG24" s="268">
        <v>0</v>
      </c>
      <c r="AH24" s="255">
        <v>0</v>
      </c>
      <c r="AI24" s="264">
        <v>1</v>
      </c>
      <c r="AJ24" s="268">
        <v>1</v>
      </c>
      <c r="AK24" s="268">
        <v>0</v>
      </c>
      <c r="AL24" s="283">
        <f>SUM(AI24:AK24)</f>
        <v>2</v>
      </c>
      <c r="AM24" s="264">
        <v>0</v>
      </c>
      <c r="AN24" s="268">
        <v>0</v>
      </c>
      <c r="AO24" s="318">
        <v>0</v>
      </c>
      <c r="AP24" s="219">
        <v>0</v>
      </c>
      <c r="AQ24" s="218">
        <v>0</v>
      </c>
      <c r="AR24" s="216">
        <v>0</v>
      </c>
      <c r="AS24" s="216">
        <v>0</v>
      </c>
      <c r="AT24" s="321">
        <f>SUM(AQ24:AS24)</f>
        <v>0</v>
      </c>
      <c r="AU24" s="215">
        <v>0</v>
      </c>
      <c r="AV24" s="216">
        <v>0</v>
      </c>
      <c r="AW24" s="217">
        <v>0</v>
      </c>
      <c r="AX24" s="217">
        <f>SUM(AU24:AW24)</f>
        <v>0</v>
      </c>
      <c r="AY24" s="214">
        <f t="shared" si="0"/>
        <v>2</v>
      </c>
      <c r="AZ24" s="215">
        <v>0</v>
      </c>
      <c r="BA24" s="216">
        <v>0</v>
      </c>
      <c r="BB24" s="216">
        <v>0</v>
      </c>
      <c r="BC24" s="219">
        <v>0</v>
      </c>
      <c r="BD24" s="218">
        <v>0</v>
      </c>
      <c r="BE24" s="216">
        <v>0</v>
      </c>
      <c r="BF24" s="216">
        <v>0</v>
      </c>
      <c r="BG24" s="219">
        <v>0</v>
      </c>
      <c r="BH24" s="218">
        <v>0</v>
      </c>
      <c r="BI24" s="216">
        <v>0</v>
      </c>
      <c r="BJ24" s="216">
        <v>0</v>
      </c>
      <c r="BK24" s="219">
        <v>0</v>
      </c>
      <c r="BL24" s="218"/>
      <c r="BM24" s="216"/>
      <c r="BN24" s="216"/>
      <c r="BO24" s="219"/>
      <c r="BP24" s="218"/>
      <c r="BQ24" s="216"/>
      <c r="BR24" s="216"/>
      <c r="BS24" s="219"/>
      <c r="BT24" s="218"/>
      <c r="BU24" s="216"/>
      <c r="BV24" s="216"/>
      <c r="BW24" s="219"/>
      <c r="BX24" s="323">
        <f t="shared" si="1"/>
        <v>0</v>
      </c>
    </row>
    <row r="25" spans="1:76" ht="27.75" customHeight="1" thickBot="1">
      <c r="A25" s="742"/>
      <c r="B25" s="718"/>
      <c r="C25" s="722"/>
      <c r="D25" s="722"/>
      <c r="E25" s="714"/>
      <c r="F25" s="724"/>
      <c r="G25" s="720"/>
      <c r="H25" s="11">
        <v>0</v>
      </c>
      <c r="I25" s="11">
        <v>192</v>
      </c>
      <c r="J25" s="11">
        <v>55</v>
      </c>
      <c r="K25" s="12">
        <v>211</v>
      </c>
      <c r="L25" s="17">
        <v>273</v>
      </c>
      <c r="M25" s="18">
        <v>334</v>
      </c>
      <c r="N25" s="18">
        <v>293</v>
      </c>
      <c r="O25" s="18">
        <v>252</v>
      </c>
      <c r="P25" s="18">
        <v>288</v>
      </c>
      <c r="Q25" s="19">
        <v>343</v>
      </c>
      <c r="R25" s="19">
        <v>224</v>
      </c>
      <c r="S25" s="19">
        <v>224</v>
      </c>
      <c r="T25" s="20">
        <v>271</v>
      </c>
      <c r="U25" s="20">
        <v>526</v>
      </c>
      <c r="V25" s="20">
        <v>179</v>
      </c>
      <c r="W25" s="20">
        <v>140</v>
      </c>
      <c r="X25" s="21">
        <f aca="true" t="shared" si="2" ref="X25:X33">SUM(L25:W25)</f>
        <v>3347</v>
      </c>
      <c r="Y25" s="711"/>
      <c r="Z25" s="37" t="s">
        <v>54</v>
      </c>
      <c r="AA25" s="270">
        <v>0</v>
      </c>
      <c r="AB25" s="287">
        <v>0</v>
      </c>
      <c r="AC25" s="287">
        <v>0</v>
      </c>
      <c r="AD25" s="226">
        <v>0</v>
      </c>
      <c r="AE25" s="270">
        <v>0</v>
      </c>
      <c r="AF25" s="287">
        <v>0</v>
      </c>
      <c r="AG25" s="287">
        <v>0</v>
      </c>
      <c r="AH25" s="226">
        <v>0</v>
      </c>
      <c r="AI25" s="270">
        <v>0</v>
      </c>
      <c r="AJ25" s="287">
        <v>0</v>
      </c>
      <c r="AK25" s="287">
        <v>0</v>
      </c>
      <c r="AL25" s="175">
        <f aca="true" t="shared" si="3" ref="AL25:AL33">SUM(AI25:AK25)</f>
        <v>0</v>
      </c>
      <c r="AM25" s="270">
        <v>0</v>
      </c>
      <c r="AN25" s="287">
        <v>0</v>
      </c>
      <c r="AO25" s="287">
        <v>0</v>
      </c>
      <c r="AP25" s="213">
        <v>0</v>
      </c>
      <c r="AQ25" s="224">
        <v>0</v>
      </c>
      <c r="AR25" s="225">
        <v>0</v>
      </c>
      <c r="AS25" s="225">
        <v>0</v>
      </c>
      <c r="AT25" s="213">
        <f aca="true" t="shared" si="4" ref="AT25:AT33">SUM(AQ25:AS25)</f>
        <v>0</v>
      </c>
      <c r="AU25" s="227">
        <v>0</v>
      </c>
      <c r="AV25" s="225">
        <v>0</v>
      </c>
      <c r="AW25" s="212">
        <v>0</v>
      </c>
      <c r="AX25" s="212">
        <f aca="true" t="shared" si="5" ref="AX25:AX33">SUM(AU25:AW25)</f>
        <v>0</v>
      </c>
      <c r="AY25" s="228">
        <f t="shared" si="0"/>
        <v>0</v>
      </c>
      <c r="AZ25" s="227">
        <v>0</v>
      </c>
      <c r="BA25" s="225">
        <v>0</v>
      </c>
      <c r="BB25" s="225">
        <v>0</v>
      </c>
      <c r="BC25" s="213">
        <v>0</v>
      </c>
      <c r="BD25" s="224">
        <v>0</v>
      </c>
      <c r="BE25" s="225">
        <v>0</v>
      </c>
      <c r="BF25" s="225">
        <v>0</v>
      </c>
      <c r="BG25" s="213">
        <v>0</v>
      </c>
      <c r="BH25" s="224">
        <v>0</v>
      </c>
      <c r="BI25" s="225">
        <v>0</v>
      </c>
      <c r="BJ25" s="225">
        <v>0</v>
      </c>
      <c r="BK25" s="213">
        <v>0</v>
      </c>
      <c r="BL25" s="224"/>
      <c r="BM25" s="225"/>
      <c r="BN25" s="225"/>
      <c r="BO25" s="213"/>
      <c r="BP25" s="224"/>
      <c r="BQ25" s="225"/>
      <c r="BR25" s="225"/>
      <c r="BS25" s="213"/>
      <c r="BT25" s="224"/>
      <c r="BU25" s="225"/>
      <c r="BV25" s="225"/>
      <c r="BW25" s="213"/>
      <c r="BX25" s="324">
        <f t="shared" si="1"/>
        <v>0</v>
      </c>
    </row>
    <row r="26" spans="1:76" ht="27.75" customHeight="1" thickBot="1">
      <c r="A26" s="742"/>
      <c r="B26" s="718"/>
      <c r="C26" s="722"/>
      <c r="D26" s="722"/>
      <c r="E26" s="714"/>
      <c r="F26" s="724"/>
      <c r="G26" s="720"/>
      <c r="H26" s="15">
        <v>3658</v>
      </c>
      <c r="I26" s="15">
        <v>3419</v>
      </c>
      <c r="J26" s="15">
        <v>2395</v>
      </c>
      <c r="K26" s="16">
        <v>2704</v>
      </c>
      <c r="L26" s="22">
        <v>2290</v>
      </c>
      <c r="M26" s="23">
        <v>2610</v>
      </c>
      <c r="N26" s="23">
        <v>2233</v>
      </c>
      <c r="O26" s="23">
        <v>1739</v>
      </c>
      <c r="P26" s="23">
        <v>2605</v>
      </c>
      <c r="Q26" s="24">
        <v>2408</v>
      </c>
      <c r="R26" s="24">
        <v>2606</v>
      </c>
      <c r="S26" s="24">
        <v>2606</v>
      </c>
      <c r="T26" s="25">
        <v>2686</v>
      </c>
      <c r="U26" s="25">
        <v>2780</v>
      </c>
      <c r="V26" s="25">
        <v>3899</v>
      </c>
      <c r="W26" s="25">
        <v>2362</v>
      </c>
      <c r="X26" s="21">
        <f t="shared" si="2"/>
        <v>30824</v>
      </c>
      <c r="Y26" s="711"/>
      <c r="Z26" s="37" t="s">
        <v>55</v>
      </c>
      <c r="AA26" s="270">
        <v>0</v>
      </c>
      <c r="AB26" s="287">
        <v>0</v>
      </c>
      <c r="AC26" s="287">
        <v>0</v>
      </c>
      <c r="AD26" s="226">
        <v>0</v>
      </c>
      <c r="AE26" s="270">
        <v>0</v>
      </c>
      <c r="AF26" s="287">
        <v>0</v>
      </c>
      <c r="AG26" s="287">
        <v>0</v>
      </c>
      <c r="AH26" s="226">
        <v>0</v>
      </c>
      <c r="AI26" s="270">
        <v>0</v>
      </c>
      <c r="AJ26" s="287">
        <v>0</v>
      </c>
      <c r="AK26" s="287">
        <v>0</v>
      </c>
      <c r="AL26" s="175">
        <f t="shared" si="3"/>
        <v>0</v>
      </c>
      <c r="AM26" s="270">
        <v>0</v>
      </c>
      <c r="AN26" s="287">
        <v>0</v>
      </c>
      <c r="AO26" s="287">
        <v>0</v>
      </c>
      <c r="AP26" s="213">
        <v>0</v>
      </c>
      <c r="AQ26" s="224">
        <v>11</v>
      </c>
      <c r="AR26" s="225">
        <v>39</v>
      </c>
      <c r="AS26" s="225">
        <v>0</v>
      </c>
      <c r="AT26" s="213">
        <f t="shared" si="4"/>
        <v>50</v>
      </c>
      <c r="AU26" s="227">
        <v>22</v>
      </c>
      <c r="AV26" s="225">
        <v>31</v>
      </c>
      <c r="AW26" s="212">
        <v>0</v>
      </c>
      <c r="AX26" s="212">
        <f t="shared" si="5"/>
        <v>53</v>
      </c>
      <c r="AY26" s="228">
        <f t="shared" si="0"/>
        <v>103</v>
      </c>
      <c r="AZ26" s="227">
        <v>22</v>
      </c>
      <c r="BA26" s="225">
        <v>31</v>
      </c>
      <c r="BB26" s="225">
        <v>0</v>
      </c>
      <c r="BC26" s="213">
        <v>53</v>
      </c>
      <c r="BD26" s="224">
        <v>22</v>
      </c>
      <c r="BE26" s="225">
        <v>31</v>
      </c>
      <c r="BF26" s="225">
        <v>0</v>
      </c>
      <c r="BG26" s="213">
        <v>53</v>
      </c>
      <c r="BH26" s="224">
        <v>0</v>
      </c>
      <c r="BI26" s="225">
        <v>0</v>
      </c>
      <c r="BJ26" s="225">
        <v>0</v>
      </c>
      <c r="BK26" s="213">
        <v>0</v>
      </c>
      <c r="BL26" s="224"/>
      <c r="BM26" s="225"/>
      <c r="BN26" s="225"/>
      <c r="BO26" s="213"/>
      <c r="BP26" s="224"/>
      <c r="BQ26" s="225"/>
      <c r="BR26" s="225"/>
      <c r="BS26" s="213"/>
      <c r="BT26" s="224"/>
      <c r="BU26" s="225"/>
      <c r="BV26" s="225"/>
      <c r="BW26" s="213"/>
      <c r="BX26" s="324">
        <f t="shared" si="1"/>
        <v>106</v>
      </c>
    </row>
    <row r="27" spans="1:76" ht="27.75" customHeight="1" thickBot="1">
      <c r="A27" s="742"/>
      <c r="B27" s="718"/>
      <c r="C27" s="722"/>
      <c r="D27" s="722"/>
      <c r="E27" s="714"/>
      <c r="F27" s="724"/>
      <c r="G27" s="720"/>
      <c r="H27" s="15">
        <v>3059</v>
      </c>
      <c r="I27" s="15">
        <v>3273</v>
      </c>
      <c r="J27" s="15">
        <v>3313</v>
      </c>
      <c r="K27" s="16">
        <v>3786</v>
      </c>
      <c r="L27" s="22">
        <v>3923</v>
      </c>
      <c r="M27" s="23">
        <v>3537</v>
      </c>
      <c r="N27" s="23">
        <v>3345</v>
      </c>
      <c r="O27" s="23">
        <v>1344</v>
      </c>
      <c r="P27" s="23">
        <v>2900</v>
      </c>
      <c r="Q27" s="24">
        <v>2696</v>
      </c>
      <c r="R27" s="24">
        <v>3118</v>
      </c>
      <c r="S27" s="24">
        <v>3118</v>
      </c>
      <c r="T27" s="25">
        <v>4611</v>
      </c>
      <c r="U27" s="25">
        <v>2992</v>
      </c>
      <c r="V27" s="25">
        <v>2688</v>
      </c>
      <c r="W27" s="25">
        <v>1587</v>
      </c>
      <c r="X27" s="21">
        <f t="shared" si="2"/>
        <v>35859</v>
      </c>
      <c r="Y27" s="711"/>
      <c r="Z27" s="37" t="s">
        <v>56</v>
      </c>
      <c r="AA27" s="270">
        <v>0</v>
      </c>
      <c r="AB27" s="287">
        <v>0</v>
      </c>
      <c r="AC27" s="287">
        <v>0</v>
      </c>
      <c r="AD27" s="226">
        <v>0</v>
      </c>
      <c r="AE27" s="270">
        <v>0</v>
      </c>
      <c r="AF27" s="287">
        <v>0</v>
      </c>
      <c r="AG27" s="287">
        <v>0</v>
      </c>
      <c r="AH27" s="226">
        <v>0</v>
      </c>
      <c r="AI27" s="270">
        <v>11</v>
      </c>
      <c r="AJ27" s="287">
        <v>9</v>
      </c>
      <c r="AK27" s="287">
        <v>0</v>
      </c>
      <c r="AL27" s="175">
        <f t="shared" si="3"/>
        <v>20</v>
      </c>
      <c r="AM27" s="270">
        <v>14</v>
      </c>
      <c r="AN27" s="287">
        <v>17</v>
      </c>
      <c r="AO27" s="287">
        <v>0</v>
      </c>
      <c r="AP27" s="213">
        <f>SUM(AM27:AO27)</f>
        <v>31</v>
      </c>
      <c r="AQ27" s="224">
        <v>64</v>
      </c>
      <c r="AR27" s="225">
        <v>73</v>
      </c>
      <c r="AS27" s="225">
        <v>0</v>
      </c>
      <c r="AT27" s="213">
        <f t="shared" si="4"/>
        <v>137</v>
      </c>
      <c r="AU27" s="227">
        <v>168</v>
      </c>
      <c r="AV27" s="225">
        <v>190</v>
      </c>
      <c r="AW27" s="212">
        <v>0</v>
      </c>
      <c r="AX27" s="212">
        <f t="shared" si="5"/>
        <v>358</v>
      </c>
      <c r="AY27" s="228">
        <f t="shared" si="0"/>
        <v>546</v>
      </c>
      <c r="AZ27" s="227">
        <v>168</v>
      </c>
      <c r="BA27" s="225">
        <v>190</v>
      </c>
      <c r="BB27" s="225">
        <v>0</v>
      </c>
      <c r="BC27" s="213">
        <v>358</v>
      </c>
      <c r="BD27" s="224">
        <v>168</v>
      </c>
      <c r="BE27" s="225">
        <v>190</v>
      </c>
      <c r="BF27" s="225">
        <v>0</v>
      </c>
      <c r="BG27" s="213">
        <v>358</v>
      </c>
      <c r="BH27" s="224">
        <v>0</v>
      </c>
      <c r="BI27" s="225">
        <v>0</v>
      </c>
      <c r="BJ27" s="225">
        <v>0</v>
      </c>
      <c r="BK27" s="213">
        <v>0</v>
      </c>
      <c r="BL27" s="224"/>
      <c r="BM27" s="225"/>
      <c r="BN27" s="225"/>
      <c r="BO27" s="213"/>
      <c r="BP27" s="224"/>
      <c r="BQ27" s="225"/>
      <c r="BR27" s="225"/>
      <c r="BS27" s="213"/>
      <c r="BT27" s="224"/>
      <c r="BU27" s="225"/>
      <c r="BV27" s="225"/>
      <c r="BW27" s="213"/>
      <c r="BX27" s="324">
        <f t="shared" si="1"/>
        <v>716</v>
      </c>
    </row>
    <row r="28" spans="1:76" ht="27.75" customHeight="1" thickBot="1">
      <c r="A28" s="742"/>
      <c r="B28" s="718"/>
      <c r="C28" s="722"/>
      <c r="D28" s="722"/>
      <c r="E28" s="714"/>
      <c r="F28" s="724"/>
      <c r="G28" s="720"/>
      <c r="H28" s="13">
        <v>3147</v>
      </c>
      <c r="I28" s="13">
        <v>3082</v>
      </c>
      <c r="J28" s="13">
        <v>2321</v>
      </c>
      <c r="K28" s="14">
        <v>2603</v>
      </c>
      <c r="L28" s="26">
        <v>2745</v>
      </c>
      <c r="M28" s="27">
        <v>2331</v>
      </c>
      <c r="N28" s="27">
        <v>2422</v>
      </c>
      <c r="O28" s="27">
        <v>1784</v>
      </c>
      <c r="P28" s="27">
        <v>2127</v>
      </c>
      <c r="Q28" s="28">
        <v>2113</v>
      </c>
      <c r="R28" s="28">
        <v>2468</v>
      </c>
      <c r="S28" s="28">
        <v>2468</v>
      </c>
      <c r="T28" s="29">
        <v>2007</v>
      </c>
      <c r="U28" s="29">
        <v>2108</v>
      </c>
      <c r="V28" s="29">
        <v>2014</v>
      </c>
      <c r="W28" s="29">
        <v>1580</v>
      </c>
      <c r="X28" s="21">
        <f t="shared" si="2"/>
        <v>26167</v>
      </c>
      <c r="Y28" s="711"/>
      <c r="Z28" s="37" t="s">
        <v>57</v>
      </c>
      <c r="AA28" s="270">
        <v>160</v>
      </c>
      <c r="AB28" s="287">
        <v>156</v>
      </c>
      <c r="AC28" s="287">
        <v>0</v>
      </c>
      <c r="AD28" s="226">
        <f>SUM(AA28:AC28)</f>
        <v>316</v>
      </c>
      <c r="AE28" s="270">
        <v>152</v>
      </c>
      <c r="AF28" s="287">
        <v>160</v>
      </c>
      <c r="AG28" s="287">
        <v>0</v>
      </c>
      <c r="AH28" s="226">
        <f>SUM(AE28:AG28)</f>
        <v>312</v>
      </c>
      <c r="AI28" s="270">
        <v>147</v>
      </c>
      <c r="AJ28" s="287">
        <v>139</v>
      </c>
      <c r="AK28" s="287">
        <v>0</v>
      </c>
      <c r="AL28" s="175">
        <f t="shared" si="3"/>
        <v>286</v>
      </c>
      <c r="AM28" s="270">
        <v>116</v>
      </c>
      <c r="AN28" s="287">
        <v>125</v>
      </c>
      <c r="AO28" s="287">
        <v>0</v>
      </c>
      <c r="AP28" s="213">
        <f>SUM(AM28:AO28)</f>
        <v>241</v>
      </c>
      <c r="AQ28" s="224">
        <v>38</v>
      </c>
      <c r="AR28" s="225">
        <v>61</v>
      </c>
      <c r="AS28" s="225">
        <v>0</v>
      </c>
      <c r="AT28" s="213">
        <f t="shared" si="4"/>
        <v>99</v>
      </c>
      <c r="AU28" s="227">
        <v>11</v>
      </c>
      <c r="AV28" s="225">
        <v>14</v>
      </c>
      <c r="AW28" s="212">
        <v>0</v>
      </c>
      <c r="AX28" s="212">
        <f t="shared" si="5"/>
        <v>25</v>
      </c>
      <c r="AY28" s="228">
        <f t="shared" si="0"/>
        <v>1279</v>
      </c>
      <c r="AZ28" s="227">
        <v>11</v>
      </c>
      <c r="BA28" s="225">
        <v>14</v>
      </c>
      <c r="BB28" s="225">
        <v>0</v>
      </c>
      <c r="BC28" s="213">
        <v>25</v>
      </c>
      <c r="BD28" s="224">
        <v>11</v>
      </c>
      <c r="BE28" s="225">
        <v>14</v>
      </c>
      <c r="BF28" s="225">
        <v>0</v>
      </c>
      <c r="BG28" s="213">
        <v>25</v>
      </c>
      <c r="BH28" s="224">
        <v>0</v>
      </c>
      <c r="BI28" s="225">
        <v>0</v>
      </c>
      <c r="BJ28" s="225">
        <v>0</v>
      </c>
      <c r="BK28" s="213">
        <v>0</v>
      </c>
      <c r="BL28" s="224"/>
      <c r="BM28" s="225"/>
      <c r="BN28" s="225"/>
      <c r="BO28" s="213"/>
      <c r="BP28" s="224"/>
      <c r="BQ28" s="225"/>
      <c r="BR28" s="225"/>
      <c r="BS28" s="213"/>
      <c r="BT28" s="224"/>
      <c r="BU28" s="225"/>
      <c r="BV28" s="225"/>
      <c r="BW28" s="213"/>
      <c r="BX28" s="324">
        <f t="shared" si="1"/>
        <v>50</v>
      </c>
    </row>
    <row r="29" spans="1:76" ht="27.75" customHeight="1" thickBot="1">
      <c r="A29" s="742"/>
      <c r="B29" s="718"/>
      <c r="C29" s="722"/>
      <c r="D29" s="722"/>
      <c r="E29" s="714"/>
      <c r="F29" s="724"/>
      <c r="G29" s="720"/>
      <c r="H29" s="13">
        <v>9894</v>
      </c>
      <c r="I29" s="13">
        <v>11763</v>
      </c>
      <c r="J29" s="13">
        <v>9268</v>
      </c>
      <c r="K29" s="14">
        <v>7766</v>
      </c>
      <c r="L29" s="26">
        <v>6735</v>
      </c>
      <c r="M29" s="27">
        <v>7613</v>
      </c>
      <c r="N29" s="27">
        <v>8550</v>
      </c>
      <c r="O29" s="27">
        <v>4381</v>
      </c>
      <c r="P29" s="27">
        <v>5440</v>
      </c>
      <c r="Q29" s="28">
        <v>7265</v>
      </c>
      <c r="R29" s="28">
        <v>7868</v>
      </c>
      <c r="S29" s="28">
        <v>7868</v>
      </c>
      <c r="T29" s="29">
        <v>6078</v>
      </c>
      <c r="U29" s="29">
        <v>4451</v>
      </c>
      <c r="V29" s="29" t="s">
        <v>47</v>
      </c>
      <c r="W29" s="29">
        <v>2966</v>
      </c>
      <c r="X29" s="21">
        <f t="shared" si="2"/>
        <v>69215</v>
      </c>
      <c r="Y29" s="712"/>
      <c r="Z29" s="37" t="s">
        <v>62</v>
      </c>
      <c r="AA29" s="270">
        <v>160</v>
      </c>
      <c r="AB29" s="287">
        <v>156</v>
      </c>
      <c r="AC29" s="287">
        <v>0</v>
      </c>
      <c r="AD29" s="226">
        <f>SUM(AA29:AC29)</f>
        <v>316</v>
      </c>
      <c r="AE29" s="270">
        <v>152</v>
      </c>
      <c r="AF29" s="287">
        <v>160</v>
      </c>
      <c r="AG29" s="287">
        <v>0</v>
      </c>
      <c r="AH29" s="226">
        <f>SUM(AE29:AG29)</f>
        <v>312</v>
      </c>
      <c r="AI29" s="270">
        <f>SUM(AI24:AI28)</f>
        <v>159</v>
      </c>
      <c r="AJ29" s="287">
        <f>SUM(AJ24:AJ28)</f>
        <v>149</v>
      </c>
      <c r="AK29" s="287">
        <v>0</v>
      </c>
      <c r="AL29" s="175">
        <f>SUM(AI29:AK29)</f>
        <v>308</v>
      </c>
      <c r="AM29" s="270">
        <f>SUM(AM27:AM28)</f>
        <v>130</v>
      </c>
      <c r="AN29" s="295">
        <f>SUM(AN27:AN28)</f>
        <v>142</v>
      </c>
      <c r="AO29" s="295">
        <f>SUM(AO27:AO28)</f>
        <v>0</v>
      </c>
      <c r="AP29" s="246">
        <f>SUM(AP27:AP28)</f>
        <v>272</v>
      </c>
      <c r="AQ29" s="224">
        <f>SUM(AQ26:AQ28)</f>
        <v>113</v>
      </c>
      <c r="AR29" s="225">
        <f>SUM(AR26:AR28)</f>
        <v>173</v>
      </c>
      <c r="AS29" s="225">
        <f>SUM(AS26:AS28)</f>
        <v>0</v>
      </c>
      <c r="AT29" s="213">
        <f t="shared" si="4"/>
        <v>286</v>
      </c>
      <c r="AU29" s="227">
        <f>SUM(AU26:AU28)</f>
        <v>201</v>
      </c>
      <c r="AV29" s="225">
        <f>SUM(AV26:AV28)</f>
        <v>235</v>
      </c>
      <c r="AW29" s="212">
        <f>SUM(AW26:AW28)</f>
        <v>0</v>
      </c>
      <c r="AX29" s="212">
        <f>SUM(AU29:AW29)</f>
        <v>436</v>
      </c>
      <c r="AY29" s="228">
        <f t="shared" si="0"/>
        <v>1930</v>
      </c>
      <c r="AZ29" s="227">
        <v>201</v>
      </c>
      <c r="BA29" s="225">
        <v>235</v>
      </c>
      <c r="BB29" s="225">
        <v>0</v>
      </c>
      <c r="BC29" s="213">
        <v>436</v>
      </c>
      <c r="BD29" s="224">
        <v>201</v>
      </c>
      <c r="BE29" s="225">
        <v>235</v>
      </c>
      <c r="BF29" s="225">
        <v>0</v>
      </c>
      <c r="BG29" s="213">
        <v>436</v>
      </c>
      <c r="BH29" s="224">
        <v>0</v>
      </c>
      <c r="BI29" s="225">
        <v>0</v>
      </c>
      <c r="BJ29" s="225">
        <v>0</v>
      </c>
      <c r="BK29" s="213">
        <v>0</v>
      </c>
      <c r="BL29" s="224"/>
      <c r="BM29" s="225"/>
      <c r="BN29" s="225"/>
      <c r="BO29" s="213"/>
      <c r="BP29" s="224"/>
      <c r="BQ29" s="225"/>
      <c r="BR29" s="225"/>
      <c r="BS29" s="213"/>
      <c r="BT29" s="224"/>
      <c r="BU29" s="225"/>
      <c r="BV29" s="225"/>
      <c r="BW29" s="213"/>
      <c r="BX29" s="324">
        <f t="shared" si="1"/>
        <v>872</v>
      </c>
    </row>
    <row r="30" spans="1:76" ht="27.75" customHeight="1" thickBot="1">
      <c r="A30" s="742"/>
      <c r="B30" s="718"/>
      <c r="C30" s="722"/>
      <c r="D30" s="722"/>
      <c r="E30" s="714"/>
      <c r="F30" s="724"/>
      <c r="G30" s="720"/>
      <c r="H30" s="13">
        <v>17</v>
      </c>
      <c r="I30" s="13">
        <v>130</v>
      </c>
      <c r="J30" s="13">
        <v>58</v>
      </c>
      <c r="K30" s="14">
        <v>74</v>
      </c>
      <c r="L30" s="26">
        <v>0</v>
      </c>
      <c r="M30" s="27">
        <v>0</v>
      </c>
      <c r="N30" s="27">
        <v>0</v>
      </c>
      <c r="O30" s="27">
        <v>0</v>
      </c>
      <c r="P30" s="27">
        <v>28</v>
      </c>
      <c r="Q30" s="28">
        <v>42</v>
      </c>
      <c r="R30" s="28">
        <v>35</v>
      </c>
      <c r="S30" s="28">
        <v>35</v>
      </c>
      <c r="T30" s="29">
        <v>19</v>
      </c>
      <c r="U30" s="29">
        <v>0</v>
      </c>
      <c r="V30" s="29">
        <v>107</v>
      </c>
      <c r="W30" s="29">
        <v>17</v>
      </c>
      <c r="X30" s="21">
        <f t="shared" si="2"/>
        <v>283</v>
      </c>
      <c r="Y30" s="708" t="s">
        <v>64</v>
      </c>
      <c r="Z30" s="37" t="s">
        <v>65</v>
      </c>
      <c r="AA30" s="270">
        <v>0</v>
      </c>
      <c r="AB30" s="287">
        <v>0</v>
      </c>
      <c r="AC30" s="287">
        <v>0</v>
      </c>
      <c r="AD30" s="226">
        <v>0</v>
      </c>
      <c r="AE30" s="270">
        <v>0</v>
      </c>
      <c r="AF30" s="287">
        <v>0</v>
      </c>
      <c r="AG30" s="287">
        <v>0</v>
      </c>
      <c r="AH30" s="226">
        <v>0</v>
      </c>
      <c r="AI30" s="270">
        <v>0</v>
      </c>
      <c r="AJ30" s="287">
        <v>0</v>
      </c>
      <c r="AK30" s="287">
        <v>0</v>
      </c>
      <c r="AL30" s="175">
        <f t="shared" si="3"/>
        <v>0</v>
      </c>
      <c r="AM30" s="270">
        <v>0</v>
      </c>
      <c r="AN30" s="287">
        <v>0</v>
      </c>
      <c r="AO30" s="287">
        <v>0</v>
      </c>
      <c r="AP30" s="213">
        <f>SUM(AM30:AO30)</f>
        <v>0</v>
      </c>
      <c r="AQ30" s="224">
        <v>0</v>
      </c>
      <c r="AR30" s="225">
        <v>0</v>
      </c>
      <c r="AS30" s="225">
        <v>0</v>
      </c>
      <c r="AT30" s="213">
        <f t="shared" si="4"/>
        <v>0</v>
      </c>
      <c r="AU30" s="227">
        <v>0</v>
      </c>
      <c r="AV30" s="225">
        <v>0</v>
      </c>
      <c r="AW30" s="212">
        <v>0</v>
      </c>
      <c r="AX30" s="212">
        <f t="shared" si="5"/>
        <v>0</v>
      </c>
      <c r="AY30" s="228">
        <f t="shared" si="0"/>
        <v>0</v>
      </c>
      <c r="AZ30" s="227">
        <v>0</v>
      </c>
      <c r="BA30" s="225">
        <v>0</v>
      </c>
      <c r="BB30" s="225">
        <v>0</v>
      </c>
      <c r="BC30" s="213">
        <v>0</v>
      </c>
      <c r="BD30" s="224">
        <v>0</v>
      </c>
      <c r="BE30" s="225">
        <v>0</v>
      </c>
      <c r="BF30" s="225">
        <v>0</v>
      </c>
      <c r="BG30" s="213">
        <v>0</v>
      </c>
      <c r="BH30" s="224">
        <v>0</v>
      </c>
      <c r="BI30" s="225">
        <v>0</v>
      </c>
      <c r="BJ30" s="225">
        <v>0</v>
      </c>
      <c r="BK30" s="213">
        <v>0</v>
      </c>
      <c r="BL30" s="224"/>
      <c r="BM30" s="225"/>
      <c r="BN30" s="225"/>
      <c r="BO30" s="213"/>
      <c r="BP30" s="224"/>
      <c r="BQ30" s="225"/>
      <c r="BR30" s="225"/>
      <c r="BS30" s="213"/>
      <c r="BT30" s="224"/>
      <c r="BU30" s="225"/>
      <c r="BV30" s="225"/>
      <c r="BW30" s="213"/>
      <c r="BX30" s="324">
        <f t="shared" si="1"/>
        <v>0</v>
      </c>
    </row>
    <row r="31" spans="1:76" ht="27.75" customHeight="1" thickBot="1">
      <c r="A31" s="742"/>
      <c r="B31" s="718"/>
      <c r="C31" s="722"/>
      <c r="D31" s="722"/>
      <c r="E31" s="714"/>
      <c r="F31" s="724"/>
      <c r="G31" s="720"/>
      <c r="H31" s="13">
        <v>21</v>
      </c>
      <c r="I31" s="13">
        <v>112</v>
      </c>
      <c r="J31" s="13">
        <v>106</v>
      </c>
      <c r="K31" s="14">
        <v>46</v>
      </c>
      <c r="L31" s="26">
        <v>89</v>
      </c>
      <c r="M31" s="27">
        <v>37</v>
      </c>
      <c r="N31" s="27">
        <v>60</v>
      </c>
      <c r="O31" s="27">
        <v>0</v>
      </c>
      <c r="P31" s="27">
        <v>0</v>
      </c>
      <c r="Q31" s="28">
        <v>0</v>
      </c>
      <c r="R31" s="28">
        <v>47</v>
      </c>
      <c r="S31" s="28">
        <v>47</v>
      </c>
      <c r="T31" s="29">
        <v>21</v>
      </c>
      <c r="U31" s="29">
        <v>24</v>
      </c>
      <c r="V31" s="29">
        <v>42</v>
      </c>
      <c r="W31" s="29">
        <v>19</v>
      </c>
      <c r="X31" s="21">
        <f t="shared" si="2"/>
        <v>386</v>
      </c>
      <c r="Y31" s="709"/>
      <c r="Z31" s="37" t="s">
        <v>66</v>
      </c>
      <c r="AA31" s="270">
        <v>0</v>
      </c>
      <c r="AB31" s="287">
        <v>0</v>
      </c>
      <c r="AC31" s="287">
        <v>0</v>
      </c>
      <c r="AD31" s="226">
        <v>0</v>
      </c>
      <c r="AE31" s="270">
        <v>0</v>
      </c>
      <c r="AF31" s="287">
        <v>1</v>
      </c>
      <c r="AG31" s="287">
        <v>0</v>
      </c>
      <c r="AH31" s="226">
        <f>SUM(AE31:AG31)</f>
        <v>1</v>
      </c>
      <c r="AI31" s="270">
        <v>0</v>
      </c>
      <c r="AJ31" s="287">
        <v>0</v>
      </c>
      <c r="AK31" s="287">
        <v>0</v>
      </c>
      <c r="AL31" s="175">
        <f t="shared" si="3"/>
        <v>0</v>
      </c>
      <c r="AM31" s="270">
        <v>1</v>
      </c>
      <c r="AN31" s="287">
        <v>0</v>
      </c>
      <c r="AO31" s="287">
        <v>0</v>
      </c>
      <c r="AP31" s="213">
        <f>SUM(AM31:AO31)</f>
        <v>1</v>
      </c>
      <c r="AQ31" s="224">
        <v>0</v>
      </c>
      <c r="AR31" s="225">
        <v>2</v>
      </c>
      <c r="AS31" s="225">
        <v>0</v>
      </c>
      <c r="AT31" s="213">
        <f t="shared" si="4"/>
        <v>2</v>
      </c>
      <c r="AU31" s="227">
        <v>1</v>
      </c>
      <c r="AV31" s="225">
        <v>0</v>
      </c>
      <c r="AW31" s="212">
        <v>0</v>
      </c>
      <c r="AX31" s="212">
        <f t="shared" si="5"/>
        <v>1</v>
      </c>
      <c r="AY31" s="228">
        <f t="shared" si="0"/>
        <v>5</v>
      </c>
      <c r="AZ31" s="227">
        <v>1</v>
      </c>
      <c r="BA31" s="225">
        <v>0</v>
      </c>
      <c r="BB31" s="225">
        <v>0</v>
      </c>
      <c r="BC31" s="213">
        <v>1</v>
      </c>
      <c r="BD31" s="224">
        <v>1</v>
      </c>
      <c r="BE31" s="225">
        <v>0</v>
      </c>
      <c r="BF31" s="225">
        <v>0</v>
      </c>
      <c r="BG31" s="213">
        <v>1</v>
      </c>
      <c r="BH31" s="224">
        <v>0</v>
      </c>
      <c r="BI31" s="225">
        <v>0</v>
      </c>
      <c r="BJ31" s="225">
        <v>0</v>
      </c>
      <c r="BK31" s="213">
        <v>0</v>
      </c>
      <c r="BL31" s="224"/>
      <c r="BM31" s="225"/>
      <c r="BN31" s="225"/>
      <c r="BO31" s="213"/>
      <c r="BP31" s="224"/>
      <c r="BQ31" s="225"/>
      <c r="BR31" s="225"/>
      <c r="BS31" s="213"/>
      <c r="BT31" s="224"/>
      <c r="BU31" s="225"/>
      <c r="BV31" s="225"/>
      <c r="BW31" s="213"/>
      <c r="BX31" s="324">
        <f t="shared" si="1"/>
        <v>2</v>
      </c>
    </row>
    <row r="32" spans="1:76" ht="27.75" customHeight="1" thickBot="1">
      <c r="A32" s="742"/>
      <c r="B32" s="718"/>
      <c r="C32" s="722"/>
      <c r="D32" s="722"/>
      <c r="E32" s="714"/>
      <c r="F32" s="724"/>
      <c r="G32" s="720"/>
      <c r="H32" s="13">
        <v>0</v>
      </c>
      <c r="I32" s="13">
        <v>4</v>
      </c>
      <c r="J32" s="13">
        <v>0</v>
      </c>
      <c r="K32" s="14">
        <v>24</v>
      </c>
      <c r="L32" s="26">
        <v>0</v>
      </c>
      <c r="M32" s="27">
        <v>0</v>
      </c>
      <c r="N32" s="27">
        <v>36</v>
      </c>
      <c r="O32" s="27">
        <v>41</v>
      </c>
      <c r="P32" s="27">
        <v>38</v>
      </c>
      <c r="Q32" s="28">
        <v>36</v>
      </c>
      <c r="R32" s="28">
        <v>18</v>
      </c>
      <c r="S32" s="28">
        <v>18</v>
      </c>
      <c r="T32" s="29">
        <v>7</v>
      </c>
      <c r="U32" s="29">
        <v>0</v>
      </c>
      <c r="V32" s="29">
        <v>0</v>
      </c>
      <c r="W32" s="29">
        <v>0</v>
      </c>
      <c r="X32" s="21">
        <f t="shared" si="2"/>
        <v>194</v>
      </c>
      <c r="Y32" s="708" t="s">
        <v>67</v>
      </c>
      <c r="Z32" s="37" t="s">
        <v>68</v>
      </c>
      <c r="AA32" s="270">
        <v>0</v>
      </c>
      <c r="AB32" s="287">
        <v>0</v>
      </c>
      <c r="AC32" s="287">
        <v>0</v>
      </c>
      <c r="AD32" s="226">
        <v>0</v>
      </c>
      <c r="AE32" s="270">
        <v>0</v>
      </c>
      <c r="AF32" s="287">
        <v>0</v>
      </c>
      <c r="AG32" s="287">
        <v>0</v>
      </c>
      <c r="AH32" s="226">
        <v>0</v>
      </c>
      <c r="AI32" s="270">
        <v>0</v>
      </c>
      <c r="AJ32" s="287">
        <v>0</v>
      </c>
      <c r="AK32" s="287">
        <v>0</v>
      </c>
      <c r="AL32" s="175">
        <f t="shared" si="3"/>
        <v>0</v>
      </c>
      <c r="AM32" s="270">
        <v>0</v>
      </c>
      <c r="AN32" s="287">
        <v>0</v>
      </c>
      <c r="AO32" s="287">
        <v>0</v>
      </c>
      <c r="AP32" s="213">
        <f>SUM(AM32:AO32)</f>
        <v>0</v>
      </c>
      <c r="AQ32" s="224">
        <v>11</v>
      </c>
      <c r="AR32" s="225">
        <v>9</v>
      </c>
      <c r="AS32" s="225">
        <v>0</v>
      </c>
      <c r="AT32" s="213">
        <f t="shared" si="4"/>
        <v>20</v>
      </c>
      <c r="AU32" s="227">
        <v>9</v>
      </c>
      <c r="AV32" s="225">
        <v>10</v>
      </c>
      <c r="AW32" s="212">
        <v>0</v>
      </c>
      <c r="AX32" s="212">
        <f t="shared" si="5"/>
        <v>19</v>
      </c>
      <c r="AY32" s="228">
        <f t="shared" si="0"/>
        <v>39</v>
      </c>
      <c r="AZ32" s="227">
        <v>9</v>
      </c>
      <c r="BA32" s="225">
        <v>10</v>
      </c>
      <c r="BB32" s="225">
        <v>0</v>
      </c>
      <c r="BC32" s="213">
        <v>19</v>
      </c>
      <c r="BD32" s="224">
        <v>9</v>
      </c>
      <c r="BE32" s="225">
        <v>10</v>
      </c>
      <c r="BF32" s="225">
        <v>0</v>
      </c>
      <c r="BG32" s="213">
        <v>19</v>
      </c>
      <c r="BH32" s="224">
        <v>0</v>
      </c>
      <c r="BI32" s="225">
        <v>0</v>
      </c>
      <c r="BJ32" s="225">
        <v>0</v>
      </c>
      <c r="BK32" s="213">
        <v>0</v>
      </c>
      <c r="BL32" s="224"/>
      <c r="BM32" s="225"/>
      <c r="BN32" s="225"/>
      <c r="BO32" s="213"/>
      <c r="BP32" s="224"/>
      <c r="BQ32" s="225"/>
      <c r="BR32" s="225"/>
      <c r="BS32" s="213"/>
      <c r="BT32" s="224"/>
      <c r="BU32" s="225"/>
      <c r="BV32" s="225"/>
      <c r="BW32" s="213"/>
      <c r="BX32" s="324">
        <f t="shared" si="1"/>
        <v>38</v>
      </c>
    </row>
    <row r="33" spans="1:76" ht="27.75" customHeight="1" thickBot="1">
      <c r="A33" s="743"/>
      <c r="B33" s="718"/>
      <c r="C33" s="722"/>
      <c r="D33" s="722"/>
      <c r="E33" s="715"/>
      <c r="F33" s="725"/>
      <c r="G33" s="721"/>
      <c r="H33" s="53">
        <v>45</v>
      </c>
      <c r="I33" s="53">
        <v>65</v>
      </c>
      <c r="J33" s="53">
        <v>37</v>
      </c>
      <c r="K33" s="54">
        <v>57</v>
      </c>
      <c r="L33" s="55">
        <v>50</v>
      </c>
      <c r="M33" s="56">
        <v>24</v>
      </c>
      <c r="N33" s="56">
        <v>20</v>
      </c>
      <c r="O33" s="56">
        <v>26</v>
      </c>
      <c r="P33" s="56">
        <v>53</v>
      </c>
      <c r="Q33" s="57">
        <v>32</v>
      </c>
      <c r="R33" s="57">
        <v>41</v>
      </c>
      <c r="S33" s="57">
        <v>41</v>
      </c>
      <c r="T33" s="58">
        <v>51</v>
      </c>
      <c r="U33" s="58">
        <v>81</v>
      </c>
      <c r="V33" s="58">
        <v>42</v>
      </c>
      <c r="W33" s="58">
        <v>22</v>
      </c>
      <c r="X33" s="59">
        <f t="shared" si="2"/>
        <v>483</v>
      </c>
      <c r="Y33" s="716"/>
      <c r="Z33" s="60" t="s">
        <v>69</v>
      </c>
      <c r="AA33" s="275">
        <v>0</v>
      </c>
      <c r="AB33" s="281">
        <v>0</v>
      </c>
      <c r="AC33" s="281">
        <v>0</v>
      </c>
      <c r="AD33" s="235">
        <v>0</v>
      </c>
      <c r="AE33" s="275">
        <v>0</v>
      </c>
      <c r="AF33" s="281">
        <v>0</v>
      </c>
      <c r="AG33" s="281">
        <v>0</v>
      </c>
      <c r="AH33" s="235">
        <v>0</v>
      </c>
      <c r="AI33" s="275">
        <v>0</v>
      </c>
      <c r="AJ33" s="281">
        <v>0</v>
      </c>
      <c r="AK33" s="281">
        <v>0</v>
      </c>
      <c r="AL33" s="176">
        <f t="shared" si="3"/>
        <v>0</v>
      </c>
      <c r="AM33" s="275">
        <v>0</v>
      </c>
      <c r="AN33" s="281">
        <v>0</v>
      </c>
      <c r="AO33" s="281">
        <v>0</v>
      </c>
      <c r="AP33" s="238">
        <f>SUM(AM33:AO33)</f>
        <v>0</v>
      </c>
      <c r="AQ33" s="233">
        <v>0</v>
      </c>
      <c r="AR33" s="234">
        <v>0</v>
      </c>
      <c r="AS33" s="234">
        <v>0</v>
      </c>
      <c r="AT33" s="238">
        <f t="shared" si="4"/>
        <v>0</v>
      </c>
      <c r="AU33" s="236">
        <v>0</v>
      </c>
      <c r="AV33" s="234">
        <v>0</v>
      </c>
      <c r="AW33" s="237">
        <v>0</v>
      </c>
      <c r="AX33" s="322">
        <f t="shared" si="5"/>
        <v>0</v>
      </c>
      <c r="AY33" s="328">
        <f t="shared" si="0"/>
        <v>0</v>
      </c>
      <c r="AZ33" s="236">
        <v>0</v>
      </c>
      <c r="BA33" s="234">
        <v>0</v>
      </c>
      <c r="BB33" s="234">
        <v>0</v>
      </c>
      <c r="BC33" s="238">
        <v>0</v>
      </c>
      <c r="BD33" s="233">
        <v>0</v>
      </c>
      <c r="BE33" s="234">
        <v>0</v>
      </c>
      <c r="BF33" s="234">
        <v>0</v>
      </c>
      <c r="BG33" s="238">
        <v>0</v>
      </c>
      <c r="BH33" s="233">
        <v>0</v>
      </c>
      <c r="BI33" s="234">
        <v>0</v>
      </c>
      <c r="BJ33" s="234">
        <v>0</v>
      </c>
      <c r="BK33" s="238">
        <v>0</v>
      </c>
      <c r="BL33" s="233"/>
      <c r="BM33" s="234"/>
      <c r="BN33" s="234"/>
      <c r="BO33" s="238"/>
      <c r="BP33" s="233"/>
      <c r="BQ33" s="234"/>
      <c r="BR33" s="234"/>
      <c r="BS33" s="238"/>
      <c r="BT33" s="233"/>
      <c r="BU33" s="234"/>
      <c r="BV33" s="234"/>
      <c r="BW33" s="238"/>
      <c r="BX33" s="326">
        <f t="shared" si="1"/>
        <v>0</v>
      </c>
    </row>
  </sheetData>
  <sheetProtection/>
  <mergeCells count="61">
    <mergeCell ref="AZ12:BC12"/>
    <mergeCell ref="BD12:BG12"/>
    <mergeCell ref="AZ11:BC11"/>
    <mergeCell ref="BD11:BG11"/>
    <mergeCell ref="AM12:AP12"/>
    <mergeCell ref="AY11:AY13"/>
    <mergeCell ref="AQ12:AT12"/>
    <mergeCell ref="AU12:AX12"/>
    <mergeCell ref="AM11:AP11"/>
    <mergeCell ref="AQ11:AT11"/>
    <mergeCell ref="AU11:AX11"/>
    <mergeCell ref="AA11:AD11"/>
    <mergeCell ref="AA12:AD12"/>
    <mergeCell ref="AI11:AL11"/>
    <mergeCell ref="AE12:AH12"/>
    <mergeCell ref="AI12:AL12"/>
    <mergeCell ref="A11:A13"/>
    <mergeCell ref="B11:B13"/>
    <mergeCell ref="C11:C13"/>
    <mergeCell ref="A14:A33"/>
    <mergeCell ref="F11:F13"/>
    <mergeCell ref="X10:X11"/>
    <mergeCell ref="D11:D13"/>
    <mergeCell ref="L10:W10"/>
    <mergeCell ref="D14:D33"/>
    <mergeCell ref="F14:F23"/>
    <mergeCell ref="Z11:Z13"/>
    <mergeCell ref="AE11:AH11"/>
    <mergeCell ref="A1:X1"/>
    <mergeCell ref="A2:X2"/>
    <mergeCell ref="A3:X3"/>
    <mergeCell ref="A6:D6"/>
    <mergeCell ref="B7:C7"/>
    <mergeCell ref="H10:K10"/>
    <mergeCell ref="Y11:Y13"/>
    <mergeCell ref="A10:G10"/>
    <mergeCell ref="B14:B33"/>
    <mergeCell ref="G24:G33"/>
    <mergeCell ref="C14:C33"/>
    <mergeCell ref="B8:C8"/>
    <mergeCell ref="E24:E33"/>
    <mergeCell ref="F24:F33"/>
    <mergeCell ref="G11:G13"/>
    <mergeCell ref="G14:G23"/>
    <mergeCell ref="Y20:Y21"/>
    <mergeCell ref="Y14:Y19"/>
    <mergeCell ref="Y30:Y31"/>
    <mergeCell ref="Y24:Y29"/>
    <mergeCell ref="E14:E23"/>
    <mergeCell ref="Y32:Y33"/>
    <mergeCell ref="Y22:Y23"/>
    <mergeCell ref="BH12:BK12"/>
    <mergeCell ref="BL12:BO12"/>
    <mergeCell ref="BP12:BS12"/>
    <mergeCell ref="BT12:BW12"/>
    <mergeCell ref="AA10:BX10"/>
    <mergeCell ref="BH11:BK11"/>
    <mergeCell ref="BL11:BO11"/>
    <mergeCell ref="BP11:BS11"/>
    <mergeCell ref="BT11:BW11"/>
    <mergeCell ref="BX11:BX13"/>
  </mergeCells>
  <printOptions/>
  <pageMargins left="0.7" right="0.7" top="0.75" bottom="0.75" header="0.3" footer="0.3"/>
  <pageSetup horizontalDpi="600" verticalDpi="600" orientation="portrait" r:id="rId1"/>
  <ignoredErrors>
    <ignoredError sqref="AH31 AL24:AL28 AL30:AL33 AI29:AL29 AM29:AO29 AT24:AT26 AQ29:AS29 AU29:AX29" formulaRange="1"/>
    <ignoredError sqref="AP29" formula="1" formulaRange="1"/>
    <ignoredError sqref="AT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Y193"/>
  <sheetViews>
    <sheetView zoomScale="98" zoomScaleNormal="98" zoomScalePageLayoutView="0" workbookViewId="0" topLeftCell="BE7">
      <selection activeCell="BL14" sqref="BL14:BW193"/>
    </sheetView>
  </sheetViews>
  <sheetFormatPr defaultColWidth="11.421875" defaultRowHeight="15"/>
  <cols>
    <col min="1" max="1" width="27.7109375" style="4" customWidth="1"/>
    <col min="2" max="2" width="14.140625" style="4" customWidth="1"/>
    <col min="3" max="3" width="27.421875" style="4" customWidth="1"/>
    <col min="4" max="4" width="35.57421875" style="4" customWidth="1"/>
    <col min="5" max="5" width="24.28125" style="4" customWidth="1"/>
    <col min="6" max="6" width="20.421875" style="4" customWidth="1"/>
    <col min="7" max="7" width="34.8515625" style="4" customWidth="1"/>
    <col min="8" max="8" width="0.13671875" style="4" hidden="1" customWidth="1"/>
    <col min="9" max="10" width="18.00390625" style="4" hidden="1" customWidth="1"/>
    <col min="11" max="11" width="16.57421875" style="4" hidden="1" customWidth="1"/>
    <col min="12" max="12" width="16.140625" style="4" hidden="1" customWidth="1"/>
    <col min="13" max="13" width="17.421875" style="4" hidden="1" customWidth="1"/>
    <col min="14" max="14" width="15.421875" style="4" hidden="1" customWidth="1"/>
    <col min="15" max="15" width="14.57421875" style="4" hidden="1" customWidth="1"/>
    <col min="16" max="16" width="15.421875" style="4" hidden="1" customWidth="1"/>
    <col min="17" max="17" width="15.8515625" style="4" hidden="1" customWidth="1"/>
    <col min="18" max="19" width="13.7109375" style="4" hidden="1" customWidth="1"/>
    <col min="20" max="20" width="17.140625" style="4" hidden="1" customWidth="1"/>
    <col min="21" max="21" width="13.7109375" style="4" hidden="1" customWidth="1"/>
    <col min="22" max="22" width="15.140625" style="4" hidden="1" customWidth="1"/>
    <col min="23" max="23" width="15.7109375" style="4" hidden="1" customWidth="1"/>
    <col min="24" max="24" width="17.421875" style="4" customWidth="1"/>
    <col min="25" max="25" width="35.140625" style="4" customWidth="1"/>
    <col min="26" max="26" width="27.421875" style="4" customWidth="1"/>
    <col min="27" max="27" width="15.8515625" style="4" customWidth="1"/>
    <col min="28" max="28" width="15.00390625" style="4" customWidth="1"/>
    <col min="29" max="29" width="11.8515625" style="4" customWidth="1"/>
    <col min="30" max="30" width="11.140625" style="44" customWidth="1"/>
    <col min="31" max="31" width="13.421875" style="4" customWidth="1"/>
    <col min="32" max="32" width="13.00390625" style="4" customWidth="1"/>
    <col min="33" max="33" width="11.57421875" style="4" customWidth="1"/>
    <col min="34" max="34" width="13.140625" style="44" customWidth="1"/>
    <col min="35" max="35" width="15.00390625" style="44" customWidth="1"/>
    <col min="36" max="36" width="14.421875" style="4" customWidth="1"/>
    <col min="37" max="37" width="14.28125" style="4" customWidth="1"/>
    <col min="38" max="49" width="14.57421875" style="44" customWidth="1"/>
    <col min="50" max="50" width="12.7109375" style="44" customWidth="1"/>
    <col min="51" max="51" width="21.8515625" style="4" customWidth="1"/>
    <col min="52" max="52" width="15.140625" style="4" customWidth="1"/>
    <col min="53" max="53" width="16.421875" style="4" customWidth="1"/>
    <col min="54" max="55" width="11.421875" style="4" customWidth="1"/>
    <col min="56" max="56" width="14.8515625" style="4" customWidth="1"/>
    <col min="57" max="57" width="15.7109375" style="4" customWidth="1"/>
    <col min="58" max="58" width="12.140625" style="4" customWidth="1"/>
    <col min="59" max="59" width="14.8515625" style="4" customWidth="1"/>
    <col min="60" max="60" width="14.28125" style="4" customWidth="1"/>
    <col min="61" max="61" width="15.7109375" style="4" customWidth="1"/>
    <col min="62" max="63" width="11.421875" style="4" customWidth="1"/>
    <col min="64" max="64" width="14.8515625" style="4" customWidth="1"/>
    <col min="65" max="65" width="18.7109375" style="4" customWidth="1"/>
    <col min="66" max="67" width="11.421875" style="4" customWidth="1"/>
    <col min="68" max="68" width="13.8515625" style="4" customWidth="1"/>
    <col min="69" max="69" width="17.421875" style="4" customWidth="1"/>
    <col min="70" max="70" width="13.57421875" style="4" customWidth="1"/>
    <col min="71" max="71" width="11.421875" style="4" customWidth="1"/>
    <col min="72" max="72" width="14.8515625" style="4" customWidth="1"/>
    <col min="73" max="73" width="15.7109375" style="4" customWidth="1"/>
    <col min="74" max="75" width="13.28125" style="4" customWidth="1"/>
    <col min="76" max="76" width="23.00390625" style="4" customWidth="1"/>
    <col min="77" max="16384" width="11.421875" style="4" customWidth="1"/>
  </cols>
  <sheetData>
    <row r="1" spans="1:26" ht="26.25">
      <c r="A1" s="660" t="s">
        <v>20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31"/>
      <c r="Z1" s="31"/>
    </row>
    <row r="2" spans="1:27" ht="26.25">
      <c r="A2" s="660" t="s">
        <v>24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31"/>
      <c r="Z2" s="31"/>
      <c r="AA2" s="5"/>
    </row>
    <row r="3" spans="1:27" ht="26.25">
      <c r="A3" s="660" t="s">
        <v>22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31"/>
      <c r="Z3" s="31"/>
      <c r="AA3" s="5"/>
    </row>
    <row r="4" spans="1:2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thickBot="1"/>
    <row r="6" spans="1:5" ht="15">
      <c r="A6" s="661" t="s">
        <v>0</v>
      </c>
      <c r="B6" s="662"/>
      <c r="C6" s="663"/>
      <c r="D6" s="664"/>
      <c r="E6" s="3"/>
    </row>
    <row r="7" spans="1:5" ht="15">
      <c r="A7" s="6" t="s">
        <v>1</v>
      </c>
      <c r="B7" s="665" t="s">
        <v>2</v>
      </c>
      <c r="C7" s="666"/>
      <c r="D7" s="1" t="s">
        <v>26</v>
      </c>
      <c r="E7" s="3"/>
    </row>
    <row r="8" spans="1:5" ht="15.75" thickBot="1">
      <c r="A8" s="7" t="s">
        <v>139</v>
      </c>
      <c r="B8" s="678" t="s">
        <v>37</v>
      </c>
      <c r="C8" s="679"/>
      <c r="D8" s="2" t="s">
        <v>39</v>
      </c>
      <c r="E8" s="8"/>
    </row>
    <row r="9" spans="1:5" ht="15.75" thickBot="1">
      <c r="A9" s="8"/>
      <c r="B9" s="8"/>
      <c r="C9" s="8"/>
      <c r="D9" s="8"/>
      <c r="E9" s="8"/>
    </row>
    <row r="10" spans="1:76" ht="19.5" thickBot="1">
      <c r="A10" s="770" t="s">
        <v>3</v>
      </c>
      <c r="B10" s="771"/>
      <c r="C10" s="771"/>
      <c r="D10" s="771"/>
      <c r="E10" s="771"/>
      <c r="F10" s="771"/>
      <c r="G10" s="772"/>
      <c r="H10" s="805">
        <v>2018</v>
      </c>
      <c r="I10" s="806"/>
      <c r="J10" s="806"/>
      <c r="K10" s="807"/>
      <c r="L10" s="805">
        <v>2019</v>
      </c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7"/>
      <c r="X10" s="808" t="s">
        <v>44</v>
      </c>
      <c r="Y10" s="343"/>
      <c r="Z10" s="344"/>
      <c r="AA10" s="770" t="s">
        <v>138</v>
      </c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771"/>
      <c r="AQ10" s="771"/>
      <c r="AR10" s="771"/>
      <c r="AS10" s="771"/>
      <c r="AT10" s="771"/>
      <c r="AU10" s="771"/>
      <c r="AV10" s="771"/>
      <c r="AW10" s="771"/>
      <c r="AX10" s="771"/>
      <c r="AY10" s="771"/>
      <c r="AZ10" s="771"/>
      <c r="BA10" s="771"/>
      <c r="BB10" s="771"/>
      <c r="BC10" s="771"/>
      <c r="BD10" s="771"/>
      <c r="BE10" s="771"/>
      <c r="BF10" s="771"/>
      <c r="BG10" s="771"/>
      <c r="BH10" s="771"/>
      <c r="BI10" s="771"/>
      <c r="BJ10" s="771"/>
      <c r="BK10" s="771"/>
      <c r="BL10" s="771"/>
      <c r="BM10" s="771"/>
      <c r="BN10" s="771"/>
      <c r="BO10" s="771"/>
      <c r="BP10" s="771"/>
      <c r="BQ10" s="771"/>
      <c r="BR10" s="771"/>
      <c r="BS10" s="771"/>
      <c r="BT10" s="771"/>
      <c r="BU10" s="771"/>
      <c r="BV10" s="771"/>
      <c r="BW10" s="771"/>
      <c r="BX10" s="772"/>
    </row>
    <row r="11" spans="1:76" ht="35.25" customHeight="1" thickBot="1">
      <c r="A11" s="314" t="s">
        <v>21</v>
      </c>
      <c r="B11" s="810" t="s">
        <v>25</v>
      </c>
      <c r="C11" s="810" t="s">
        <v>4</v>
      </c>
      <c r="D11" s="810" t="s">
        <v>5</v>
      </c>
      <c r="E11" s="810" t="s">
        <v>6</v>
      </c>
      <c r="F11" s="810" t="s">
        <v>7</v>
      </c>
      <c r="G11" s="813" t="s">
        <v>8</v>
      </c>
      <c r="H11" s="146" t="s">
        <v>16</v>
      </c>
      <c r="I11" s="147" t="s">
        <v>17</v>
      </c>
      <c r="J11" s="147" t="s">
        <v>18</v>
      </c>
      <c r="K11" s="147" t="s">
        <v>19</v>
      </c>
      <c r="L11" s="147" t="s">
        <v>9</v>
      </c>
      <c r="M11" s="147" t="s">
        <v>23</v>
      </c>
      <c r="N11" s="147" t="s">
        <v>10</v>
      </c>
      <c r="O11" s="147" t="s">
        <v>11</v>
      </c>
      <c r="P11" s="147" t="s">
        <v>12</v>
      </c>
      <c r="Q11" s="147" t="s">
        <v>13</v>
      </c>
      <c r="R11" s="147" t="s">
        <v>14</v>
      </c>
      <c r="S11" s="148" t="s">
        <v>15</v>
      </c>
      <c r="T11" s="148" t="s">
        <v>16</v>
      </c>
      <c r="U11" s="148" t="s">
        <v>17</v>
      </c>
      <c r="V11" s="148" t="s">
        <v>18</v>
      </c>
      <c r="W11" s="149" t="s">
        <v>19</v>
      </c>
      <c r="X11" s="809"/>
      <c r="Y11" s="574" t="s">
        <v>51</v>
      </c>
      <c r="Z11" s="816" t="s">
        <v>52</v>
      </c>
      <c r="AA11" s="730" t="s">
        <v>9</v>
      </c>
      <c r="AB11" s="730"/>
      <c r="AC11" s="730"/>
      <c r="AD11" s="730"/>
      <c r="AE11" s="767" t="s">
        <v>23</v>
      </c>
      <c r="AF11" s="768"/>
      <c r="AG11" s="768"/>
      <c r="AH11" s="769"/>
      <c r="AI11" s="730" t="s">
        <v>10</v>
      </c>
      <c r="AJ11" s="730"/>
      <c r="AK11" s="730"/>
      <c r="AL11" s="730"/>
      <c r="AM11" s="767" t="s">
        <v>11</v>
      </c>
      <c r="AN11" s="768"/>
      <c r="AO11" s="768"/>
      <c r="AP11" s="769"/>
      <c r="AQ11" s="730" t="s">
        <v>12</v>
      </c>
      <c r="AR11" s="730"/>
      <c r="AS11" s="730"/>
      <c r="AT11" s="730"/>
      <c r="AU11" s="767" t="s">
        <v>13</v>
      </c>
      <c r="AV11" s="768"/>
      <c r="AW11" s="768"/>
      <c r="AX11" s="769"/>
      <c r="AY11" s="566" t="s">
        <v>133</v>
      </c>
      <c r="AZ11" s="767" t="s">
        <v>14</v>
      </c>
      <c r="BA11" s="768"/>
      <c r="BB11" s="768"/>
      <c r="BC11" s="769"/>
      <c r="BD11" s="730" t="s">
        <v>15</v>
      </c>
      <c r="BE11" s="730"/>
      <c r="BF11" s="730"/>
      <c r="BG11" s="730"/>
      <c r="BH11" s="558" t="s">
        <v>16</v>
      </c>
      <c r="BI11" s="559"/>
      <c r="BJ11" s="559"/>
      <c r="BK11" s="560"/>
      <c r="BL11" s="555" t="s">
        <v>17</v>
      </c>
      <c r="BM11" s="556"/>
      <c r="BN11" s="556"/>
      <c r="BO11" s="557"/>
      <c r="BP11" s="558" t="s">
        <v>18</v>
      </c>
      <c r="BQ11" s="559"/>
      <c r="BR11" s="559"/>
      <c r="BS11" s="560"/>
      <c r="BT11" s="561" t="s">
        <v>19</v>
      </c>
      <c r="BU11" s="556"/>
      <c r="BV11" s="556"/>
      <c r="BW11" s="562"/>
      <c r="BX11" s="703" t="s">
        <v>133</v>
      </c>
    </row>
    <row r="12" spans="1:76" ht="24.75" customHeight="1" thickBot="1">
      <c r="A12" s="315"/>
      <c r="B12" s="811"/>
      <c r="C12" s="811"/>
      <c r="D12" s="811"/>
      <c r="E12" s="811"/>
      <c r="F12" s="811"/>
      <c r="G12" s="814"/>
      <c r="H12" s="151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  <c r="T12" s="148"/>
      <c r="U12" s="148"/>
      <c r="V12" s="148"/>
      <c r="W12" s="148"/>
      <c r="X12" s="152"/>
      <c r="Y12" s="574"/>
      <c r="Z12" s="816"/>
      <c r="AA12" s="751" t="s">
        <v>58</v>
      </c>
      <c r="AB12" s="752"/>
      <c r="AC12" s="752"/>
      <c r="AD12" s="753"/>
      <c r="AE12" s="751" t="s">
        <v>58</v>
      </c>
      <c r="AF12" s="752"/>
      <c r="AG12" s="752"/>
      <c r="AH12" s="753"/>
      <c r="AI12" s="751" t="s">
        <v>58</v>
      </c>
      <c r="AJ12" s="752"/>
      <c r="AK12" s="752"/>
      <c r="AL12" s="753"/>
      <c r="AM12" s="751" t="s">
        <v>58</v>
      </c>
      <c r="AN12" s="752"/>
      <c r="AO12" s="752"/>
      <c r="AP12" s="753"/>
      <c r="AQ12" s="751" t="s">
        <v>58</v>
      </c>
      <c r="AR12" s="752"/>
      <c r="AS12" s="752"/>
      <c r="AT12" s="753"/>
      <c r="AU12" s="751" t="s">
        <v>58</v>
      </c>
      <c r="AV12" s="752"/>
      <c r="AW12" s="752"/>
      <c r="AX12" s="753"/>
      <c r="AY12" s="566"/>
      <c r="AZ12" s="751" t="s">
        <v>58</v>
      </c>
      <c r="BA12" s="752"/>
      <c r="BB12" s="752"/>
      <c r="BC12" s="753"/>
      <c r="BD12" s="694" t="s">
        <v>58</v>
      </c>
      <c r="BE12" s="695"/>
      <c r="BF12" s="695"/>
      <c r="BG12" s="696"/>
      <c r="BH12" s="694" t="s">
        <v>58</v>
      </c>
      <c r="BI12" s="695"/>
      <c r="BJ12" s="695"/>
      <c r="BK12" s="696"/>
      <c r="BL12" s="694" t="s">
        <v>58</v>
      </c>
      <c r="BM12" s="695"/>
      <c r="BN12" s="695"/>
      <c r="BO12" s="696"/>
      <c r="BP12" s="694" t="s">
        <v>58</v>
      </c>
      <c r="BQ12" s="695"/>
      <c r="BR12" s="695"/>
      <c r="BS12" s="696"/>
      <c r="BT12" s="694" t="s">
        <v>58</v>
      </c>
      <c r="BU12" s="695"/>
      <c r="BV12" s="695"/>
      <c r="BW12" s="696"/>
      <c r="BX12" s="703"/>
    </row>
    <row r="13" spans="1:76" ht="29.25" customHeight="1" thickBot="1">
      <c r="A13" s="316"/>
      <c r="B13" s="812"/>
      <c r="C13" s="812"/>
      <c r="D13" s="812"/>
      <c r="E13" s="812"/>
      <c r="F13" s="812"/>
      <c r="G13" s="815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/>
      <c r="T13" s="189"/>
      <c r="U13" s="189"/>
      <c r="V13" s="189"/>
      <c r="W13" s="189"/>
      <c r="X13" s="317"/>
      <c r="Y13" s="585"/>
      <c r="Z13" s="817"/>
      <c r="AA13" s="74" t="s">
        <v>83</v>
      </c>
      <c r="AB13" s="72" t="s">
        <v>132</v>
      </c>
      <c r="AC13" s="72" t="s">
        <v>84</v>
      </c>
      <c r="AD13" s="73" t="s">
        <v>127</v>
      </c>
      <c r="AE13" s="71" t="s">
        <v>83</v>
      </c>
      <c r="AF13" s="72" t="s">
        <v>132</v>
      </c>
      <c r="AG13" s="72" t="s">
        <v>84</v>
      </c>
      <c r="AH13" s="73" t="s">
        <v>127</v>
      </c>
      <c r="AI13" s="71" t="s">
        <v>83</v>
      </c>
      <c r="AJ13" s="72" t="s">
        <v>132</v>
      </c>
      <c r="AK13" s="72" t="s">
        <v>84</v>
      </c>
      <c r="AL13" s="73" t="s">
        <v>127</v>
      </c>
      <c r="AM13" s="71" t="s">
        <v>83</v>
      </c>
      <c r="AN13" s="72" t="s">
        <v>132</v>
      </c>
      <c r="AO13" s="72" t="s">
        <v>84</v>
      </c>
      <c r="AP13" s="73" t="s">
        <v>127</v>
      </c>
      <c r="AQ13" s="71" t="s">
        <v>83</v>
      </c>
      <c r="AR13" s="72" t="s">
        <v>132</v>
      </c>
      <c r="AS13" s="72" t="s">
        <v>84</v>
      </c>
      <c r="AT13" s="73" t="s">
        <v>127</v>
      </c>
      <c r="AU13" s="71" t="s">
        <v>83</v>
      </c>
      <c r="AV13" s="72" t="s">
        <v>132</v>
      </c>
      <c r="AW13" s="72" t="s">
        <v>84</v>
      </c>
      <c r="AX13" s="73" t="s">
        <v>127</v>
      </c>
      <c r="AY13" s="566"/>
      <c r="AZ13" s="79" t="s">
        <v>83</v>
      </c>
      <c r="BA13" s="80" t="s">
        <v>132</v>
      </c>
      <c r="BB13" s="80" t="s">
        <v>84</v>
      </c>
      <c r="BC13" s="70" t="s">
        <v>127</v>
      </c>
      <c r="BD13" s="71" t="s">
        <v>83</v>
      </c>
      <c r="BE13" s="72" t="s">
        <v>132</v>
      </c>
      <c r="BF13" s="72" t="s">
        <v>84</v>
      </c>
      <c r="BG13" s="73" t="s">
        <v>127</v>
      </c>
      <c r="BH13" s="71" t="s">
        <v>83</v>
      </c>
      <c r="BI13" s="72" t="s">
        <v>132</v>
      </c>
      <c r="BJ13" s="72" t="s">
        <v>84</v>
      </c>
      <c r="BK13" s="73" t="s">
        <v>127</v>
      </c>
      <c r="BL13" s="71" t="s">
        <v>83</v>
      </c>
      <c r="BM13" s="72" t="s">
        <v>132</v>
      </c>
      <c r="BN13" s="72" t="s">
        <v>84</v>
      </c>
      <c r="BO13" s="73" t="s">
        <v>127</v>
      </c>
      <c r="BP13" s="71" t="s">
        <v>83</v>
      </c>
      <c r="BQ13" s="72" t="s">
        <v>132</v>
      </c>
      <c r="BR13" s="72" t="s">
        <v>84</v>
      </c>
      <c r="BS13" s="75" t="s">
        <v>127</v>
      </c>
      <c r="BT13" s="79" t="s">
        <v>83</v>
      </c>
      <c r="BU13" s="80" t="s">
        <v>132</v>
      </c>
      <c r="BV13" s="80" t="s">
        <v>84</v>
      </c>
      <c r="BW13" s="77" t="s">
        <v>127</v>
      </c>
      <c r="BX13" s="703"/>
    </row>
    <row r="14" spans="1:76" ht="27.75" customHeight="1" thickBot="1">
      <c r="A14" s="780" t="s">
        <v>117</v>
      </c>
      <c r="B14" s="773">
        <v>14157</v>
      </c>
      <c r="C14" s="632" t="s">
        <v>36</v>
      </c>
      <c r="D14" s="783" t="s">
        <v>105</v>
      </c>
      <c r="E14" s="786" t="s">
        <v>45</v>
      </c>
      <c r="F14" s="794"/>
      <c r="G14" s="632" t="s">
        <v>46</v>
      </c>
      <c r="H14" s="313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50"/>
      <c r="T14" s="150"/>
      <c r="U14" s="150"/>
      <c r="V14" s="150"/>
      <c r="W14" s="150"/>
      <c r="X14" s="186"/>
      <c r="Y14" s="574" t="s">
        <v>63</v>
      </c>
      <c r="Z14" s="197" t="s">
        <v>53</v>
      </c>
      <c r="AA14" s="218">
        <v>0</v>
      </c>
      <c r="AB14" s="216">
        <v>0</v>
      </c>
      <c r="AC14" s="216">
        <v>0</v>
      </c>
      <c r="AD14" s="255">
        <v>0</v>
      </c>
      <c r="AE14" s="215">
        <v>0</v>
      </c>
      <c r="AF14" s="216">
        <v>0</v>
      </c>
      <c r="AG14" s="216">
        <v>0</v>
      </c>
      <c r="AH14" s="263">
        <v>0</v>
      </c>
      <c r="AI14" s="264">
        <v>0</v>
      </c>
      <c r="AJ14" s="216">
        <v>3</v>
      </c>
      <c r="AK14" s="216">
        <v>0</v>
      </c>
      <c r="AL14" s="255">
        <f>SUM(AI14:AK14)</f>
        <v>3</v>
      </c>
      <c r="AM14" s="265">
        <v>2</v>
      </c>
      <c r="AN14" s="266">
        <v>2</v>
      </c>
      <c r="AO14" s="266">
        <v>0</v>
      </c>
      <c r="AP14" s="267">
        <f>SUM(AM14:AO14)</f>
        <v>4</v>
      </c>
      <c r="AQ14" s="264">
        <v>0</v>
      </c>
      <c r="AR14" s="268">
        <v>0</v>
      </c>
      <c r="AS14" s="268">
        <v>0</v>
      </c>
      <c r="AT14" s="255">
        <f>SUM(AQ14:AS14)</f>
        <v>0</v>
      </c>
      <c r="AU14" s="264">
        <v>1</v>
      </c>
      <c r="AV14" s="268">
        <v>2</v>
      </c>
      <c r="AW14" s="263">
        <v>0</v>
      </c>
      <c r="AX14" s="175">
        <f>SUM(AU14:AW14)</f>
        <v>3</v>
      </c>
      <c r="AY14" s="95">
        <f>AD14+AH14+AL14+AP14+AT14+AX14</f>
        <v>10</v>
      </c>
      <c r="AZ14" s="215">
        <v>2</v>
      </c>
      <c r="BA14" s="216">
        <v>3</v>
      </c>
      <c r="BB14" s="216">
        <v>0</v>
      </c>
      <c r="BC14" s="219">
        <f>SUM(AZ14:BB14)</f>
        <v>5</v>
      </c>
      <c r="BD14" s="215">
        <v>2</v>
      </c>
      <c r="BE14" s="216">
        <v>3</v>
      </c>
      <c r="BF14" s="216">
        <v>0</v>
      </c>
      <c r="BG14" s="219">
        <v>5</v>
      </c>
      <c r="BH14" s="229">
        <v>3</v>
      </c>
      <c r="BI14" s="230">
        <v>3</v>
      </c>
      <c r="BJ14" s="230">
        <v>0</v>
      </c>
      <c r="BK14" s="231">
        <f>SUM(BH14:BJ14)</f>
        <v>6</v>
      </c>
      <c r="BL14" s="229"/>
      <c r="BM14" s="230"/>
      <c r="BN14" s="230"/>
      <c r="BO14" s="231"/>
      <c r="BP14" s="329"/>
      <c r="BQ14" s="330"/>
      <c r="BR14" s="330"/>
      <c r="BS14" s="331"/>
      <c r="BT14" s="269"/>
      <c r="BU14" s="221"/>
      <c r="BV14" s="223"/>
      <c r="BW14" s="222"/>
      <c r="BX14" s="323">
        <f>BC14+BG14+BK14+BO14+BS14+BW14</f>
        <v>16</v>
      </c>
    </row>
    <row r="15" spans="1:76" ht="27.75" customHeight="1" thickBot="1">
      <c r="A15" s="780"/>
      <c r="B15" s="773"/>
      <c r="C15" s="632"/>
      <c r="D15" s="783"/>
      <c r="E15" s="786"/>
      <c r="F15" s="794"/>
      <c r="G15" s="632"/>
      <c r="H15" s="151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  <c r="T15" s="148"/>
      <c r="U15" s="148"/>
      <c r="V15" s="148"/>
      <c r="W15" s="148"/>
      <c r="X15" s="186"/>
      <c r="Y15" s="574"/>
      <c r="Z15" s="196" t="s">
        <v>54</v>
      </c>
      <c r="AA15" s="224">
        <v>0</v>
      </c>
      <c r="AB15" s="225">
        <v>0</v>
      </c>
      <c r="AC15" s="225">
        <v>0</v>
      </c>
      <c r="AD15" s="226">
        <v>0</v>
      </c>
      <c r="AE15" s="208">
        <v>0</v>
      </c>
      <c r="AF15" s="206">
        <v>0</v>
      </c>
      <c r="AG15" s="225">
        <v>0</v>
      </c>
      <c r="AH15" s="267">
        <v>0</v>
      </c>
      <c r="AI15" s="270">
        <v>4</v>
      </c>
      <c r="AJ15" s="225">
        <v>0</v>
      </c>
      <c r="AK15" s="225">
        <v>0</v>
      </c>
      <c r="AL15" s="226">
        <f aca="true" t="shared" si="0" ref="AL15:AL23">SUM(AI15:AK15)</f>
        <v>4</v>
      </c>
      <c r="AM15" s="271">
        <v>3</v>
      </c>
      <c r="AN15" s="175">
        <v>0</v>
      </c>
      <c r="AO15" s="175">
        <v>0</v>
      </c>
      <c r="AP15" s="267">
        <f aca="true" t="shared" si="1" ref="AP15:AP33">SUM(AM15:AO15)</f>
        <v>3</v>
      </c>
      <c r="AQ15" s="272">
        <v>1</v>
      </c>
      <c r="AR15" s="175">
        <v>1</v>
      </c>
      <c r="AS15" s="175">
        <v>0</v>
      </c>
      <c r="AT15" s="207">
        <f aca="true" t="shared" si="2" ref="AT15:AT33">SUM(AQ15:AS15)</f>
        <v>2</v>
      </c>
      <c r="AU15" s="272">
        <v>1</v>
      </c>
      <c r="AV15" s="175">
        <v>1</v>
      </c>
      <c r="AW15" s="175">
        <v>0</v>
      </c>
      <c r="AX15" s="175">
        <f aca="true" t="shared" si="3" ref="AX15:AX78">SUM(AU15:AW15)</f>
        <v>2</v>
      </c>
      <c r="AY15" s="104">
        <f aca="true" t="shared" si="4" ref="AY15:AY78">AD15+AH15+AL15+AP15+AT15+AX15</f>
        <v>11</v>
      </c>
      <c r="AZ15" s="227">
        <v>2</v>
      </c>
      <c r="BA15" s="225">
        <v>1</v>
      </c>
      <c r="BB15" s="225">
        <v>0</v>
      </c>
      <c r="BC15" s="213">
        <f aca="true" t="shared" si="5" ref="BC15:BC53">SUM(AZ15:BB15)</f>
        <v>3</v>
      </c>
      <c r="BD15" s="227">
        <v>2</v>
      </c>
      <c r="BE15" s="225">
        <v>1</v>
      </c>
      <c r="BF15" s="225">
        <v>0</v>
      </c>
      <c r="BG15" s="213">
        <v>3</v>
      </c>
      <c r="BH15" s="229">
        <v>2</v>
      </c>
      <c r="BI15" s="230">
        <v>1</v>
      </c>
      <c r="BJ15" s="230">
        <v>0</v>
      </c>
      <c r="BK15" s="231">
        <f aca="true" t="shared" si="6" ref="BK15:BK23">SUM(BH15:BJ15)</f>
        <v>3</v>
      </c>
      <c r="BL15" s="229"/>
      <c r="BM15" s="230"/>
      <c r="BN15" s="230"/>
      <c r="BO15" s="231"/>
      <c r="BP15" s="229"/>
      <c r="BQ15" s="230"/>
      <c r="BR15" s="230"/>
      <c r="BS15" s="231"/>
      <c r="BT15" s="273"/>
      <c r="BU15" s="230"/>
      <c r="BV15" s="232"/>
      <c r="BW15" s="231"/>
      <c r="BX15" s="324">
        <f aca="true" t="shared" si="7" ref="BX15:BX78">BC15+BG15+BK15+BO15+BS15+BW15</f>
        <v>9</v>
      </c>
    </row>
    <row r="16" spans="1:76" ht="27.75" customHeight="1" thickBot="1">
      <c r="A16" s="780"/>
      <c r="B16" s="773"/>
      <c r="C16" s="632"/>
      <c r="D16" s="783"/>
      <c r="E16" s="786"/>
      <c r="F16" s="794"/>
      <c r="G16" s="632"/>
      <c r="H16" s="151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8"/>
      <c r="T16" s="148"/>
      <c r="U16" s="148"/>
      <c r="V16" s="148"/>
      <c r="W16" s="148"/>
      <c r="X16" s="186"/>
      <c r="Y16" s="574"/>
      <c r="Z16" s="196" t="s">
        <v>55</v>
      </c>
      <c r="AA16" s="205">
        <v>0</v>
      </c>
      <c r="AB16" s="206">
        <v>0</v>
      </c>
      <c r="AC16" s="206">
        <v>0</v>
      </c>
      <c r="AD16" s="226">
        <v>0</v>
      </c>
      <c r="AE16" s="227">
        <v>17</v>
      </c>
      <c r="AF16" s="225">
        <v>0</v>
      </c>
      <c r="AG16" s="225">
        <v>0</v>
      </c>
      <c r="AH16" s="175">
        <v>17</v>
      </c>
      <c r="AI16" s="270">
        <v>5</v>
      </c>
      <c r="AJ16" s="225">
        <v>0</v>
      </c>
      <c r="AK16" s="225">
        <v>0</v>
      </c>
      <c r="AL16" s="226">
        <f t="shared" si="0"/>
        <v>5</v>
      </c>
      <c r="AM16" s="271">
        <v>7</v>
      </c>
      <c r="AN16" s="175">
        <v>2</v>
      </c>
      <c r="AO16" s="175">
        <v>0</v>
      </c>
      <c r="AP16" s="267">
        <f t="shared" si="1"/>
        <v>9</v>
      </c>
      <c r="AQ16" s="272">
        <v>4</v>
      </c>
      <c r="AR16" s="175">
        <v>1</v>
      </c>
      <c r="AS16" s="175">
        <v>0</v>
      </c>
      <c r="AT16" s="207">
        <f t="shared" si="2"/>
        <v>5</v>
      </c>
      <c r="AU16" s="272">
        <v>2</v>
      </c>
      <c r="AV16" s="175">
        <v>0</v>
      </c>
      <c r="AW16" s="175">
        <v>0</v>
      </c>
      <c r="AX16" s="175">
        <f t="shared" si="3"/>
        <v>2</v>
      </c>
      <c r="AY16" s="104">
        <f t="shared" si="4"/>
        <v>38</v>
      </c>
      <c r="AZ16" s="227">
        <v>5</v>
      </c>
      <c r="BA16" s="225">
        <v>1</v>
      </c>
      <c r="BB16" s="225">
        <v>0</v>
      </c>
      <c r="BC16" s="213">
        <f t="shared" si="5"/>
        <v>6</v>
      </c>
      <c r="BD16" s="227">
        <v>5</v>
      </c>
      <c r="BE16" s="225">
        <v>1</v>
      </c>
      <c r="BF16" s="225">
        <v>0</v>
      </c>
      <c r="BG16" s="213">
        <v>6</v>
      </c>
      <c r="BH16" s="229">
        <v>5</v>
      </c>
      <c r="BI16" s="230">
        <v>2</v>
      </c>
      <c r="BJ16" s="230">
        <v>0</v>
      </c>
      <c r="BK16" s="231">
        <f t="shared" si="6"/>
        <v>7</v>
      </c>
      <c r="BL16" s="229"/>
      <c r="BM16" s="230"/>
      <c r="BN16" s="230"/>
      <c r="BO16" s="231"/>
      <c r="BP16" s="229"/>
      <c r="BQ16" s="230"/>
      <c r="BR16" s="230"/>
      <c r="BS16" s="231"/>
      <c r="BT16" s="273"/>
      <c r="BU16" s="230"/>
      <c r="BV16" s="232"/>
      <c r="BW16" s="231"/>
      <c r="BX16" s="324">
        <f t="shared" si="7"/>
        <v>19</v>
      </c>
    </row>
    <row r="17" spans="1:76" ht="27.75" customHeight="1" thickBot="1">
      <c r="A17" s="780"/>
      <c r="B17" s="773"/>
      <c r="C17" s="632"/>
      <c r="D17" s="783"/>
      <c r="E17" s="786"/>
      <c r="F17" s="794"/>
      <c r="G17" s="632"/>
      <c r="H17" s="151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148"/>
      <c r="U17" s="148"/>
      <c r="V17" s="148"/>
      <c r="W17" s="148"/>
      <c r="X17" s="186"/>
      <c r="Y17" s="574"/>
      <c r="Z17" s="196" t="s">
        <v>56</v>
      </c>
      <c r="AA17" s="224">
        <v>15</v>
      </c>
      <c r="AB17" s="225">
        <v>3</v>
      </c>
      <c r="AC17" s="225">
        <v>0</v>
      </c>
      <c r="AD17" s="226">
        <v>18</v>
      </c>
      <c r="AE17" s="227">
        <v>0</v>
      </c>
      <c r="AF17" s="225">
        <v>8</v>
      </c>
      <c r="AG17" s="225">
        <v>0</v>
      </c>
      <c r="AH17" s="175">
        <v>8</v>
      </c>
      <c r="AI17" s="270">
        <v>9</v>
      </c>
      <c r="AJ17" s="225">
        <v>1</v>
      </c>
      <c r="AK17" s="225">
        <v>0</v>
      </c>
      <c r="AL17" s="226">
        <f t="shared" si="0"/>
        <v>10</v>
      </c>
      <c r="AM17" s="271">
        <v>6</v>
      </c>
      <c r="AN17" s="175">
        <v>0</v>
      </c>
      <c r="AO17" s="175">
        <v>0</v>
      </c>
      <c r="AP17" s="267">
        <f t="shared" si="1"/>
        <v>6</v>
      </c>
      <c r="AQ17" s="272">
        <v>8</v>
      </c>
      <c r="AR17" s="175">
        <v>0</v>
      </c>
      <c r="AS17" s="175">
        <v>0</v>
      </c>
      <c r="AT17" s="207">
        <f t="shared" si="2"/>
        <v>8</v>
      </c>
      <c r="AU17" s="272">
        <v>2</v>
      </c>
      <c r="AV17" s="175">
        <v>0</v>
      </c>
      <c r="AW17" s="175">
        <v>0</v>
      </c>
      <c r="AX17" s="175">
        <f t="shared" si="3"/>
        <v>2</v>
      </c>
      <c r="AY17" s="104">
        <f t="shared" si="4"/>
        <v>52</v>
      </c>
      <c r="AZ17" s="227">
        <v>3</v>
      </c>
      <c r="BA17" s="225">
        <v>1</v>
      </c>
      <c r="BB17" s="225">
        <v>0</v>
      </c>
      <c r="BC17" s="213">
        <f t="shared" si="5"/>
        <v>4</v>
      </c>
      <c r="BD17" s="227">
        <v>3</v>
      </c>
      <c r="BE17" s="225">
        <v>1</v>
      </c>
      <c r="BF17" s="225">
        <v>0</v>
      </c>
      <c r="BG17" s="213">
        <v>4</v>
      </c>
      <c r="BH17" s="229">
        <v>19</v>
      </c>
      <c r="BI17" s="230">
        <v>5</v>
      </c>
      <c r="BJ17" s="230">
        <v>0</v>
      </c>
      <c r="BK17" s="231">
        <f t="shared" si="6"/>
        <v>24</v>
      </c>
      <c r="BL17" s="229"/>
      <c r="BM17" s="230"/>
      <c r="BN17" s="230"/>
      <c r="BO17" s="231"/>
      <c r="BP17" s="229"/>
      <c r="BQ17" s="230"/>
      <c r="BR17" s="230"/>
      <c r="BS17" s="231"/>
      <c r="BT17" s="273"/>
      <c r="BU17" s="230"/>
      <c r="BV17" s="232"/>
      <c r="BW17" s="231"/>
      <c r="BX17" s="324">
        <f t="shared" si="7"/>
        <v>32</v>
      </c>
    </row>
    <row r="18" spans="1:76" ht="27.75" customHeight="1" thickBot="1">
      <c r="A18" s="780"/>
      <c r="B18" s="773"/>
      <c r="C18" s="632"/>
      <c r="D18" s="783"/>
      <c r="E18" s="786"/>
      <c r="F18" s="794"/>
      <c r="G18" s="632"/>
      <c r="H18" s="151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148"/>
      <c r="U18" s="148"/>
      <c r="V18" s="148"/>
      <c r="W18" s="148"/>
      <c r="X18" s="186"/>
      <c r="Y18" s="574"/>
      <c r="Z18" s="196" t="s">
        <v>57</v>
      </c>
      <c r="AA18" s="205">
        <v>0</v>
      </c>
      <c r="AB18" s="206">
        <v>0</v>
      </c>
      <c r="AC18" s="206">
        <v>0</v>
      </c>
      <c r="AD18" s="207">
        <v>0</v>
      </c>
      <c r="AE18" s="227">
        <v>0</v>
      </c>
      <c r="AF18" s="225">
        <v>0</v>
      </c>
      <c r="AG18" s="225">
        <v>0</v>
      </c>
      <c r="AH18" s="267">
        <v>0</v>
      </c>
      <c r="AI18" s="270">
        <v>1</v>
      </c>
      <c r="AJ18" s="225">
        <v>0</v>
      </c>
      <c r="AK18" s="225">
        <v>0</v>
      </c>
      <c r="AL18" s="226">
        <f t="shared" si="0"/>
        <v>1</v>
      </c>
      <c r="AM18" s="271">
        <v>3</v>
      </c>
      <c r="AN18" s="175">
        <v>1</v>
      </c>
      <c r="AO18" s="175">
        <v>0</v>
      </c>
      <c r="AP18" s="267">
        <f t="shared" si="1"/>
        <v>4</v>
      </c>
      <c r="AQ18" s="272">
        <v>2</v>
      </c>
      <c r="AR18" s="175">
        <v>0</v>
      </c>
      <c r="AS18" s="175">
        <v>0</v>
      </c>
      <c r="AT18" s="207">
        <f t="shared" si="2"/>
        <v>2</v>
      </c>
      <c r="AU18" s="272">
        <v>2</v>
      </c>
      <c r="AV18" s="175">
        <v>1</v>
      </c>
      <c r="AW18" s="175">
        <v>0</v>
      </c>
      <c r="AX18" s="175">
        <f t="shared" si="3"/>
        <v>3</v>
      </c>
      <c r="AY18" s="104">
        <f t="shared" si="4"/>
        <v>10</v>
      </c>
      <c r="AZ18" s="227">
        <v>2</v>
      </c>
      <c r="BA18" s="225">
        <v>1</v>
      </c>
      <c r="BB18" s="225">
        <v>0</v>
      </c>
      <c r="BC18" s="213">
        <f t="shared" si="5"/>
        <v>3</v>
      </c>
      <c r="BD18" s="227">
        <v>2</v>
      </c>
      <c r="BE18" s="225">
        <v>1</v>
      </c>
      <c r="BF18" s="225">
        <v>0</v>
      </c>
      <c r="BG18" s="213">
        <v>3</v>
      </c>
      <c r="BH18" s="229">
        <v>9</v>
      </c>
      <c r="BI18" s="230">
        <v>0</v>
      </c>
      <c r="BJ18" s="230">
        <v>0</v>
      </c>
      <c r="BK18" s="231">
        <f t="shared" si="6"/>
        <v>9</v>
      </c>
      <c r="BL18" s="229"/>
      <c r="BM18" s="230"/>
      <c r="BN18" s="230"/>
      <c r="BO18" s="231"/>
      <c r="BP18" s="229"/>
      <c r="BQ18" s="230"/>
      <c r="BR18" s="230"/>
      <c r="BS18" s="231"/>
      <c r="BT18" s="273"/>
      <c r="BU18" s="230"/>
      <c r="BV18" s="232"/>
      <c r="BW18" s="231"/>
      <c r="BX18" s="324">
        <f t="shared" si="7"/>
        <v>15</v>
      </c>
    </row>
    <row r="19" spans="1:76" ht="27.75" customHeight="1" thickBot="1">
      <c r="A19" s="780"/>
      <c r="B19" s="773"/>
      <c r="C19" s="632"/>
      <c r="D19" s="783"/>
      <c r="E19" s="786"/>
      <c r="F19" s="794"/>
      <c r="G19" s="632"/>
      <c r="H19" s="151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  <c r="T19" s="148"/>
      <c r="U19" s="148"/>
      <c r="V19" s="148"/>
      <c r="W19" s="148"/>
      <c r="X19" s="186"/>
      <c r="Y19" s="575"/>
      <c r="Z19" s="196" t="s">
        <v>62</v>
      </c>
      <c r="AA19" s="224">
        <v>15</v>
      </c>
      <c r="AB19" s="225">
        <v>3</v>
      </c>
      <c r="AC19" s="225">
        <v>0</v>
      </c>
      <c r="AD19" s="226">
        <v>18</v>
      </c>
      <c r="AE19" s="227">
        <v>17</v>
      </c>
      <c r="AF19" s="225">
        <v>8</v>
      </c>
      <c r="AG19" s="225">
        <v>0</v>
      </c>
      <c r="AH19" s="175">
        <v>25</v>
      </c>
      <c r="AI19" s="270">
        <v>19</v>
      </c>
      <c r="AJ19" s="225">
        <v>4</v>
      </c>
      <c r="AK19" s="225">
        <v>0</v>
      </c>
      <c r="AL19" s="226">
        <f t="shared" si="0"/>
        <v>23</v>
      </c>
      <c r="AM19" s="271">
        <v>21</v>
      </c>
      <c r="AN19" s="175">
        <v>5</v>
      </c>
      <c r="AO19" s="175">
        <v>0</v>
      </c>
      <c r="AP19" s="267">
        <f t="shared" si="1"/>
        <v>26</v>
      </c>
      <c r="AQ19" s="272">
        <v>15</v>
      </c>
      <c r="AR19" s="175">
        <v>2</v>
      </c>
      <c r="AS19" s="175">
        <v>0</v>
      </c>
      <c r="AT19" s="207">
        <f t="shared" si="2"/>
        <v>17</v>
      </c>
      <c r="AU19" s="272">
        <v>8</v>
      </c>
      <c r="AV19" s="175">
        <v>4</v>
      </c>
      <c r="AW19" s="175">
        <v>0</v>
      </c>
      <c r="AX19" s="175">
        <f t="shared" si="3"/>
        <v>12</v>
      </c>
      <c r="AY19" s="104">
        <f t="shared" si="4"/>
        <v>121</v>
      </c>
      <c r="AZ19" s="227">
        <v>14</v>
      </c>
      <c r="BA19" s="225">
        <v>7</v>
      </c>
      <c r="BB19" s="225">
        <v>0</v>
      </c>
      <c r="BC19" s="213">
        <f t="shared" si="5"/>
        <v>21</v>
      </c>
      <c r="BD19" s="227">
        <v>14</v>
      </c>
      <c r="BE19" s="225">
        <v>7</v>
      </c>
      <c r="BF19" s="225">
        <v>0</v>
      </c>
      <c r="BG19" s="213">
        <v>21</v>
      </c>
      <c r="BH19" s="274">
        <f>SUM(BH14:BH18)</f>
        <v>38</v>
      </c>
      <c r="BI19" s="230">
        <f>SUM(BI14:BI18)</f>
        <v>11</v>
      </c>
      <c r="BJ19" s="273">
        <f>SUM(BJ14:BJ18)</f>
        <v>0</v>
      </c>
      <c r="BK19" s="231">
        <f t="shared" si="6"/>
        <v>49</v>
      </c>
      <c r="BL19" s="229"/>
      <c r="BM19" s="230"/>
      <c r="BN19" s="230"/>
      <c r="BO19" s="231"/>
      <c r="BP19" s="229"/>
      <c r="BQ19" s="230"/>
      <c r="BR19" s="230"/>
      <c r="BS19" s="231"/>
      <c r="BT19" s="273"/>
      <c r="BU19" s="230"/>
      <c r="BV19" s="232"/>
      <c r="BW19" s="231"/>
      <c r="BX19" s="324">
        <f t="shared" si="7"/>
        <v>91</v>
      </c>
    </row>
    <row r="20" spans="1:76" ht="27.75" customHeight="1" thickBot="1">
      <c r="A20" s="780"/>
      <c r="B20" s="773"/>
      <c r="C20" s="632"/>
      <c r="D20" s="783"/>
      <c r="E20" s="786"/>
      <c r="F20" s="794"/>
      <c r="G20" s="632"/>
      <c r="H20" s="151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148"/>
      <c r="U20" s="148"/>
      <c r="V20" s="148"/>
      <c r="W20" s="148"/>
      <c r="X20" s="186"/>
      <c r="Y20" s="584" t="s">
        <v>64</v>
      </c>
      <c r="Z20" s="196" t="s">
        <v>65</v>
      </c>
      <c r="AA20" s="224">
        <v>8</v>
      </c>
      <c r="AB20" s="225">
        <v>4</v>
      </c>
      <c r="AC20" s="206">
        <v>0</v>
      </c>
      <c r="AD20" s="226">
        <v>12</v>
      </c>
      <c r="AE20" s="208">
        <v>0</v>
      </c>
      <c r="AF20" s="206">
        <v>0</v>
      </c>
      <c r="AG20" s="225">
        <v>0</v>
      </c>
      <c r="AH20" s="175">
        <v>25</v>
      </c>
      <c r="AI20" s="270">
        <v>18</v>
      </c>
      <c r="AJ20" s="225">
        <v>2</v>
      </c>
      <c r="AK20" s="225">
        <v>0</v>
      </c>
      <c r="AL20" s="226">
        <f t="shared" si="0"/>
        <v>20</v>
      </c>
      <c r="AM20" s="271">
        <v>22</v>
      </c>
      <c r="AN20" s="175">
        <v>0</v>
      </c>
      <c r="AO20" s="175">
        <v>0</v>
      </c>
      <c r="AP20" s="267">
        <f t="shared" si="1"/>
        <v>22</v>
      </c>
      <c r="AQ20" s="272">
        <v>0</v>
      </c>
      <c r="AR20" s="175">
        <v>0</v>
      </c>
      <c r="AS20" s="175">
        <v>0</v>
      </c>
      <c r="AT20" s="207">
        <f t="shared" si="2"/>
        <v>0</v>
      </c>
      <c r="AU20" s="272">
        <v>5</v>
      </c>
      <c r="AV20" s="175">
        <v>1</v>
      </c>
      <c r="AW20" s="175">
        <v>0</v>
      </c>
      <c r="AX20" s="175">
        <f t="shared" si="3"/>
        <v>6</v>
      </c>
      <c r="AY20" s="104">
        <f t="shared" si="4"/>
        <v>85</v>
      </c>
      <c r="AZ20" s="227">
        <v>11</v>
      </c>
      <c r="BA20" s="225">
        <v>5</v>
      </c>
      <c r="BB20" s="225">
        <v>0</v>
      </c>
      <c r="BC20" s="213">
        <f t="shared" si="5"/>
        <v>16</v>
      </c>
      <c r="BD20" s="227">
        <v>11</v>
      </c>
      <c r="BE20" s="225">
        <v>5</v>
      </c>
      <c r="BF20" s="225">
        <v>0</v>
      </c>
      <c r="BG20" s="213">
        <v>16</v>
      </c>
      <c r="BH20" s="229">
        <v>9</v>
      </c>
      <c r="BI20" s="230">
        <v>29</v>
      </c>
      <c r="BJ20" s="230">
        <v>0</v>
      </c>
      <c r="BK20" s="231">
        <f t="shared" si="6"/>
        <v>38</v>
      </c>
      <c r="BL20" s="229"/>
      <c r="BM20" s="230"/>
      <c r="BN20" s="230"/>
      <c r="BO20" s="231"/>
      <c r="BP20" s="229"/>
      <c r="BQ20" s="230"/>
      <c r="BR20" s="230"/>
      <c r="BS20" s="231"/>
      <c r="BT20" s="273"/>
      <c r="BU20" s="230"/>
      <c r="BV20" s="232"/>
      <c r="BW20" s="231"/>
      <c r="BX20" s="324">
        <f t="shared" si="7"/>
        <v>70</v>
      </c>
    </row>
    <row r="21" spans="1:76" ht="27.75" customHeight="1" thickBot="1">
      <c r="A21" s="780"/>
      <c r="B21" s="773"/>
      <c r="C21" s="632"/>
      <c r="D21" s="783"/>
      <c r="E21" s="786"/>
      <c r="F21" s="794"/>
      <c r="G21" s="632"/>
      <c r="H21" s="151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148"/>
      <c r="U21" s="148"/>
      <c r="V21" s="148"/>
      <c r="W21" s="148"/>
      <c r="X21" s="186"/>
      <c r="Y21" s="575"/>
      <c r="Z21" s="197" t="s">
        <v>66</v>
      </c>
      <c r="AA21" s="224">
        <v>3</v>
      </c>
      <c r="AB21" s="225">
        <v>3</v>
      </c>
      <c r="AC21" s="225">
        <v>0</v>
      </c>
      <c r="AD21" s="226">
        <v>6</v>
      </c>
      <c r="AE21" s="227">
        <v>0</v>
      </c>
      <c r="AF21" s="225">
        <v>0</v>
      </c>
      <c r="AG21" s="225">
        <v>0</v>
      </c>
      <c r="AH21" s="175">
        <v>0</v>
      </c>
      <c r="AI21" s="270">
        <v>1</v>
      </c>
      <c r="AJ21" s="225">
        <v>2</v>
      </c>
      <c r="AK21" s="225">
        <v>0</v>
      </c>
      <c r="AL21" s="226">
        <f t="shared" si="0"/>
        <v>3</v>
      </c>
      <c r="AM21" s="271">
        <v>4</v>
      </c>
      <c r="AN21" s="175">
        <v>0</v>
      </c>
      <c r="AO21" s="175">
        <v>0</v>
      </c>
      <c r="AP21" s="267">
        <f t="shared" si="1"/>
        <v>4</v>
      </c>
      <c r="AQ21" s="272">
        <v>2</v>
      </c>
      <c r="AR21" s="175">
        <v>0</v>
      </c>
      <c r="AS21" s="175">
        <v>0</v>
      </c>
      <c r="AT21" s="207">
        <f t="shared" si="2"/>
        <v>2</v>
      </c>
      <c r="AU21" s="272">
        <v>3</v>
      </c>
      <c r="AV21" s="175">
        <v>3</v>
      </c>
      <c r="AW21" s="175">
        <v>0</v>
      </c>
      <c r="AX21" s="175">
        <f t="shared" si="3"/>
        <v>6</v>
      </c>
      <c r="AY21" s="104">
        <f t="shared" si="4"/>
        <v>21</v>
      </c>
      <c r="AZ21" s="227">
        <v>3</v>
      </c>
      <c r="BA21" s="225">
        <v>2</v>
      </c>
      <c r="BB21" s="225">
        <v>0</v>
      </c>
      <c r="BC21" s="213">
        <f t="shared" si="5"/>
        <v>5</v>
      </c>
      <c r="BD21" s="227">
        <v>3</v>
      </c>
      <c r="BE21" s="225">
        <v>2</v>
      </c>
      <c r="BF21" s="225">
        <v>0</v>
      </c>
      <c r="BG21" s="213">
        <v>5</v>
      </c>
      <c r="BH21" s="229">
        <v>5</v>
      </c>
      <c r="BI21" s="230">
        <v>6</v>
      </c>
      <c r="BJ21" s="230">
        <v>0</v>
      </c>
      <c r="BK21" s="231">
        <f t="shared" si="6"/>
        <v>11</v>
      </c>
      <c r="BL21" s="229"/>
      <c r="BM21" s="230"/>
      <c r="BN21" s="230"/>
      <c r="BO21" s="231"/>
      <c r="BP21" s="229"/>
      <c r="BQ21" s="230"/>
      <c r="BR21" s="230"/>
      <c r="BS21" s="231"/>
      <c r="BT21" s="273"/>
      <c r="BU21" s="230"/>
      <c r="BV21" s="232"/>
      <c r="BW21" s="231"/>
      <c r="BX21" s="324">
        <f t="shared" si="7"/>
        <v>21</v>
      </c>
    </row>
    <row r="22" spans="1:76" ht="27.75" customHeight="1" thickBot="1">
      <c r="A22" s="780"/>
      <c r="B22" s="773"/>
      <c r="C22" s="632"/>
      <c r="D22" s="783"/>
      <c r="E22" s="786"/>
      <c r="F22" s="794"/>
      <c r="G22" s="632"/>
      <c r="H22" s="151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8"/>
      <c r="U22" s="148"/>
      <c r="V22" s="148"/>
      <c r="W22" s="148"/>
      <c r="X22" s="186"/>
      <c r="Y22" s="584" t="s">
        <v>67</v>
      </c>
      <c r="Z22" s="197" t="s">
        <v>68</v>
      </c>
      <c r="AA22" s="224">
        <v>0</v>
      </c>
      <c r="AB22" s="225">
        <v>0</v>
      </c>
      <c r="AC22" s="206">
        <v>0</v>
      </c>
      <c r="AD22" s="226">
        <v>0</v>
      </c>
      <c r="AE22" s="227">
        <v>0</v>
      </c>
      <c r="AF22" s="225">
        <v>0</v>
      </c>
      <c r="AG22" s="225">
        <v>0</v>
      </c>
      <c r="AH22" s="175">
        <v>0</v>
      </c>
      <c r="AI22" s="270">
        <v>0</v>
      </c>
      <c r="AJ22" s="225">
        <v>0</v>
      </c>
      <c r="AK22" s="225">
        <v>0</v>
      </c>
      <c r="AL22" s="226">
        <f t="shared" si="0"/>
        <v>0</v>
      </c>
      <c r="AM22" s="271">
        <v>0</v>
      </c>
      <c r="AN22" s="175">
        <v>0</v>
      </c>
      <c r="AO22" s="175">
        <v>0</v>
      </c>
      <c r="AP22" s="267">
        <f t="shared" si="1"/>
        <v>0</v>
      </c>
      <c r="AQ22" s="272">
        <v>1</v>
      </c>
      <c r="AR22" s="175">
        <v>0</v>
      </c>
      <c r="AS22" s="175">
        <v>0</v>
      </c>
      <c r="AT22" s="207">
        <f t="shared" si="2"/>
        <v>1</v>
      </c>
      <c r="AU22" s="272">
        <v>0</v>
      </c>
      <c r="AV22" s="175">
        <v>0</v>
      </c>
      <c r="AW22" s="175">
        <v>0</v>
      </c>
      <c r="AX22" s="175">
        <f t="shared" si="3"/>
        <v>0</v>
      </c>
      <c r="AY22" s="104">
        <f t="shared" si="4"/>
        <v>1</v>
      </c>
      <c r="AZ22" s="227">
        <v>1</v>
      </c>
      <c r="BA22" s="225">
        <v>0</v>
      </c>
      <c r="BB22" s="225">
        <v>0</v>
      </c>
      <c r="BC22" s="213">
        <f t="shared" si="5"/>
        <v>1</v>
      </c>
      <c r="BD22" s="227">
        <v>1</v>
      </c>
      <c r="BE22" s="225">
        <v>0</v>
      </c>
      <c r="BF22" s="225">
        <v>0</v>
      </c>
      <c r="BG22" s="213">
        <v>1</v>
      </c>
      <c r="BH22" s="229">
        <v>1</v>
      </c>
      <c r="BI22" s="230">
        <v>0</v>
      </c>
      <c r="BJ22" s="230">
        <v>0</v>
      </c>
      <c r="BK22" s="231">
        <f t="shared" si="6"/>
        <v>1</v>
      </c>
      <c r="BL22" s="229"/>
      <c r="BM22" s="230"/>
      <c r="BN22" s="230"/>
      <c r="BO22" s="231"/>
      <c r="BP22" s="229"/>
      <c r="BQ22" s="230"/>
      <c r="BR22" s="230"/>
      <c r="BS22" s="231"/>
      <c r="BT22" s="273"/>
      <c r="BU22" s="230"/>
      <c r="BV22" s="232"/>
      <c r="BW22" s="231"/>
      <c r="BX22" s="324">
        <f t="shared" si="7"/>
        <v>3</v>
      </c>
    </row>
    <row r="23" spans="1:76" ht="30.75" customHeight="1" thickBot="1">
      <c r="A23" s="780"/>
      <c r="B23" s="773"/>
      <c r="C23" s="632"/>
      <c r="D23" s="783"/>
      <c r="E23" s="787"/>
      <c r="F23" s="795"/>
      <c r="G23" s="633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  <c r="T23" s="189"/>
      <c r="U23" s="189"/>
      <c r="V23" s="189"/>
      <c r="W23" s="189"/>
      <c r="X23" s="190"/>
      <c r="Y23" s="585"/>
      <c r="Z23" s="198" t="s">
        <v>69</v>
      </c>
      <c r="AA23" s="233">
        <v>0</v>
      </c>
      <c r="AB23" s="234">
        <v>0</v>
      </c>
      <c r="AC23" s="225">
        <v>0</v>
      </c>
      <c r="AD23" s="235">
        <v>0</v>
      </c>
      <c r="AE23" s="227">
        <v>0</v>
      </c>
      <c r="AF23" s="225">
        <v>0</v>
      </c>
      <c r="AG23" s="206">
        <v>0</v>
      </c>
      <c r="AH23" s="176">
        <v>0</v>
      </c>
      <c r="AI23" s="275">
        <v>0</v>
      </c>
      <c r="AJ23" s="234">
        <v>0</v>
      </c>
      <c r="AK23" s="234">
        <v>0</v>
      </c>
      <c r="AL23" s="235">
        <f t="shared" si="0"/>
        <v>0</v>
      </c>
      <c r="AM23" s="276">
        <v>0</v>
      </c>
      <c r="AN23" s="176">
        <v>0</v>
      </c>
      <c r="AO23" s="176">
        <v>0</v>
      </c>
      <c r="AP23" s="176">
        <f t="shared" si="1"/>
        <v>0</v>
      </c>
      <c r="AQ23" s="277">
        <v>0</v>
      </c>
      <c r="AR23" s="176">
        <v>0</v>
      </c>
      <c r="AS23" s="176">
        <v>0</v>
      </c>
      <c r="AT23" s="235">
        <f t="shared" si="2"/>
        <v>0</v>
      </c>
      <c r="AU23" s="277">
        <v>0</v>
      </c>
      <c r="AV23" s="176">
        <v>0</v>
      </c>
      <c r="AW23" s="176">
        <v>0</v>
      </c>
      <c r="AX23" s="176">
        <f t="shared" si="3"/>
        <v>0</v>
      </c>
      <c r="AY23" s="141">
        <f t="shared" si="4"/>
        <v>0</v>
      </c>
      <c r="AZ23" s="252">
        <v>0</v>
      </c>
      <c r="BA23" s="254">
        <v>0</v>
      </c>
      <c r="BB23" s="254">
        <v>0</v>
      </c>
      <c r="BC23" s="250">
        <f t="shared" si="5"/>
        <v>0</v>
      </c>
      <c r="BD23" s="252">
        <v>0</v>
      </c>
      <c r="BE23" s="254">
        <v>0</v>
      </c>
      <c r="BF23" s="254">
        <v>0</v>
      </c>
      <c r="BG23" s="250">
        <v>0</v>
      </c>
      <c r="BH23" s="239">
        <v>0</v>
      </c>
      <c r="BI23" s="240">
        <v>0</v>
      </c>
      <c r="BJ23" s="240">
        <v>0</v>
      </c>
      <c r="BK23" s="241">
        <f t="shared" si="6"/>
        <v>0</v>
      </c>
      <c r="BL23" s="239"/>
      <c r="BM23" s="240"/>
      <c r="BN23" s="240"/>
      <c r="BO23" s="241"/>
      <c r="BP23" s="239"/>
      <c r="BQ23" s="240"/>
      <c r="BR23" s="240"/>
      <c r="BS23" s="241"/>
      <c r="BT23" s="278"/>
      <c r="BU23" s="240"/>
      <c r="BV23" s="245"/>
      <c r="BW23" s="241"/>
      <c r="BX23" s="325">
        <f t="shared" si="7"/>
        <v>0</v>
      </c>
    </row>
    <row r="24" spans="1:76" ht="27.75" customHeight="1" thickBot="1">
      <c r="A24" s="780"/>
      <c r="B24" s="773"/>
      <c r="C24" s="632"/>
      <c r="D24" s="783"/>
      <c r="E24" s="785" t="s">
        <v>131</v>
      </c>
      <c r="F24" s="801"/>
      <c r="G24" s="631" t="s">
        <v>76</v>
      </c>
      <c r="H24" s="151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48"/>
      <c r="U24" s="148"/>
      <c r="V24" s="148"/>
      <c r="W24" s="148"/>
      <c r="X24" s="191"/>
      <c r="Y24" s="802" t="s">
        <v>63</v>
      </c>
      <c r="Z24" s="195" t="s">
        <v>53</v>
      </c>
      <c r="AA24" s="264">
        <v>0</v>
      </c>
      <c r="AB24" s="216">
        <v>2</v>
      </c>
      <c r="AC24" s="216">
        <v>0</v>
      </c>
      <c r="AD24" s="207">
        <f>SUM(AA24:AC24)</f>
        <v>2</v>
      </c>
      <c r="AE24" s="215">
        <v>0</v>
      </c>
      <c r="AF24" s="216">
        <v>3</v>
      </c>
      <c r="AG24" s="216">
        <v>0</v>
      </c>
      <c r="AH24" s="267">
        <f>SUM(AE24:AG24)</f>
        <v>3</v>
      </c>
      <c r="AI24" s="264">
        <v>0</v>
      </c>
      <c r="AJ24" s="216">
        <v>3</v>
      </c>
      <c r="AK24" s="216">
        <v>0</v>
      </c>
      <c r="AL24" s="207">
        <f>SUM(AI24:AK24)</f>
        <v>3</v>
      </c>
      <c r="AM24" s="279">
        <v>0</v>
      </c>
      <c r="AN24" s="267">
        <v>1</v>
      </c>
      <c r="AO24" s="267">
        <v>0</v>
      </c>
      <c r="AP24" s="267">
        <f t="shared" si="1"/>
        <v>1</v>
      </c>
      <c r="AQ24" s="280">
        <v>1</v>
      </c>
      <c r="AR24" s="267">
        <v>1</v>
      </c>
      <c r="AS24" s="267">
        <v>0</v>
      </c>
      <c r="AT24" s="207">
        <f t="shared" si="2"/>
        <v>2</v>
      </c>
      <c r="AU24" s="280">
        <v>1</v>
      </c>
      <c r="AV24" s="267">
        <v>3</v>
      </c>
      <c r="AW24" s="267">
        <v>0</v>
      </c>
      <c r="AX24" s="267">
        <f t="shared" si="3"/>
        <v>4</v>
      </c>
      <c r="AY24" s="143">
        <f t="shared" si="4"/>
        <v>15</v>
      </c>
      <c r="AZ24" s="215">
        <v>2</v>
      </c>
      <c r="BA24" s="216">
        <v>2</v>
      </c>
      <c r="BB24" s="216">
        <v>0</v>
      </c>
      <c r="BC24" s="217">
        <f t="shared" si="5"/>
        <v>4</v>
      </c>
      <c r="BD24" s="218">
        <v>2</v>
      </c>
      <c r="BE24" s="216">
        <v>2</v>
      </c>
      <c r="BF24" s="216">
        <v>0</v>
      </c>
      <c r="BG24" s="217">
        <v>4</v>
      </c>
      <c r="BH24" s="218">
        <v>1</v>
      </c>
      <c r="BI24" s="216">
        <v>1</v>
      </c>
      <c r="BJ24" s="217">
        <v>0</v>
      </c>
      <c r="BK24" s="219">
        <f>SUM(BH24:BJ24)</f>
        <v>2</v>
      </c>
      <c r="BL24" s="220"/>
      <c r="BM24" s="221"/>
      <c r="BN24" s="221"/>
      <c r="BO24" s="222"/>
      <c r="BP24" s="218"/>
      <c r="BQ24" s="216"/>
      <c r="BR24" s="216"/>
      <c r="BS24" s="321"/>
      <c r="BT24" s="218"/>
      <c r="BU24" s="216"/>
      <c r="BV24" s="216"/>
      <c r="BW24" s="321"/>
      <c r="BX24" s="323">
        <f t="shared" si="7"/>
        <v>10</v>
      </c>
    </row>
    <row r="25" spans="1:76" ht="27.75" customHeight="1" thickBot="1">
      <c r="A25" s="780"/>
      <c r="B25" s="773"/>
      <c r="C25" s="632"/>
      <c r="D25" s="783"/>
      <c r="E25" s="786"/>
      <c r="F25" s="794"/>
      <c r="G25" s="632"/>
      <c r="H25" s="11">
        <v>0</v>
      </c>
      <c r="I25" s="11">
        <v>192</v>
      </c>
      <c r="J25" s="11">
        <v>55</v>
      </c>
      <c r="K25" s="12">
        <v>211</v>
      </c>
      <c r="L25" s="17">
        <v>273</v>
      </c>
      <c r="M25" s="18">
        <v>334</v>
      </c>
      <c r="N25" s="18">
        <v>293</v>
      </c>
      <c r="O25" s="18">
        <v>252</v>
      </c>
      <c r="P25" s="18">
        <v>288</v>
      </c>
      <c r="Q25" s="19">
        <v>343</v>
      </c>
      <c r="R25" s="19">
        <v>224</v>
      </c>
      <c r="S25" s="19">
        <v>224</v>
      </c>
      <c r="T25" s="20">
        <v>271</v>
      </c>
      <c r="U25" s="20">
        <v>526</v>
      </c>
      <c r="V25" s="20">
        <v>179</v>
      </c>
      <c r="W25" s="20">
        <v>140</v>
      </c>
      <c r="X25" s="21">
        <f aca="true" t="shared" si="8" ref="X25:X33">SUM(L25:W25)</f>
        <v>3347</v>
      </c>
      <c r="Y25" s="620"/>
      <c r="Z25" s="199" t="s">
        <v>54</v>
      </c>
      <c r="AA25" s="270">
        <v>0</v>
      </c>
      <c r="AB25" s="225">
        <v>0</v>
      </c>
      <c r="AC25" s="225">
        <v>0</v>
      </c>
      <c r="AD25" s="226">
        <f aca="true" t="shared" si="9" ref="AD25:AD33">SUM(AA25:AC25)</f>
        <v>0</v>
      </c>
      <c r="AE25" s="227">
        <v>0</v>
      </c>
      <c r="AF25" s="225">
        <v>0</v>
      </c>
      <c r="AG25" s="225">
        <v>0</v>
      </c>
      <c r="AH25" s="175">
        <f aca="true" t="shared" si="10" ref="AH25:AH33">SUM(AE25:AG25)</f>
        <v>0</v>
      </c>
      <c r="AI25" s="270">
        <v>1</v>
      </c>
      <c r="AJ25" s="225">
        <v>0</v>
      </c>
      <c r="AK25" s="225">
        <v>0</v>
      </c>
      <c r="AL25" s="226">
        <f aca="true" t="shared" si="11" ref="AL25:AL33">SUM(AI25:AK25)</f>
        <v>1</v>
      </c>
      <c r="AM25" s="271">
        <v>0</v>
      </c>
      <c r="AN25" s="175">
        <v>1</v>
      </c>
      <c r="AO25" s="175">
        <v>0</v>
      </c>
      <c r="AP25" s="175">
        <f t="shared" si="1"/>
        <v>1</v>
      </c>
      <c r="AQ25" s="272">
        <v>1</v>
      </c>
      <c r="AR25" s="175">
        <v>0</v>
      </c>
      <c r="AS25" s="175">
        <v>0</v>
      </c>
      <c r="AT25" s="207">
        <f t="shared" si="2"/>
        <v>1</v>
      </c>
      <c r="AU25" s="272">
        <v>1</v>
      </c>
      <c r="AV25" s="175">
        <v>0</v>
      </c>
      <c r="AW25" s="175">
        <v>0</v>
      </c>
      <c r="AX25" s="175">
        <f t="shared" si="3"/>
        <v>1</v>
      </c>
      <c r="AY25" s="104">
        <f t="shared" si="4"/>
        <v>4</v>
      </c>
      <c r="AZ25" s="227">
        <v>1</v>
      </c>
      <c r="BA25" s="225">
        <v>0</v>
      </c>
      <c r="BB25" s="225">
        <v>0</v>
      </c>
      <c r="BC25" s="212">
        <f t="shared" si="5"/>
        <v>1</v>
      </c>
      <c r="BD25" s="224">
        <v>1</v>
      </c>
      <c r="BE25" s="225">
        <v>0</v>
      </c>
      <c r="BF25" s="225">
        <v>0</v>
      </c>
      <c r="BG25" s="212">
        <v>1</v>
      </c>
      <c r="BH25" s="224">
        <v>2</v>
      </c>
      <c r="BI25" s="225">
        <v>1</v>
      </c>
      <c r="BJ25" s="212">
        <v>0</v>
      </c>
      <c r="BK25" s="213">
        <f aca="true" t="shared" si="12" ref="BK25:BK33">SUM(BH25:BJ25)</f>
        <v>3</v>
      </c>
      <c r="BL25" s="229"/>
      <c r="BM25" s="230"/>
      <c r="BN25" s="230"/>
      <c r="BO25" s="231"/>
      <c r="BP25" s="224"/>
      <c r="BQ25" s="225"/>
      <c r="BR25" s="225"/>
      <c r="BS25" s="213"/>
      <c r="BT25" s="224"/>
      <c r="BU25" s="225"/>
      <c r="BV25" s="225"/>
      <c r="BW25" s="213"/>
      <c r="BX25" s="324">
        <f t="shared" si="7"/>
        <v>5</v>
      </c>
    </row>
    <row r="26" spans="1:76" ht="27.75" customHeight="1" thickBot="1">
      <c r="A26" s="780"/>
      <c r="B26" s="773"/>
      <c r="C26" s="632"/>
      <c r="D26" s="783"/>
      <c r="E26" s="786"/>
      <c r="F26" s="794"/>
      <c r="G26" s="632"/>
      <c r="H26" s="15">
        <v>3658</v>
      </c>
      <c r="I26" s="15">
        <v>3419</v>
      </c>
      <c r="J26" s="15">
        <v>2395</v>
      </c>
      <c r="K26" s="16">
        <v>2704</v>
      </c>
      <c r="L26" s="22">
        <v>2290</v>
      </c>
      <c r="M26" s="23">
        <v>2610</v>
      </c>
      <c r="N26" s="23">
        <v>2233</v>
      </c>
      <c r="O26" s="23">
        <v>1739</v>
      </c>
      <c r="P26" s="23">
        <v>2605</v>
      </c>
      <c r="Q26" s="24">
        <v>2408</v>
      </c>
      <c r="R26" s="24">
        <v>2606</v>
      </c>
      <c r="S26" s="24">
        <v>2606</v>
      </c>
      <c r="T26" s="25">
        <v>2686</v>
      </c>
      <c r="U26" s="25">
        <v>2780</v>
      </c>
      <c r="V26" s="25">
        <v>3899</v>
      </c>
      <c r="W26" s="25">
        <v>2362</v>
      </c>
      <c r="X26" s="21">
        <f t="shared" si="8"/>
        <v>30824</v>
      </c>
      <c r="Y26" s="620"/>
      <c r="Z26" s="199" t="s">
        <v>55</v>
      </c>
      <c r="AA26" s="270">
        <v>1</v>
      </c>
      <c r="AB26" s="225">
        <v>2</v>
      </c>
      <c r="AC26" s="225">
        <v>0</v>
      </c>
      <c r="AD26" s="226">
        <f t="shared" si="9"/>
        <v>3</v>
      </c>
      <c r="AE26" s="227">
        <v>1</v>
      </c>
      <c r="AF26" s="225">
        <v>1</v>
      </c>
      <c r="AG26" s="225">
        <v>0</v>
      </c>
      <c r="AH26" s="175">
        <f t="shared" si="10"/>
        <v>2</v>
      </c>
      <c r="AI26" s="270">
        <v>2</v>
      </c>
      <c r="AJ26" s="225">
        <v>3</v>
      </c>
      <c r="AK26" s="225">
        <v>0</v>
      </c>
      <c r="AL26" s="226">
        <f t="shared" si="11"/>
        <v>5</v>
      </c>
      <c r="AM26" s="271">
        <v>2</v>
      </c>
      <c r="AN26" s="175">
        <v>1</v>
      </c>
      <c r="AO26" s="175">
        <v>0</v>
      </c>
      <c r="AP26" s="175">
        <f t="shared" si="1"/>
        <v>3</v>
      </c>
      <c r="AQ26" s="272">
        <v>2</v>
      </c>
      <c r="AR26" s="175">
        <v>1</v>
      </c>
      <c r="AS26" s="175">
        <v>0</v>
      </c>
      <c r="AT26" s="207">
        <f t="shared" si="2"/>
        <v>3</v>
      </c>
      <c r="AU26" s="272">
        <v>3</v>
      </c>
      <c r="AV26" s="175">
        <v>1</v>
      </c>
      <c r="AW26" s="175">
        <v>0</v>
      </c>
      <c r="AX26" s="175">
        <f t="shared" si="3"/>
        <v>4</v>
      </c>
      <c r="AY26" s="104">
        <f t="shared" si="4"/>
        <v>20</v>
      </c>
      <c r="AZ26" s="227">
        <v>4</v>
      </c>
      <c r="BA26" s="225">
        <v>1</v>
      </c>
      <c r="BB26" s="225">
        <v>0</v>
      </c>
      <c r="BC26" s="212">
        <f t="shared" si="5"/>
        <v>5</v>
      </c>
      <c r="BD26" s="224">
        <v>4</v>
      </c>
      <c r="BE26" s="225">
        <v>1</v>
      </c>
      <c r="BF26" s="225">
        <v>0</v>
      </c>
      <c r="BG26" s="212">
        <v>5</v>
      </c>
      <c r="BH26" s="224">
        <v>4</v>
      </c>
      <c r="BI26" s="225">
        <v>1</v>
      </c>
      <c r="BJ26" s="212">
        <v>0</v>
      </c>
      <c r="BK26" s="213">
        <f t="shared" si="12"/>
        <v>5</v>
      </c>
      <c r="BL26" s="229"/>
      <c r="BM26" s="230"/>
      <c r="BN26" s="230"/>
      <c r="BO26" s="231"/>
      <c r="BP26" s="224"/>
      <c r="BQ26" s="225"/>
      <c r="BR26" s="225"/>
      <c r="BS26" s="337"/>
      <c r="BT26" s="224"/>
      <c r="BU26" s="225"/>
      <c r="BV26" s="225"/>
      <c r="BW26" s="337"/>
      <c r="BX26" s="324">
        <f t="shared" si="7"/>
        <v>15</v>
      </c>
    </row>
    <row r="27" spans="1:76" ht="27.75" customHeight="1" thickBot="1">
      <c r="A27" s="780"/>
      <c r="B27" s="773"/>
      <c r="C27" s="632"/>
      <c r="D27" s="783"/>
      <c r="E27" s="786"/>
      <c r="F27" s="794"/>
      <c r="G27" s="632"/>
      <c r="H27" s="15">
        <v>3059</v>
      </c>
      <c r="I27" s="15">
        <v>3273</v>
      </c>
      <c r="J27" s="15">
        <v>3313</v>
      </c>
      <c r="K27" s="16">
        <v>3786</v>
      </c>
      <c r="L27" s="22">
        <v>3923</v>
      </c>
      <c r="M27" s="23">
        <v>3537</v>
      </c>
      <c r="N27" s="23">
        <v>3345</v>
      </c>
      <c r="O27" s="23">
        <v>1344</v>
      </c>
      <c r="P27" s="23">
        <v>2900</v>
      </c>
      <c r="Q27" s="24">
        <v>2696</v>
      </c>
      <c r="R27" s="24">
        <v>3118</v>
      </c>
      <c r="S27" s="24">
        <v>3118</v>
      </c>
      <c r="T27" s="25">
        <v>4611</v>
      </c>
      <c r="U27" s="25">
        <v>2992</v>
      </c>
      <c r="V27" s="25">
        <v>2688</v>
      </c>
      <c r="W27" s="25">
        <v>1587</v>
      </c>
      <c r="X27" s="21">
        <f t="shared" si="8"/>
        <v>35859</v>
      </c>
      <c r="Y27" s="620"/>
      <c r="Z27" s="199" t="s">
        <v>56</v>
      </c>
      <c r="AA27" s="270">
        <v>23</v>
      </c>
      <c r="AB27" s="225">
        <v>9</v>
      </c>
      <c r="AC27" s="225">
        <v>0</v>
      </c>
      <c r="AD27" s="226">
        <f t="shared" si="9"/>
        <v>32</v>
      </c>
      <c r="AE27" s="227">
        <v>27</v>
      </c>
      <c r="AF27" s="225">
        <v>13</v>
      </c>
      <c r="AG27" s="225">
        <v>0</v>
      </c>
      <c r="AH27" s="175">
        <f t="shared" si="10"/>
        <v>40</v>
      </c>
      <c r="AI27" s="270">
        <v>43</v>
      </c>
      <c r="AJ27" s="225">
        <v>17</v>
      </c>
      <c r="AK27" s="225">
        <v>0</v>
      </c>
      <c r="AL27" s="226">
        <f t="shared" si="11"/>
        <v>60</v>
      </c>
      <c r="AM27" s="271">
        <v>43</v>
      </c>
      <c r="AN27" s="175">
        <v>11</v>
      </c>
      <c r="AO27" s="175">
        <v>0</v>
      </c>
      <c r="AP27" s="175">
        <f t="shared" si="1"/>
        <v>54</v>
      </c>
      <c r="AQ27" s="272">
        <v>43</v>
      </c>
      <c r="AR27" s="175">
        <v>12</v>
      </c>
      <c r="AS27" s="175">
        <v>0</v>
      </c>
      <c r="AT27" s="207">
        <f t="shared" si="2"/>
        <v>55</v>
      </c>
      <c r="AU27" s="272">
        <v>48</v>
      </c>
      <c r="AV27" s="175">
        <v>16</v>
      </c>
      <c r="AW27" s="175">
        <v>0</v>
      </c>
      <c r="AX27" s="175">
        <f t="shared" si="3"/>
        <v>64</v>
      </c>
      <c r="AY27" s="104">
        <f t="shared" si="4"/>
        <v>305</v>
      </c>
      <c r="AZ27" s="227">
        <v>51</v>
      </c>
      <c r="BA27" s="225">
        <v>18</v>
      </c>
      <c r="BB27" s="225">
        <v>0</v>
      </c>
      <c r="BC27" s="212">
        <f t="shared" si="5"/>
        <v>69</v>
      </c>
      <c r="BD27" s="224">
        <v>51</v>
      </c>
      <c r="BE27" s="225">
        <v>18</v>
      </c>
      <c r="BF27" s="225">
        <v>0</v>
      </c>
      <c r="BG27" s="212">
        <v>69</v>
      </c>
      <c r="BH27" s="224">
        <v>38</v>
      </c>
      <c r="BI27" s="225">
        <v>18</v>
      </c>
      <c r="BJ27" s="212">
        <v>0</v>
      </c>
      <c r="BK27" s="213">
        <f t="shared" si="12"/>
        <v>56</v>
      </c>
      <c r="BL27" s="229"/>
      <c r="BM27" s="230"/>
      <c r="BN27" s="230"/>
      <c r="BO27" s="231"/>
      <c r="BP27" s="224"/>
      <c r="BQ27" s="225"/>
      <c r="BR27" s="225"/>
      <c r="BS27" s="213"/>
      <c r="BT27" s="224"/>
      <c r="BU27" s="225"/>
      <c r="BV27" s="225"/>
      <c r="BW27" s="213"/>
      <c r="BX27" s="324">
        <f t="shared" si="7"/>
        <v>194</v>
      </c>
    </row>
    <row r="28" spans="1:76" ht="27.75" customHeight="1" thickBot="1">
      <c r="A28" s="780"/>
      <c r="B28" s="773"/>
      <c r="C28" s="632"/>
      <c r="D28" s="783"/>
      <c r="E28" s="786"/>
      <c r="F28" s="794"/>
      <c r="G28" s="632"/>
      <c r="H28" s="13">
        <v>3147</v>
      </c>
      <c r="I28" s="13">
        <v>3082</v>
      </c>
      <c r="J28" s="13">
        <v>2321</v>
      </c>
      <c r="K28" s="14">
        <v>2603</v>
      </c>
      <c r="L28" s="26">
        <v>2745</v>
      </c>
      <c r="M28" s="27">
        <v>2331</v>
      </c>
      <c r="N28" s="27">
        <v>2422</v>
      </c>
      <c r="O28" s="27">
        <v>1784</v>
      </c>
      <c r="P28" s="27">
        <v>2127</v>
      </c>
      <c r="Q28" s="28">
        <v>2113</v>
      </c>
      <c r="R28" s="28">
        <v>2468</v>
      </c>
      <c r="S28" s="28">
        <v>2468</v>
      </c>
      <c r="T28" s="29">
        <v>2007</v>
      </c>
      <c r="U28" s="29">
        <v>2108</v>
      </c>
      <c r="V28" s="29">
        <v>2014</v>
      </c>
      <c r="W28" s="29">
        <v>1580</v>
      </c>
      <c r="X28" s="21">
        <f t="shared" si="8"/>
        <v>26167</v>
      </c>
      <c r="Y28" s="620"/>
      <c r="Z28" s="199" t="s">
        <v>57</v>
      </c>
      <c r="AA28" s="270">
        <v>32</v>
      </c>
      <c r="AB28" s="225">
        <v>18</v>
      </c>
      <c r="AC28" s="225">
        <v>0</v>
      </c>
      <c r="AD28" s="226">
        <f t="shared" si="9"/>
        <v>50</v>
      </c>
      <c r="AE28" s="227">
        <v>44</v>
      </c>
      <c r="AF28" s="225">
        <v>22</v>
      </c>
      <c r="AG28" s="225">
        <v>0</v>
      </c>
      <c r="AH28" s="175">
        <f t="shared" si="10"/>
        <v>66</v>
      </c>
      <c r="AI28" s="270">
        <v>43</v>
      </c>
      <c r="AJ28" s="225">
        <v>26</v>
      </c>
      <c r="AK28" s="225">
        <v>0</v>
      </c>
      <c r="AL28" s="226">
        <f t="shared" si="11"/>
        <v>69</v>
      </c>
      <c r="AM28" s="271">
        <v>51</v>
      </c>
      <c r="AN28" s="175">
        <v>26</v>
      </c>
      <c r="AO28" s="175">
        <v>0</v>
      </c>
      <c r="AP28" s="175">
        <f t="shared" si="1"/>
        <v>77</v>
      </c>
      <c r="AQ28" s="272">
        <v>47</v>
      </c>
      <c r="AR28" s="175">
        <v>26</v>
      </c>
      <c r="AS28" s="175">
        <v>0</v>
      </c>
      <c r="AT28" s="207">
        <f t="shared" si="2"/>
        <v>73</v>
      </c>
      <c r="AU28" s="272">
        <v>54</v>
      </c>
      <c r="AV28" s="175">
        <v>29</v>
      </c>
      <c r="AW28" s="175">
        <v>0</v>
      </c>
      <c r="AX28" s="175">
        <f t="shared" si="3"/>
        <v>83</v>
      </c>
      <c r="AY28" s="104">
        <f t="shared" si="4"/>
        <v>418</v>
      </c>
      <c r="AZ28" s="227">
        <v>54</v>
      </c>
      <c r="BA28" s="225">
        <v>29</v>
      </c>
      <c r="BB28" s="225">
        <v>0</v>
      </c>
      <c r="BC28" s="212">
        <f t="shared" si="5"/>
        <v>83</v>
      </c>
      <c r="BD28" s="224">
        <v>54</v>
      </c>
      <c r="BE28" s="225">
        <v>29</v>
      </c>
      <c r="BF28" s="225">
        <v>0</v>
      </c>
      <c r="BG28" s="212">
        <v>83</v>
      </c>
      <c r="BH28" s="224">
        <v>47</v>
      </c>
      <c r="BI28" s="225">
        <v>27</v>
      </c>
      <c r="BJ28" s="212">
        <v>0</v>
      </c>
      <c r="BK28" s="213">
        <f t="shared" si="12"/>
        <v>74</v>
      </c>
      <c r="BL28" s="229"/>
      <c r="BM28" s="230"/>
      <c r="BN28" s="230"/>
      <c r="BO28" s="231"/>
      <c r="BP28" s="224"/>
      <c r="BQ28" s="225"/>
      <c r="BR28" s="225"/>
      <c r="BS28" s="213"/>
      <c r="BT28" s="224"/>
      <c r="BU28" s="225"/>
      <c r="BV28" s="225"/>
      <c r="BW28" s="213"/>
      <c r="BX28" s="324">
        <f t="shared" si="7"/>
        <v>240</v>
      </c>
    </row>
    <row r="29" spans="1:76" ht="30.75" customHeight="1" thickBot="1">
      <c r="A29" s="780"/>
      <c r="B29" s="773"/>
      <c r="C29" s="632"/>
      <c r="D29" s="783"/>
      <c r="E29" s="786"/>
      <c r="F29" s="794"/>
      <c r="G29" s="632"/>
      <c r="H29" s="13">
        <v>9894</v>
      </c>
      <c r="I29" s="13">
        <v>11763</v>
      </c>
      <c r="J29" s="13">
        <v>9268</v>
      </c>
      <c r="K29" s="14">
        <v>7766</v>
      </c>
      <c r="L29" s="26">
        <v>6735</v>
      </c>
      <c r="M29" s="27">
        <v>7613</v>
      </c>
      <c r="N29" s="27">
        <v>8550</v>
      </c>
      <c r="O29" s="27">
        <v>4381</v>
      </c>
      <c r="P29" s="27">
        <v>5440</v>
      </c>
      <c r="Q29" s="28">
        <v>7265</v>
      </c>
      <c r="R29" s="28">
        <v>7868</v>
      </c>
      <c r="S29" s="28">
        <v>7868</v>
      </c>
      <c r="T29" s="29">
        <v>6078</v>
      </c>
      <c r="U29" s="29">
        <v>4451</v>
      </c>
      <c r="V29" s="29" t="s">
        <v>47</v>
      </c>
      <c r="W29" s="29">
        <v>2966</v>
      </c>
      <c r="X29" s="21">
        <f t="shared" si="8"/>
        <v>69215</v>
      </c>
      <c r="Y29" s="803"/>
      <c r="Z29" s="199" t="s">
        <v>62</v>
      </c>
      <c r="AA29" s="270">
        <v>56</v>
      </c>
      <c r="AB29" s="225">
        <v>31</v>
      </c>
      <c r="AC29" s="225">
        <v>0</v>
      </c>
      <c r="AD29" s="226">
        <f t="shared" si="9"/>
        <v>87</v>
      </c>
      <c r="AE29" s="227">
        <v>72</v>
      </c>
      <c r="AF29" s="225">
        <v>39</v>
      </c>
      <c r="AG29" s="225">
        <v>0</v>
      </c>
      <c r="AH29" s="175">
        <f t="shared" si="10"/>
        <v>111</v>
      </c>
      <c r="AI29" s="270">
        <v>89</v>
      </c>
      <c r="AJ29" s="225">
        <v>49</v>
      </c>
      <c r="AK29" s="225">
        <v>0</v>
      </c>
      <c r="AL29" s="226">
        <f t="shared" si="11"/>
        <v>138</v>
      </c>
      <c r="AM29" s="271">
        <v>96</v>
      </c>
      <c r="AN29" s="175">
        <v>40</v>
      </c>
      <c r="AO29" s="175">
        <v>0</v>
      </c>
      <c r="AP29" s="175">
        <f t="shared" si="1"/>
        <v>136</v>
      </c>
      <c r="AQ29" s="272">
        <v>94</v>
      </c>
      <c r="AR29" s="175">
        <v>40</v>
      </c>
      <c r="AS29" s="175">
        <v>0</v>
      </c>
      <c r="AT29" s="207">
        <f t="shared" si="2"/>
        <v>134</v>
      </c>
      <c r="AU29" s="272">
        <v>107</v>
      </c>
      <c r="AV29" s="175">
        <v>49</v>
      </c>
      <c r="AW29" s="175">
        <v>0</v>
      </c>
      <c r="AX29" s="175">
        <f t="shared" si="3"/>
        <v>156</v>
      </c>
      <c r="AY29" s="104">
        <f t="shared" si="4"/>
        <v>762</v>
      </c>
      <c r="AZ29" s="227">
        <v>112</v>
      </c>
      <c r="BA29" s="225">
        <v>50</v>
      </c>
      <c r="BB29" s="225">
        <v>0</v>
      </c>
      <c r="BC29" s="212">
        <f t="shared" si="5"/>
        <v>162</v>
      </c>
      <c r="BD29" s="224">
        <v>112</v>
      </c>
      <c r="BE29" s="225">
        <v>50</v>
      </c>
      <c r="BF29" s="225">
        <v>0</v>
      </c>
      <c r="BG29" s="212">
        <v>162</v>
      </c>
      <c r="BH29" s="211">
        <f>SUM(BH24:BH28)</f>
        <v>92</v>
      </c>
      <c r="BI29" s="225">
        <f>SUM(BI24:BI28)</f>
        <v>48</v>
      </c>
      <c r="BJ29" s="247">
        <f>SUM(BJ24:BJ28)</f>
        <v>0</v>
      </c>
      <c r="BK29" s="213">
        <f t="shared" si="12"/>
        <v>140</v>
      </c>
      <c r="BL29" s="229"/>
      <c r="BM29" s="230"/>
      <c r="BN29" s="230"/>
      <c r="BO29" s="231"/>
      <c r="BP29" s="224"/>
      <c r="BQ29" s="225"/>
      <c r="BR29" s="225"/>
      <c r="BS29" s="337"/>
      <c r="BT29" s="224"/>
      <c r="BU29" s="225"/>
      <c r="BV29" s="225"/>
      <c r="BW29" s="337"/>
      <c r="BX29" s="324">
        <f t="shared" si="7"/>
        <v>464</v>
      </c>
    </row>
    <row r="30" spans="1:76" ht="27.75" customHeight="1" thickBot="1">
      <c r="A30" s="780"/>
      <c r="B30" s="773"/>
      <c r="C30" s="632"/>
      <c r="D30" s="783"/>
      <c r="E30" s="786"/>
      <c r="F30" s="794"/>
      <c r="G30" s="632"/>
      <c r="H30" s="13">
        <v>17</v>
      </c>
      <c r="I30" s="13">
        <v>130</v>
      </c>
      <c r="J30" s="13">
        <v>58</v>
      </c>
      <c r="K30" s="14">
        <v>74</v>
      </c>
      <c r="L30" s="26">
        <v>0</v>
      </c>
      <c r="M30" s="27">
        <v>0</v>
      </c>
      <c r="N30" s="27">
        <v>0</v>
      </c>
      <c r="O30" s="27">
        <v>0</v>
      </c>
      <c r="P30" s="27">
        <v>28</v>
      </c>
      <c r="Q30" s="28">
        <v>42</v>
      </c>
      <c r="R30" s="28">
        <v>35</v>
      </c>
      <c r="S30" s="28">
        <v>35</v>
      </c>
      <c r="T30" s="29">
        <v>19</v>
      </c>
      <c r="U30" s="29">
        <v>0</v>
      </c>
      <c r="V30" s="29">
        <v>107</v>
      </c>
      <c r="W30" s="29">
        <v>17</v>
      </c>
      <c r="X30" s="21">
        <f t="shared" si="8"/>
        <v>283</v>
      </c>
      <c r="Y30" s="818" t="s">
        <v>64</v>
      </c>
      <c r="Z30" s="199" t="s">
        <v>65</v>
      </c>
      <c r="AA30" s="270">
        <v>41</v>
      </c>
      <c r="AB30" s="225">
        <v>16</v>
      </c>
      <c r="AC30" s="225">
        <v>0</v>
      </c>
      <c r="AD30" s="226">
        <f t="shared" si="9"/>
        <v>57</v>
      </c>
      <c r="AE30" s="227">
        <v>57</v>
      </c>
      <c r="AF30" s="225">
        <v>28</v>
      </c>
      <c r="AG30" s="225">
        <v>0</v>
      </c>
      <c r="AH30" s="175">
        <f t="shared" si="10"/>
        <v>85</v>
      </c>
      <c r="AI30" s="270">
        <v>69</v>
      </c>
      <c r="AJ30" s="225">
        <v>32</v>
      </c>
      <c r="AK30" s="225">
        <v>0</v>
      </c>
      <c r="AL30" s="226">
        <f t="shared" si="11"/>
        <v>101</v>
      </c>
      <c r="AM30" s="271">
        <v>76</v>
      </c>
      <c r="AN30" s="175">
        <v>29</v>
      </c>
      <c r="AO30" s="175">
        <v>0</v>
      </c>
      <c r="AP30" s="175">
        <f t="shared" si="1"/>
        <v>105</v>
      </c>
      <c r="AQ30" s="272">
        <v>76</v>
      </c>
      <c r="AR30" s="175">
        <v>28</v>
      </c>
      <c r="AS30" s="175">
        <v>0</v>
      </c>
      <c r="AT30" s="207">
        <f t="shared" si="2"/>
        <v>104</v>
      </c>
      <c r="AU30" s="272">
        <v>89</v>
      </c>
      <c r="AV30" s="175">
        <v>39</v>
      </c>
      <c r="AW30" s="175">
        <v>0</v>
      </c>
      <c r="AX30" s="175">
        <f t="shared" si="3"/>
        <v>128</v>
      </c>
      <c r="AY30" s="104">
        <f t="shared" si="4"/>
        <v>580</v>
      </c>
      <c r="AZ30" s="227">
        <v>93</v>
      </c>
      <c r="BA30" s="225">
        <v>38</v>
      </c>
      <c r="BB30" s="225">
        <v>0</v>
      </c>
      <c r="BC30" s="212">
        <f t="shared" si="5"/>
        <v>131</v>
      </c>
      <c r="BD30" s="224">
        <v>93</v>
      </c>
      <c r="BE30" s="225">
        <v>38</v>
      </c>
      <c r="BF30" s="225">
        <v>0</v>
      </c>
      <c r="BG30" s="212">
        <v>131</v>
      </c>
      <c r="BH30" s="224">
        <v>70</v>
      </c>
      <c r="BI30" s="225">
        <v>33</v>
      </c>
      <c r="BJ30" s="212">
        <v>0</v>
      </c>
      <c r="BK30" s="213">
        <f t="shared" si="12"/>
        <v>103</v>
      </c>
      <c r="BL30" s="229"/>
      <c r="BM30" s="230"/>
      <c r="BN30" s="230"/>
      <c r="BO30" s="231"/>
      <c r="BP30" s="224"/>
      <c r="BQ30" s="225"/>
      <c r="BR30" s="225"/>
      <c r="BS30" s="213"/>
      <c r="BT30" s="224"/>
      <c r="BU30" s="225"/>
      <c r="BV30" s="225"/>
      <c r="BW30" s="213"/>
      <c r="BX30" s="324">
        <f t="shared" si="7"/>
        <v>365</v>
      </c>
    </row>
    <row r="31" spans="1:76" ht="27.75" customHeight="1" thickBot="1">
      <c r="A31" s="780"/>
      <c r="B31" s="773"/>
      <c r="C31" s="632"/>
      <c r="D31" s="783"/>
      <c r="E31" s="786"/>
      <c r="F31" s="794"/>
      <c r="G31" s="632"/>
      <c r="H31" s="13">
        <v>21</v>
      </c>
      <c r="I31" s="13">
        <v>112</v>
      </c>
      <c r="J31" s="13">
        <v>106</v>
      </c>
      <c r="K31" s="14">
        <v>46</v>
      </c>
      <c r="L31" s="26">
        <v>89</v>
      </c>
      <c r="M31" s="27">
        <v>37</v>
      </c>
      <c r="N31" s="27">
        <v>60</v>
      </c>
      <c r="O31" s="27">
        <v>0</v>
      </c>
      <c r="P31" s="27">
        <v>0</v>
      </c>
      <c r="Q31" s="28">
        <v>0</v>
      </c>
      <c r="R31" s="28">
        <v>47</v>
      </c>
      <c r="S31" s="28">
        <v>47</v>
      </c>
      <c r="T31" s="29">
        <v>21</v>
      </c>
      <c r="U31" s="29">
        <v>24</v>
      </c>
      <c r="V31" s="29">
        <v>42</v>
      </c>
      <c r="W31" s="29">
        <v>19</v>
      </c>
      <c r="X31" s="21">
        <f t="shared" si="8"/>
        <v>386</v>
      </c>
      <c r="Y31" s="819"/>
      <c r="Z31" s="199" t="s">
        <v>66</v>
      </c>
      <c r="AA31" s="270">
        <v>15</v>
      </c>
      <c r="AB31" s="225">
        <v>15</v>
      </c>
      <c r="AC31" s="225">
        <v>0</v>
      </c>
      <c r="AD31" s="226">
        <f t="shared" si="9"/>
        <v>30</v>
      </c>
      <c r="AE31" s="227">
        <v>15</v>
      </c>
      <c r="AF31" s="225">
        <v>11</v>
      </c>
      <c r="AG31" s="225">
        <v>0</v>
      </c>
      <c r="AH31" s="175">
        <f t="shared" si="10"/>
        <v>26</v>
      </c>
      <c r="AI31" s="270">
        <v>20</v>
      </c>
      <c r="AJ31" s="225">
        <v>17</v>
      </c>
      <c r="AK31" s="225">
        <v>0</v>
      </c>
      <c r="AL31" s="226">
        <f t="shared" si="11"/>
        <v>37</v>
      </c>
      <c r="AM31" s="271">
        <v>20</v>
      </c>
      <c r="AN31" s="175">
        <v>11</v>
      </c>
      <c r="AO31" s="175">
        <v>0</v>
      </c>
      <c r="AP31" s="175">
        <v>0</v>
      </c>
      <c r="AQ31" s="272">
        <v>18</v>
      </c>
      <c r="AR31" s="175">
        <v>12</v>
      </c>
      <c r="AS31" s="175">
        <v>0</v>
      </c>
      <c r="AT31" s="207">
        <f t="shared" si="2"/>
        <v>30</v>
      </c>
      <c r="AU31" s="272">
        <v>18</v>
      </c>
      <c r="AV31" s="175">
        <v>10</v>
      </c>
      <c r="AW31" s="175">
        <v>0</v>
      </c>
      <c r="AX31" s="175">
        <f t="shared" si="3"/>
        <v>28</v>
      </c>
      <c r="AY31" s="104">
        <f t="shared" si="4"/>
        <v>151</v>
      </c>
      <c r="AZ31" s="227">
        <v>19</v>
      </c>
      <c r="BA31" s="225">
        <v>12</v>
      </c>
      <c r="BB31" s="225">
        <v>0</v>
      </c>
      <c r="BC31" s="212">
        <f t="shared" si="5"/>
        <v>31</v>
      </c>
      <c r="BD31" s="224">
        <v>19</v>
      </c>
      <c r="BE31" s="225">
        <v>12</v>
      </c>
      <c r="BF31" s="225">
        <v>0</v>
      </c>
      <c r="BG31" s="212">
        <v>31</v>
      </c>
      <c r="BH31" s="224">
        <v>22</v>
      </c>
      <c r="BI31" s="225">
        <v>15</v>
      </c>
      <c r="BJ31" s="212">
        <v>0</v>
      </c>
      <c r="BK31" s="213">
        <f t="shared" si="12"/>
        <v>37</v>
      </c>
      <c r="BL31" s="229"/>
      <c r="BM31" s="230"/>
      <c r="BN31" s="230"/>
      <c r="BO31" s="231"/>
      <c r="BP31" s="224"/>
      <c r="BQ31" s="225"/>
      <c r="BR31" s="225"/>
      <c r="BS31" s="337"/>
      <c r="BT31" s="224"/>
      <c r="BU31" s="225"/>
      <c r="BV31" s="225"/>
      <c r="BW31" s="337"/>
      <c r="BX31" s="324">
        <f t="shared" si="7"/>
        <v>99</v>
      </c>
    </row>
    <row r="32" spans="1:76" ht="27.75" customHeight="1" thickBot="1">
      <c r="A32" s="780"/>
      <c r="B32" s="773"/>
      <c r="C32" s="632"/>
      <c r="D32" s="783"/>
      <c r="E32" s="786"/>
      <c r="F32" s="794"/>
      <c r="G32" s="632"/>
      <c r="H32" s="13">
        <v>0</v>
      </c>
      <c r="I32" s="13">
        <v>4</v>
      </c>
      <c r="J32" s="13">
        <v>0</v>
      </c>
      <c r="K32" s="14">
        <v>24</v>
      </c>
      <c r="L32" s="26">
        <v>0</v>
      </c>
      <c r="M32" s="27">
        <v>0</v>
      </c>
      <c r="N32" s="27">
        <v>36</v>
      </c>
      <c r="O32" s="27">
        <v>41</v>
      </c>
      <c r="P32" s="27">
        <v>38</v>
      </c>
      <c r="Q32" s="28">
        <v>36</v>
      </c>
      <c r="R32" s="28">
        <v>18</v>
      </c>
      <c r="S32" s="28">
        <v>18</v>
      </c>
      <c r="T32" s="29">
        <v>7</v>
      </c>
      <c r="U32" s="29">
        <v>0</v>
      </c>
      <c r="V32" s="29">
        <v>0</v>
      </c>
      <c r="W32" s="29">
        <v>0</v>
      </c>
      <c r="X32" s="21">
        <f t="shared" si="8"/>
        <v>194</v>
      </c>
      <c r="Y32" s="818" t="s">
        <v>67</v>
      </c>
      <c r="Z32" s="199" t="s">
        <v>68</v>
      </c>
      <c r="AA32" s="270">
        <v>56</v>
      </c>
      <c r="AB32" s="225">
        <v>31</v>
      </c>
      <c r="AC32" s="225">
        <v>0</v>
      </c>
      <c r="AD32" s="226">
        <f t="shared" si="9"/>
        <v>87</v>
      </c>
      <c r="AE32" s="227">
        <v>72</v>
      </c>
      <c r="AF32" s="225">
        <v>39</v>
      </c>
      <c r="AG32" s="225">
        <v>0</v>
      </c>
      <c r="AH32" s="175">
        <f t="shared" si="10"/>
        <v>111</v>
      </c>
      <c r="AI32" s="270">
        <v>89</v>
      </c>
      <c r="AJ32" s="225">
        <v>49</v>
      </c>
      <c r="AK32" s="225">
        <v>0</v>
      </c>
      <c r="AL32" s="226">
        <f t="shared" si="11"/>
        <v>138</v>
      </c>
      <c r="AM32" s="271">
        <v>96</v>
      </c>
      <c r="AN32" s="175">
        <v>40</v>
      </c>
      <c r="AO32" s="175">
        <v>0</v>
      </c>
      <c r="AP32" s="175">
        <f t="shared" si="1"/>
        <v>136</v>
      </c>
      <c r="AQ32" s="272">
        <v>94</v>
      </c>
      <c r="AR32" s="175">
        <v>40</v>
      </c>
      <c r="AS32" s="175">
        <v>0</v>
      </c>
      <c r="AT32" s="207">
        <f t="shared" si="2"/>
        <v>134</v>
      </c>
      <c r="AU32" s="272">
        <v>107</v>
      </c>
      <c r="AV32" s="175">
        <v>49</v>
      </c>
      <c r="AW32" s="175">
        <v>0</v>
      </c>
      <c r="AX32" s="175">
        <f t="shared" si="3"/>
        <v>156</v>
      </c>
      <c r="AY32" s="104">
        <f t="shared" si="4"/>
        <v>762</v>
      </c>
      <c r="AZ32" s="227">
        <v>112</v>
      </c>
      <c r="BA32" s="225">
        <v>50</v>
      </c>
      <c r="BB32" s="225">
        <v>0</v>
      </c>
      <c r="BC32" s="212">
        <f t="shared" si="5"/>
        <v>162</v>
      </c>
      <c r="BD32" s="224">
        <v>112</v>
      </c>
      <c r="BE32" s="225">
        <v>50</v>
      </c>
      <c r="BF32" s="225">
        <v>0</v>
      </c>
      <c r="BG32" s="212">
        <v>162</v>
      </c>
      <c r="BH32" s="224">
        <v>92</v>
      </c>
      <c r="BI32" s="225">
        <v>48</v>
      </c>
      <c r="BJ32" s="212">
        <v>0</v>
      </c>
      <c r="BK32" s="213">
        <f t="shared" si="12"/>
        <v>140</v>
      </c>
      <c r="BL32" s="229"/>
      <c r="BM32" s="230"/>
      <c r="BN32" s="230"/>
      <c r="BO32" s="231"/>
      <c r="BP32" s="224"/>
      <c r="BQ32" s="225"/>
      <c r="BR32" s="225"/>
      <c r="BS32" s="213"/>
      <c r="BT32" s="224"/>
      <c r="BU32" s="225"/>
      <c r="BV32" s="225"/>
      <c r="BW32" s="213"/>
      <c r="BX32" s="324">
        <f t="shared" si="7"/>
        <v>464</v>
      </c>
    </row>
    <row r="33" spans="1:76" ht="32.25" customHeight="1" thickBot="1">
      <c r="A33" s="780"/>
      <c r="B33" s="773"/>
      <c r="C33" s="632"/>
      <c r="D33" s="783"/>
      <c r="E33" s="787"/>
      <c r="F33" s="795"/>
      <c r="G33" s="633"/>
      <c r="H33" s="53">
        <v>45</v>
      </c>
      <c r="I33" s="53">
        <v>65</v>
      </c>
      <c r="J33" s="53">
        <v>37</v>
      </c>
      <c r="K33" s="54">
        <v>57</v>
      </c>
      <c r="L33" s="55">
        <v>50</v>
      </c>
      <c r="M33" s="56">
        <v>24</v>
      </c>
      <c r="N33" s="56">
        <v>20</v>
      </c>
      <c r="O33" s="56">
        <v>26</v>
      </c>
      <c r="P33" s="56">
        <v>53</v>
      </c>
      <c r="Q33" s="57">
        <v>32</v>
      </c>
      <c r="R33" s="57">
        <v>41</v>
      </c>
      <c r="S33" s="57">
        <v>41</v>
      </c>
      <c r="T33" s="58">
        <v>51</v>
      </c>
      <c r="U33" s="58">
        <v>81</v>
      </c>
      <c r="V33" s="58">
        <v>42</v>
      </c>
      <c r="W33" s="58">
        <v>22</v>
      </c>
      <c r="X33" s="59">
        <f t="shared" si="8"/>
        <v>483</v>
      </c>
      <c r="Y33" s="820"/>
      <c r="Z33" s="200" t="s">
        <v>69</v>
      </c>
      <c r="AA33" s="275">
        <v>0</v>
      </c>
      <c r="AB33" s="234">
        <v>0</v>
      </c>
      <c r="AC33" s="234">
        <v>0</v>
      </c>
      <c r="AD33" s="235">
        <f t="shared" si="9"/>
        <v>0</v>
      </c>
      <c r="AE33" s="236">
        <v>0</v>
      </c>
      <c r="AF33" s="281">
        <v>0</v>
      </c>
      <c r="AG33" s="234">
        <v>0</v>
      </c>
      <c r="AH33" s="176">
        <f t="shared" si="10"/>
        <v>0</v>
      </c>
      <c r="AI33" s="275">
        <v>0</v>
      </c>
      <c r="AJ33" s="234">
        <v>0</v>
      </c>
      <c r="AK33" s="234">
        <v>0</v>
      </c>
      <c r="AL33" s="235">
        <f t="shared" si="11"/>
        <v>0</v>
      </c>
      <c r="AM33" s="276">
        <v>0</v>
      </c>
      <c r="AN33" s="176">
        <v>0</v>
      </c>
      <c r="AO33" s="176">
        <v>0</v>
      </c>
      <c r="AP33" s="176">
        <f t="shared" si="1"/>
        <v>0</v>
      </c>
      <c r="AQ33" s="277">
        <v>0</v>
      </c>
      <c r="AR33" s="176">
        <v>0</v>
      </c>
      <c r="AS33" s="176">
        <v>0</v>
      </c>
      <c r="AT33" s="235">
        <f t="shared" si="2"/>
        <v>0</v>
      </c>
      <c r="AU33" s="277">
        <v>0</v>
      </c>
      <c r="AV33" s="176">
        <v>0</v>
      </c>
      <c r="AW33" s="176">
        <v>0</v>
      </c>
      <c r="AX33" s="176">
        <f t="shared" si="3"/>
        <v>0</v>
      </c>
      <c r="AY33" s="142">
        <f t="shared" si="4"/>
        <v>0</v>
      </c>
      <c r="AZ33" s="236">
        <v>0</v>
      </c>
      <c r="BA33" s="234">
        <v>0</v>
      </c>
      <c r="BB33" s="234">
        <v>0</v>
      </c>
      <c r="BC33" s="237">
        <f t="shared" si="5"/>
        <v>0</v>
      </c>
      <c r="BD33" s="233">
        <v>0</v>
      </c>
      <c r="BE33" s="234">
        <v>0</v>
      </c>
      <c r="BF33" s="234">
        <v>0</v>
      </c>
      <c r="BG33" s="237">
        <v>0</v>
      </c>
      <c r="BH33" s="233">
        <v>0</v>
      </c>
      <c r="BI33" s="234">
        <v>0</v>
      </c>
      <c r="BJ33" s="237">
        <v>0</v>
      </c>
      <c r="BK33" s="238">
        <f t="shared" si="12"/>
        <v>0</v>
      </c>
      <c r="BL33" s="242"/>
      <c r="BM33" s="243"/>
      <c r="BN33" s="243"/>
      <c r="BO33" s="244"/>
      <c r="BP33" s="251"/>
      <c r="BQ33" s="254"/>
      <c r="BR33" s="254"/>
      <c r="BS33" s="210"/>
      <c r="BT33" s="251"/>
      <c r="BU33" s="254"/>
      <c r="BV33" s="254"/>
      <c r="BW33" s="210"/>
      <c r="BX33" s="326">
        <f t="shared" si="7"/>
        <v>0</v>
      </c>
    </row>
    <row r="34" spans="1:76" ht="27.75" customHeight="1" thickBot="1">
      <c r="A34" s="780"/>
      <c r="B34" s="773"/>
      <c r="C34" s="632"/>
      <c r="D34" s="783"/>
      <c r="E34" s="788" t="s">
        <v>70</v>
      </c>
      <c r="F34" s="798"/>
      <c r="G34" s="654" t="s">
        <v>77</v>
      </c>
      <c r="H34" s="45">
        <v>0</v>
      </c>
      <c r="I34" s="46">
        <v>0</v>
      </c>
      <c r="J34" s="46">
        <v>0</v>
      </c>
      <c r="K34" s="47">
        <v>0</v>
      </c>
      <c r="L34" s="48">
        <v>0</v>
      </c>
      <c r="M34" s="49">
        <v>0</v>
      </c>
      <c r="N34" s="49">
        <v>0</v>
      </c>
      <c r="O34" s="49">
        <v>0</v>
      </c>
      <c r="P34" s="49">
        <v>0</v>
      </c>
      <c r="Q34" s="19">
        <v>0</v>
      </c>
      <c r="R34" s="19">
        <v>0</v>
      </c>
      <c r="S34" s="19">
        <v>93</v>
      </c>
      <c r="T34" s="19">
        <v>87</v>
      </c>
      <c r="U34" s="19">
        <v>83</v>
      </c>
      <c r="V34" s="19">
        <v>84</v>
      </c>
      <c r="W34" s="19">
        <v>48</v>
      </c>
      <c r="X34" s="50">
        <v>395</v>
      </c>
      <c r="Y34" s="821" t="s">
        <v>63</v>
      </c>
      <c r="Z34" s="201" t="s">
        <v>53</v>
      </c>
      <c r="AA34" s="264">
        <v>142</v>
      </c>
      <c r="AB34" s="216">
        <v>58</v>
      </c>
      <c r="AC34" s="225">
        <v>0</v>
      </c>
      <c r="AD34" s="207">
        <f>SUM(AA34:AC34)</f>
        <v>200</v>
      </c>
      <c r="AE34" s="215">
        <v>144</v>
      </c>
      <c r="AF34" s="216">
        <v>58</v>
      </c>
      <c r="AG34" s="216">
        <v>0</v>
      </c>
      <c r="AH34" s="267">
        <f>SUM(AE34:AG34)</f>
        <v>202</v>
      </c>
      <c r="AI34" s="264">
        <v>120</v>
      </c>
      <c r="AJ34" s="216">
        <v>70</v>
      </c>
      <c r="AK34" s="216">
        <v>0</v>
      </c>
      <c r="AL34" s="255">
        <v>190</v>
      </c>
      <c r="AM34" s="282">
        <v>221</v>
      </c>
      <c r="AN34" s="263">
        <v>102</v>
      </c>
      <c r="AO34" s="263">
        <v>0</v>
      </c>
      <c r="AP34" s="283">
        <f>SUM(AM34:AO34)</f>
        <v>323</v>
      </c>
      <c r="AQ34" s="284">
        <v>194</v>
      </c>
      <c r="AR34" s="263">
        <v>88</v>
      </c>
      <c r="AS34" s="263">
        <v>0</v>
      </c>
      <c r="AT34" s="207">
        <f>SUM(AQ34:AS34)</f>
        <v>282</v>
      </c>
      <c r="AU34" s="284">
        <v>361</v>
      </c>
      <c r="AV34" s="263">
        <v>160</v>
      </c>
      <c r="AW34" s="263">
        <v>0</v>
      </c>
      <c r="AX34" s="263">
        <f t="shared" si="3"/>
        <v>521</v>
      </c>
      <c r="AY34" s="95">
        <f t="shared" si="4"/>
        <v>1718</v>
      </c>
      <c r="AZ34" s="208">
        <v>261</v>
      </c>
      <c r="BA34" s="206">
        <v>108</v>
      </c>
      <c r="BB34" s="206">
        <v>0</v>
      </c>
      <c r="BC34" s="209">
        <f t="shared" si="5"/>
        <v>369</v>
      </c>
      <c r="BD34" s="205">
        <v>261</v>
      </c>
      <c r="BE34" s="206">
        <v>108</v>
      </c>
      <c r="BF34" s="206">
        <v>0</v>
      </c>
      <c r="BG34" s="209">
        <v>369</v>
      </c>
      <c r="BH34" s="205">
        <v>330</v>
      </c>
      <c r="BI34" s="206">
        <v>131</v>
      </c>
      <c r="BJ34" s="206">
        <v>0</v>
      </c>
      <c r="BK34" s="209">
        <f>SUM(BH34:BJ34)</f>
        <v>461</v>
      </c>
      <c r="BL34" s="220"/>
      <c r="BM34" s="221"/>
      <c r="BN34" s="221"/>
      <c r="BO34" s="222"/>
      <c r="BP34" s="218"/>
      <c r="BQ34" s="216"/>
      <c r="BR34" s="216"/>
      <c r="BS34" s="321"/>
      <c r="BT34" s="218"/>
      <c r="BU34" s="216"/>
      <c r="BV34" s="216"/>
      <c r="BW34" s="321"/>
      <c r="BX34" s="327">
        <f t="shared" si="7"/>
        <v>1199</v>
      </c>
    </row>
    <row r="35" spans="1:76" ht="27.75" customHeight="1">
      <c r="A35" s="780"/>
      <c r="B35" s="773"/>
      <c r="C35" s="632"/>
      <c r="D35" s="783"/>
      <c r="E35" s="789"/>
      <c r="F35" s="799"/>
      <c r="G35" s="655"/>
      <c r="H35" s="35">
        <v>181</v>
      </c>
      <c r="I35" s="13">
        <v>712</v>
      </c>
      <c r="J35" s="13">
        <v>531</v>
      </c>
      <c r="K35" s="14">
        <v>581</v>
      </c>
      <c r="L35" s="26">
        <v>926</v>
      </c>
      <c r="M35" s="27">
        <v>870</v>
      </c>
      <c r="N35" s="27">
        <v>740</v>
      </c>
      <c r="O35" s="27">
        <v>704</v>
      </c>
      <c r="P35" s="27">
        <v>804</v>
      </c>
      <c r="Q35" s="28">
        <v>893</v>
      </c>
      <c r="R35" s="28">
        <v>694</v>
      </c>
      <c r="S35" s="28">
        <v>694</v>
      </c>
      <c r="T35" s="29">
        <v>551</v>
      </c>
      <c r="U35" s="29">
        <v>786</v>
      </c>
      <c r="V35" s="29">
        <v>666</v>
      </c>
      <c r="W35" s="29">
        <v>495</v>
      </c>
      <c r="X35" s="21">
        <v>8823</v>
      </c>
      <c r="Y35" s="822"/>
      <c r="Z35" s="199" t="s">
        <v>54</v>
      </c>
      <c r="AA35" s="270">
        <v>68</v>
      </c>
      <c r="AB35" s="225">
        <v>26</v>
      </c>
      <c r="AC35" s="225">
        <v>0</v>
      </c>
      <c r="AD35" s="226">
        <f aca="true" t="shared" si="13" ref="AD35:AD53">SUM(AA35:AC35)</f>
        <v>94</v>
      </c>
      <c r="AE35" s="227">
        <v>69</v>
      </c>
      <c r="AF35" s="225">
        <v>44</v>
      </c>
      <c r="AG35" s="225">
        <v>0</v>
      </c>
      <c r="AH35" s="175">
        <f aca="true" t="shared" si="14" ref="AH35:AH53">SUM(AE35:AG35)</f>
        <v>113</v>
      </c>
      <c r="AI35" s="270">
        <v>46</v>
      </c>
      <c r="AJ35" s="225">
        <v>36</v>
      </c>
      <c r="AK35" s="225">
        <v>0</v>
      </c>
      <c r="AL35" s="226">
        <v>82</v>
      </c>
      <c r="AM35" s="271">
        <v>48</v>
      </c>
      <c r="AN35" s="175">
        <v>13</v>
      </c>
      <c r="AO35" s="175">
        <v>0</v>
      </c>
      <c r="AP35" s="175">
        <f aca="true" t="shared" si="15" ref="AP35:AP43">SUM(AM35:AO35)</f>
        <v>61</v>
      </c>
      <c r="AQ35" s="272">
        <v>29</v>
      </c>
      <c r="AR35" s="175">
        <v>17</v>
      </c>
      <c r="AS35" s="175">
        <v>0</v>
      </c>
      <c r="AT35" s="226">
        <f aca="true" t="shared" si="16" ref="AT35:AT43">SUM(AQ35:AS35)</f>
        <v>46</v>
      </c>
      <c r="AU35" s="272">
        <v>149</v>
      </c>
      <c r="AV35" s="175">
        <v>56</v>
      </c>
      <c r="AW35" s="175">
        <v>0</v>
      </c>
      <c r="AX35" s="175">
        <f t="shared" si="3"/>
        <v>205</v>
      </c>
      <c r="AY35" s="104">
        <f t="shared" si="4"/>
        <v>601</v>
      </c>
      <c r="AZ35" s="227">
        <v>34</v>
      </c>
      <c r="BA35" s="225">
        <v>22</v>
      </c>
      <c r="BB35" s="225">
        <v>0</v>
      </c>
      <c r="BC35" s="212">
        <f t="shared" si="5"/>
        <v>56</v>
      </c>
      <c r="BD35" s="224">
        <v>34</v>
      </c>
      <c r="BE35" s="225">
        <v>22</v>
      </c>
      <c r="BF35" s="225">
        <v>0</v>
      </c>
      <c r="BG35" s="212">
        <v>56</v>
      </c>
      <c r="BH35" s="224">
        <v>76</v>
      </c>
      <c r="BI35" s="225">
        <v>22</v>
      </c>
      <c r="BJ35" s="225">
        <v>0</v>
      </c>
      <c r="BK35" s="209">
        <f aca="true" t="shared" si="17" ref="BK35:BK43">SUM(BH35:BJ35)</f>
        <v>98</v>
      </c>
      <c r="BL35" s="229"/>
      <c r="BM35" s="230"/>
      <c r="BN35" s="230"/>
      <c r="BO35" s="231"/>
      <c r="BP35" s="224"/>
      <c r="BQ35" s="225"/>
      <c r="BR35" s="225"/>
      <c r="BS35" s="213"/>
      <c r="BT35" s="224"/>
      <c r="BU35" s="225"/>
      <c r="BV35" s="225"/>
      <c r="BW35" s="213"/>
      <c r="BX35" s="324">
        <f t="shared" si="7"/>
        <v>210</v>
      </c>
    </row>
    <row r="36" spans="1:76" ht="27.75" customHeight="1">
      <c r="A36" s="780"/>
      <c r="B36" s="773"/>
      <c r="C36" s="632"/>
      <c r="D36" s="783"/>
      <c r="E36" s="789"/>
      <c r="F36" s="799"/>
      <c r="G36" s="655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822"/>
      <c r="Z36" s="202" t="s">
        <v>55</v>
      </c>
      <c r="AA36" s="224">
        <v>70</v>
      </c>
      <c r="AB36" s="225">
        <v>18</v>
      </c>
      <c r="AC36" s="206">
        <v>0</v>
      </c>
      <c r="AD36" s="226">
        <f t="shared" si="13"/>
        <v>88</v>
      </c>
      <c r="AE36" s="227">
        <v>58</v>
      </c>
      <c r="AF36" s="225">
        <v>25</v>
      </c>
      <c r="AG36" s="225">
        <v>0</v>
      </c>
      <c r="AH36" s="175">
        <f t="shared" si="14"/>
        <v>83</v>
      </c>
      <c r="AI36" s="270">
        <v>40</v>
      </c>
      <c r="AJ36" s="225">
        <v>27</v>
      </c>
      <c r="AK36" s="225">
        <v>0</v>
      </c>
      <c r="AL36" s="226">
        <v>67</v>
      </c>
      <c r="AM36" s="271">
        <v>54</v>
      </c>
      <c r="AN36" s="175">
        <v>43</v>
      </c>
      <c r="AO36" s="175">
        <v>0</v>
      </c>
      <c r="AP36" s="175">
        <f t="shared" si="15"/>
        <v>97</v>
      </c>
      <c r="AQ36" s="272">
        <v>57</v>
      </c>
      <c r="AR36" s="175">
        <v>31</v>
      </c>
      <c r="AS36" s="175">
        <v>0</v>
      </c>
      <c r="AT36" s="226">
        <f t="shared" si="16"/>
        <v>88</v>
      </c>
      <c r="AU36" s="272">
        <v>116</v>
      </c>
      <c r="AV36" s="175">
        <v>103</v>
      </c>
      <c r="AW36" s="175">
        <v>0</v>
      </c>
      <c r="AX36" s="175">
        <f t="shared" si="3"/>
        <v>219</v>
      </c>
      <c r="AY36" s="104">
        <f t="shared" si="4"/>
        <v>642</v>
      </c>
      <c r="AZ36" s="227">
        <v>58</v>
      </c>
      <c r="BA36" s="225">
        <v>37</v>
      </c>
      <c r="BB36" s="225">
        <v>0</v>
      </c>
      <c r="BC36" s="212">
        <f t="shared" si="5"/>
        <v>95</v>
      </c>
      <c r="BD36" s="224">
        <v>58</v>
      </c>
      <c r="BE36" s="225">
        <v>37</v>
      </c>
      <c r="BF36" s="225">
        <v>0</v>
      </c>
      <c r="BG36" s="212">
        <v>95</v>
      </c>
      <c r="BH36" s="224">
        <v>51</v>
      </c>
      <c r="BI36" s="225">
        <v>66</v>
      </c>
      <c r="BJ36" s="225">
        <v>0</v>
      </c>
      <c r="BK36" s="209">
        <f t="shared" si="17"/>
        <v>117</v>
      </c>
      <c r="BL36" s="229"/>
      <c r="BM36" s="230"/>
      <c r="BN36" s="230"/>
      <c r="BO36" s="231"/>
      <c r="BP36" s="224"/>
      <c r="BQ36" s="225"/>
      <c r="BR36" s="225"/>
      <c r="BS36" s="337"/>
      <c r="BT36" s="224"/>
      <c r="BU36" s="225"/>
      <c r="BV36" s="225"/>
      <c r="BW36" s="337"/>
      <c r="BX36" s="324">
        <f t="shared" si="7"/>
        <v>307</v>
      </c>
    </row>
    <row r="37" spans="1:76" ht="27.75" customHeight="1">
      <c r="A37" s="780"/>
      <c r="B37" s="773"/>
      <c r="C37" s="632"/>
      <c r="D37" s="783"/>
      <c r="E37" s="789"/>
      <c r="F37" s="799"/>
      <c r="G37" s="655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822"/>
      <c r="Z37" s="202" t="s">
        <v>56</v>
      </c>
      <c r="AA37" s="224">
        <v>171</v>
      </c>
      <c r="AB37" s="225">
        <v>125</v>
      </c>
      <c r="AC37" s="225">
        <v>0</v>
      </c>
      <c r="AD37" s="226">
        <f t="shared" si="13"/>
        <v>296</v>
      </c>
      <c r="AE37" s="227">
        <v>220</v>
      </c>
      <c r="AF37" s="225">
        <v>115</v>
      </c>
      <c r="AG37" s="225">
        <v>0</v>
      </c>
      <c r="AH37" s="175">
        <f t="shared" si="14"/>
        <v>335</v>
      </c>
      <c r="AI37" s="270">
        <v>196</v>
      </c>
      <c r="AJ37" s="225">
        <v>137</v>
      </c>
      <c r="AK37" s="225">
        <v>0</v>
      </c>
      <c r="AL37" s="226">
        <v>333</v>
      </c>
      <c r="AM37" s="271">
        <v>241</v>
      </c>
      <c r="AN37" s="175">
        <v>133</v>
      </c>
      <c r="AO37" s="175">
        <v>0</v>
      </c>
      <c r="AP37" s="175">
        <f t="shared" si="15"/>
        <v>374</v>
      </c>
      <c r="AQ37" s="272">
        <v>253</v>
      </c>
      <c r="AR37" s="175">
        <v>102</v>
      </c>
      <c r="AS37" s="175">
        <v>0</v>
      </c>
      <c r="AT37" s="226">
        <f t="shared" si="16"/>
        <v>355</v>
      </c>
      <c r="AU37" s="272">
        <v>197</v>
      </c>
      <c r="AV37" s="175">
        <v>60</v>
      </c>
      <c r="AW37" s="175">
        <v>0</v>
      </c>
      <c r="AX37" s="175">
        <f t="shared" si="3"/>
        <v>257</v>
      </c>
      <c r="AY37" s="104">
        <f t="shared" si="4"/>
        <v>1950</v>
      </c>
      <c r="AZ37" s="227">
        <v>231</v>
      </c>
      <c r="BA37" s="225">
        <v>171</v>
      </c>
      <c r="BB37" s="225">
        <v>0</v>
      </c>
      <c r="BC37" s="212">
        <f t="shared" si="5"/>
        <v>402</v>
      </c>
      <c r="BD37" s="224">
        <v>231</v>
      </c>
      <c r="BE37" s="225">
        <v>171</v>
      </c>
      <c r="BF37" s="225">
        <v>0</v>
      </c>
      <c r="BG37" s="212">
        <v>402</v>
      </c>
      <c r="BH37" s="224">
        <v>271</v>
      </c>
      <c r="BI37" s="225">
        <v>189</v>
      </c>
      <c r="BJ37" s="225">
        <v>0</v>
      </c>
      <c r="BK37" s="209">
        <f t="shared" si="17"/>
        <v>460</v>
      </c>
      <c r="BL37" s="229"/>
      <c r="BM37" s="230"/>
      <c r="BN37" s="230"/>
      <c r="BO37" s="231"/>
      <c r="BP37" s="224"/>
      <c r="BQ37" s="225"/>
      <c r="BR37" s="225"/>
      <c r="BS37" s="213"/>
      <c r="BT37" s="224"/>
      <c r="BU37" s="225"/>
      <c r="BV37" s="225"/>
      <c r="BW37" s="213"/>
      <c r="BX37" s="324">
        <f t="shared" si="7"/>
        <v>1264</v>
      </c>
    </row>
    <row r="38" spans="1:76" ht="27.75" customHeight="1">
      <c r="A38" s="780"/>
      <c r="B38" s="773"/>
      <c r="C38" s="632"/>
      <c r="D38" s="783"/>
      <c r="E38" s="789"/>
      <c r="F38" s="799"/>
      <c r="G38" s="655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822"/>
      <c r="Z38" s="202" t="s">
        <v>57</v>
      </c>
      <c r="AA38" s="224">
        <v>147</v>
      </c>
      <c r="AB38" s="225">
        <v>107</v>
      </c>
      <c r="AC38" s="206">
        <v>0</v>
      </c>
      <c r="AD38" s="226">
        <f t="shared" si="13"/>
        <v>254</v>
      </c>
      <c r="AE38" s="227">
        <v>231</v>
      </c>
      <c r="AF38" s="225">
        <v>56</v>
      </c>
      <c r="AG38" s="225">
        <v>0</v>
      </c>
      <c r="AH38" s="175">
        <f t="shared" si="14"/>
        <v>287</v>
      </c>
      <c r="AI38" s="270">
        <v>214</v>
      </c>
      <c r="AJ38" s="225">
        <v>24</v>
      </c>
      <c r="AK38" s="225">
        <v>0</v>
      </c>
      <c r="AL38" s="226">
        <v>238</v>
      </c>
      <c r="AM38" s="271">
        <v>193</v>
      </c>
      <c r="AN38" s="175">
        <v>111</v>
      </c>
      <c r="AO38" s="175">
        <v>0</v>
      </c>
      <c r="AP38" s="175">
        <f t="shared" si="15"/>
        <v>304</v>
      </c>
      <c r="AQ38" s="272">
        <v>159</v>
      </c>
      <c r="AR38" s="175">
        <v>103</v>
      </c>
      <c r="AS38" s="175">
        <v>0</v>
      </c>
      <c r="AT38" s="226">
        <f t="shared" si="16"/>
        <v>262</v>
      </c>
      <c r="AU38" s="272">
        <v>168</v>
      </c>
      <c r="AV38" s="175">
        <v>173</v>
      </c>
      <c r="AW38" s="175">
        <v>0</v>
      </c>
      <c r="AX38" s="175">
        <f t="shared" si="3"/>
        <v>341</v>
      </c>
      <c r="AY38" s="104">
        <f t="shared" si="4"/>
        <v>1686</v>
      </c>
      <c r="AZ38" s="227">
        <v>219</v>
      </c>
      <c r="BA38" s="225">
        <v>115</v>
      </c>
      <c r="BB38" s="225">
        <v>0</v>
      </c>
      <c r="BC38" s="212">
        <f t="shared" si="5"/>
        <v>334</v>
      </c>
      <c r="BD38" s="224">
        <v>219</v>
      </c>
      <c r="BE38" s="225">
        <v>115</v>
      </c>
      <c r="BF38" s="225">
        <v>0</v>
      </c>
      <c r="BG38" s="212">
        <v>334</v>
      </c>
      <c r="BH38" s="224">
        <v>275</v>
      </c>
      <c r="BI38" s="225">
        <v>119</v>
      </c>
      <c r="BJ38" s="225">
        <v>0</v>
      </c>
      <c r="BK38" s="209">
        <f t="shared" si="17"/>
        <v>394</v>
      </c>
      <c r="BL38" s="229"/>
      <c r="BM38" s="230"/>
      <c r="BN38" s="230"/>
      <c r="BO38" s="231"/>
      <c r="BP38" s="224"/>
      <c r="BQ38" s="225"/>
      <c r="BR38" s="225"/>
      <c r="BS38" s="213"/>
      <c r="BT38" s="224"/>
      <c r="BU38" s="225"/>
      <c r="BV38" s="225"/>
      <c r="BW38" s="213"/>
      <c r="BX38" s="324">
        <f t="shared" si="7"/>
        <v>1062</v>
      </c>
    </row>
    <row r="39" spans="1:76" ht="29.25" customHeight="1">
      <c r="A39" s="780"/>
      <c r="B39" s="773"/>
      <c r="C39" s="632"/>
      <c r="D39" s="783"/>
      <c r="E39" s="789"/>
      <c r="F39" s="799"/>
      <c r="G39" s="655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822"/>
      <c r="Z39" s="202" t="s">
        <v>62</v>
      </c>
      <c r="AA39" s="224">
        <v>598</v>
      </c>
      <c r="AB39" s="225">
        <v>334</v>
      </c>
      <c r="AC39" s="225">
        <v>0</v>
      </c>
      <c r="AD39" s="226">
        <f t="shared" si="13"/>
        <v>932</v>
      </c>
      <c r="AE39" s="227">
        <v>722</v>
      </c>
      <c r="AF39" s="225">
        <v>298</v>
      </c>
      <c r="AG39" s="225">
        <v>0</v>
      </c>
      <c r="AH39" s="175">
        <f t="shared" si="14"/>
        <v>1020</v>
      </c>
      <c r="AI39" s="270">
        <v>616</v>
      </c>
      <c r="AJ39" s="225">
        <v>294</v>
      </c>
      <c r="AK39" s="225">
        <v>0</v>
      </c>
      <c r="AL39" s="226">
        <v>910</v>
      </c>
      <c r="AM39" s="271">
        <v>757</v>
      </c>
      <c r="AN39" s="175">
        <v>402</v>
      </c>
      <c r="AO39" s="175">
        <v>0</v>
      </c>
      <c r="AP39" s="175">
        <f t="shared" si="15"/>
        <v>1159</v>
      </c>
      <c r="AQ39" s="272">
        <v>692</v>
      </c>
      <c r="AR39" s="175">
        <v>341</v>
      </c>
      <c r="AS39" s="175">
        <v>0</v>
      </c>
      <c r="AT39" s="226">
        <f t="shared" si="16"/>
        <v>1033</v>
      </c>
      <c r="AU39" s="272">
        <v>991</v>
      </c>
      <c r="AV39" s="175">
        <v>552</v>
      </c>
      <c r="AW39" s="175">
        <v>0</v>
      </c>
      <c r="AX39" s="175">
        <f t="shared" si="3"/>
        <v>1543</v>
      </c>
      <c r="AY39" s="104">
        <f t="shared" si="4"/>
        <v>6597</v>
      </c>
      <c r="AZ39" s="227">
        <v>803</v>
      </c>
      <c r="BA39" s="225">
        <v>453</v>
      </c>
      <c r="BB39" s="225">
        <v>0</v>
      </c>
      <c r="BC39" s="212">
        <f t="shared" si="5"/>
        <v>1256</v>
      </c>
      <c r="BD39" s="224">
        <v>803</v>
      </c>
      <c r="BE39" s="225">
        <v>453</v>
      </c>
      <c r="BF39" s="225">
        <v>0</v>
      </c>
      <c r="BG39" s="212">
        <v>1256</v>
      </c>
      <c r="BH39" s="211">
        <f>SUM(BH34:BH38)</f>
        <v>1003</v>
      </c>
      <c r="BI39" s="225">
        <f>SUM(BI34:BI38)</f>
        <v>527</v>
      </c>
      <c r="BJ39" s="227">
        <f>SUM(BJ34:BJ38)</f>
        <v>0</v>
      </c>
      <c r="BK39" s="209">
        <f t="shared" si="17"/>
        <v>1530</v>
      </c>
      <c r="BL39" s="229"/>
      <c r="BM39" s="230"/>
      <c r="BN39" s="230"/>
      <c r="BO39" s="231"/>
      <c r="BP39" s="224"/>
      <c r="BQ39" s="225"/>
      <c r="BR39" s="225"/>
      <c r="BS39" s="337"/>
      <c r="BT39" s="224"/>
      <c r="BU39" s="225"/>
      <c r="BV39" s="225"/>
      <c r="BW39" s="337"/>
      <c r="BX39" s="324">
        <f t="shared" si="7"/>
        <v>4042</v>
      </c>
    </row>
    <row r="40" spans="1:76" ht="27.75" customHeight="1">
      <c r="A40" s="780"/>
      <c r="B40" s="773"/>
      <c r="C40" s="632"/>
      <c r="D40" s="783"/>
      <c r="E40" s="789"/>
      <c r="F40" s="799"/>
      <c r="G40" s="655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797" t="s">
        <v>64</v>
      </c>
      <c r="Z40" s="202" t="s">
        <v>65</v>
      </c>
      <c r="AA40" s="224">
        <v>341</v>
      </c>
      <c r="AB40" s="225">
        <v>199</v>
      </c>
      <c r="AC40" s="206">
        <v>0</v>
      </c>
      <c r="AD40" s="226">
        <f t="shared" si="13"/>
        <v>540</v>
      </c>
      <c r="AE40" s="227">
        <v>356</v>
      </c>
      <c r="AF40" s="225">
        <v>173</v>
      </c>
      <c r="AG40" s="225">
        <v>0</v>
      </c>
      <c r="AH40" s="175">
        <f t="shared" si="14"/>
        <v>529</v>
      </c>
      <c r="AI40" s="270">
        <v>316</v>
      </c>
      <c r="AJ40" s="225">
        <v>173</v>
      </c>
      <c r="AK40" s="225">
        <v>0</v>
      </c>
      <c r="AL40" s="226">
        <v>489</v>
      </c>
      <c r="AM40" s="271">
        <v>414</v>
      </c>
      <c r="AN40" s="175">
        <v>223</v>
      </c>
      <c r="AO40" s="175">
        <v>0</v>
      </c>
      <c r="AP40" s="175">
        <f t="shared" si="15"/>
        <v>637</v>
      </c>
      <c r="AQ40" s="272">
        <v>361</v>
      </c>
      <c r="AR40" s="175">
        <v>195</v>
      </c>
      <c r="AS40" s="175">
        <v>0</v>
      </c>
      <c r="AT40" s="226">
        <f t="shared" si="16"/>
        <v>556</v>
      </c>
      <c r="AU40" s="272">
        <v>501</v>
      </c>
      <c r="AV40" s="175">
        <v>299</v>
      </c>
      <c r="AW40" s="175">
        <v>0</v>
      </c>
      <c r="AX40" s="175">
        <f t="shared" si="3"/>
        <v>800</v>
      </c>
      <c r="AY40" s="104">
        <f t="shared" si="4"/>
        <v>3551</v>
      </c>
      <c r="AZ40" s="227">
        <v>435</v>
      </c>
      <c r="BA40" s="225">
        <v>257</v>
      </c>
      <c r="BB40" s="225">
        <v>0</v>
      </c>
      <c r="BC40" s="212">
        <f t="shared" si="5"/>
        <v>692</v>
      </c>
      <c r="BD40" s="224">
        <v>435</v>
      </c>
      <c r="BE40" s="225">
        <v>257</v>
      </c>
      <c r="BF40" s="225">
        <v>0</v>
      </c>
      <c r="BG40" s="212">
        <v>692</v>
      </c>
      <c r="BH40" s="224">
        <v>632</v>
      </c>
      <c r="BI40" s="225">
        <v>329</v>
      </c>
      <c r="BJ40" s="225">
        <v>0</v>
      </c>
      <c r="BK40" s="209">
        <f t="shared" si="17"/>
        <v>961</v>
      </c>
      <c r="BL40" s="229"/>
      <c r="BM40" s="230"/>
      <c r="BN40" s="230"/>
      <c r="BO40" s="231"/>
      <c r="BP40" s="224"/>
      <c r="BQ40" s="225"/>
      <c r="BR40" s="225"/>
      <c r="BS40" s="213"/>
      <c r="BT40" s="224"/>
      <c r="BU40" s="225"/>
      <c r="BV40" s="225"/>
      <c r="BW40" s="213"/>
      <c r="BX40" s="324">
        <f t="shared" si="7"/>
        <v>2345</v>
      </c>
    </row>
    <row r="41" spans="1:76" ht="27.75" customHeight="1">
      <c r="A41" s="780"/>
      <c r="B41" s="773"/>
      <c r="C41" s="632"/>
      <c r="D41" s="783"/>
      <c r="E41" s="789"/>
      <c r="F41" s="799"/>
      <c r="G41" s="655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797"/>
      <c r="Z41" s="202" t="s">
        <v>66</v>
      </c>
      <c r="AA41" s="224">
        <v>257</v>
      </c>
      <c r="AB41" s="225">
        <v>135</v>
      </c>
      <c r="AC41" s="225">
        <v>0</v>
      </c>
      <c r="AD41" s="226">
        <f t="shared" si="13"/>
        <v>392</v>
      </c>
      <c r="AE41" s="227">
        <v>366</v>
      </c>
      <c r="AF41" s="225">
        <v>125</v>
      </c>
      <c r="AG41" s="225">
        <v>0</v>
      </c>
      <c r="AH41" s="175">
        <f t="shared" si="14"/>
        <v>491</v>
      </c>
      <c r="AI41" s="270">
        <v>300</v>
      </c>
      <c r="AJ41" s="225">
        <v>121</v>
      </c>
      <c r="AK41" s="225">
        <v>0</v>
      </c>
      <c r="AL41" s="226">
        <v>421</v>
      </c>
      <c r="AM41" s="271">
        <v>343</v>
      </c>
      <c r="AN41" s="175">
        <v>179</v>
      </c>
      <c r="AO41" s="175">
        <v>0</v>
      </c>
      <c r="AP41" s="175">
        <f t="shared" si="15"/>
        <v>522</v>
      </c>
      <c r="AQ41" s="272">
        <v>331</v>
      </c>
      <c r="AR41" s="175">
        <v>146</v>
      </c>
      <c r="AS41" s="175">
        <v>0</v>
      </c>
      <c r="AT41" s="226">
        <f t="shared" si="16"/>
        <v>477</v>
      </c>
      <c r="AU41" s="272">
        <v>490</v>
      </c>
      <c r="AV41" s="175">
        <v>253</v>
      </c>
      <c r="AW41" s="175">
        <v>0</v>
      </c>
      <c r="AX41" s="175">
        <f t="shared" si="3"/>
        <v>743</v>
      </c>
      <c r="AY41" s="104">
        <f t="shared" si="4"/>
        <v>3046</v>
      </c>
      <c r="AZ41" s="227">
        <v>368</v>
      </c>
      <c r="BA41" s="225">
        <v>196</v>
      </c>
      <c r="BB41" s="225">
        <v>0</v>
      </c>
      <c r="BC41" s="212">
        <f t="shared" si="5"/>
        <v>564</v>
      </c>
      <c r="BD41" s="224">
        <v>368</v>
      </c>
      <c r="BE41" s="225">
        <v>196</v>
      </c>
      <c r="BF41" s="225">
        <v>0</v>
      </c>
      <c r="BG41" s="212">
        <v>564</v>
      </c>
      <c r="BH41" s="224">
        <v>371</v>
      </c>
      <c r="BI41" s="225">
        <v>198</v>
      </c>
      <c r="BJ41" s="225">
        <v>0</v>
      </c>
      <c r="BK41" s="209">
        <f t="shared" si="17"/>
        <v>569</v>
      </c>
      <c r="BL41" s="229"/>
      <c r="BM41" s="230"/>
      <c r="BN41" s="230"/>
      <c r="BO41" s="231"/>
      <c r="BP41" s="224"/>
      <c r="BQ41" s="225"/>
      <c r="BR41" s="225"/>
      <c r="BS41" s="337"/>
      <c r="BT41" s="224"/>
      <c r="BU41" s="225"/>
      <c r="BV41" s="225"/>
      <c r="BW41" s="337"/>
      <c r="BX41" s="324">
        <f t="shared" si="7"/>
        <v>1697</v>
      </c>
    </row>
    <row r="42" spans="1:76" ht="27.75" customHeight="1">
      <c r="A42" s="780"/>
      <c r="B42" s="773"/>
      <c r="C42" s="632"/>
      <c r="D42" s="783"/>
      <c r="E42" s="789"/>
      <c r="F42" s="799"/>
      <c r="G42" s="655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797" t="s">
        <v>67</v>
      </c>
      <c r="Z42" s="202" t="s">
        <v>68</v>
      </c>
      <c r="AA42" s="224">
        <v>0</v>
      </c>
      <c r="AB42" s="225">
        <v>0</v>
      </c>
      <c r="AC42" s="206">
        <v>0</v>
      </c>
      <c r="AD42" s="226">
        <f t="shared" si="13"/>
        <v>0</v>
      </c>
      <c r="AE42" s="227">
        <v>0</v>
      </c>
      <c r="AF42" s="225">
        <v>0</v>
      </c>
      <c r="AG42" s="225">
        <v>0</v>
      </c>
      <c r="AH42" s="175">
        <f t="shared" si="14"/>
        <v>0</v>
      </c>
      <c r="AI42" s="270">
        <v>0</v>
      </c>
      <c r="AJ42" s="225">
        <v>0</v>
      </c>
      <c r="AK42" s="225">
        <v>0</v>
      </c>
      <c r="AL42" s="226">
        <v>0</v>
      </c>
      <c r="AM42" s="271">
        <v>0</v>
      </c>
      <c r="AN42" s="175">
        <v>0</v>
      </c>
      <c r="AO42" s="175">
        <v>0</v>
      </c>
      <c r="AP42" s="175">
        <f t="shared" si="15"/>
        <v>0</v>
      </c>
      <c r="AQ42" s="272">
        <v>0</v>
      </c>
      <c r="AR42" s="175">
        <v>0</v>
      </c>
      <c r="AS42" s="175">
        <v>0</v>
      </c>
      <c r="AT42" s="226">
        <f t="shared" si="16"/>
        <v>0</v>
      </c>
      <c r="AU42" s="272">
        <v>0</v>
      </c>
      <c r="AV42" s="175">
        <v>0</v>
      </c>
      <c r="AW42" s="175">
        <v>0</v>
      </c>
      <c r="AX42" s="175">
        <f t="shared" si="3"/>
        <v>0</v>
      </c>
      <c r="AY42" s="104">
        <f t="shared" si="4"/>
        <v>0</v>
      </c>
      <c r="AZ42" s="227">
        <v>0</v>
      </c>
      <c r="BA42" s="225">
        <v>0</v>
      </c>
      <c r="BB42" s="225">
        <v>0</v>
      </c>
      <c r="BC42" s="212">
        <f t="shared" si="5"/>
        <v>0</v>
      </c>
      <c r="BD42" s="224">
        <v>0</v>
      </c>
      <c r="BE42" s="225">
        <v>0</v>
      </c>
      <c r="BF42" s="225">
        <v>0</v>
      </c>
      <c r="BG42" s="212">
        <v>0</v>
      </c>
      <c r="BH42" s="224">
        <v>0</v>
      </c>
      <c r="BI42" s="225">
        <v>0</v>
      </c>
      <c r="BJ42" s="225">
        <v>0</v>
      </c>
      <c r="BK42" s="209">
        <f t="shared" si="17"/>
        <v>0</v>
      </c>
      <c r="BL42" s="229"/>
      <c r="BM42" s="230"/>
      <c r="BN42" s="230"/>
      <c r="BO42" s="231"/>
      <c r="BP42" s="224"/>
      <c r="BQ42" s="225"/>
      <c r="BR42" s="225"/>
      <c r="BS42" s="213"/>
      <c r="BT42" s="224"/>
      <c r="BU42" s="225"/>
      <c r="BV42" s="225"/>
      <c r="BW42" s="213"/>
      <c r="BX42" s="324">
        <f t="shared" si="7"/>
        <v>0</v>
      </c>
    </row>
    <row r="43" spans="1:76" ht="30.75" customHeight="1" thickBot="1">
      <c r="A43" s="780"/>
      <c r="B43" s="773"/>
      <c r="C43" s="632"/>
      <c r="D43" s="783"/>
      <c r="E43" s="790"/>
      <c r="F43" s="800"/>
      <c r="G43" s="656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804"/>
      <c r="Z43" s="203" t="s">
        <v>69</v>
      </c>
      <c r="AA43" s="233">
        <v>0</v>
      </c>
      <c r="AB43" s="234">
        <v>0</v>
      </c>
      <c r="AC43" s="234">
        <v>0</v>
      </c>
      <c r="AD43" s="235">
        <f t="shared" si="13"/>
        <v>0</v>
      </c>
      <c r="AE43" s="236">
        <v>0</v>
      </c>
      <c r="AF43" s="234">
        <v>0</v>
      </c>
      <c r="AG43" s="234">
        <v>0</v>
      </c>
      <c r="AH43" s="176">
        <f t="shared" si="14"/>
        <v>0</v>
      </c>
      <c r="AI43" s="275">
        <v>0</v>
      </c>
      <c r="AJ43" s="234">
        <v>0</v>
      </c>
      <c r="AK43" s="234">
        <v>0</v>
      </c>
      <c r="AL43" s="235">
        <v>0</v>
      </c>
      <c r="AM43" s="276">
        <v>0</v>
      </c>
      <c r="AN43" s="176">
        <v>0</v>
      </c>
      <c r="AO43" s="176">
        <v>0</v>
      </c>
      <c r="AP43" s="267">
        <f t="shared" si="15"/>
        <v>0</v>
      </c>
      <c r="AQ43" s="277">
        <v>0</v>
      </c>
      <c r="AR43" s="176">
        <v>0</v>
      </c>
      <c r="AS43" s="176">
        <v>0</v>
      </c>
      <c r="AT43" s="235">
        <f t="shared" si="16"/>
        <v>0</v>
      </c>
      <c r="AU43" s="277">
        <v>0</v>
      </c>
      <c r="AV43" s="176">
        <v>0</v>
      </c>
      <c r="AW43" s="176">
        <v>0</v>
      </c>
      <c r="AX43" s="176">
        <f t="shared" si="3"/>
        <v>0</v>
      </c>
      <c r="AY43" s="141">
        <f t="shared" si="4"/>
        <v>0</v>
      </c>
      <c r="AZ43" s="236">
        <v>0</v>
      </c>
      <c r="BA43" s="234">
        <v>0</v>
      </c>
      <c r="BB43" s="234">
        <v>0</v>
      </c>
      <c r="BC43" s="237">
        <f t="shared" si="5"/>
        <v>0</v>
      </c>
      <c r="BD43" s="233">
        <v>0</v>
      </c>
      <c r="BE43" s="234">
        <v>0</v>
      </c>
      <c r="BF43" s="234">
        <v>0</v>
      </c>
      <c r="BG43" s="237">
        <v>0</v>
      </c>
      <c r="BH43" s="251">
        <v>0</v>
      </c>
      <c r="BI43" s="254">
        <v>0</v>
      </c>
      <c r="BJ43" s="254">
        <v>0</v>
      </c>
      <c r="BK43" s="285">
        <f t="shared" si="17"/>
        <v>0</v>
      </c>
      <c r="BL43" s="242"/>
      <c r="BM43" s="243"/>
      <c r="BN43" s="243"/>
      <c r="BO43" s="244"/>
      <c r="BP43" s="251"/>
      <c r="BQ43" s="254"/>
      <c r="BR43" s="254"/>
      <c r="BS43" s="210"/>
      <c r="BT43" s="251"/>
      <c r="BU43" s="254"/>
      <c r="BV43" s="254"/>
      <c r="BW43" s="210"/>
      <c r="BX43" s="325">
        <f t="shared" si="7"/>
        <v>0</v>
      </c>
    </row>
    <row r="44" spans="1:76" ht="27.75" customHeight="1">
      <c r="A44" s="780"/>
      <c r="B44" s="773"/>
      <c r="C44" s="632"/>
      <c r="D44" s="783"/>
      <c r="E44" s="647" t="s">
        <v>126</v>
      </c>
      <c r="F44" s="778"/>
      <c r="G44" s="654" t="s">
        <v>78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796" t="s">
        <v>63</v>
      </c>
      <c r="Z44" s="204" t="s">
        <v>53</v>
      </c>
      <c r="AA44" s="218">
        <v>135</v>
      </c>
      <c r="AB44" s="216">
        <v>86</v>
      </c>
      <c r="AC44" s="216">
        <v>0</v>
      </c>
      <c r="AD44" s="207">
        <f t="shared" si="13"/>
        <v>221</v>
      </c>
      <c r="AE44" s="215">
        <v>144</v>
      </c>
      <c r="AF44" s="216">
        <v>115</v>
      </c>
      <c r="AG44" s="216">
        <v>0</v>
      </c>
      <c r="AH44" s="267">
        <f t="shared" si="14"/>
        <v>259</v>
      </c>
      <c r="AI44" s="264">
        <v>130</v>
      </c>
      <c r="AJ44" s="216">
        <v>208</v>
      </c>
      <c r="AK44" s="216">
        <v>0</v>
      </c>
      <c r="AL44" s="255">
        <f>SUM(AI44:AK44)</f>
        <v>338</v>
      </c>
      <c r="AM44" s="282">
        <v>117</v>
      </c>
      <c r="AN44" s="263">
        <v>117</v>
      </c>
      <c r="AO44" s="263">
        <v>0</v>
      </c>
      <c r="AP44" s="283">
        <f>SUM(AM44:AO44)</f>
        <v>234</v>
      </c>
      <c r="AQ44" s="284">
        <v>152</v>
      </c>
      <c r="AR44" s="263">
        <v>139</v>
      </c>
      <c r="AS44" s="263">
        <v>0</v>
      </c>
      <c r="AT44" s="207">
        <f>SUM(AQ44:AS44)</f>
        <v>291</v>
      </c>
      <c r="AU44" s="280">
        <v>152</v>
      </c>
      <c r="AV44" s="267">
        <v>112</v>
      </c>
      <c r="AW44" s="267">
        <v>0</v>
      </c>
      <c r="AX44" s="267">
        <f t="shared" si="3"/>
        <v>264</v>
      </c>
      <c r="AY44" s="143">
        <f t="shared" si="4"/>
        <v>1607</v>
      </c>
      <c r="AZ44" s="215">
        <v>133</v>
      </c>
      <c r="BA44" s="216">
        <v>125</v>
      </c>
      <c r="BB44" s="216">
        <v>0</v>
      </c>
      <c r="BC44" s="217">
        <f t="shared" si="5"/>
        <v>258</v>
      </c>
      <c r="BD44" s="218">
        <v>133</v>
      </c>
      <c r="BE44" s="216">
        <v>125</v>
      </c>
      <c r="BF44" s="216">
        <v>0</v>
      </c>
      <c r="BG44" s="217">
        <v>258</v>
      </c>
      <c r="BH44" s="218">
        <v>125</v>
      </c>
      <c r="BI44" s="216">
        <v>82</v>
      </c>
      <c r="BJ44" s="216">
        <v>0</v>
      </c>
      <c r="BK44" s="219">
        <f>SUM(BH44:BJ44)</f>
        <v>207</v>
      </c>
      <c r="BL44" s="220"/>
      <c r="BM44" s="221"/>
      <c r="BN44" s="221"/>
      <c r="BO44" s="222"/>
      <c r="BP44" s="218"/>
      <c r="BQ44" s="216"/>
      <c r="BR44" s="216"/>
      <c r="BS44" s="321"/>
      <c r="BT44" s="218"/>
      <c r="BU44" s="216"/>
      <c r="BV44" s="216"/>
      <c r="BW44" s="321"/>
      <c r="BX44" s="323">
        <f t="shared" si="7"/>
        <v>723</v>
      </c>
    </row>
    <row r="45" spans="1:76" ht="27.75" customHeight="1">
      <c r="A45" s="780"/>
      <c r="B45" s="773"/>
      <c r="C45" s="632"/>
      <c r="D45" s="783"/>
      <c r="E45" s="600"/>
      <c r="F45" s="655"/>
      <c r="G45" s="655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797"/>
      <c r="Z45" s="202" t="s">
        <v>54</v>
      </c>
      <c r="AA45" s="224">
        <v>63</v>
      </c>
      <c r="AB45" s="225">
        <v>35</v>
      </c>
      <c r="AC45" s="206">
        <v>0</v>
      </c>
      <c r="AD45" s="207">
        <f t="shared" si="13"/>
        <v>98</v>
      </c>
      <c r="AE45" s="227">
        <v>132</v>
      </c>
      <c r="AF45" s="225">
        <v>89</v>
      </c>
      <c r="AG45" s="225">
        <v>0</v>
      </c>
      <c r="AH45" s="267">
        <f t="shared" si="14"/>
        <v>221</v>
      </c>
      <c r="AI45" s="270">
        <v>83</v>
      </c>
      <c r="AJ45" s="225">
        <v>112</v>
      </c>
      <c r="AK45" s="225">
        <v>0</v>
      </c>
      <c r="AL45" s="226">
        <f aca="true" t="shared" si="18" ref="AL45:AL53">SUM(AI45:AK45)</f>
        <v>195</v>
      </c>
      <c r="AM45" s="271">
        <v>45</v>
      </c>
      <c r="AN45" s="175">
        <v>22</v>
      </c>
      <c r="AO45" s="175">
        <v>0</v>
      </c>
      <c r="AP45" s="175">
        <f aca="true" t="shared" si="19" ref="AP45:AP53">SUM(AM45:AO45)</f>
        <v>67</v>
      </c>
      <c r="AQ45" s="272">
        <v>43</v>
      </c>
      <c r="AR45" s="175">
        <v>35</v>
      </c>
      <c r="AS45" s="175">
        <v>0</v>
      </c>
      <c r="AT45" s="226">
        <f aca="true" t="shared" si="20" ref="AT45:AT73">SUM(AQ45:AS45)</f>
        <v>78</v>
      </c>
      <c r="AU45" s="272">
        <v>54</v>
      </c>
      <c r="AV45" s="175">
        <v>36</v>
      </c>
      <c r="AW45" s="175">
        <v>0</v>
      </c>
      <c r="AX45" s="175">
        <f t="shared" si="3"/>
        <v>90</v>
      </c>
      <c r="AY45" s="104">
        <f t="shared" si="4"/>
        <v>749</v>
      </c>
      <c r="AZ45" s="227">
        <v>36</v>
      </c>
      <c r="BA45" s="225">
        <v>41</v>
      </c>
      <c r="BB45" s="225">
        <v>0</v>
      </c>
      <c r="BC45" s="212">
        <f t="shared" si="5"/>
        <v>77</v>
      </c>
      <c r="BD45" s="224">
        <v>36</v>
      </c>
      <c r="BE45" s="225">
        <v>41</v>
      </c>
      <c r="BF45" s="225">
        <v>0</v>
      </c>
      <c r="BG45" s="212">
        <v>77</v>
      </c>
      <c r="BH45" s="224">
        <v>50</v>
      </c>
      <c r="BI45" s="225">
        <v>17</v>
      </c>
      <c r="BJ45" s="225">
        <v>0</v>
      </c>
      <c r="BK45" s="213">
        <f aca="true" t="shared" si="21" ref="BK45:BK63">SUM(BH45:BJ45)</f>
        <v>67</v>
      </c>
      <c r="BL45" s="229"/>
      <c r="BM45" s="230"/>
      <c r="BN45" s="230"/>
      <c r="BO45" s="231"/>
      <c r="BP45" s="224"/>
      <c r="BQ45" s="225"/>
      <c r="BR45" s="225"/>
      <c r="BS45" s="213"/>
      <c r="BT45" s="224"/>
      <c r="BU45" s="225"/>
      <c r="BV45" s="225"/>
      <c r="BW45" s="213"/>
      <c r="BX45" s="324">
        <f t="shared" si="7"/>
        <v>221</v>
      </c>
    </row>
    <row r="46" spans="1:76" ht="27.75" customHeight="1">
      <c r="A46" s="780"/>
      <c r="B46" s="773"/>
      <c r="C46" s="632"/>
      <c r="D46" s="783"/>
      <c r="E46" s="600"/>
      <c r="F46" s="655"/>
      <c r="G46" s="655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797"/>
      <c r="Z46" s="202" t="s">
        <v>55</v>
      </c>
      <c r="AA46" s="224">
        <v>62</v>
      </c>
      <c r="AB46" s="225">
        <v>56</v>
      </c>
      <c r="AC46" s="225">
        <v>0</v>
      </c>
      <c r="AD46" s="207">
        <f t="shared" si="13"/>
        <v>118</v>
      </c>
      <c r="AE46" s="227">
        <v>136</v>
      </c>
      <c r="AF46" s="225">
        <v>43</v>
      </c>
      <c r="AG46" s="225">
        <v>0</v>
      </c>
      <c r="AH46" s="267">
        <f t="shared" si="14"/>
        <v>179</v>
      </c>
      <c r="AI46" s="270">
        <v>57</v>
      </c>
      <c r="AJ46" s="225">
        <v>85</v>
      </c>
      <c r="AK46" s="225">
        <v>0</v>
      </c>
      <c r="AL46" s="226">
        <f t="shared" si="18"/>
        <v>142</v>
      </c>
      <c r="AM46" s="271">
        <v>71</v>
      </c>
      <c r="AN46" s="175">
        <v>54</v>
      </c>
      <c r="AO46" s="175">
        <v>0</v>
      </c>
      <c r="AP46" s="175">
        <f t="shared" si="19"/>
        <v>125</v>
      </c>
      <c r="AQ46" s="272">
        <v>89</v>
      </c>
      <c r="AR46" s="175">
        <v>46</v>
      </c>
      <c r="AS46" s="175">
        <v>0</v>
      </c>
      <c r="AT46" s="226">
        <f t="shared" si="20"/>
        <v>135</v>
      </c>
      <c r="AU46" s="272">
        <v>68</v>
      </c>
      <c r="AV46" s="175">
        <v>41</v>
      </c>
      <c r="AW46" s="175">
        <v>0</v>
      </c>
      <c r="AX46" s="175">
        <f t="shared" si="3"/>
        <v>109</v>
      </c>
      <c r="AY46" s="104">
        <f t="shared" si="4"/>
        <v>808</v>
      </c>
      <c r="AZ46" s="227">
        <v>44</v>
      </c>
      <c r="BA46" s="225">
        <v>85</v>
      </c>
      <c r="BB46" s="225">
        <v>0</v>
      </c>
      <c r="BC46" s="212">
        <f t="shared" si="5"/>
        <v>129</v>
      </c>
      <c r="BD46" s="224">
        <v>44</v>
      </c>
      <c r="BE46" s="225">
        <v>85</v>
      </c>
      <c r="BF46" s="225">
        <v>0</v>
      </c>
      <c r="BG46" s="212">
        <v>129</v>
      </c>
      <c r="BH46" s="224">
        <v>88</v>
      </c>
      <c r="BI46" s="225">
        <v>42</v>
      </c>
      <c r="BJ46" s="225">
        <v>0</v>
      </c>
      <c r="BK46" s="213">
        <f t="shared" si="21"/>
        <v>130</v>
      </c>
      <c r="BL46" s="229"/>
      <c r="BM46" s="230"/>
      <c r="BN46" s="230"/>
      <c r="BO46" s="231"/>
      <c r="BP46" s="224"/>
      <c r="BQ46" s="225"/>
      <c r="BR46" s="225"/>
      <c r="BS46" s="337"/>
      <c r="BT46" s="224"/>
      <c r="BU46" s="225"/>
      <c r="BV46" s="225"/>
      <c r="BW46" s="337"/>
      <c r="BX46" s="324">
        <f t="shared" si="7"/>
        <v>388</v>
      </c>
    </row>
    <row r="47" spans="1:76" ht="27.75" customHeight="1">
      <c r="A47" s="780"/>
      <c r="B47" s="773"/>
      <c r="C47" s="632"/>
      <c r="D47" s="783"/>
      <c r="E47" s="600"/>
      <c r="F47" s="655"/>
      <c r="G47" s="655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797"/>
      <c r="Z47" s="202" t="s">
        <v>56</v>
      </c>
      <c r="AA47" s="224">
        <v>156</v>
      </c>
      <c r="AB47" s="225">
        <v>82</v>
      </c>
      <c r="AC47" s="225">
        <v>0</v>
      </c>
      <c r="AD47" s="207">
        <f t="shared" si="13"/>
        <v>238</v>
      </c>
      <c r="AE47" s="227">
        <v>124</v>
      </c>
      <c r="AF47" s="225">
        <v>63</v>
      </c>
      <c r="AG47" s="225">
        <v>0</v>
      </c>
      <c r="AH47" s="267">
        <f t="shared" si="14"/>
        <v>187</v>
      </c>
      <c r="AI47" s="270">
        <v>144</v>
      </c>
      <c r="AJ47" s="225">
        <v>276</v>
      </c>
      <c r="AK47" s="225">
        <v>0</v>
      </c>
      <c r="AL47" s="226">
        <f t="shared" si="18"/>
        <v>420</v>
      </c>
      <c r="AM47" s="271">
        <v>282</v>
      </c>
      <c r="AN47" s="175">
        <v>116</v>
      </c>
      <c r="AO47" s="175">
        <v>0</v>
      </c>
      <c r="AP47" s="175">
        <f t="shared" si="19"/>
        <v>398</v>
      </c>
      <c r="AQ47" s="272">
        <v>335</v>
      </c>
      <c r="AR47" s="175">
        <v>208</v>
      </c>
      <c r="AS47" s="175">
        <v>0</v>
      </c>
      <c r="AT47" s="226">
        <f t="shared" si="20"/>
        <v>543</v>
      </c>
      <c r="AU47" s="272">
        <v>281</v>
      </c>
      <c r="AV47" s="175">
        <v>157</v>
      </c>
      <c r="AW47" s="175">
        <v>0</v>
      </c>
      <c r="AX47" s="175">
        <f t="shared" si="3"/>
        <v>438</v>
      </c>
      <c r="AY47" s="104">
        <f t="shared" si="4"/>
        <v>2224</v>
      </c>
      <c r="AZ47" s="227">
        <v>137</v>
      </c>
      <c r="BA47" s="225">
        <v>333</v>
      </c>
      <c r="BB47" s="225">
        <v>0</v>
      </c>
      <c r="BC47" s="212">
        <f t="shared" si="5"/>
        <v>470</v>
      </c>
      <c r="BD47" s="224">
        <v>137</v>
      </c>
      <c r="BE47" s="225">
        <v>333</v>
      </c>
      <c r="BF47" s="225">
        <v>0</v>
      </c>
      <c r="BG47" s="212">
        <v>470</v>
      </c>
      <c r="BH47" s="224">
        <v>272</v>
      </c>
      <c r="BI47" s="225">
        <v>134</v>
      </c>
      <c r="BJ47" s="225">
        <v>0</v>
      </c>
      <c r="BK47" s="213">
        <f t="shared" si="21"/>
        <v>406</v>
      </c>
      <c r="BL47" s="229"/>
      <c r="BM47" s="230"/>
      <c r="BN47" s="230"/>
      <c r="BO47" s="231"/>
      <c r="BP47" s="224"/>
      <c r="BQ47" s="225"/>
      <c r="BR47" s="225"/>
      <c r="BS47" s="213"/>
      <c r="BT47" s="224"/>
      <c r="BU47" s="225"/>
      <c r="BV47" s="225"/>
      <c r="BW47" s="213"/>
      <c r="BX47" s="324">
        <f t="shared" si="7"/>
        <v>1346</v>
      </c>
    </row>
    <row r="48" spans="1:76" ht="27.75" customHeight="1">
      <c r="A48" s="780"/>
      <c r="B48" s="773"/>
      <c r="C48" s="632"/>
      <c r="D48" s="783"/>
      <c r="E48" s="600"/>
      <c r="F48" s="655"/>
      <c r="G48" s="655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797"/>
      <c r="Z48" s="202" t="s">
        <v>57</v>
      </c>
      <c r="AA48" s="224">
        <v>73</v>
      </c>
      <c r="AB48" s="225">
        <v>96</v>
      </c>
      <c r="AC48" s="225">
        <v>0</v>
      </c>
      <c r="AD48" s="207">
        <f t="shared" si="13"/>
        <v>169</v>
      </c>
      <c r="AE48" s="227">
        <v>106</v>
      </c>
      <c r="AF48" s="225">
        <v>68</v>
      </c>
      <c r="AG48" s="225">
        <v>0</v>
      </c>
      <c r="AH48" s="267">
        <f t="shared" si="14"/>
        <v>174</v>
      </c>
      <c r="AI48" s="270">
        <v>77</v>
      </c>
      <c r="AJ48" s="225">
        <v>170</v>
      </c>
      <c r="AK48" s="225">
        <v>0</v>
      </c>
      <c r="AL48" s="226">
        <f t="shared" si="18"/>
        <v>247</v>
      </c>
      <c r="AM48" s="271">
        <v>108</v>
      </c>
      <c r="AN48" s="175">
        <v>76</v>
      </c>
      <c r="AO48" s="175">
        <v>0</v>
      </c>
      <c r="AP48" s="175">
        <f t="shared" si="19"/>
        <v>184</v>
      </c>
      <c r="AQ48" s="272">
        <v>129</v>
      </c>
      <c r="AR48" s="175">
        <v>95</v>
      </c>
      <c r="AS48" s="175">
        <v>0</v>
      </c>
      <c r="AT48" s="226">
        <f t="shared" si="20"/>
        <v>224</v>
      </c>
      <c r="AU48" s="272">
        <v>120</v>
      </c>
      <c r="AV48" s="175">
        <v>94</v>
      </c>
      <c r="AW48" s="175">
        <v>0</v>
      </c>
      <c r="AX48" s="175">
        <f t="shared" si="3"/>
        <v>214</v>
      </c>
      <c r="AY48" s="104">
        <f t="shared" si="4"/>
        <v>1212</v>
      </c>
      <c r="AZ48" s="227">
        <v>100</v>
      </c>
      <c r="BA48" s="225">
        <v>142</v>
      </c>
      <c r="BB48" s="225">
        <v>0</v>
      </c>
      <c r="BC48" s="212">
        <f t="shared" si="5"/>
        <v>242</v>
      </c>
      <c r="BD48" s="224">
        <v>100</v>
      </c>
      <c r="BE48" s="225">
        <v>142</v>
      </c>
      <c r="BF48" s="225">
        <v>0</v>
      </c>
      <c r="BG48" s="212">
        <v>242</v>
      </c>
      <c r="BH48" s="224">
        <v>133</v>
      </c>
      <c r="BI48" s="225">
        <v>98</v>
      </c>
      <c r="BJ48" s="225">
        <v>0</v>
      </c>
      <c r="BK48" s="213">
        <f t="shared" si="21"/>
        <v>231</v>
      </c>
      <c r="BL48" s="229"/>
      <c r="BM48" s="230"/>
      <c r="BN48" s="230"/>
      <c r="BO48" s="231"/>
      <c r="BP48" s="224"/>
      <c r="BQ48" s="225"/>
      <c r="BR48" s="225"/>
      <c r="BS48" s="213"/>
      <c r="BT48" s="224"/>
      <c r="BU48" s="225"/>
      <c r="BV48" s="225"/>
      <c r="BW48" s="213"/>
      <c r="BX48" s="324">
        <f t="shared" si="7"/>
        <v>715</v>
      </c>
    </row>
    <row r="49" spans="1:76" ht="28.5" customHeight="1">
      <c r="A49" s="780"/>
      <c r="B49" s="773"/>
      <c r="C49" s="632"/>
      <c r="D49" s="783"/>
      <c r="E49" s="600"/>
      <c r="F49" s="655"/>
      <c r="G49" s="655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797"/>
      <c r="Z49" s="202" t="s">
        <v>62</v>
      </c>
      <c r="AA49" s="224">
        <v>489</v>
      </c>
      <c r="AB49" s="225">
        <v>355</v>
      </c>
      <c r="AC49" s="225">
        <v>0</v>
      </c>
      <c r="AD49" s="207">
        <f t="shared" si="13"/>
        <v>844</v>
      </c>
      <c r="AE49" s="227">
        <v>642</v>
      </c>
      <c r="AF49" s="225">
        <v>378</v>
      </c>
      <c r="AG49" s="225">
        <v>0</v>
      </c>
      <c r="AH49" s="267">
        <f t="shared" si="14"/>
        <v>1020</v>
      </c>
      <c r="AI49" s="270">
        <v>491</v>
      </c>
      <c r="AJ49" s="225">
        <v>851</v>
      </c>
      <c r="AK49" s="225">
        <v>0</v>
      </c>
      <c r="AL49" s="226">
        <f t="shared" si="18"/>
        <v>1342</v>
      </c>
      <c r="AM49" s="271">
        <v>622</v>
      </c>
      <c r="AN49" s="175">
        <v>386</v>
      </c>
      <c r="AO49" s="175">
        <v>0</v>
      </c>
      <c r="AP49" s="175">
        <f t="shared" si="19"/>
        <v>1008</v>
      </c>
      <c r="AQ49" s="272">
        <v>748</v>
      </c>
      <c r="AR49" s="175">
        <v>523</v>
      </c>
      <c r="AS49" s="175">
        <v>0</v>
      </c>
      <c r="AT49" s="226">
        <f t="shared" si="20"/>
        <v>1271</v>
      </c>
      <c r="AU49" s="272">
        <v>675</v>
      </c>
      <c r="AV49" s="175">
        <v>440</v>
      </c>
      <c r="AW49" s="175">
        <v>0</v>
      </c>
      <c r="AX49" s="175">
        <f t="shared" si="3"/>
        <v>1115</v>
      </c>
      <c r="AY49" s="104">
        <f t="shared" si="4"/>
        <v>6600</v>
      </c>
      <c r="AZ49" s="227">
        <v>450</v>
      </c>
      <c r="BA49" s="225">
        <v>726</v>
      </c>
      <c r="BB49" s="225">
        <v>0</v>
      </c>
      <c r="BC49" s="212">
        <f t="shared" si="5"/>
        <v>1176</v>
      </c>
      <c r="BD49" s="224">
        <v>450</v>
      </c>
      <c r="BE49" s="225">
        <v>726</v>
      </c>
      <c r="BF49" s="225">
        <v>0</v>
      </c>
      <c r="BG49" s="212">
        <v>1176</v>
      </c>
      <c r="BH49" s="211">
        <f aca="true" t="shared" si="22" ref="BH49:BN49">SUM(BH44:BH48)</f>
        <v>668</v>
      </c>
      <c r="BI49" s="225">
        <f t="shared" si="22"/>
        <v>373</v>
      </c>
      <c r="BJ49" s="225">
        <f t="shared" si="22"/>
        <v>0</v>
      </c>
      <c r="BK49" s="227">
        <f t="shared" si="22"/>
        <v>1041</v>
      </c>
      <c r="BL49" s="229"/>
      <c r="BM49" s="230"/>
      <c r="BN49" s="230"/>
      <c r="BO49" s="231"/>
      <c r="BP49" s="224"/>
      <c r="BQ49" s="225"/>
      <c r="BR49" s="225"/>
      <c r="BS49" s="337"/>
      <c r="BT49" s="224"/>
      <c r="BU49" s="225"/>
      <c r="BV49" s="225"/>
      <c r="BW49" s="337"/>
      <c r="BX49" s="324">
        <f t="shared" si="7"/>
        <v>3393</v>
      </c>
    </row>
    <row r="50" spans="1:76" ht="27.75" customHeight="1">
      <c r="A50" s="780"/>
      <c r="B50" s="773"/>
      <c r="C50" s="632"/>
      <c r="D50" s="783"/>
      <c r="E50" s="600"/>
      <c r="F50" s="655"/>
      <c r="G50" s="655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797" t="s">
        <v>64</v>
      </c>
      <c r="Z50" s="202" t="s">
        <v>65</v>
      </c>
      <c r="AA50" s="224">
        <v>324</v>
      </c>
      <c r="AB50" s="225">
        <v>283</v>
      </c>
      <c r="AC50" s="206">
        <v>0</v>
      </c>
      <c r="AD50" s="207">
        <f t="shared" si="13"/>
        <v>607</v>
      </c>
      <c r="AE50" s="227">
        <v>355</v>
      </c>
      <c r="AF50" s="225">
        <v>266</v>
      </c>
      <c r="AG50" s="225">
        <v>0</v>
      </c>
      <c r="AH50" s="267">
        <f t="shared" si="14"/>
        <v>621</v>
      </c>
      <c r="AI50" s="270">
        <v>263</v>
      </c>
      <c r="AJ50" s="225">
        <v>539</v>
      </c>
      <c r="AK50" s="225">
        <v>0</v>
      </c>
      <c r="AL50" s="226">
        <f t="shared" si="18"/>
        <v>802</v>
      </c>
      <c r="AM50" s="271">
        <v>481</v>
      </c>
      <c r="AN50" s="175">
        <v>279</v>
      </c>
      <c r="AO50" s="175">
        <v>0</v>
      </c>
      <c r="AP50" s="175">
        <f t="shared" si="19"/>
        <v>760</v>
      </c>
      <c r="AQ50" s="272">
        <v>290</v>
      </c>
      <c r="AR50" s="175">
        <v>225</v>
      </c>
      <c r="AS50" s="175">
        <v>0</v>
      </c>
      <c r="AT50" s="226">
        <f t="shared" si="20"/>
        <v>515</v>
      </c>
      <c r="AU50" s="272">
        <v>422</v>
      </c>
      <c r="AV50" s="175">
        <v>306</v>
      </c>
      <c r="AW50" s="175">
        <v>0</v>
      </c>
      <c r="AX50" s="175">
        <f t="shared" si="3"/>
        <v>728</v>
      </c>
      <c r="AY50" s="104">
        <f t="shared" si="4"/>
        <v>4033</v>
      </c>
      <c r="AZ50" s="227">
        <v>313</v>
      </c>
      <c r="BA50" s="225">
        <v>514</v>
      </c>
      <c r="BB50" s="225">
        <v>0</v>
      </c>
      <c r="BC50" s="212">
        <f t="shared" si="5"/>
        <v>827</v>
      </c>
      <c r="BD50" s="224">
        <v>313</v>
      </c>
      <c r="BE50" s="225">
        <v>514</v>
      </c>
      <c r="BF50" s="225">
        <v>0</v>
      </c>
      <c r="BG50" s="212">
        <v>827</v>
      </c>
      <c r="BH50" s="224">
        <v>482</v>
      </c>
      <c r="BI50" s="225">
        <v>278</v>
      </c>
      <c r="BJ50" s="225">
        <v>0</v>
      </c>
      <c r="BK50" s="213">
        <f t="shared" si="21"/>
        <v>760</v>
      </c>
      <c r="BL50" s="229"/>
      <c r="BM50" s="230"/>
      <c r="BN50" s="230"/>
      <c r="BO50" s="231"/>
      <c r="BP50" s="224"/>
      <c r="BQ50" s="225"/>
      <c r="BR50" s="225"/>
      <c r="BS50" s="213"/>
      <c r="BT50" s="224"/>
      <c r="BU50" s="225"/>
      <c r="BV50" s="225"/>
      <c r="BW50" s="213"/>
      <c r="BX50" s="324">
        <f t="shared" si="7"/>
        <v>2414</v>
      </c>
    </row>
    <row r="51" spans="1:76" ht="27.75" customHeight="1">
      <c r="A51" s="780"/>
      <c r="B51" s="773"/>
      <c r="C51" s="632"/>
      <c r="D51" s="783"/>
      <c r="E51" s="600"/>
      <c r="F51" s="655"/>
      <c r="G51" s="655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797"/>
      <c r="Z51" s="202" t="s">
        <v>66</v>
      </c>
      <c r="AA51" s="224">
        <v>165</v>
      </c>
      <c r="AB51" s="225">
        <v>72</v>
      </c>
      <c r="AC51" s="206">
        <v>0</v>
      </c>
      <c r="AD51" s="207">
        <f t="shared" si="13"/>
        <v>237</v>
      </c>
      <c r="AE51" s="227">
        <v>287</v>
      </c>
      <c r="AF51" s="225">
        <v>112</v>
      </c>
      <c r="AG51" s="225">
        <v>0</v>
      </c>
      <c r="AH51" s="267">
        <f t="shared" si="14"/>
        <v>399</v>
      </c>
      <c r="AI51" s="270">
        <v>228</v>
      </c>
      <c r="AJ51" s="225">
        <v>312</v>
      </c>
      <c r="AK51" s="225">
        <v>0</v>
      </c>
      <c r="AL51" s="226">
        <f t="shared" si="18"/>
        <v>540</v>
      </c>
      <c r="AM51" s="271">
        <v>141</v>
      </c>
      <c r="AN51" s="175">
        <v>107</v>
      </c>
      <c r="AO51" s="175">
        <v>0</v>
      </c>
      <c r="AP51" s="175">
        <f t="shared" si="19"/>
        <v>248</v>
      </c>
      <c r="AQ51" s="272">
        <v>457</v>
      </c>
      <c r="AR51" s="175">
        <v>300</v>
      </c>
      <c r="AS51" s="175">
        <v>0</v>
      </c>
      <c r="AT51" s="226">
        <f t="shared" si="20"/>
        <v>757</v>
      </c>
      <c r="AU51" s="272">
        <v>253</v>
      </c>
      <c r="AV51" s="175">
        <v>134</v>
      </c>
      <c r="AW51" s="175">
        <v>0</v>
      </c>
      <c r="AX51" s="175">
        <f t="shared" si="3"/>
        <v>387</v>
      </c>
      <c r="AY51" s="104">
        <f t="shared" si="4"/>
        <v>2568</v>
      </c>
      <c r="AZ51" s="227">
        <v>137</v>
      </c>
      <c r="BA51" s="225">
        <v>212</v>
      </c>
      <c r="BB51" s="225">
        <v>0</v>
      </c>
      <c r="BC51" s="212">
        <f t="shared" si="5"/>
        <v>349</v>
      </c>
      <c r="BD51" s="224">
        <v>137</v>
      </c>
      <c r="BE51" s="225">
        <v>212</v>
      </c>
      <c r="BF51" s="225">
        <v>0</v>
      </c>
      <c r="BG51" s="212">
        <v>349</v>
      </c>
      <c r="BH51" s="224">
        <v>186</v>
      </c>
      <c r="BI51" s="225">
        <v>95</v>
      </c>
      <c r="BJ51" s="225">
        <v>0</v>
      </c>
      <c r="BK51" s="213">
        <f t="shared" si="21"/>
        <v>281</v>
      </c>
      <c r="BL51" s="229"/>
      <c r="BM51" s="230"/>
      <c r="BN51" s="230"/>
      <c r="BO51" s="231"/>
      <c r="BP51" s="224"/>
      <c r="BQ51" s="225"/>
      <c r="BR51" s="225"/>
      <c r="BS51" s="337"/>
      <c r="BT51" s="224"/>
      <c r="BU51" s="225"/>
      <c r="BV51" s="225"/>
      <c r="BW51" s="337"/>
      <c r="BX51" s="324">
        <f t="shared" si="7"/>
        <v>979</v>
      </c>
    </row>
    <row r="52" spans="1:76" ht="27.75" customHeight="1">
      <c r="A52" s="780"/>
      <c r="B52" s="773"/>
      <c r="C52" s="632"/>
      <c r="D52" s="783"/>
      <c r="E52" s="600"/>
      <c r="F52" s="655"/>
      <c r="G52" s="655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797" t="s">
        <v>75</v>
      </c>
      <c r="Z52" s="202" t="s">
        <v>68</v>
      </c>
      <c r="AA52" s="224">
        <v>0</v>
      </c>
      <c r="AB52" s="225">
        <v>0</v>
      </c>
      <c r="AC52" s="225">
        <v>0</v>
      </c>
      <c r="AD52" s="207">
        <f t="shared" si="13"/>
        <v>0</v>
      </c>
      <c r="AE52" s="227">
        <v>1</v>
      </c>
      <c r="AF52" s="225">
        <v>1</v>
      </c>
      <c r="AG52" s="225">
        <v>0</v>
      </c>
      <c r="AH52" s="267">
        <f t="shared" si="14"/>
        <v>2</v>
      </c>
      <c r="AI52" s="270">
        <v>2</v>
      </c>
      <c r="AJ52" s="225">
        <v>3</v>
      </c>
      <c r="AK52" s="225">
        <v>0</v>
      </c>
      <c r="AL52" s="226">
        <f t="shared" si="18"/>
        <v>5</v>
      </c>
      <c r="AM52" s="271">
        <v>5</v>
      </c>
      <c r="AN52" s="175">
        <v>1</v>
      </c>
      <c r="AO52" s="175">
        <v>0</v>
      </c>
      <c r="AP52" s="175">
        <f t="shared" si="19"/>
        <v>6</v>
      </c>
      <c r="AQ52" s="272">
        <v>1</v>
      </c>
      <c r="AR52" s="175">
        <v>3</v>
      </c>
      <c r="AS52" s="175">
        <v>0</v>
      </c>
      <c r="AT52" s="226">
        <f t="shared" si="20"/>
        <v>4</v>
      </c>
      <c r="AU52" s="272">
        <v>4</v>
      </c>
      <c r="AV52" s="175">
        <v>5</v>
      </c>
      <c r="AW52" s="175">
        <v>0</v>
      </c>
      <c r="AX52" s="175">
        <f t="shared" si="3"/>
        <v>9</v>
      </c>
      <c r="AY52" s="104">
        <f t="shared" si="4"/>
        <v>26</v>
      </c>
      <c r="AZ52" s="227">
        <v>3</v>
      </c>
      <c r="BA52" s="225">
        <v>7</v>
      </c>
      <c r="BB52" s="225">
        <v>0</v>
      </c>
      <c r="BC52" s="212">
        <f t="shared" si="5"/>
        <v>10</v>
      </c>
      <c r="BD52" s="224">
        <v>3</v>
      </c>
      <c r="BE52" s="225">
        <v>7</v>
      </c>
      <c r="BF52" s="225">
        <v>0</v>
      </c>
      <c r="BG52" s="212">
        <v>10</v>
      </c>
      <c r="BH52" s="224">
        <v>8</v>
      </c>
      <c r="BI52" s="225">
        <v>1</v>
      </c>
      <c r="BJ52" s="225">
        <v>0</v>
      </c>
      <c r="BK52" s="213">
        <f t="shared" si="21"/>
        <v>9</v>
      </c>
      <c r="BL52" s="229"/>
      <c r="BM52" s="230"/>
      <c r="BN52" s="230"/>
      <c r="BO52" s="231"/>
      <c r="BP52" s="224"/>
      <c r="BQ52" s="225"/>
      <c r="BR52" s="225"/>
      <c r="BS52" s="213"/>
      <c r="BT52" s="224"/>
      <c r="BU52" s="225"/>
      <c r="BV52" s="225"/>
      <c r="BW52" s="213"/>
      <c r="BX52" s="324">
        <f t="shared" si="7"/>
        <v>29</v>
      </c>
    </row>
    <row r="53" spans="1:76" ht="30" customHeight="1" thickBot="1">
      <c r="A53" s="781"/>
      <c r="B53" s="773"/>
      <c r="C53" s="632"/>
      <c r="D53" s="783"/>
      <c r="E53" s="601"/>
      <c r="F53" s="656"/>
      <c r="G53" s="656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804"/>
      <c r="Z53" s="203" t="s">
        <v>69</v>
      </c>
      <c r="AA53" s="233">
        <v>0</v>
      </c>
      <c r="AB53" s="234">
        <v>0</v>
      </c>
      <c r="AC53" s="234">
        <v>0</v>
      </c>
      <c r="AD53" s="235">
        <f t="shared" si="13"/>
        <v>0</v>
      </c>
      <c r="AE53" s="236">
        <v>0</v>
      </c>
      <c r="AF53" s="234">
        <v>0</v>
      </c>
      <c r="AG53" s="234">
        <v>0</v>
      </c>
      <c r="AH53" s="176">
        <f t="shared" si="14"/>
        <v>0</v>
      </c>
      <c r="AI53" s="275">
        <v>0</v>
      </c>
      <c r="AJ53" s="234">
        <v>0</v>
      </c>
      <c r="AK53" s="234">
        <v>0</v>
      </c>
      <c r="AL53" s="235">
        <f t="shared" si="18"/>
        <v>0</v>
      </c>
      <c r="AM53" s="276">
        <v>0</v>
      </c>
      <c r="AN53" s="176">
        <v>0</v>
      </c>
      <c r="AO53" s="176">
        <v>0</v>
      </c>
      <c r="AP53" s="286">
        <f t="shared" si="19"/>
        <v>0</v>
      </c>
      <c r="AQ53" s="277">
        <v>0</v>
      </c>
      <c r="AR53" s="176">
        <v>0</v>
      </c>
      <c r="AS53" s="176">
        <v>0</v>
      </c>
      <c r="AT53" s="235">
        <f t="shared" si="20"/>
        <v>0</v>
      </c>
      <c r="AU53" s="277">
        <v>0</v>
      </c>
      <c r="AV53" s="176">
        <v>0</v>
      </c>
      <c r="AW53" s="176">
        <v>0</v>
      </c>
      <c r="AX53" s="176">
        <f t="shared" si="3"/>
        <v>0</v>
      </c>
      <c r="AY53" s="142">
        <f t="shared" si="4"/>
        <v>0</v>
      </c>
      <c r="AZ53" s="252">
        <v>0</v>
      </c>
      <c r="BA53" s="254">
        <v>0</v>
      </c>
      <c r="BB53" s="254">
        <v>0</v>
      </c>
      <c r="BC53" s="253">
        <f t="shared" si="5"/>
        <v>0</v>
      </c>
      <c r="BD53" s="233">
        <v>0</v>
      </c>
      <c r="BE53" s="234">
        <v>0</v>
      </c>
      <c r="BF53" s="234">
        <v>0</v>
      </c>
      <c r="BG53" s="237">
        <v>0</v>
      </c>
      <c r="BH53" s="233">
        <v>0</v>
      </c>
      <c r="BI53" s="234">
        <v>0</v>
      </c>
      <c r="BJ53" s="234">
        <v>0</v>
      </c>
      <c r="BK53" s="238">
        <f t="shared" si="21"/>
        <v>0</v>
      </c>
      <c r="BL53" s="242"/>
      <c r="BM53" s="243"/>
      <c r="BN53" s="243"/>
      <c r="BO53" s="244"/>
      <c r="BP53" s="233"/>
      <c r="BQ53" s="234"/>
      <c r="BR53" s="234"/>
      <c r="BS53" s="292"/>
      <c r="BT53" s="233"/>
      <c r="BU53" s="234"/>
      <c r="BV53" s="234"/>
      <c r="BW53" s="292"/>
      <c r="BX53" s="326">
        <f t="shared" si="7"/>
        <v>0</v>
      </c>
    </row>
    <row r="54" spans="1:76" ht="27.75" customHeight="1">
      <c r="A54" s="637" t="s">
        <v>116</v>
      </c>
      <c r="B54" s="773"/>
      <c r="C54" s="632"/>
      <c r="D54" s="783"/>
      <c r="E54" s="647" t="s">
        <v>106</v>
      </c>
      <c r="F54" s="778"/>
      <c r="G54" s="654" t="s">
        <v>79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796" t="s">
        <v>63</v>
      </c>
      <c r="Z54" s="204" t="s">
        <v>53</v>
      </c>
      <c r="AA54" s="205">
        <v>0</v>
      </c>
      <c r="AB54" s="206">
        <v>0</v>
      </c>
      <c r="AC54" s="206">
        <v>0</v>
      </c>
      <c r="AD54" s="207">
        <f>SUM(AA54:AC54)</f>
        <v>0</v>
      </c>
      <c r="AE54" s="215">
        <v>0</v>
      </c>
      <c r="AF54" s="216">
        <v>0</v>
      </c>
      <c r="AG54" s="216">
        <v>0</v>
      </c>
      <c r="AH54" s="267">
        <f>SUM(AE54:AG54)</f>
        <v>0</v>
      </c>
      <c r="AI54" s="264">
        <v>0</v>
      </c>
      <c r="AJ54" s="268">
        <v>0</v>
      </c>
      <c r="AK54" s="268">
        <v>0</v>
      </c>
      <c r="AL54" s="207">
        <f>SUM(AI54:AK54)</f>
        <v>0</v>
      </c>
      <c r="AM54" s="279">
        <v>53</v>
      </c>
      <c r="AN54" s="267">
        <v>62</v>
      </c>
      <c r="AO54" s="267">
        <v>0</v>
      </c>
      <c r="AP54" s="267">
        <f>SUM(AM54:AO54)</f>
        <v>115</v>
      </c>
      <c r="AQ54" s="280">
        <v>0</v>
      </c>
      <c r="AR54" s="267">
        <v>0</v>
      </c>
      <c r="AS54" s="267">
        <v>0</v>
      </c>
      <c r="AT54" s="207">
        <f t="shared" si="20"/>
        <v>0</v>
      </c>
      <c r="AU54" s="280">
        <v>250</v>
      </c>
      <c r="AV54" s="267">
        <v>139</v>
      </c>
      <c r="AW54" s="267">
        <v>0</v>
      </c>
      <c r="AX54" s="267">
        <f t="shared" si="3"/>
        <v>389</v>
      </c>
      <c r="AY54" s="95">
        <f t="shared" si="4"/>
        <v>504</v>
      </c>
      <c r="AZ54" s="215">
        <v>92</v>
      </c>
      <c r="BA54" s="216">
        <v>113</v>
      </c>
      <c r="BB54" s="216">
        <v>0</v>
      </c>
      <c r="BC54" s="219">
        <f>SUM(AZ54:BB54)</f>
        <v>205</v>
      </c>
      <c r="BD54" s="215">
        <v>92</v>
      </c>
      <c r="BE54" s="216">
        <v>113</v>
      </c>
      <c r="BF54" s="216">
        <v>0</v>
      </c>
      <c r="BG54" s="217">
        <v>205</v>
      </c>
      <c r="BH54" s="205">
        <v>121</v>
      </c>
      <c r="BI54" s="206">
        <v>126</v>
      </c>
      <c r="BJ54" s="206">
        <v>0</v>
      </c>
      <c r="BK54" s="209">
        <f t="shared" si="21"/>
        <v>247</v>
      </c>
      <c r="BL54" s="220"/>
      <c r="BM54" s="221"/>
      <c r="BN54" s="221"/>
      <c r="BO54" s="222"/>
      <c r="BP54" s="218"/>
      <c r="BQ54" s="216"/>
      <c r="BR54" s="216"/>
      <c r="BS54" s="321"/>
      <c r="BT54" s="218"/>
      <c r="BU54" s="216"/>
      <c r="BV54" s="216"/>
      <c r="BW54" s="321"/>
      <c r="BX54" s="327">
        <f t="shared" si="7"/>
        <v>657</v>
      </c>
    </row>
    <row r="55" spans="1:76" ht="27.75" customHeight="1">
      <c r="A55" s="634"/>
      <c r="B55" s="773"/>
      <c r="C55" s="632"/>
      <c r="D55" s="783"/>
      <c r="E55" s="600"/>
      <c r="F55" s="655"/>
      <c r="G55" s="655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797"/>
      <c r="Z55" s="202" t="s">
        <v>54</v>
      </c>
      <c r="AA55" s="224">
        <v>0</v>
      </c>
      <c r="AB55" s="225">
        <v>0</v>
      </c>
      <c r="AC55" s="225">
        <v>0</v>
      </c>
      <c r="AD55" s="226">
        <f aca="true" t="shared" si="23" ref="AD55:AD73">SUM(AA55:AC55)</f>
        <v>0</v>
      </c>
      <c r="AE55" s="227">
        <v>0</v>
      </c>
      <c r="AF55" s="225">
        <v>0</v>
      </c>
      <c r="AG55" s="225">
        <v>0</v>
      </c>
      <c r="AH55" s="175">
        <f aca="true" t="shared" si="24" ref="AH55:AH73">SUM(AE55:AG55)</f>
        <v>0</v>
      </c>
      <c r="AI55" s="270">
        <v>0</v>
      </c>
      <c r="AJ55" s="287">
        <v>0</v>
      </c>
      <c r="AK55" s="287">
        <v>0</v>
      </c>
      <c r="AL55" s="226">
        <f aca="true" t="shared" si="25" ref="AL55:AL83">SUM(AI55:AK55)</f>
        <v>0</v>
      </c>
      <c r="AM55" s="271">
        <v>112</v>
      </c>
      <c r="AN55" s="175">
        <v>63</v>
      </c>
      <c r="AO55" s="175">
        <v>0</v>
      </c>
      <c r="AP55" s="267">
        <f aca="true" t="shared" si="26" ref="AP55:AP63">SUM(AM55:AO55)</f>
        <v>175</v>
      </c>
      <c r="AQ55" s="272">
        <v>0</v>
      </c>
      <c r="AR55" s="175">
        <v>0</v>
      </c>
      <c r="AS55" s="175">
        <v>0</v>
      </c>
      <c r="AT55" s="226">
        <f t="shared" si="20"/>
        <v>0</v>
      </c>
      <c r="AU55" s="272">
        <v>115</v>
      </c>
      <c r="AV55" s="175">
        <v>109</v>
      </c>
      <c r="AW55" s="175">
        <v>0</v>
      </c>
      <c r="AX55" s="175">
        <f t="shared" si="3"/>
        <v>224</v>
      </c>
      <c r="AY55" s="104">
        <f t="shared" si="4"/>
        <v>399</v>
      </c>
      <c r="AZ55" s="227">
        <v>100</v>
      </c>
      <c r="BA55" s="225">
        <v>116</v>
      </c>
      <c r="BB55" s="225">
        <v>0</v>
      </c>
      <c r="BC55" s="213">
        <f aca="true" t="shared" si="27" ref="BC55:BC63">SUM(AZ55:BB55)</f>
        <v>216</v>
      </c>
      <c r="BD55" s="227">
        <v>100</v>
      </c>
      <c r="BE55" s="225">
        <v>116</v>
      </c>
      <c r="BF55" s="225">
        <v>0</v>
      </c>
      <c r="BG55" s="212">
        <v>216</v>
      </c>
      <c r="BH55" s="224">
        <v>103</v>
      </c>
      <c r="BI55" s="225">
        <v>143</v>
      </c>
      <c r="BJ55" s="225">
        <v>0</v>
      </c>
      <c r="BK55" s="209">
        <f t="shared" si="21"/>
        <v>246</v>
      </c>
      <c r="BL55" s="229"/>
      <c r="BM55" s="230"/>
      <c r="BN55" s="230"/>
      <c r="BO55" s="231"/>
      <c r="BP55" s="224"/>
      <c r="BQ55" s="225"/>
      <c r="BR55" s="225"/>
      <c r="BS55" s="213"/>
      <c r="BT55" s="224"/>
      <c r="BU55" s="225"/>
      <c r="BV55" s="225"/>
      <c r="BW55" s="213"/>
      <c r="BX55" s="324">
        <f t="shared" si="7"/>
        <v>678</v>
      </c>
    </row>
    <row r="56" spans="1:76" ht="27.75" customHeight="1">
      <c r="A56" s="634"/>
      <c r="B56" s="773"/>
      <c r="C56" s="632"/>
      <c r="D56" s="783"/>
      <c r="E56" s="600"/>
      <c r="F56" s="655"/>
      <c r="G56" s="655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797"/>
      <c r="Z56" s="202" t="s">
        <v>55</v>
      </c>
      <c r="AA56" s="224">
        <v>0</v>
      </c>
      <c r="AB56" s="225">
        <v>0</v>
      </c>
      <c r="AC56" s="225">
        <v>0</v>
      </c>
      <c r="AD56" s="226">
        <f t="shared" si="23"/>
        <v>0</v>
      </c>
      <c r="AE56" s="227">
        <v>0</v>
      </c>
      <c r="AF56" s="225">
        <v>0</v>
      </c>
      <c r="AG56" s="225">
        <v>0</v>
      </c>
      <c r="AH56" s="175">
        <f t="shared" si="24"/>
        <v>0</v>
      </c>
      <c r="AI56" s="270">
        <v>0</v>
      </c>
      <c r="AJ56" s="287">
        <v>0</v>
      </c>
      <c r="AK56" s="287">
        <v>0</v>
      </c>
      <c r="AL56" s="226">
        <f t="shared" si="25"/>
        <v>0</v>
      </c>
      <c r="AM56" s="271">
        <v>102</v>
      </c>
      <c r="AN56" s="175">
        <v>195</v>
      </c>
      <c r="AO56" s="175">
        <v>0</v>
      </c>
      <c r="AP56" s="267">
        <f t="shared" si="26"/>
        <v>297</v>
      </c>
      <c r="AQ56" s="272">
        <v>0</v>
      </c>
      <c r="AR56" s="175">
        <v>0</v>
      </c>
      <c r="AS56" s="175">
        <v>0</v>
      </c>
      <c r="AT56" s="226">
        <f t="shared" si="20"/>
        <v>0</v>
      </c>
      <c r="AU56" s="272">
        <v>876</v>
      </c>
      <c r="AV56" s="175">
        <v>400</v>
      </c>
      <c r="AW56" s="175">
        <v>0</v>
      </c>
      <c r="AX56" s="175">
        <f t="shared" si="3"/>
        <v>1276</v>
      </c>
      <c r="AY56" s="104">
        <f t="shared" si="4"/>
        <v>1573</v>
      </c>
      <c r="AZ56" s="227">
        <v>295</v>
      </c>
      <c r="BA56" s="225">
        <v>325</v>
      </c>
      <c r="BB56" s="225">
        <v>0</v>
      </c>
      <c r="BC56" s="213">
        <f t="shared" si="27"/>
        <v>620</v>
      </c>
      <c r="BD56" s="227">
        <v>295</v>
      </c>
      <c r="BE56" s="225">
        <v>325</v>
      </c>
      <c r="BF56" s="225">
        <v>0</v>
      </c>
      <c r="BG56" s="212">
        <v>620</v>
      </c>
      <c r="BH56" s="224">
        <v>125</v>
      </c>
      <c r="BI56" s="225">
        <v>207</v>
      </c>
      <c r="BJ56" s="225">
        <v>0</v>
      </c>
      <c r="BK56" s="209">
        <f t="shared" si="21"/>
        <v>332</v>
      </c>
      <c r="BL56" s="229"/>
      <c r="BM56" s="230"/>
      <c r="BN56" s="230"/>
      <c r="BO56" s="231"/>
      <c r="BP56" s="224"/>
      <c r="BQ56" s="225"/>
      <c r="BR56" s="225"/>
      <c r="BS56" s="337"/>
      <c r="BT56" s="224"/>
      <c r="BU56" s="225"/>
      <c r="BV56" s="225"/>
      <c r="BW56" s="337"/>
      <c r="BX56" s="324">
        <f t="shared" si="7"/>
        <v>1572</v>
      </c>
    </row>
    <row r="57" spans="1:76" ht="27.75" customHeight="1">
      <c r="A57" s="634"/>
      <c r="B57" s="773"/>
      <c r="C57" s="632"/>
      <c r="D57" s="783"/>
      <c r="E57" s="600"/>
      <c r="F57" s="655"/>
      <c r="G57" s="655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797"/>
      <c r="Z57" s="202" t="s">
        <v>56</v>
      </c>
      <c r="AA57" s="224">
        <v>0</v>
      </c>
      <c r="AB57" s="225">
        <v>0</v>
      </c>
      <c r="AC57" s="225">
        <v>0</v>
      </c>
      <c r="AD57" s="226">
        <f t="shared" si="23"/>
        <v>0</v>
      </c>
      <c r="AE57" s="227">
        <v>0</v>
      </c>
      <c r="AF57" s="225">
        <v>0</v>
      </c>
      <c r="AG57" s="225">
        <v>0</v>
      </c>
      <c r="AH57" s="175">
        <f t="shared" si="24"/>
        <v>0</v>
      </c>
      <c r="AI57" s="270">
        <v>0</v>
      </c>
      <c r="AJ57" s="287">
        <v>0</v>
      </c>
      <c r="AK57" s="287">
        <v>0</v>
      </c>
      <c r="AL57" s="226">
        <f t="shared" si="25"/>
        <v>0</v>
      </c>
      <c r="AM57" s="271">
        <v>142</v>
      </c>
      <c r="AN57" s="175">
        <v>197</v>
      </c>
      <c r="AO57" s="175">
        <v>0</v>
      </c>
      <c r="AP57" s="267">
        <f t="shared" si="26"/>
        <v>339</v>
      </c>
      <c r="AQ57" s="272">
        <v>0</v>
      </c>
      <c r="AR57" s="175">
        <v>0</v>
      </c>
      <c r="AS57" s="175">
        <v>0</v>
      </c>
      <c r="AT57" s="226">
        <f t="shared" si="20"/>
        <v>0</v>
      </c>
      <c r="AU57" s="272">
        <v>152</v>
      </c>
      <c r="AV57" s="175">
        <v>194</v>
      </c>
      <c r="AW57" s="175">
        <v>0</v>
      </c>
      <c r="AX57" s="175">
        <f t="shared" si="3"/>
        <v>346</v>
      </c>
      <c r="AY57" s="104">
        <f t="shared" si="4"/>
        <v>685</v>
      </c>
      <c r="AZ57" s="227">
        <v>183</v>
      </c>
      <c r="BA57" s="225">
        <v>201</v>
      </c>
      <c r="BB57" s="225">
        <v>0</v>
      </c>
      <c r="BC57" s="213">
        <f t="shared" si="27"/>
        <v>384</v>
      </c>
      <c r="BD57" s="227">
        <v>183</v>
      </c>
      <c r="BE57" s="225">
        <v>201</v>
      </c>
      <c r="BF57" s="225">
        <v>0</v>
      </c>
      <c r="BG57" s="212">
        <v>384</v>
      </c>
      <c r="BH57" s="224">
        <v>321</v>
      </c>
      <c r="BI57" s="225">
        <v>231</v>
      </c>
      <c r="BJ57" s="225">
        <v>0</v>
      </c>
      <c r="BK57" s="209">
        <f t="shared" si="21"/>
        <v>552</v>
      </c>
      <c r="BL57" s="229"/>
      <c r="BM57" s="230"/>
      <c r="BN57" s="230"/>
      <c r="BO57" s="231"/>
      <c r="BP57" s="224"/>
      <c r="BQ57" s="225"/>
      <c r="BR57" s="225"/>
      <c r="BS57" s="213"/>
      <c r="BT57" s="224"/>
      <c r="BU57" s="225"/>
      <c r="BV57" s="225"/>
      <c r="BW57" s="213"/>
      <c r="BX57" s="324">
        <f t="shared" si="7"/>
        <v>1320</v>
      </c>
    </row>
    <row r="58" spans="1:76" ht="27.75" customHeight="1">
      <c r="A58" s="634"/>
      <c r="B58" s="773"/>
      <c r="C58" s="632"/>
      <c r="D58" s="783"/>
      <c r="E58" s="600"/>
      <c r="F58" s="655"/>
      <c r="G58" s="655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797"/>
      <c r="Z58" s="202" t="s">
        <v>57</v>
      </c>
      <c r="AA58" s="224">
        <v>0</v>
      </c>
      <c r="AB58" s="225">
        <v>0</v>
      </c>
      <c r="AC58" s="225">
        <v>0</v>
      </c>
      <c r="AD58" s="226">
        <f t="shared" si="23"/>
        <v>0</v>
      </c>
      <c r="AE58" s="227">
        <v>0</v>
      </c>
      <c r="AF58" s="225">
        <v>0</v>
      </c>
      <c r="AG58" s="225">
        <v>0</v>
      </c>
      <c r="AH58" s="175">
        <f t="shared" si="24"/>
        <v>0</v>
      </c>
      <c r="AI58" s="270">
        <v>0</v>
      </c>
      <c r="AJ58" s="287">
        <v>0</v>
      </c>
      <c r="AK58" s="287">
        <v>0</v>
      </c>
      <c r="AL58" s="226">
        <f t="shared" si="25"/>
        <v>0</v>
      </c>
      <c r="AM58" s="271">
        <v>168</v>
      </c>
      <c r="AN58" s="175">
        <v>172</v>
      </c>
      <c r="AO58" s="175">
        <v>0</v>
      </c>
      <c r="AP58" s="267">
        <f t="shared" si="26"/>
        <v>340</v>
      </c>
      <c r="AQ58" s="272">
        <v>0</v>
      </c>
      <c r="AR58" s="175">
        <v>0</v>
      </c>
      <c r="AS58" s="175">
        <v>0</v>
      </c>
      <c r="AT58" s="226">
        <f t="shared" si="20"/>
        <v>0</v>
      </c>
      <c r="AU58" s="272">
        <v>122</v>
      </c>
      <c r="AV58" s="175">
        <v>67</v>
      </c>
      <c r="AW58" s="175">
        <v>0</v>
      </c>
      <c r="AX58" s="175">
        <f t="shared" si="3"/>
        <v>189</v>
      </c>
      <c r="AY58" s="104">
        <f t="shared" si="4"/>
        <v>529</v>
      </c>
      <c r="AZ58" s="227">
        <v>236</v>
      </c>
      <c r="BA58" s="225">
        <v>67</v>
      </c>
      <c r="BB58" s="225">
        <v>0</v>
      </c>
      <c r="BC58" s="213">
        <f t="shared" si="27"/>
        <v>303</v>
      </c>
      <c r="BD58" s="227">
        <v>236</v>
      </c>
      <c r="BE58" s="225">
        <v>67</v>
      </c>
      <c r="BF58" s="225">
        <v>0</v>
      </c>
      <c r="BG58" s="212">
        <v>303</v>
      </c>
      <c r="BH58" s="224">
        <v>216</v>
      </c>
      <c r="BI58" s="225">
        <v>230</v>
      </c>
      <c r="BJ58" s="225">
        <v>0</v>
      </c>
      <c r="BK58" s="209">
        <f t="shared" si="21"/>
        <v>446</v>
      </c>
      <c r="BL58" s="229"/>
      <c r="BM58" s="230"/>
      <c r="BN58" s="230"/>
      <c r="BO58" s="231"/>
      <c r="BP58" s="224"/>
      <c r="BQ58" s="225"/>
      <c r="BR58" s="225"/>
      <c r="BS58" s="213"/>
      <c r="BT58" s="224"/>
      <c r="BU58" s="225"/>
      <c r="BV58" s="225"/>
      <c r="BW58" s="213"/>
      <c r="BX58" s="324">
        <f t="shared" si="7"/>
        <v>1052</v>
      </c>
    </row>
    <row r="59" spans="1:76" ht="35.25" customHeight="1">
      <c r="A59" s="634"/>
      <c r="B59" s="773"/>
      <c r="C59" s="632"/>
      <c r="D59" s="783"/>
      <c r="E59" s="600"/>
      <c r="F59" s="655"/>
      <c r="G59" s="655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797"/>
      <c r="Z59" s="202" t="s">
        <v>62</v>
      </c>
      <c r="AA59" s="224">
        <v>0</v>
      </c>
      <c r="AB59" s="225">
        <v>0</v>
      </c>
      <c r="AC59" s="225">
        <v>0</v>
      </c>
      <c r="AD59" s="288">
        <v>924</v>
      </c>
      <c r="AE59" s="227">
        <v>0</v>
      </c>
      <c r="AF59" s="225">
        <v>0</v>
      </c>
      <c r="AG59" s="225">
        <v>0</v>
      </c>
      <c r="AH59" s="175">
        <v>1900</v>
      </c>
      <c r="AI59" s="270">
        <v>0</v>
      </c>
      <c r="AJ59" s="287">
        <v>0</v>
      </c>
      <c r="AK59" s="287">
        <v>0</v>
      </c>
      <c r="AL59" s="226">
        <f t="shared" si="25"/>
        <v>0</v>
      </c>
      <c r="AM59" s="271">
        <v>577</v>
      </c>
      <c r="AN59" s="175">
        <v>689</v>
      </c>
      <c r="AO59" s="175">
        <v>0</v>
      </c>
      <c r="AP59" s="267">
        <f t="shared" si="26"/>
        <v>1266</v>
      </c>
      <c r="AQ59" s="272">
        <v>0</v>
      </c>
      <c r="AR59" s="175">
        <v>0</v>
      </c>
      <c r="AS59" s="175">
        <v>0</v>
      </c>
      <c r="AT59" s="226">
        <f t="shared" si="20"/>
        <v>0</v>
      </c>
      <c r="AU59" s="272">
        <v>1509</v>
      </c>
      <c r="AV59" s="175">
        <v>896</v>
      </c>
      <c r="AW59" s="175">
        <v>0</v>
      </c>
      <c r="AX59" s="175">
        <f t="shared" si="3"/>
        <v>2405</v>
      </c>
      <c r="AY59" s="104">
        <f t="shared" si="4"/>
        <v>6495</v>
      </c>
      <c r="AZ59" s="227">
        <v>906</v>
      </c>
      <c r="BA59" s="225">
        <v>822</v>
      </c>
      <c r="BB59" s="225">
        <v>0</v>
      </c>
      <c r="BC59" s="213">
        <f t="shared" si="27"/>
        <v>1728</v>
      </c>
      <c r="BD59" s="227">
        <v>906</v>
      </c>
      <c r="BE59" s="225">
        <v>822</v>
      </c>
      <c r="BF59" s="225">
        <v>0</v>
      </c>
      <c r="BG59" s="212">
        <v>1728</v>
      </c>
      <c r="BH59" s="224">
        <f>SUM(BH54:BH58)</f>
        <v>886</v>
      </c>
      <c r="BI59" s="225">
        <f>SUM(BI54:BI58)</f>
        <v>937</v>
      </c>
      <c r="BJ59" s="225">
        <f>SUM(BJ54:BJ58)</f>
        <v>0</v>
      </c>
      <c r="BK59" s="209">
        <f t="shared" si="21"/>
        <v>1823</v>
      </c>
      <c r="BL59" s="229"/>
      <c r="BM59" s="230"/>
      <c r="BN59" s="230"/>
      <c r="BO59" s="231"/>
      <c r="BP59" s="224"/>
      <c r="BQ59" s="225"/>
      <c r="BR59" s="225"/>
      <c r="BS59" s="337"/>
      <c r="BT59" s="224"/>
      <c r="BU59" s="225"/>
      <c r="BV59" s="225"/>
      <c r="BW59" s="337"/>
      <c r="BX59" s="324">
        <f t="shared" si="7"/>
        <v>5279</v>
      </c>
    </row>
    <row r="60" spans="1:76" ht="27.75" customHeight="1">
      <c r="A60" s="634"/>
      <c r="B60" s="773"/>
      <c r="C60" s="632"/>
      <c r="D60" s="783"/>
      <c r="E60" s="600"/>
      <c r="F60" s="655"/>
      <c r="G60" s="655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584" t="s">
        <v>64</v>
      </c>
      <c r="Z60" s="202" t="s">
        <v>65</v>
      </c>
      <c r="AA60" s="224">
        <v>0</v>
      </c>
      <c r="AB60" s="225">
        <v>0</v>
      </c>
      <c r="AC60" s="225">
        <v>0</v>
      </c>
      <c r="AD60" s="226">
        <f t="shared" si="23"/>
        <v>0</v>
      </c>
      <c r="AE60" s="227">
        <v>0</v>
      </c>
      <c r="AF60" s="225">
        <v>0</v>
      </c>
      <c r="AG60" s="225">
        <v>0</v>
      </c>
      <c r="AH60" s="175">
        <f t="shared" si="24"/>
        <v>0</v>
      </c>
      <c r="AI60" s="270">
        <v>0</v>
      </c>
      <c r="AJ60" s="287">
        <v>0</v>
      </c>
      <c r="AK60" s="287">
        <v>0</v>
      </c>
      <c r="AL60" s="226">
        <f t="shared" si="25"/>
        <v>0</v>
      </c>
      <c r="AM60" s="271">
        <v>19</v>
      </c>
      <c r="AN60" s="175">
        <v>0</v>
      </c>
      <c r="AO60" s="175">
        <v>0</v>
      </c>
      <c r="AP60" s="267">
        <f t="shared" si="26"/>
        <v>19</v>
      </c>
      <c r="AQ60" s="272">
        <v>0</v>
      </c>
      <c r="AR60" s="175">
        <v>0</v>
      </c>
      <c r="AS60" s="175">
        <v>0</v>
      </c>
      <c r="AT60" s="226">
        <f t="shared" si="20"/>
        <v>0</v>
      </c>
      <c r="AU60" s="272">
        <v>21</v>
      </c>
      <c r="AV60" s="175">
        <v>0</v>
      </c>
      <c r="AW60" s="175">
        <v>0</v>
      </c>
      <c r="AX60" s="175">
        <f t="shared" si="3"/>
        <v>21</v>
      </c>
      <c r="AY60" s="104">
        <f t="shared" si="4"/>
        <v>40</v>
      </c>
      <c r="AZ60" s="227">
        <v>21</v>
      </c>
      <c r="BA60" s="225">
        <v>0</v>
      </c>
      <c r="BB60" s="225">
        <v>0</v>
      </c>
      <c r="BC60" s="213">
        <f t="shared" si="27"/>
        <v>21</v>
      </c>
      <c r="BD60" s="227">
        <v>21</v>
      </c>
      <c r="BE60" s="225">
        <v>0</v>
      </c>
      <c r="BF60" s="225">
        <v>0</v>
      </c>
      <c r="BG60" s="212">
        <v>21</v>
      </c>
      <c r="BH60" s="224">
        <v>21</v>
      </c>
      <c r="BI60" s="225">
        <v>0</v>
      </c>
      <c r="BJ60" s="225">
        <v>0</v>
      </c>
      <c r="BK60" s="209">
        <f t="shared" si="21"/>
        <v>21</v>
      </c>
      <c r="BL60" s="229"/>
      <c r="BM60" s="230"/>
      <c r="BN60" s="230"/>
      <c r="BO60" s="231"/>
      <c r="BP60" s="224"/>
      <c r="BQ60" s="225"/>
      <c r="BR60" s="225"/>
      <c r="BS60" s="213"/>
      <c r="BT60" s="224"/>
      <c r="BU60" s="225"/>
      <c r="BV60" s="225"/>
      <c r="BW60" s="213"/>
      <c r="BX60" s="324">
        <f t="shared" si="7"/>
        <v>63</v>
      </c>
    </row>
    <row r="61" spans="1:76" ht="27.75" customHeight="1">
      <c r="A61" s="634"/>
      <c r="B61" s="773"/>
      <c r="C61" s="632"/>
      <c r="D61" s="783"/>
      <c r="E61" s="600"/>
      <c r="F61" s="655"/>
      <c r="G61" s="655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575"/>
      <c r="Z61" s="202" t="s">
        <v>66</v>
      </c>
      <c r="AA61" s="224">
        <v>0</v>
      </c>
      <c r="AB61" s="225">
        <v>0</v>
      </c>
      <c r="AC61" s="225">
        <v>0</v>
      </c>
      <c r="AD61" s="226">
        <f t="shared" si="23"/>
        <v>0</v>
      </c>
      <c r="AE61" s="227">
        <v>0</v>
      </c>
      <c r="AF61" s="225">
        <v>0</v>
      </c>
      <c r="AG61" s="225">
        <v>0</v>
      </c>
      <c r="AH61" s="175">
        <f t="shared" si="24"/>
        <v>0</v>
      </c>
      <c r="AI61" s="270">
        <v>0</v>
      </c>
      <c r="AJ61" s="287">
        <v>0</v>
      </c>
      <c r="AK61" s="287">
        <v>0</v>
      </c>
      <c r="AL61" s="226">
        <f t="shared" si="25"/>
        <v>0</v>
      </c>
      <c r="AM61" s="271">
        <v>3</v>
      </c>
      <c r="AN61" s="175">
        <v>0</v>
      </c>
      <c r="AO61" s="175">
        <v>0</v>
      </c>
      <c r="AP61" s="267">
        <f t="shared" si="26"/>
        <v>3</v>
      </c>
      <c r="AQ61" s="272">
        <v>0</v>
      </c>
      <c r="AR61" s="175">
        <v>0</v>
      </c>
      <c r="AS61" s="175">
        <v>0</v>
      </c>
      <c r="AT61" s="226">
        <f t="shared" si="20"/>
        <v>0</v>
      </c>
      <c r="AU61" s="272">
        <v>7</v>
      </c>
      <c r="AV61" s="175">
        <v>0</v>
      </c>
      <c r="AW61" s="175">
        <v>0</v>
      </c>
      <c r="AX61" s="175">
        <f t="shared" si="3"/>
        <v>7</v>
      </c>
      <c r="AY61" s="104">
        <f t="shared" si="4"/>
        <v>10</v>
      </c>
      <c r="AZ61" s="227">
        <v>7</v>
      </c>
      <c r="BA61" s="225">
        <v>0</v>
      </c>
      <c r="BB61" s="225">
        <v>0</v>
      </c>
      <c r="BC61" s="213">
        <f t="shared" si="27"/>
        <v>7</v>
      </c>
      <c r="BD61" s="227">
        <v>7</v>
      </c>
      <c r="BE61" s="225">
        <v>0</v>
      </c>
      <c r="BF61" s="225">
        <v>0</v>
      </c>
      <c r="BG61" s="212">
        <v>7</v>
      </c>
      <c r="BH61" s="224">
        <v>7</v>
      </c>
      <c r="BI61" s="225">
        <v>0</v>
      </c>
      <c r="BJ61" s="225">
        <v>0</v>
      </c>
      <c r="BK61" s="209">
        <f t="shared" si="21"/>
        <v>7</v>
      </c>
      <c r="BL61" s="229"/>
      <c r="BM61" s="230"/>
      <c r="BN61" s="230"/>
      <c r="BO61" s="231"/>
      <c r="BP61" s="224"/>
      <c r="BQ61" s="225"/>
      <c r="BR61" s="225"/>
      <c r="BS61" s="337"/>
      <c r="BT61" s="224"/>
      <c r="BU61" s="225"/>
      <c r="BV61" s="225"/>
      <c r="BW61" s="337"/>
      <c r="BX61" s="324">
        <f t="shared" si="7"/>
        <v>21</v>
      </c>
    </row>
    <row r="62" spans="1:76" ht="27.75" customHeight="1">
      <c r="A62" s="634"/>
      <c r="B62" s="773"/>
      <c r="C62" s="632"/>
      <c r="D62" s="783"/>
      <c r="E62" s="600"/>
      <c r="F62" s="655"/>
      <c r="G62" s="655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584" t="s">
        <v>67</v>
      </c>
      <c r="Z62" s="202" t="s">
        <v>68</v>
      </c>
      <c r="AA62" s="224">
        <v>0</v>
      </c>
      <c r="AB62" s="225">
        <v>0</v>
      </c>
      <c r="AC62" s="225">
        <v>0</v>
      </c>
      <c r="AD62" s="226">
        <f t="shared" si="23"/>
        <v>0</v>
      </c>
      <c r="AE62" s="227">
        <v>0</v>
      </c>
      <c r="AF62" s="225">
        <v>0</v>
      </c>
      <c r="AG62" s="225">
        <v>0</v>
      </c>
      <c r="AH62" s="175">
        <f t="shared" si="24"/>
        <v>0</v>
      </c>
      <c r="AI62" s="270">
        <v>0</v>
      </c>
      <c r="AJ62" s="287">
        <v>0</v>
      </c>
      <c r="AK62" s="287">
        <v>0</v>
      </c>
      <c r="AL62" s="226">
        <f t="shared" si="25"/>
        <v>0</v>
      </c>
      <c r="AM62" s="271">
        <v>0</v>
      </c>
      <c r="AN62" s="175">
        <v>0</v>
      </c>
      <c r="AO62" s="175">
        <v>0</v>
      </c>
      <c r="AP62" s="267">
        <f t="shared" si="26"/>
        <v>0</v>
      </c>
      <c r="AQ62" s="272">
        <v>0</v>
      </c>
      <c r="AR62" s="175">
        <v>0</v>
      </c>
      <c r="AS62" s="175">
        <v>0</v>
      </c>
      <c r="AT62" s="226">
        <f t="shared" si="20"/>
        <v>0</v>
      </c>
      <c r="AU62" s="272">
        <v>0</v>
      </c>
      <c r="AV62" s="175">
        <v>0</v>
      </c>
      <c r="AW62" s="175">
        <v>0</v>
      </c>
      <c r="AX62" s="175">
        <f t="shared" si="3"/>
        <v>0</v>
      </c>
      <c r="AY62" s="104">
        <f t="shared" si="4"/>
        <v>0</v>
      </c>
      <c r="AZ62" s="227">
        <v>0</v>
      </c>
      <c r="BA62" s="225">
        <v>0</v>
      </c>
      <c r="BB62" s="225">
        <v>0</v>
      </c>
      <c r="BC62" s="213">
        <f t="shared" si="27"/>
        <v>0</v>
      </c>
      <c r="BD62" s="227">
        <v>0</v>
      </c>
      <c r="BE62" s="225">
        <v>0</v>
      </c>
      <c r="BF62" s="225">
        <v>0</v>
      </c>
      <c r="BG62" s="212">
        <v>0</v>
      </c>
      <c r="BH62" s="224">
        <v>0</v>
      </c>
      <c r="BI62" s="225">
        <v>0</v>
      </c>
      <c r="BJ62" s="225">
        <v>0</v>
      </c>
      <c r="BK62" s="209">
        <f t="shared" si="21"/>
        <v>0</v>
      </c>
      <c r="BL62" s="229"/>
      <c r="BM62" s="230"/>
      <c r="BN62" s="230"/>
      <c r="BO62" s="231"/>
      <c r="BP62" s="224"/>
      <c r="BQ62" s="225"/>
      <c r="BR62" s="225"/>
      <c r="BS62" s="213"/>
      <c r="BT62" s="224"/>
      <c r="BU62" s="225"/>
      <c r="BV62" s="225"/>
      <c r="BW62" s="213"/>
      <c r="BX62" s="324">
        <f t="shared" si="7"/>
        <v>0</v>
      </c>
    </row>
    <row r="63" spans="1:76" ht="26.25" customHeight="1" thickBot="1">
      <c r="A63" s="634"/>
      <c r="B63" s="773"/>
      <c r="C63" s="632"/>
      <c r="D63" s="783"/>
      <c r="E63" s="601"/>
      <c r="F63" s="656"/>
      <c r="G63" s="656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585"/>
      <c r="Z63" s="203" t="s">
        <v>69</v>
      </c>
      <c r="AA63" s="205">
        <v>0</v>
      </c>
      <c r="AB63" s="206">
        <v>0</v>
      </c>
      <c r="AC63" s="206">
        <v>0</v>
      </c>
      <c r="AD63" s="207">
        <f t="shared" si="23"/>
        <v>0</v>
      </c>
      <c r="AE63" s="236">
        <v>0</v>
      </c>
      <c r="AF63" s="234">
        <v>0</v>
      </c>
      <c r="AG63" s="234">
        <v>0</v>
      </c>
      <c r="AH63" s="267">
        <f t="shared" si="24"/>
        <v>0</v>
      </c>
      <c r="AI63" s="275">
        <v>0</v>
      </c>
      <c r="AJ63" s="281">
        <v>0</v>
      </c>
      <c r="AK63" s="281">
        <v>0</v>
      </c>
      <c r="AL63" s="235">
        <f t="shared" si="25"/>
        <v>0</v>
      </c>
      <c r="AM63" s="289">
        <v>0</v>
      </c>
      <c r="AN63" s="290">
        <v>0</v>
      </c>
      <c r="AO63" s="290">
        <v>0</v>
      </c>
      <c r="AP63" s="290">
        <f t="shared" si="26"/>
        <v>0</v>
      </c>
      <c r="AQ63" s="277">
        <v>0</v>
      </c>
      <c r="AR63" s="176">
        <v>0</v>
      </c>
      <c r="AS63" s="176">
        <v>0</v>
      </c>
      <c r="AT63" s="235">
        <f t="shared" si="20"/>
        <v>0</v>
      </c>
      <c r="AU63" s="277">
        <v>0</v>
      </c>
      <c r="AV63" s="176">
        <v>0</v>
      </c>
      <c r="AW63" s="176">
        <v>0</v>
      </c>
      <c r="AX63" s="176">
        <f t="shared" si="3"/>
        <v>0</v>
      </c>
      <c r="AY63" s="141">
        <f t="shared" si="4"/>
        <v>0</v>
      </c>
      <c r="AZ63" s="308">
        <v>0</v>
      </c>
      <c r="BA63" s="291">
        <v>0</v>
      </c>
      <c r="BB63" s="291">
        <v>0</v>
      </c>
      <c r="BC63" s="292">
        <f t="shared" si="27"/>
        <v>0</v>
      </c>
      <c r="BD63" s="236">
        <v>0</v>
      </c>
      <c r="BE63" s="234">
        <v>0</v>
      </c>
      <c r="BF63" s="234">
        <v>0</v>
      </c>
      <c r="BG63" s="237">
        <v>0</v>
      </c>
      <c r="BH63" s="251">
        <v>0</v>
      </c>
      <c r="BI63" s="254">
        <v>0</v>
      </c>
      <c r="BJ63" s="254">
        <v>0</v>
      </c>
      <c r="BK63" s="209">
        <f t="shared" si="21"/>
        <v>0</v>
      </c>
      <c r="BL63" s="242"/>
      <c r="BM63" s="243"/>
      <c r="BN63" s="243"/>
      <c r="BO63" s="244"/>
      <c r="BP63" s="233"/>
      <c r="BQ63" s="234"/>
      <c r="BR63" s="234"/>
      <c r="BS63" s="292"/>
      <c r="BT63" s="233"/>
      <c r="BU63" s="234"/>
      <c r="BV63" s="234"/>
      <c r="BW63" s="292"/>
      <c r="BX63" s="325">
        <f t="shared" si="7"/>
        <v>0</v>
      </c>
    </row>
    <row r="64" spans="1:77" ht="27.75" customHeight="1">
      <c r="A64" s="634"/>
      <c r="B64" s="773"/>
      <c r="C64" s="632"/>
      <c r="D64" s="783"/>
      <c r="E64" s="647" t="s">
        <v>71</v>
      </c>
      <c r="F64" s="779"/>
      <c r="G64" s="779" t="s">
        <v>80</v>
      </c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791" t="s">
        <v>63</v>
      </c>
      <c r="Z64" s="257" t="s">
        <v>53</v>
      </c>
      <c r="AA64" s="264">
        <v>0</v>
      </c>
      <c r="AB64" s="268">
        <v>0</v>
      </c>
      <c r="AC64" s="268">
        <v>0</v>
      </c>
      <c r="AD64" s="255">
        <f t="shared" si="23"/>
        <v>0</v>
      </c>
      <c r="AE64" s="293">
        <v>0</v>
      </c>
      <c r="AF64" s="268">
        <v>0</v>
      </c>
      <c r="AG64" s="268">
        <v>0</v>
      </c>
      <c r="AH64" s="263">
        <f t="shared" si="24"/>
        <v>0</v>
      </c>
      <c r="AI64" s="264">
        <v>0</v>
      </c>
      <c r="AJ64" s="268">
        <v>0</v>
      </c>
      <c r="AK64" s="268">
        <v>0</v>
      </c>
      <c r="AL64" s="267">
        <f t="shared" si="25"/>
        <v>0</v>
      </c>
      <c r="AM64" s="264">
        <v>0</v>
      </c>
      <c r="AN64" s="268">
        <v>0</v>
      </c>
      <c r="AO64" s="268">
        <v>0</v>
      </c>
      <c r="AP64" s="255">
        <v>0</v>
      </c>
      <c r="AQ64" s="279">
        <v>0</v>
      </c>
      <c r="AR64" s="267">
        <v>0</v>
      </c>
      <c r="AS64" s="267">
        <v>0</v>
      </c>
      <c r="AT64" s="207">
        <f t="shared" si="20"/>
        <v>0</v>
      </c>
      <c r="AU64" s="280">
        <v>0</v>
      </c>
      <c r="AV64" s="267">
        <v>0</v>
      </c>
      <c r="AW64" s="267">
        <v>0</v>
      </c>
      <c r="AX64" s="267">
        <f t="shared" si="3"/>
        <v>0</v>
      </c>
      <c r="AY64" s="143">
        <f t="shared" si="4"/>
        <v>0</v>
      </c>
      <c r="AZ64" s="293">
        <v>0</v>
      </c>
      <c r="BA64" s="268">
        <v>0</v>
      </c>
      <c r="BB64" s="268">
        <v>0</v>
      </c>
      <c r="BC64" s="294">
        <f>SUM(AZ64:BB64)</f>
        <v>0</v>
      </c>
      <c r="BD64" s="293">
        <v>0</v>
      </c>
      <c r="BE64" s="268">
        <v>0</v>
      </c>
      <c r="BF64" s="268">
        <v>0</v>
      </c>
      <c r="BG64" s="294">
        <f>SUM(BD64:BF64)</f>
        <v>0</v>
      </c>
      <c r="BH64" s="264">
        <v>0</v>
      </c>
      <c r="BI64" s="268">
        <v>0</v>
      </c>
      <c r="BJ64" s="268">
        <v>0</v>
      </c>
      <c r="BK64" s="294">
        <f>SUM(BH64:BJ64)</f>
        <v>0</v>
      </c>
      <c r="BL64" s="264"/>
      <c r="BM64" s="268"/>
      <c r="BN64" s="268"/>
      <c r="BO64" s="294"/>
      <c r="BP64" s="264"/>
      <c r="BQ64" s="268"/>
      <c r="BR64" s="268"/>
      <c r="BS64" s="294"/>
      <c r="BT64" s="264"/>
      <c r="BU64" s="268"/>
      <c r="BV64" s="268"/>
      <c r="BW64" s="294"/>
      <c r="BX64" s="323">
        <f t="shared" si="7"/>
        <v>0</v>
      </c>
      <c r="BY64" s="44"/>
    </row>
    <row r="65" spans="1:77" ht="27.75" customHeight="1">
      <c r="A65" s="634"/>
      <c r="B65" s="773"/>
      <c r="C65" s="632"/>
      <c r="D65" s="783"/>
      <c r="E65" s="600"/>
      <c r="F65" s="776"/>
      <c r="G65" s="77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792"/>
      <c r="Z65" s="258" t="s">
        <v>54</v>
      </c>
      <c r="AA65" s="270">
        <v>0</v>
      </c>
      <c r="AB65" s="287">
        <v>0</v>
      </c>
      <c r="AC65" s="287">
        <v>0</v>
      </c>
      <c r="AD65" s="226">
        <f t="shared" si="23"/>
        <v>0</v>
      </c>
      <c r="AE65" s="295">
        <v>0</v>
      </c>
      <c r="AF65" s="287">
        <v>0</v>
      </c>
      <c r="AG65" s="287">
        <v>0</v>
      </c>
      <c r="AH65" s="175">
        <f t="shared" si="24"/>
        <v>0</v>
      </c>
      <c r="AI65" s="270">
        <v>0</v>
      </c>
      <c r="AJ65" s="287">
        <v>0</v>
      </c>
      <c r="AK65" s="287">
        <v>0</v>
      </c>
      <c r="AL65" s="267">
        <f t="shared" si="25"/>
        <v>0</v>
      </c>
      <c r="AM65" s="270">
        <v>0</v>
      </c>
      <c r="AN65" s="287">
        <v>0</v>
      </c>
      <c r="AO65" s="287">
        <v>0</v>
      </c>
      <c r="AP65" s="226">
        <v>0</v>
      </c>
      <c r="AQ65" s="279">
        <v>0</v>
      </c>
      <c r="AR65" s="267">
        <v>0</v>
      </c>
      <c r="AS65" s="267">
        <v>0</v>
      </c>
      <c r="AT65" s="207">
        <f t="shared" si="20"/>
        <v>0</v>
      </c>
      <c r="AU65" s="280">
        <v>0</v>
      </c>
      <c r="AV65" s="267">
        <v>0</v>
      </c>
      <c r="AW65" s="267">
        <v>0</v>
      </c>
      <c r="AX65" s="175">
        <f t="shared" si="3"/>
        <v>0</v>
      </c>
      <c r="AY65" s="104">
        <f t="shared" si="4"/>
        <v>0</v>
      </c>
      <c r="AZ65" s="295">
        <v>0</v>
      </c>
      <c r="BA65" s="287">
        <v>0</v>
      </c>
      <c r="BB65" s="287">
        <v>0</v>
      </c>
      <c r="BC65" s="226">
        <f aca="true" t="shared" si="28" ref="BC65:BC73">SUM(AZ65:BB65)</f>
        <v>0</v>
      </c>
      <c r="BD65" s="295">
        <v>0</v>
      </c>
      <c r="BE65" s="287">
        <v>0</v>
      </c>
      <c r="BF65" s="287">
        <v>0</v>
      </c>
      <c r="BG65" s="226">
        <f aca="true" t="shared" si="29" ref="BG65:BG73">SUM(BD65:BF65)</f>
        <v>0</v>
      </c>
      <c r="BH65" s="270">
        <v>0</v>
      </c>
      <c r="BI65" s="287">
        <v>0</v>
      </c>
      <c r="BJ65" s="287">
        <v>0</v>
      </c>
      <c r="BK65" s="226">
        <f aca="true" t="shared" si="30" ref="BK65:BK73">SUM(BH65:BJ65)</f>
        <v>0</v>
      </c>
      <c r="BL65" s="270"/>
      <c r="BM65" s="287"/>
      <c r="BN65" s="287"/>
      <c r="BO65" s="226"/>
      <c r="BP65" s="270"/>
      <c r="BQ65" s="287"/>
      <c r="BR65" s="287"/>
      <c r="BS65" s="226"/>
      <c r="BT65" s="270"/>
      <c r="BU65" s="287"/>
      <c r="BV65" s="287"/>
      <c r="BW65" s="226"/>
      <c r="BX65" s="324">
        <f t="shared" si="7"/>
        <v>0</v>
      </c>
      <c r="BY65" s="44"/>
    </row>
    <row r="66" spans="1:77" ht="27.75" customHeight="1">
      <c r="A66" s="634"/>
      <c r="B66" s="773"/>
      <c r="C66" s="632"/>
      <c r="D66" s="783"/>
      <c r="E66" s="600"/>
      <c r="F66" s="776"/>
      <c r="G66" s="776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792"/>
      <c r="Z66" s="258" t="s">
        <v>55</v>
      </c>
      <c r="AA66" s="270">
        <v>0</v>
      </c>
      <c r="AB66" s="287">
        <v>0</v>
      </c>
      <c r="AC66" s="287">
        <v>0</v>
      </c>
      <c r="AD66" s="226">
        <f t="shared" si="23"/>
        <v>0</v>
      </c>
      <c r="AE66" s="295">
        <v>0</v>
      </c>
      <c r="AF66" s="287">
        <v>0</v>
      </c>
      <c r="AG66" s="287">
        <v>0</v>
      </c>
      <c r="AH66" s="175">
        <f t="shared" si="24"/>
        <v>0</v>
      </c>
      <c r="AI66" s="270">
        <v>3</v>
      </c>
      <c r="AJ66" s="287">
        <v>0</v>
      </c>
      <c r="AK66" s="287">
        <v>0</v>
      </c>
      <c r="AL66" s="267">
        <f t="shared" si="25"/>
        <v>3</v>
      </c>
      <c r="AM66" s="270">
        <v>0</v>
      </c>
      <c r="AN66" s="287">
        <v>0</v>
      </c>
      <c r="AO66" s="287">
        <v>0</v>
      </c>
      <c r="AP66" s="226">
        <v>0</v>
      </c>
      <c r="AQ66" s="279">
        <v>0</v>
      </c>
      <c r="AR66" s="267">
        <v>0</v>
      </c>
      <c r="AS66" s="267">
        <v>0</v>
      </c>
      <c r="AT66" s="207">
        <f t="shared" si="20"/>
        <v>0</v>
      </c>
      <c r="AU66" s="280">
        <v>10</v>
      </c>
      <c r="AV66" s="267">
        <v>0</v>
      </c>
      <c r="AW66" s="267">
        <v>0</v>
      </c>
      <c r="AX66" s="175">
        <f t="shared" si="3"/>
        <v>10</v>
      </c>
      <c r="AY66" s="104">
        <f t="shared" si="4"/>
        <v>13</v>
      </c>
      <c r="AZ66" s="295">
        <v>0</v>
      </c>
      <c r="BA66" s="287">
        <v>0</v>
      </c>
      <c r="BB66" s="287">
        <v>0</v>
      </c>
      <c r="BC66" s="226">
        <f t="shared" si="28"/>
        <v>0</v>
      </c>
      <c r="BD66" s="295">
        <v>0</v>
      </c>
      <c r="BE66" s="287">
        <v>0</v>
      </c>
      <c r="BF66" s="287">
        <v>0</v>
      </c>
      <c r="BG66" s="226">
        <f t="shared" si="29"/>
        <v>0</v>
      </c>
      <c r="BH66" s="270">
        <v>0</v>
      </c>
      <c r="BI66" s="287">
        <v>0</v>
      </c>
      <c r="BJ66" s="287">
        <v>0</v>
      </c>
      <c r="BK66" s="226">
        <f t="shared" si="30"/>
        <v>0</v>
      </c>
      <c r="BL66" s="270"/>
      <c r="BM66" s="287"/>
      <c r="BN66" s="287"/>
      <c r="BO66" s="226"/>
      <c r="BP66" s="270"/>
      <c r="BQ66" s="287"/>
      <c r="BR66" s="287"/>
      <c r="BS66" s="226"/>
      <c r="BT66" s="270"/>
      <c r="BU66" s="287"/>
      <c r="BV66" s="287"/>
      <c r="BW66" s="226"/>
      <c r="BX66" s="324">
        <f t="shared" si="7"/>
        <v>0</v>
      </c>
      <c r="BY66" s="44"/>
    </row>
    <row r="67" spans="1:77" ht="27.75" customHeight="1">
      <c r="A67" s="634"/>
      <c r="B67" s="773"/>
      <c r="C67" s="632"/>
      <c r="D67" s="783"/>
      <c r="E67" s="600"/>
      <c r="F67" s="776"/>
      <c r="G67" s="776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792"/>
      <c r="Z67" s="258" t="s">
        <v>56</v>
      </c>
      <c r="AA67" s="270">
        <v>8</v>
      </c>
      <c r="AB67" s="287">
        <v>0</v>
      </c>
      <c r="AC67" s="287">
        <v>0</v>
      </c>
      <c r="AD67" s="226">
        <f t="shared" si="23"/>
        <v>8</v>
      </c>
      <c r="AE67" s="295">
        <v>25</v>
      </c>
      <c r="AF67" s="287">
        <v>0</v>
      </c>
      <c r="AG67" s="287">
        <v>0</v>
      </c>
      <c r="AH67" s="175">
        <f t="shared" si="24"/>
        <v>25</v>
      </c>
      <c r="AI67" s="270">
        <v>66</v>
      </c>
      <c r="AJ67" s="287">
        <v>0</v>
      </c>
      <c r="AK67" s="287">
        <v>0</v>
      </c>
      <c r="AL67" s="267">
        <f t="shared" si="25"/>
        <v>66</v>
      </c>
      <c r="AM67" s="270">
        <v>0</v>
      </c>
      <c r="AN67" s="287">
        <v>0</v>
      </c>
      <c r="AO67" s="287">
        <v>0</v>
      </c>
      <c r="AP67" s="226">
        <v>0</v>
      </c>
      <c r="AQ67" s="279">
        <v>0</v>
      </c>
      <c r="AR67" s="267">
        <v>0</v>
      </c>
      <c r="AS67" s="267">
        <v>0</v>
      </c>
      <c r="AT67" s="207">
        <f t="shared" si="20"/>
        <v>0</v>
      </c>
      <c r="AU67" s="280">
        <v>42</v>
      </c>
      <c r="AV67" s="267">
        <v>0</v>
      </c>
      <c r="AW67" s="267">
        <v>0</v>
      </c>
      <c r="AX67" s="175">
        <f t="shared" si="3"/>
        <v>42</v>
      </c>
      <c r="AY67" s="104">
        <f t="shared" si="4"/>
        <v>141</v>
      </c>
      <c r="AZ67" s="295">
        <v>44</v>
      </c>
      <c r="BA67" s="287">
        <v>0</v>
      </c>
      <c r="BB67" s="287">
        <v>0</v>
      </c>
      <c r="BC67" s="226">
        <f t="shared" si="28"/>
        <v>44</v>
      </c>
      <c r="BD67" s="295">
        <v>44</v>
      </c>
      <c r="BE67" s="287">
        <v>0</v>
      </c>
      <c r="BF67" s="287">
        <v>0</v>
      </c>
      <c r="BG67" s="226">
        <f>SUM(BD67:BF67)</f>
        <v>44</v>
      </c>
      <c r="BH67" s="270">
        <v>0</v>
      </c>
      <c r="BI67" s="287">
        <v>0</v>
      </c>
      <c r="BJ67" s="287">
        <v>0</v>
      </c>
      <c r="BK67" s="226">
        <f t="shared" si="30"/>
        <v>0</v>
      </c>
      <c r="BL67" s="270"/>
      <c r="BM67" s="287"/>
      <c r="BN67" s="287"/>
      <c r="BO67" s="226"/>
      <c r="BP67" s="270"/>
      <c r="BQ67" s="287"/>
      <c r="BR67" s="287"/>
      <c r="BS67" s="226"/>
      <c r="BT67" s="270"/>
      <c r="BU67" s="287"/>
      <c r="BV67" s="287"/>
      <c r="BW67" s="226"/>
      <c r="BX67" s="324">
        <f t="shared" si="7"/>
        <v>88</v>
      </c>
      <c r="BY67" s="44"/>
    </row>
    <row r="68" spans="1:77" ht="27.75" customHeight="1">
      <c r="A68" s="634"/>
      <c r="B68" s="773"/>
      <c r="C68" s="632"/>
      <c r="D68" s="783"/>
      <c r="E68" s="600"/>
      <c r="F68" s="776"/>
      <c r="G68" s="776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792"/>
      <c r="Z68" s="258" t="s">
        <v>57</v>
      </c>
      <c r="AA68" s="270">
        <v>4</v>
      </c>
      <c r="AB68" s="287">
        <v>0</v>
      </c>
      <c r="AC68" s="287">
        <v>0</v>
      </c>
      <c r="AD68" s="226">
        <f t="shared" si="23"/>
        <v>4</v>
      </c>
      <c r="AE68" s="295">
        <v>8</v>
      </c>
      <c r="AF68" s="287">
        <v>0</v>
      </c>
      <c r="AG68" s="287">
        <v>0</v>
      </c>
      <c r="AH68" s="175">
        <f t="shared" si="24"/>
        <v>8</v>
      </c>
      <c r="AI68" s="270">
        <v>6</v>
      </c>
      <c r="AJ68" s="287">
        <v>0</v>
      </c>
      <c r="AK68" s="287">
        <v>0</v>
      </c>
      <c r="AL68" s="267">
        <f t="shared" si="25"/>
        <v>6</v>
      </c>
      <c r="AM68" s="270">
        <v>0</v>
      </c>
      <c r="AN68" s="287">
        <v>0</v>
      </c>
      <c r="AO68" s="287">
        <v>0</v>
      </c>
      <c r="AP68" s="226">
        <v>0</v>
      </c>
      <c r="AQ68" s="279">
        <v>0</v>
      </c>
      <c r="AR68" s="267">
        <v>0</v>
      </c>
      <c r="AS68" s="267">
        <v>0</v>
      </c>
      <c r="AT68" s="207">
        <f t="shared" si="20"/>
        <v>0</v>
      </c>
      <c r="AU68" s="280">
        <v>6</v>
      </c>
      <c r="AV68" s="267">
        <v>0</v>
      </c>
      <c r="AW68" s="267">
        <v>0</v>
      </c>
      <c r="AX68" s="175">
        <f t="shared" si="3"/>
        <v>6</v>
      </c>
      <c r="AY68" s="104">
        <f t="shared" si="4"/>
        <v>24</v>
      </c>
      <c r="AZ68" s="295">
        <v>0</v>
      </c>
      <c r="BA68" s="287">
        <v>0</v>
      </c>
      <c r="BB68" s="287">
        <v>0</v>
      </c>
      <c r="BC68" s="226">
        <f t="shared" si="28"/>
        <v>0</v>
      </c>
      <c r="BD68" s="295">
        <v>0</v>
      </c>
      <c r="BE68" s="287">
        <v>0</v>
      </c>
      <c r="BF68" s="287">
        <v>0</v>
      </c>
      <c r="BG68" s="226">
        <f t="shared" si="29"/>
        <v>0</v>
      </c>
      <c r="BH68" s="270">
        <v>0</v>
      </c>
      <c r="BI68" s="287">
        <v>0</v>
      </c>
      <c r="BJ68" s="287">
        <v>0</v>
      </c>
      <c r="BK68" s="226">
        <f t="shared" si="30"/>
        <v>0</v>
      </c>
      <c r="BL68" s="270"/>
      <c r="BM68" s="287"/>
      <c r="BN68" s="287"/>
      <c r="BO68" s="226"/>
      <c r="BP68" s="270"/>
      <c r="BQ68" s="287"/>
      <c r="BR68" s="287"/>
      <c r="BS68" s="226"/>
      <c r="BT68" s="270"/>
      <c r="BU68" s="287"/>
      <c r="BV68" s="287"/>
      <c r="BW68" s="226"/>
      <c r="BX68" s="324">
        <f t="shared" si="7"/>
        <v>0</v>
      </c>
      <c r="BY68" s="44"/>
    </row>
    <row r="69" spans="1:77" ht="30" customHeight="1">
      <c r="A69" s="634"/>
      <c r="B69" s="773"/>
      <c r="C69" s="632"/>
      <c r="D69" s="783"/>
      <c r="E69" s="600"/>
      <c r="F69" s="776"/>
      <c r="G69" s="776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792"/>
      <c r="Z69" s="258" t="s">
        <v>62</v>
      </c>
      <c r="AA69" s="270">
        <v>12</v>
      </c>
      <c r="AB69" s="287">
        <v>0</v>
      </c>
      <c r="AC69" s="287">
        <v>0</v>
      </c>
      <c r="AD69" s="226">
        <f t="shared" si="23"/>
        <v>12</v>
      </c>
      <c r="AE69" s="295">
        <v>33</v>
      </c>
      <c r="AF69" s="287">
        <v>0</v>
      </c>
      <c r="AG69" s="287">
        <v>0</v>
      </c>
      <c r="AH69" s="175">
        <f t="shared" si="24"/>
        <v>33</v>
      </c>
      <c r="AI69" s="270">
        <v>75</v>
      </c>
      <c r="AJ69" s="287">
        <v>0</v>
      </c>
      <c r="AK69" s="287">
        <v>0</v>
      </c>
      <c r="AL69" s="267">
        <f t="shared" si="25"/>
        <v>75</v>
      </c>
      <c r="AM69" s="270">
        <v>0</v>
      </c>
      <c r="AN69" s="287">
        <v>0</v>
      </c>
      <c r="AO69" s="287">
        <v>0</v>
      </c>
      <c r="AP69" s="226">
        <v>0</v>
      </c>
      <c r="AQ69" s="279">
        <v>0</v>
      </c>
      <c r="AR69" s="267">
        <v>0</v>
      </c>
      <c r="AS69" s="267">
        <v>0</v>
      </c>
      <c r="AT69" s="207">
        <f t="shared" si="20"/>
        <v>0</v>
      </c>
      <c r="AU69" s="280">
        <v>58</v>
      </c>
      <c r="AV69" s="267">
        <v>0</v>
      </c>
      <c r="AW69" s="267">
        <v>0</v>
      </c>
      <c r="AX69" s="175">
        <f t="shared" si="3"/>
        <v>58</v>
      </c>
      <c r="AY69" s="104">
        <f t="shared" si="4"/>
        <v>178</v>
      </c>
      <c r="AZ69" s="295">
        <v>44</v>
      </c>
      <c r="BA69" s="287">
        <v>0</v>
      </c>
      <c r="BB69" s="287">
        <v>0</v>
      </c>
      <c r="BC69" s="226">
        <f t="shared" si="28"/>
        <v>44</v>
      </c>
      <c r="BD69" s="295">
        <f>SUM(BD64:BD68)</f>
        <v>44</v>
      </c>
      <c r="BE69" s="287">
        <f>SUM(BE64:BE68)</f>
        <v>0</v>
      </c>
      <c r="BF69" s="287">
        <f>SUM(BF64:BF68)</f>
        <v>0</v>
      </c>
      <c r="BG69" s="226">
        <f t="shared" si="29"/>
        <v>44</v>
      </c>
      <c r="BH69" s="270">
        <f>SUM(BH64:BH68)</f>
        <v>0</v>
      </c>
      <c r="BI69" s="287">
        <f>SUM(BI64:BI68)</f>
        <v>0</v>
      </c>
      <c r="BJ69" s="287">
        <f>SUM(BJ64:BJ68)</f>
        <v>0</v>
      </c>
      <c r="BK69" s="226">
        <f t="shared" si="30"/>
        <v>0</v>
      </c>
      <c r="BL69" s="270"/>
      <c r="BM69" s="287"/>
      <c r="BN69" s="287"/>
      <c r="BO69" s="226"/>
      <c r="BP69" s="270"/>
      <c r="BQ69" s="287"/>
      <c r="BR69" s="287"/>
      <c r="BS69" s="226"/>
      <c r="BT69" s="270"/>
      <c r="BU69" s="287"/>
      <c r="BV69" s="287"/>
      <c r="BW69" s="226"/>
      <c r="BX69" s="324">
        <f t="shared" si="7"/>
        <v>88</v>
      </c>
      <c r="BY69" s="44"/>
    </row>
    <row r="70" spans="1:77" ht="27.75" customHeight="1">
      <c r="A70" s="634"/>
      <c r="B70" s="773"/>
      <c r="C70" s="632"/>
      <c r="D70" s="783"/>
      <c r="E70" s="600"/>
      <c r="F70" s="776"/>
      <c r="G70" s="77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584" t="s">
        <v>64</v>
      </c>
      <c r="Z70" s="258" t="s">
        <v>65</v>
      </c>
      <c r="AA70" s="270">
        <v>3</v>
      </c>
      <c r="AB70" s="287">
        <v>0</v>
      </c>
      <c r="AC70" s="287">
        <v>0</v>
      </c>
      <c r="AD70" s="226">
        <f t="shared" si="23"/>
        <v>3</v>
      </c>
      <c r="AE70" s="295">
        <v>4</v>
      </c>
      <c r="AF70" s="287">
        <v>0</v>
      </c>
      <c r="AG70" s="287">
        <v>0</v>
      </c>
      <c r="AH70" s="175">
        <f t="shared" si="24"/>
        <v>4</v>
      </c>
      <c r="AI70" s="270">
        <v>10</v>
      </c>
      <c r="AJ70" s="287">
        <v>0</v>
      </c>
      <c r="AK70" s="287">
        <v>0</v>
      </c>
      <c r="AL70" s="267">
        <f t="shared" si="25"/>
        <v>10</v>
      </c>
      <c r="AM70" s="270">
        <v>0</v>
      </c>
      <c r="AN70" s="287">
        <v>0</v>
      </c>
      <c r="AO70" s="287">
        <v>0</v>
      </c>
      <c r="AP70" s="226">
        <v>0</v>
      </c>
      <c r="AQ70" s="279">
        <v>0</v>
      </c>
      <c r="AR70" s="267">
        <v>0</v>
      </c>
      <c r="AS70" s="267">
        <v>0</v>
      </c>
      <c r="AT70" s="207">
        <f t="shared" si="20"/>
        <v>0</v>
      </c>
      <c r="AU70" s="280">
        <v>34</v>
      </c>
      <c r="AV70" s="267">
        <v>0</v>
      </c>
      <c r="AW70" s="267">
        <v>0</v>
      </c>
      <c r="AX70" s="175">
        <f t="shared" si="3"/>
        <v>34</v>
      </c>
      <c r="AY70" s="104">
        <f t="shared" si="4"/>
        <v>51</v>
      </c>
      <c r="AZ70" s="295">
        <v>44</v>
      </c>
      <c r="BA70" s="287">
        <v>0</v>
      </c>
      <c r="BB70" s="287">
        <v>0</v>
      </c>
      <c r="BC70" s="226">
        <f t="shared" si="28"/>
        <v>44</v>
      </c>
      <c r="BD70" s="295">
        <v>44</v>
      </c>
      <c r="BE70" s="287">
        <v>0</v>
      </c>
      <c r="BF70" s="287">
        <v>0</v>
      </c>
      <c r="BG70" s="226">
        <f t="shared" si="29"/>
        <v>44</v>
      </c>
      <c r="BH70" s="270">
        <v>0</v>
      </c>
      <c r="BI70" s="287">
        <v>0</v>
      </c>
      <c r="BJ70" s="287">
        <v>0</v>
      </c>
      <c r="BK70" s="226">
        <f t="shared" si="30"/>
        <v>0</v>
      </c>
      <c r="BL70" s="270"/>
      <c r="BM70" s="287"/>
      <c r="BN70" s="287"/>
      <c r="BO70" s="226"/>
      <c r="BP70" s="270"/>
      <c r="BQ70" s="287"/>
      <c r="BR70" s="287"/>
      <c r="BS70" s="226"/>
      <c r="BT70" s="270"/>
      <c r="BU70" s="287"/>
      <c r="BV70" s="287"/>
      <c r="BW70" s="226"/>
      <c r="BX70" s="324">
        <f t="shared" si="7"/>
        <v>88</v>
      </c>
      <c r="BY70" s="44"/>
    </row>
    <row r="71" spans="1:77" ht="21.75" customHeight="1">
      <c r="A71" s="634"/>
      <c r="B71" s="773"/>
      <c r="C71" s="632"/>
      <c r="D71" s="783"/>
      <c r="E71" s="600"/>
      <c r="F71" s="776"/>
      <c r="G71" s="77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575"/>
      <c r="Z71" s="258" t="s">
        <v>66</v>
      </c>
      <c r="AA71" s="270">
        <v>1</v>
      </c>
      <c r="AB71" s="287">
        <v>0</v>
      </c>
      <c r="AC71" s="287">
        <v>0</v>
      </c>
      <c r="AD71" s="226">
        <f t="shared" si="23"/>
        <v>1</v>
      </c>
      <c r="AE71" s="295">
        <v>1</v>
      </c>
      <c r="AF71" s="287">
        <v>0</v>
      </c>
      <c r="AG71" s="287">
        <v>0</v>
      </c>
      <c r="AH71" s="175">
        <f t="shared" si="24"/>
        <v>1</v>
      </c>
      <c r="AI71" s="270">
        <v>3</v>
      </c>
      <c r="AJ71" s="287">
        <v>0</v>
      </c>
      <c r="AK71" s="287">
        <v>0</v>
      </c>
      <c r="AL71" s="267">
        <f t="shared" si="25"/>
        <v>3</v>
      </c>
      <c r="AM71" s="270">
        <v>0</v>
      </c>
      <c r="AN71" s="287">
        <v>0</v>
      </c>
      <c r="AO71" s="287">
        <v>0</v>
      </c>
      <c r="AP71" s="226">
        <v>0</v>
      </c>
      <c r="AQ71" s="279">
        <v>0</v>
      </c>
      <c r="AR71" s="267">
        <v>0</v>
      </c>
      <c r="AS71" s="267">
        <v>0</v>
      </c>
      <c r="AT71" s="207">
        <f t="shared" si="20"/>
        <v>0</v>
      </c>
      <c r="AU71" s="280">
        <v>24</v>
      </c>
      <c r="AV71" s="267">
        <v>0</v>
      </c>
      <c r="AW71" s="267">
        <v>0</v>
      </c>
      <c r="AX71" s="175">
        <f t="shared" si="3"/>
        <v>24</v>
      </c>
      <c r="AY71" s="104">
        <f t="shared" si="4"/>
        <v>29</v>
      </c>
      <c r="AZ71" s="295">
        <v>0</v>
      </c>
      <c r="BA71" s="287">
        <v>0</v>
      </c>
      <c r="BB71" s="287">
        <v>0</v>
      </c>
      <c r="BC71" s="226">
        <f t="shared" si="28"/>
        <v>0</v>
      </c>
      <c r="BD71" s="295">
        <v>0</v>
      </c>
      <c r="BE71" s="287">
        <v>0</v>
      </c>
      <c r="BF71" s="287">
        <v>0</v>
      </c>
      <c r="BG71" s="226">
        <f t="shared" si="29"/>
        <v>0</v>
      </c>
      <c r="BH71" s="270">
        <v>0</v>
      </c>
      <c r="BI71" s="287">
        <v>0</v>
      </c>
      <c r="BJ71" s="287">
        <v>0</v>
      </c>
      <c r="BK71" s="226">
        <f t="shared" si="30"/>
        <v>0</v>
      </c>
      <c r="BL71" s="270"/>
      <c r="BM71" s="287"/>
      <c r="BN71" s="287"/>
      <c r="BO71" s="226"/>
      <c r="BP71" s="270"/>
      <c r="BQ71" s="287"/>
      <c r="BR71" s="287"/>
      <c r="BS71" s="226"/>
      <c r="BT71" s="270"/>
      <c r="BU71" s="287"/>
      <c r="BV71" s="287"/>
      <c r="BW71" s="226"/>
      <c r="BX71" s="324">
        <f t="shared" si="7"/>
        <v>0</v>
      </c>
      <c r="BY71" s="44"/>
    </row>
    <row r="72" spans="1:77" ht="27.75" customHeight="1">
      <c r="A72" s="634"/>
      <c r="B72" s="773"/>
      <c r="C72" s="632"/>
      <c r="D72" s="783"/>
      <c r="E72" s="600"/>
      <c r="F72" s="776"/>
      <c r="G72" s="77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584" t="s">
        <v>67</v>
      </c>
      <c r="Z72" s="258" t="s">
        <v>68</v>
      </c>
      <c r="AA72" s="270">
        <v>0</v>
      </c>
      <c r="AB72" s="287">
        <v>0</v>
      </c>
      <c r="AC72" s="287">
        <v>0</v>
      </c>
      <c r="AD72" s="226">
        <f t="shared" si="23"/>
        <v>0</v>
      </c>
      <c r="AE72" s="295">
        <v>0</v>
      </c>
      <c r="AF72" s="287">
        <v>0</v>
      </c>
      <c r="AG72" s="287">
        <v>0</v>
      </c>
      <c r="AH72" s="175">
        <f t="shared" si="24"/>
        <v>0</v>
      </c>
      <c r="AI72" s="270">
        <v>0</v>
      </c>
      <c r="AJ72" s="287">
        <v>0</v>
      </c>
      <c r="AK72" s="287">
        <v>0</v>
      </c>
      <c r="AL72" s="267">
        <f t="shared" si="25"/>
        <v>0</v>
      </c>
      <c r="AM72" s="270">
        <v>0</v>
      </c>
      <c r="AN72" s="287">
        <v>0</v>
      </c>
      <c r="AO72" s="287">
        <v>0</v>
      </c>
      <c r="AP72" s="226">
        <v>0</v>
      </c>
      <c r="AQ72" s="279">
        <v>0</v>
      </c>
      <c r="AR72" s="267">
        <v>0</v>
      </c>
      <c r="AS72" s="267">
        <v>0</v>
      </c>
      <c r="AT72" s="207">
        <f t="shared" si="20"/>
        <v>0</v>
      </c>
      <c r="AU72" s="280">
        <v>0</v>
      </c>
      <c r="AV72" s="267">
        <v>0</v>
      </c>
      <c r="AW72" s="267">
        <v>0</v>
      </c>
      <c r="AX72" s="175">
        <f t="shared" si="3"/>
        <v>0</v>
      </c>
      <c r="AY72" s="104">
        <f t="shared" si="4"/>
        <v>0</v>
      </c>
      <c r="AZ72" s="295">
        <v>0</v>
      </c>
      <c r="BA72" s="287">
        <v>0</v>
      </c>
      <c r="BB72" s="287">
        <v>0</v>
      </c>
      <c r="BC72" s="226">
        <f t="shared" si="28"/>
        <v>0</v>
      </c>
      <c r="BD72" s="295">
        <v>0</v>
      </c>
      <c r="BE72" s="287">
        <v>0</v>
      </c>
      <c r="BF72" s="287">
        <v>0</v>
      </c>
      <c r="BG72" s="226">
        <f t="shared" si="29"/>
        <v>0</v>
      </c>
      <c r="BH72" s="270">
        <v>0</v>
      </c>
      <c r="BI72" s="287">
        <v>0</v>
      </c>
      <c r="BJ72" s="287">
        <v>0</v>
      </c>
      <c r="BK72" s="226">
        <f t="shared" si="30"/>
        <v>0</v>
      </c>
      <c r="BL72" s="270"/>
      <c r="BM72" s="287"/>
      <c r="BN72" s="287"/>
      <c r="BO72" s="226"/>
      <c r="BP72" s="270"/>
      <c r="BQ72" s="287"/>
      <c r="BR72" s="287"/>
      <c r="BS72" s="226"/>
      <c r="BT72" s="270"/>
      <c r="BU72" s="287"/>
      <c r="BV72" s="287"/>
      <c r="BW72" s="226"/>
      <c r="BX72" s="324">
        <f t="shared" si="7"/>
        <v>0</v>
      </c>
      <c r="BY72" s="44"/>
    </row>
    <row r="73" spans="1:77" ht="30" customHeight="1" thickBot="1">
      <c r="A73" s="634"/>
      <c r="B73" s="773"/>
      <c r="C73" s="632"/>
      <c r="D73" s="783"/>
      <c r="E73" s="601"/>
      <c r="F73" s="777"/>
      <c r="G73" s="777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585"/>
      <c r="Z73" s="260" t="s">
        <v>69</v>
      </c>
      <c r="AA73" s="275">
        <v>0</v>
      </c>
      <c r="AB73" s="281">
        <v>0</v>
      </c>
      <c r="AC73" s="281">
        <v>0</v>
      </c>
      <c r="AD73" s="235">
        <f t="shared" si="23"/>
        <v>0</v>
      </c>
      <c r="AE73" s="296">
        <v>0</v>
      </c>
      <c r="AF73" s="281">
        <v>0</v>
      </c>
      <c r="AG73" s="281">
        <v>0</v>
      </c>
      <c r="AH73" s="176">
        <f t="shared" si="24"/>
        <v>0</v>
      </c>
      <c r="AI73" s="275">
        <v>0</v>
      </c>
      <c r="AJ73" s="281">
        <v>0</v>
      </c>
      <c r="AK73" s="281">
        <v>0</v>
      </c>
      <c r="AL73" s="176">
        <f t="shared" si="25"/>
        <v>0</v>
      </c>
      <c r="AM73" s="275">
        <v>0</v>
      </c>
      <c r="AN73" s="281">
        <v>0</v>
      </c>
      <c r="AO73" s="281">
        <v>0</v>
      </c>
      <c r="AP73" s="235">
        <v>0</v>
      </c>
      <c r="AQ73" s="276">
        <v>0</v>
      </c>
      <c r="AR73" s="176">
        <v>0</v>
      </c>
      <c r="AS73" s="176">
        <v>0</v>
      </c>
      <c r="AT73" s="207">
        <f t="shared" si="20"/>
        <v>0</v>
      </c>
      <c r="AU73" s="277">
        <v>0</v>
      </c>
      <c r="AV73" s="176">
        <v>0</v>
      </c>
      <c r="AW73" s="176">
        <v>0</v>
      </c>
      <c r="AX73" s="176">
        <f t="shared" si="3"/>
        <v>0</v>
      </c>
      <c r="AY73" s="142">
        <f t="shared" si="4"/>
        <v>0</v>
      </c>
      <c r="AZ73" s="296">
        <v>0</v>
      </c>
      <c r="BA73" s="281">
        <v>0</v>
      </c>
      <c r="BB73" s="281">
        <v>0</v>
      </c>
      <c r="BC73" s="297">
        <f t="shared" si="28"/>
        <v>0</v>
      </c>
      <c r="BD73" s="296">
        <v>0</v>
      </c>
      <c r="BE73" s="281">
        <v>0</v>
      </c>
      <c r="BF73" s="281">
        <v>0</v>
      </c>
      <c r="BG73" s="297">
        <f t="shared" si="29"/>
        <v>0</v>
      </c>
      <c r="BH73" s="275">
        <v>0</v>
      </c>
      <c r="BI73" s="281">
        <v>0</v>
      </c>
      <c r="BJ73" s="281">
        <v>0</v>
      </c>
      <c r="BK73" s="297">
        <f t="shared" si="30"/>
        <v>0</v>
      </c>
      <c r="BL73" s="275"/>
      <c r="BM73" s="281"/>
      <c r="BN73" s="281"/>
      <c r="BO73" s="297"/>
      <c r="BP73" s="275"/>
      <c r="BQ73" s="281"/>
      <c r="BR73" s="281"/>
      <c r="BS73" s="297"/>
      <c r="BT73" s="275"/>
      <c r="BU73" s="281"/>
      <c r="BV73" s="281"/>
      <c r="BW73" s="297"/>
      <c r="BX73" s="326">
        <f t="shared" si="7"/>
        <v>0</v>
      </c>
      <c r="BY73" s="44"/>
    </row>
    <row r="74" spans="1:77" ht="27.75" customHeight="1">
      <c r="A74" s="634"/>
      <c r="B74" s="773"/>
      <c r="C74" s="632"/>
      <c r="D74" s="783"/>
      <c r="E74" s="647" t="s">
        <v>48</v>
      </c>
      <c r="F74" s="779"/>
      <c r="G74" s="779" t="s">
        <v>80</v>
      </c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791" t="s">
        <v>63</v>
      </c>
      <c r="Z74" s="257" t="s">
        <v>53</v>
      </c>
      <c r="AA74" s="264">
        <v>0</v>
      </c>
      <c r="AB74" s="268">
        <v>0</v>
      </c>
      <c r="AC74" s="268">
        <v>0</v>
      </c>
      <c r="AD74" s="255">
        <f aca="true" t="shared" si="31" ref="AD74:AD83">SUM(AA74:AC74)</f>
        <v>0</v>
      </c>
      <c r="AE74" s="293">
        <v>0</v>
      </c>
      <c r="AF74" s="268">
        <v>0</v>
      </c>
      <c r="AG74" s="268">
        <v>0</v>
      </c>
      <c r="AH74" s="263">
        <f aca="true" t="shared" si="32" ref="AH74:AH83">SUM(AE74:AG74)</f>
        <v>0</v>
      </c>
      <c r="AI74" s="264">
        <v>0</v>
      </c>
      <c r="AJ74" s="268">
        <v>0</v>
      </c>
      <c r="AK74" s="268">
        <v>0</v>
      </c>
      <c r="AL74" s="207">
        <f t="shared" si="25"/>
        <v>0</v>
      </c>
      <c r="AM74" s="279">
        <v>0</v>
      </c>
      <c r="AN74" s="267">
        <v>0</v>
      </c>
      <c r="AO74" s="267">
        <v>0</v>
      </c>
      <c r="AP74" s="267">
        <v>0</v>
      </c>
      <c r="AQ74" s="280">
        <v>0</v>
      </c>
      <c r="AR74" s="267">
        <v>0</v>
      </c>
      <c r="AS74" s="267">
        <v>0</v>
      </c>
      <c r="AT74" s="207">
        <v>0</v>
      </c>
      <c r="AU74" s="280">
        <v>0</v>
      </c>
      <c r="AV74" s="267">
        <v>0</v>
      </c>
      <c r="AW74" s="267">
        <v>0</v>
      </c>
      <c r="AX74" s="267">
        <f t="shared" si="3"/>
        <v>0</v>
      </c>
      <c r="AY74" s="95">
        <f t="shared" si="4"/>
        <v>0</v>
      </c>
      <c r="AZ74" s="293">
        <v>0</v>
      </c>
      <c r="BA74" s="268">
        <v>0</v>
      </c>
      <c r="BB74" s="268">
        <v>0</v>
      </c>
      <c r="BC74" s="263">
        <v>0</v>
      </c>
      <c r="BD74" s="264">
        <v>0</v>
      </c>
      <c r="BE74" s="268">
        <v>0</v>
      </c>
      <c r="BF74" s="268">
        <v>0</v>
      </c>
      <c r="BG74" s="263">
        <v>0</v>
      </c>
      <c r="BH74" s="264">
        <v>0</v>
      </c>
      <c r="BI74" s="268">
        <v>0</v>
      </c>
      <c r="BJ74" s="268">
        <v>0</v>
      </c>
      <c r="BK74" s="294">
        <f>SUM(BH74:BJ74)</f>
        <v>0</v>
      </c>
      <c r="BL74" s="264"/>
      <c r="BM74" s="268"/>
      <c r="BN74" s="268"/>
      <c r="BO74" s="294"/>
      <c r="BP74" s="264"/>
      <c r="BQ74" s="268"/>
      <c r="BR74" s="268"/>
      <c r="BS74" s="294"/>
      <c r="BT74" s="264"/>
      <c r="BU74" s="268"/>
      <c r="BV74" s="268"/>
      <c r="BW74" s="294"/>
      <c r="BX74" s="327">
        <f t="shared" si="7"/>
        <v>0</v>
      </c>
      <c r="BY74" s="44"/>
    </row>
    <row r="75" spans="1:77" ht="27.75" customHeight="1">
      <c r="A75" s="634"/>
      <c r="B75" s="773"/>
      <c r="C75" s="632"/>
      <c r="D75" s="783"/>
      <c r="E75" s="600"/>
      <c r="F75" s="776"/>
      <c r="G75" s="776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792"/>
      <c r="Z75" s="258" t="s">
        <v>54</v>
      </c>
      <c r="AA75" s="270">
        <v>0</v>
      </c>
      <c r="AB75" s="287">
        <v>0</v>
      </c>
      <c r="AC75" s="287">
        <v>0</v>
      </c>
      <c r="AD75" s="226">
        <f t="shared" si="31"/>
        <v>0</v>
      </c>
      <c r="AE75" s="295">
        <v>0</v>
      </c>
      <c r="AF75" s="287">
        <v>0</v>
      </c>
      <c r="AG75" s="287">
        <v>0</v>
      </c>
      <c r="AH75" s="175">
        <f t="shared" si="32"/>
        <v>0</v>
      </c>
      <c r="AI75" s="270">
        <v>0</v>
      </c>
      <c r="AJ75" s="287">
        <v>0</v>
      </c>
      <c r="AK75" s="287">
        <v>0</v>
      </c>
      <c r="AL75" s="226">
        <f t="shared" si="25"/>
        <v>0</v>
      </c>
      <c r="AM75" s="271">
        <v>0</v>
      </c>
      <c r="AN75" s="175">
        <v>0</v>
      </c>
      <c r="AO75" s="175">
        <v>0</v>
      </c>
      <c r="AP75" s="175">
        <v>0</v>
      </c>
      <c r="AQ75" s="272">
        <v>0</v>
      </c>
      <c r="AR75" s="175">
        <v>0</v>
      </c>
      <c r="AS75" s="175">
        <v>0</v>
      </c>
      <c r="AT75" s="226">
        <v>0</v>
      </c>
      <c r="AU75" s="272">
        <v>0</v>
      </c>
      <c r="AV75" s="175">
        <v>0</v>
      </c>
      <c r="AW75" s="175">
        <v>0</v>
      </c>
      <c r="AX75" s="175">
        <f t="shared" si="3"/>
        <v>0</v>
      </c>
      <c r="AY75" s="104">
        <f t="shared" si="4"/>
        <v>0</v>
      </c>
      <c r="AZ75" s="295">
        <v>0</v>
      </c>
      <c r="BA75" s="287">
        <v>0</v>
      </c>
      <c r="BB75" s="287">
        <v>0</v>
      </c>
      <c r="BC75" s="175">
        <v>0</v>
      </c>
      <c r="BD75" s="270">
        <v>0</v>
      </c>
      <c r="BE75" s="287">
        <v>0</v>
      </c>
      <c r="BF75" s="287">
        <v>0</v>
      </c>
      <c r="BG75" s="175">
        <v>0</v>
      </c>
      <c r="BH75" s="270">
        <v>0</v>
      </c>
      <c r="BI75" s="287">
        <v>0</v>
      </c>
      <c r="BJ75" s="287">
        <v>0</v>
      </c>
      <c r="BK75" s="226">
        <f aca="true" t="shared" si="33" ref="BK75:BK83">SUM(BH75:BJ75)</f>
        <v>0</v>
      </c>
      <c r="BL75" s="270"/>
      <c r="BM75" s="287"/>
      <c r="BN75" s="287"/>
      <c r="BO75" s="226"/>
      <c r="BP75" s="270"/>
      <c r="BQ75" s="287"/>
      <c r="BR75" s="287"/>
      <c r="BS75" s="226"/>
      <c r="BT75" s="270"/>
      <c r="BU75" s="287"/>
      <c r="BV75" s="287"/>
      <c r="BW75" s="226"/>
      <c r="BX75" s="324">
        <f t="shared" si="7"/>
        <v>0</v>
      </c>
      <c r="BY75" s="44"/>
    </row>
    <row r="76" spans="1:77" ht="27.75" customHeight="1">
      <c r="A76" s="634"/>
      <c r="B76" s="773"/>
      <c r="C76" s="632"/>
      <c r="D76" s="783"/>
      <c r="E76" s="600"/>
      <c r="F76" s="776"/>
      <c r="G76" s="776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792"/>
      <c r="Z76" s="258" t="s">
        <v>55</v>
      </c>
      <c r="AA76" s="270">
        <v>0</v>
      </c>
      <c r="AB76" s="287">
        <v>0</v>
      </c>
      <c r="AC76" s="287">
        <v>0</v>
      </c>
      <c r="AD76" s="226">
        <f t="shared" si="31"/>
        <v>0</v>
      </c>
      <c r="AE76" s="295">
        <v>0</v>
      </c>
      <c r="AF76" s="287">
        <v>0</v>
      </c>
      <c r="AG76" s="287">
        <v>0</v>
      </c>
      <c r="AH76" s="175">
        <f t="shared" si="32"/>
        <v>0</v>
      </c>
      <c r="AI76" s="270">
        <v>0</v>
      </c>
      <c r="AJ76" s="287">
        <v>0</v>
      </c>
      <c r="AK76" s="287">
        <v>0</v>
      </c>
      <c r="AL76" s="226">
        <f t="shared" si="25"/>
        <v>0</v>
      </c>
      <c r="AM76" s="271">
        <v>0</v>
      </c>
      <c r="AN76" s="175">
        <v>0</v>
      </c>
      <c r="AO76" s="175">
        <v>0</v>
      </c>
      <c r="AP76" s="175">
        <v>0</v>
      </c>
      <c r="AQ76" s="272">
        <v>0</v>
      </c>
      <c r="AR76" s="175">
        <v>0</v>
      </c>
      <c r="AS76" s="175">
        <v>0</v>
      </c>
      <c r="AT76" s="226">
        <v>0</v>
      </c>
      <c r="AU76" s="272">
        <v>4</v>
      </c>
      <c r="AV76" s="175">
        <v>0</v>
      </c>
      <c r="AW76" s="175">
        <v>0</v>
      </c>
      <c r="AX76" s="175">
        <f t="shared" si="3"/>
        <v>4</v>
      </c>
      <c r="AY76" s="104">
        <f t="shared" si="4"/>
        <v>4</v>
      </c>
      <c r="AZ76" s="295">
        <v>0</v>
      </c>
      <c r="BA76" s="287">
        <v>0</v>
      </c>
      <c r="BB76" s="287">
        <v>0</v>
      </c>
      <c r="BC76" s="175">
        <v>0</v>
      </c>
      <c r="BD76" s="270">
        <v>0</v>
      </c>
      <c r="BE76" s="287">
        <v>0</v>
      </c>
      <c r="BF76" s="287">
        <v>0</v>
      </c>
      <c r="BG76" s="175">
        <v>0</v>
      </c>
      <c r="BH76" s="270">
        <v>0</v>
      </c>
      <c r="BI76" s="287">
        <v>0</v>
      </c>
      <c r="BJ76" s="287">
        <v>0</v>
      </c>
      <c r="BK76" s="226">
        <f t="shared" si="33"/>
        <v>0</v>
      </c>
      <c r="BL76" s="270"/>
      <c r="BM76" s="287"/>
      <c r="BN76" s="287"/>
      <c r="BO76" s="226"/>
      <c r="BP76" s="270"/>
      <c r="BQ76" s="287"/>
      <c r="BR76" s="287"/>
      <c r="BS76" s="226"/>
      <c r="BT76" s="270"/>
      <c r="BU76" s="287"/>
      <c r="BV76" s="287"/>
      <c r="BW76" s="226"/>
      <c r="BX76" s="324">
        <f t="shared" si="7"/>
        <v>0</v>
      </c>
      <c r="BY76" s="44"/>
    </row>
    <row r="77" spans="1:77" ht="27.75" customHeight="1">
      <c r="A77" s="634"/>
      <c r="B77" s="773"/>
      <c r="C77" s="632"/>
      <c r="D77" s="783"/>
      <c r="E77" s="600"/>
      <c r="F77" s="776"/>
      <c r="G77" s="77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792"/>
      <c r="Z77" s="258" t="s">
        <v>56</v>
      </c>
      <c r="AA77" s="270">
        <v>8</v>
      </c>
      <c r="AB77" s="287">
        <v>0</v>
      </c>
      <c r="AC77" s="287">
        <v>0</v>
      </c>
      <c r="AD77" s="226">
        <f t="shared" si="31"/>
        <v>8</v>
      </c>
      <c r="AE77" s="295">
        <v>25</v>
      </c>
      <c r="AF77" s="287">
        <v>0</v>
      </c>
      <c r="AG77" s="287">
        <v>0</v>
      </c>
      <c r="AH77" s="175">
        <f t="shared" si="32"/>
        <v>25</v>
      </c>
      <c r="AI77" s="270">
        <v>68</v>
      </c>
      <c r="AJ77" s="287">
        <v>0</v>
      </c>
      <c r="AK77" s="287">
        <v>0</v>
      </c>
      <c r="AL77" s="226">
        <f t="shared" si="25"/>
        <v>68</v>
      </c>
      <c r="AM77" s="271">
        <v>0</v>
      </c>
      <c r="AN77" s="175">
        <v>0</v>
      </c>
      <c r="AO77" s="175">
        <v>0</v>
      </c>
      <c r="AP77" s="175">
        <v>0</v>
      </c>
      <c r="AQ77" s="272">
        <v>0</v>
      </c>
      <c r="AR77" s="175">
        <v>0</v>
      </c>
      <c r="AS77" s="175">
        <v>0</v>
      </c>
      <c r="AT77" s="226">
        <v>0</v>
      </c>
      <c r="AU77" s="272">
        <v>10</v>
      </c>
      <c r="AV77" s="175">
        <v>0</v>
      </c>
      <c r="AW77" s="175">
        <v>0</v>
      </c>
      <c r="AX77" s="175">
        <f t="shared" si="3"/>
        <v>10</v>
      </c>
      <c r="AY77" s="104">
        <f t="shared" si="4"/>
        <v>111</v>
      </c>
      <c r="AZ77" s="295">
        <v>21</v>
      </c>
      <c r="BA77" s="287">
        <v>0</v>
      </c>
      <c r="BB77" s="287">
        <v>0</v>
      </c>
      <c r="BC77" s="175">
        <v>0</v>
      </c>
      <c r="BD77" s="270">
        <v>21</v>
      </c>
      <c r="BE77" s="287">
        <v>0</v>
      </c>
      <c r="BF77" s="287">
        <v>0</v>
      </c>
      <c r="BG77" s="175">
        <v>0</v>
      </c>
      <c r="BH77" s="270">
        <v>0</v>
      </c>
      <c r="BI77" s="287">
        <v>0</v>
      </c>
      <c r="BJ77" s="287">
        <v>0</v>
      </c>
      <c r="BK77" s="226">
        <f t="shared" si="33"/>
        <v>0</v>
      </c>
      <c r="BL77" s="270"/>
      <c r="BM77" s="287"/>
      <c r="BN77" s="287"/>
      <c r="BO77" s="226"/>
      <c r="BP77" s="270"/>
      <c r="BQ77" s="287"/>
      <c r="BR77" s="287"/>
      <c r="BS77" s="226"/>
      <c r="BT77" s="270"/>
      <c r="BU77" s="287"/>
      <c r="BV77" s="287"/>
      <c r="BW77" s="226"/>
      <c r="BX77" s="324">
        <f t="shared" si="7"/>
        <v>0</v>
      </c>
      <c r="BY77" s="44"/>
    </row>
    <row r="78" spans="1:77" ht="27.75" customHeight="1">
      <c r="A78" s="634"/>
      <c r="B78" s="773"/>
      <c r="C78" s="632"/>
      <c r="D78" s="783"/>
      <c r="E78" s="600"/>
      <c r="F78" s="776"/>
      <c r="G78" s="776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792"/>
      <c r="Z78" s="258" t="s">
        <v>57</v>
      </c>
      <c r="AA78" s="270">
        <v>4</v>
      </c>
      <c r="AB78" s="287">
        <v>0</v>
      </c>
      <c r="AC78" s="287">
        <v>0</v>
      </c>
      <c r="AD78" s="226">
        <f t="shared" si="31"/>
        <v>4</v>
      </c>
      <c r="AE78" s="295">
        <v>8</v>
      </c>
      <c r="AF78" s="287">
        <v>0</v>
      </c>
      <c r="AG78" s="287">
        <v>0</v>
      </c>
      <c r="AH78" s="175">
        <f t="shared" si="32"/>
        <v>8</v>
      </c>
      <c r="AI78" s="270">
        <v>7</v>
      </c>
      <c r="AJ78" s="287">
        <v>0</v>
      </c>
      <c r="AK78" s="287">
        <v>0</v>
      </c>
      <c r="AL78" s="226">
        <f t="shared" si="25"/>
        <v>7</v>
      </c>
      <c r="AM78" s="271">
        <v>0</v>
      </c>
      <c r="AN78" s="175">
        <v>0</v>
      </c>
      <c r="AO78" s="175">
        <v>0</v>
      </c>
      <c r="AP78" s="175">
        <v>0</v>
      </c>
      <c r="AQ78" s="272">
        <v>0</v>
      </c>
      <c r="AR78" s="175">
        <v>0</v>
      </c>
      <c r="AS78" s="175">
        <v>0</v>
      </c>
      <c r="AT78" s="226">
        <v>0</v>
      </c>
      <c r="AU78" s="272">
        <v>5</v>
      </c>
      <c r="AV78" s="175">
        <v>0</v>
      </c>
      <c r="AW78" s="175">
        <v>0</v>
      </c>
      <c r="AX78" s="175">
        <f t="shared" si="3"/>
        <v>5</v>
      </c>
      <c r="AY78" s="104">
        <f t="shared" si="4"/>
        <v>24</v>
      </c>
      <c r="AZ78" s="295">
        <v>0</v>
      </c>
      <c r="BA78" s="287">
        <v>0</v>
      </c>
      <c r="BB78" s="287">
        <v>0</v>
      </c>
      <c r="BC78" s="175">
        <v>0</v>
      </c>
      <c r="BD78" s="270">
        <v>0</v>
      </c>
      <c r="BE78" s="287">
        <v>0</v>
      </c>
      <c r="BF78" s="287">
        <v>0</v>
      </c>
      <c r="BG78" s="175">
        <v>0</v>
      </c>
      <c r="BH78" s="270">
        <v>0</v>
      </c>
      <c r="BI78" s="287">
        <v>0</v>
      </c>
      <c r="BJ78" s="287">
        <v>0</v>
      </c>
      <c r="BK78" s="226">
        <f t="shared" si="33"/>
        <v>0</v>
      </c>
      <c r="BL78" s="270"/>
      <c r="BM78" s="287"/>
      <c r="BN78" s="287"/>
      <c r="BO78" s="226"/>
      <c r="BP78" s="270"/>
      <c r="BQ78" s="287"/>
      <c r="BR78" s="287"/>
      <c r="BS78" s="226"/>
      <c r="BT78" s="270"/>
      <c r="BU78" s="287"/>
      <c r="BV78" s="287"/>
      <c r="BW78" s="226"/>
      <c r="BX78" s="324">
        <f t="shared" si="7"/>
        <v>0</v>
      </c>
      <c r="BY78" s="44"/>
    </row>
    <row r="79" spans="1:77" ht="30" customHeight="1">
      <c r="A79" s="634"/>
      <c r="B79" s="773"/>
      <c r="C79" s="632"/>
      <c r="D79" s="783"/>
      <c r="E79" s="600"/>
      <c r="F79" s="776"/>
      <c r="G79" s="776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792"/>
      <c r="Z79" s="258" t="s">
        <v>62</v>
      </c>
      <c r="AA79" s="270">
        <v>12</v>
      </c>
      <c r="AB79" s="287">
        <v>0</v>
      </c>
      <c r="AC79" s="287">
        <v>0</v>
      </c>
      <c r="AD79" s="226">
        <f t="shared" si="31"/>
        <v>12</v>
      </c>
      <c r="AE79" s="295">
        <v>33</v>
      </c>
      <c r="AF79" s="287">
        <v>0</v>
      </c>
      <c r="AG79" s="287">
        <v>0</v>
      </c>
      <c r="AH79" s="175">
        <f t="shared" si="32"/>
        <v>33</v>
      </c>
      <c r="AI79" s="270">
        <v>75</v>
      </c>
      <c r="AJ79" s="287">
        <v>0</v>
      </c>
      <c r="AK79" s="287">
        <v>0</v>
      </c>
      <c r="AL79" s="226">
        <f t="shared" si="25"/>
        <v>75</v>
      </c>
      <c r="AM79" s="271">
        <v>0</v>
      </c>
      <c r="AN79" s="175">
        <v>0</v>
      </c>
      <c r="AO79" s="175">
        <v>0</v>
      </c>
      <c r="AP79" s="175">
        <v>0</v>
      </c>
      <c r="AQ79" s="272">
        <v>0</v>
      </c>
      <c r="AR79" s="175">
        <v>0</v>
      </c>
      <c r="AS79" s="175">
        <v>0</v>
      </c>
      <c r="AT79" s="226">
        <v>0</v>
      </c>
      <c r="AU79" s="272">
        <v>19</v>
      </c>
      <c r="AV79" s="175">
        <v>0</v>
      </c>
      <c r="AW79" s="175">
        <v>0</v>
      </c>
      <c r="AX79" s="175">
        <f aca="true" t="shared" si="34" ref="AX79:AX142">SUM(AU79:AW79)</f>
        <v>19</v>
      </c>
      <c r="AY79" s="104">
        <f aca="true" t="shared" si="35" ref="AY79:AY142">AD79+AH79+AL79+AP79+AT79+AX79</f>
        <v>139</v>
      </c>
      <c r="AZ79" s="295">
        <v>21</v>
      </c>
      <c r="BA79" s="287">
        <v>0</v>
      </c>
      <c r="BB79" s="287">
        <v>0</v>
      </c>
      <c r="BC79" s="175">
        <v>21</v>
      </c>
      <c r="BD79" s="270">
        <v>21</v>
      </c>
      <c r="BE79" s="287">
        <v>0</v>
      </c>
      <c r="BF79" s="287">
        <v>0</v>
      </c>
      <c r="BG79" s="175">
        <v>21</v>
      </c>
      <c r="BH79" s="270">
        <f>SUM(BH74:BH78)</f>
        <v>0</v>
      </c>
      <c r="BI79" s="287">
        <f>SUM(BI74:BI78)</f>
        <v>0</v>
      </c>
      <c r="BJ79" s="287">
        <f>SUM(BJ74:BJ78)</f>
        <v>0</v>
      </c>
      <c r="BK79" s="226">
        <f t="shared" si="33"/>
        <v>0</v>
      </c>
      <c r="BL79" s="270"/>
      <c r="BM79" s="287"/>
      <c r="BN79" s="287"/>
      <c r="BO79" s="226"/>
      <c r="BP79" s="270"/>
      <c r="BQ79" s="287"/>
      <c r="BR79" s="287"/>
      <c r="BS79" s="226"/>
      <c r="BT79" s="270"/>
      <c r="BU79" s="287"/>
      <c r="BV79" s="287"/>
      <c r="BW79" s="226"/>
      <c r="BX79" s="324">
        <f aca="true" t="shared" si="36" ref="BX79:BX142">BC79+BG79+BK79+BO79+BS79+BW79</f>
        <v>42</v>
      </c>
      <c r="BY79" s="44"/>
    </row>
    <row r="80" spans="1:77" ht="27.75" customHeight="1">
      <c r="A80" s="634"/>
      <c r="B80" s="773"/>
      <c r="C80" s="632"/>
      <c r="D80" s="783"/>
      <c r="E80" s="600"/>
      <c r="F80" s="776"/>
      <c r="G80" s="77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584" t="s">
        <v>64</v>
      </c>
      <c r="Z80" s="258" t="s">
        <v>65</v>
      </c>
      <c r="AA80" s="270">
        <v>9</v>
      </c>
      <c r="AB80" s="287">
        <v>0</v>
      </c>
      <c r="AC80" s="287">
        <v>0</v>
      </c>
      <c r="AD80" s="226">
        <f t="shared" si="31"/>
        <v>9</v>
      </c>
      <c r="AE80" s="295">
        <v>4</v>
      </c>
      <c r="AF80" s="287">
        <v>0</v>
      </c>
      <c r="AG80" s="287">
        <v>0</v>
      </c>
      <c r="AH80" s="175">
        <f t="shared" si="32"/>
        <v>4</v>
      </c>
      <c r="AI80" s="270">
        <v>65</v>
      </c>
      <c r="AJ80" s="287">
        <v>0</v>
      </c>
      <c r="AK80" s="287">
        <v>0</v>
      </c>
      <c r="AL80" s="226">
        <f t="shared" si="25"/>
        <v>65</v>
      </c>
      <c r="AM80" s="271">
        <v>0</v>
      </c>
      <c r="AN80" s="175">
        <v>0</v>
      </c>
      <c r="AO80" s="175">
        <v>0</v>
      </c>
      <c r="AP80" s="175">
        <v>0</v>
      </c>
      <c r="AQ80" s="272">
        <v>0</v>
      </c>
      <c r="AR80" s="175">
        <v>0</v>
      </c>
      <c r="AS80" s="175">
        <v>0</v>
      </c>
      <c r="AT80" s="226">
        <v>0</v>
      </c>
      <c r="AU80" s="272">
        <v>16</v>
      </c>
      <c r="AV80" s="175">
        <v>0</v>
      </c>
      <c r="AW80" s="175">
        <v>0</v>
      </c>
      <c r="AX80" s="175">
        <f t="shared" si="34"/>
        <v>16</v>
      </c>
      <c r="AY80" s="104">
        <f t="shared" si="35"/>
        <v>94</v>
      </c>
      <c r="AZ80" s="295">
        <v>21</v>
      </c>
      <c r="BA80" s="287">
        <v>0</v>
      </c>
      <c r="BB80" s="287">
        <v>0</v>
      </c>
      <c r="BC80" s="175">
        <v>21</v>
      </c>
      <c r="BD80" s="270">
        <v>21</v>
      </c>
      <c r="BE80" s="287">
        <v>0</v>
      </c>
      <c r="BF80" s="287">
        <v>0</v>
      </c>
      <c r="BG80" s="175">
        <v>21</v>
      </c>
      <c r="BH80" s="270">
        <v>0</v>
      </c>
      <c r="BI80" s="287">
        <v>0</v>
      </c>
      <c r="BJ80" s="287">
        <v>0</v>
      </c>
      <c r="BK80" s="226">
        <f t="shared" si="33"/>
        <v>0</v>
      </c>
      <c r="BL80" s="270"/>
      <c r="BM80" s="287"/>
      <c r="BN80" s="287"/>
      <c r="BO80" s="226"/>
      <c r="BP80" s="270"/>
      <c r="BQ80" s="287"/>
      <c r="BR80" s="287"/>
      <c r="BS80" s="226"/>
      <c r="BT80" s="270"/>
      <c r="BU80" s="287"/>
      <c r="BV80" s="287"/>
      <c r="BW80" s="226"/>
      <c r="BX80" s="324">
        <f t="shared" si="36"/>
        <v>42</v>
      </c>
      <c r="BY80" s="44"/>
    </row>
    <row r="81" spans="1:77" ht="26.25" customHeight="1">
      <c r="A81" s="634"/>
      <c r="B81" s="773"/>
      <c r="C81" s="632"/>
      <c r="D81" s="783"/>
      <c r="E81" s="600"/>
      <c r="F81" s="776"/>
      <c r="G81" s="776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575"/>
      <c r="Z81" s="258" t="s">
        <v>66</v>
      </c>
      <c r="AA81" s="270">
        <v>3</v>
      </c>
      <c r="AB81" s="287">
        <v>0</v>
      </c>
      <c r="AC81" s="287">
        <v>0</v>
      </c>
      <c r="AD81" s="226">
        <f t="shared" si="31"/>
        <v>3</v>
      </c>
      <c r="AE81" s="295">
        <v>1</v>
      </c>
      <c r="AF81" s="287">
        <v>0</v>
      </c>
      <c r="AG81" s="287">
        <v>0</v>
      </c>
      <c r="AH81" s="175">
        <f t="shared" si="32"/>
        <v>1</v>
      </c>
      <c r="AI81" s="270">
        <v>10</v>
      </c>
      <c r="AJ81" s="287">
        <v>0</v>
      </c>
      <c r="AK81" s="287">
        <v>0</v>
      </c>
      <c r="AL81" s="226">
        <f t="shared" si="25"/>
        <v>10</v>
      </c>
      <c r="AM81" s="271">
        <v>0</v>
      </c>
      <c r="AN81" s="175">
        <v>0</v>
      </c>
      <c r="AO81" s="175">
        <v>0</v>
      </c>
      <c r="AP81" s="175">
        <v>0</v>
      </c>
      <c r="AQ81" s="272">
        <v>0</v>
      </c>
      <c r="AR81" s="175">
        <v>0</v>
      </c>
      <c r="AS81" s="175">
        <v>0</v>
      </c>
      <c r="AT81" s="226">
        <v>0</v>
      </c>
      <c r="AU81" s="272">
        <v>3</v>
      </c>
      <c r="AV81" s="175">
        <v>0</v>
      </c>
      <c r="AW81" s="175">
        <v>0</v>
      </c>
      <c r="AX81" s="175">
        <f t="shared" si="34"/>
        <v>3</v>
      </c>
      <c r="AY81" s="104">
        <f t="shared" si="35"/>
        <v>17</v>
      </c>
      <c r="AZ81" s="295">
        <v>0</v>
      </c>
      <c r="BA81" s="287">
        <v>0</v>
      </c>
      <c r="BB81" s="287">
        <v>0</v>
      </c>
      <c r="BC81" s="175">
        <v>0</v>
      </c>
      <c r="BD81" s="270">
        <v>0</v>
      </c>
      <c r="BE81" s="287">
        <v>0</v>
      </c>
      <c r="BF81" s="287">
        <v>0</v>
      </c>
      <c r="BG81" s="175">
        <v>0</v>
      </c>
      <c r="BH81" s="270">
        <v>0</v>
      </c>
      <c r="BI81" s="287">
        <v>0</v>
      </c>
      <c r="BJ81" s="287">
        <v>0</v>
      </c>
      <c r="BK81" s="226">
        <f t="shared" si="33"/>
        <v>0</v>
      </c>
      <c r="BL81" s="270"/>
      <c r="BM81" s="287"/>
      <c r="BN81" s="287"/>
      <c r="BO81" s="226"/>
      <c r="BP81" s="270"/>
      <c r="BQ81" s="287"/>
      <c r="BR81" s="287"/>
      <c r="BS81" s="226"/>
      <c r="BT81" s="270"/>
      <c r="BU81" s="287"/>
      <c r="BV81" s="287"/>
      <c r="BW81" s="226"/>
      <c r="BX81" s="324">
        <f t="shared" si="36"/>
        <v>0</v>
      </c>
      <c r="BY81" s="44"/>
    </row>
    <row r="82" spans="1:77" ht="27.75" customHeight="1">
      <c r="A82" s="634"/>
      <c r="B82" s="773"/>
      <c r="C82" s="632"/>
      <c r="D82" s="783"/>
      <c r="E82" s="600"/>
      <c r="F82" s="776"/>
      <c r="G82" s="776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584" t="s">
        <v>67</v>
      </c>
      <c r="Z82" s="258" t="s">
        <v>68</v>
      </c>
      <c r="AA82" s="270">
        <v>0</v>
      </c>
      <c r="AB82" s="287">
        <v>0</v>
      </c>
      <c r="AC82" s="287">
        <v>0</v>
      </c>
      <c r="AD82" s="226">
        <f t="shared" si="31"/>
        <v>0</v>
      </c>
      <c r="AE82" s="295">
        <v>0</v>
      </c>
      <c r="AF82" s="287">
        <v>0</v>
      </c>
      <c r="AG82" s="287">
        <v>0</v>
      </c>
      <c r="AH82" s="175">
        <f t="shared" si="32"/>
        <v>0</v>
      </c>
      <c r="AI82" s="270">
        <v>0</v>
      </c>
      <c r="AJ82" s="287">
        <v>0</v>
      </c>
      <c r="AK82" s="287">
        <v>0</v>
      </c>
      <c r="AL82" s="226">
        <f t="shared" si="25"/>
        <v>0</v>
      </c>
      <c r="AM82" s="271">
        <v>0</v>
      </c>
      <c r="AN82" s="175">
        <v>0</v>
      </c>
      <c r="AO82" s="175">
        <v>0</v>
      </c>
      <c r="AP82" s="175">
        <v>0</v>
      </c>
      <c r="AQ82" s="272">
        <v>0</v>
      </c>
      <c r="AR82" s="175">
        <v>0</v>
      </c>
      <c r="AS82" s="175">
        <v>0</v>
      </c>
      <c r="AT82" s="226">
        <v>0</v>
      </c>
      <c r="AU82" s="272">
        <v>0</v>
      </c>
      <c r="AV82" s="175">
        <v>0</v>
      </c>
      <c r="AW82" s="175">
        <v>0</v>
      </c>
      <c r="AX82" s="175">
        <f t="shared" si="34"/>
        <v>0</v>
      </c>
      <c r="AY82" s="104">
        <f t="shared" si="35"/>
        <v>0</v>
      </c>
      <c r="AZ82" s="295">
        <v>0</v>
      </c>
      <c r="BA82" s="287">
        <v>0</v>
      </c>
      <c r="BB82" s="287">
        <v>0</v>
      </c>
      <c r="BC82" s="175">
        <v>0</v>
      </c>
      <c r="BD82" s="270">
        <v>0</v>
      </c>
      <c r="BE82" s="287">
        <v>0</v>
      </c>
      <c r="BF82" s="287">
        <v>0</v>
      </c>
      <c r="BG82" s="175">
        <v>0</v>
      </c>
      <c r="BH82" s="270">
        <v>0</v>
      </c>
      <c r="BI82" s="287">
        <v>0</v>
      </c>
      <c r="BJ82" s="287">
        <v>0</v>
      </c>
      <c r="BK82" s="226">
        <f t="shared" si="33"/>
        <v>0</v>
      </c>
      <c r="BL82" s="270"/>
      <c r="BM82" s="287"/>
      <c r="BN82" s="287"/>
      <c r="BO82" s="226"/>
      <c r="BP82" s="270"/>
      <c r="BQ82" s="287"/>
      <c r="BR82" s="287"/>
      <c r="BS82" s="226"/>
      <c r="BT82" s="270"/>
      <c r="BU82" s="287"/>
      <c r="BV82" s="287"/>
      <c r="BW82" s="226"/>
      <c r="BX82" s="324">
        <f t="shared" si="36"/>
        <v>0</v>
      </c>
      <c r="BY82" s="44"/>
    </row>
    <row r="83" spans="1:77" ht="28.5" customHeight="1" thickBot="1">
      <c r="A83" s="634"/>
      <c r="B83" s="773"/>
      <c r="C83" s="632"/>
      <c r="D83" s="783"/>
      <c r="E83" s="601"/>
      <c r="F83" s="777"/>
      <c r="G83" s="777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585"/>
      <c r="Z83" s="260" t="s">
        <v>69</v>
      </c>
      <c r="AA83" s="275">
        <v>0</v>
      </c>
      <c r="AB83" s="281">
        <v>0</v>
      </c>
      <c r="AC83" s="281">
        <v>0</v>
      </c>
      <c r="AD83" s="235">
        <f t="shared" si="31"/>
        <v>0</v>
      </c>
      <c r="AE83" s="296">
        <v>0</v>
      </c>
      <c r="AF83" s="281">
        <v>0</v>
      </c>
      <c r="AG83" s="281">
        <v>0</v>
      </c>
      <c r="AH83" s="176">
        <f t="shared" si="32"/>
        <v>0</v>
      </c>
      <c r="AI83" s="275">
        <v>0</v>
      </c>
      <c r="AJ83" s="281">
        <v>0</v>
      </c>
      <c r="AK83" s="281">
        <v>0</v>
      </c>
      <c r="AL83" s="207">
        <f t="shared" si="25"/>
        <v>0</v>
      </c>
      <c r="AM83" s="299">
        <v>0</v>
      </c>
      <c r="AN83" s="300">
        <v>0</v>
      </c>
      <c r="AO83" s="300">
        <v>0</v>
      </c>
      <c r="AP83" s="300">
        <v>0</v>
      </c>
      <c r="AQ83" s="301">
        <v>0</v>
      </c>
      <c r="AR83" s="300">
        <v>0</v>
      </c>
      <c r="AS83" s="300">
        <v>0</v>
      </c>
      <c r="AT83" s="288">
        <v>0</v>
      </c>
      <c r="AU83" s="301">
        <v>0</v>
      </c>
      <c r="AV83" s="300">
        <v>0</v>
      </c>
      <c r="AW83" s="300">
        <v>0</v>
      </c>
      <c r="AX83" s="290">
        <f t="shared" si="34"/>
        <v>0</v>
      </c>
      <c r="AY83" s="141">
        <f t="shared" si="35"/>
        <v>0</v>
      </c>
      <c r="AZ83" s="296">
        <v>0</v>
      </c>
      <c r="BA83" s="281">
        <v>0</v>
      </c>
      <c r="BB83" s="281">
        <v>0</v>
      </c>
      <c r="BC83" s="176">
        <v>0</v>
      </c>
      <c r="BD83" s="275">
        <v>0</v>
      </c>
      <c r="BE83" s="281">
        <v>0</v>
      </c>
      <c r="BF83" s="281">
        <v>0</v>
      </c>
      <c r="BG83" s="176">
        <v>0</v>
      </c>
      <c r="BH83" s="275">
        <v>0</v>
      </c>
      <c r="BI83" s="281">
        <v>0</v>
      </c>
      <c r="BJ83" s="281">
        <v>0</v>
      </c>
      <c r="BK83" s="297">
        <f t="shared" si="33"/>
        <v>0</v>
      </c>
      <c r="BL83" s="275"/>
      <c r="BM83" s="281"/>
      <c r="BN83" s="281"/>
      <c r="BO83" s="297"/>
      <c r="BP83" s="275"/>
      <c r="BQ83" s="281"/>
      <c r="BR83" s="281"/>
      <c r="BS83" s="297"/>
      <c r="BT83" s="275"/>
      <c r="BU83" s="281"/>
      <c r="BV83" s="281"/>
      <c r="BW83" s="297"/>
      <c r="BX83" s="325">
        <f t="shared" si="36"/>
        <v>0</v>
      </c>
      <c r="BY83" s="44"/>
    </row>
    <row r="84" spans="1:77" ht="26.25" customHeight="1">
      <c r="A84" s="634"/>
      <c r="B84" s="773"/>
      <c r="C84" s="632"/>
      <c r="D84" s="783"/>
      <c r="E84" s="647" t="s">
        <v>72</v>
      </c>
      <c r="F84" s="779"/>
      <c r="G84" s="779" t="s">
        <v>80</v>
      </c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791" t="s">
        <v>63</v>
      </c>
      <c r="Z84" s="257" t="s">
        <v>53</v>
      </c>
      <c r="AA84" s="264">
        <v>0</v>
      </c>
      <c r="AB84" s="268">
        <v>0</v>
      </c>
      <c r="AC84" s="268">
        <v>0</v>
      </c>
      <c r="AD84" s="255">
        <v>0</v>
      </c>
      <c r="AE84" s="293">
        <v>0</v>
      </c>
      <c r="AF84" s="268">
        <v>0</v>
      </c>
      <c r="AG84" s="268">
        <v>0</v>
      </c>
      <c r="AH84" s="263">
        <v>0</v>
      </c>
      <c r="AI84" s="264">
        <v>0</v>
      </c>
      <c r="AJ84" s="268">
        <v>0</v>
      </c>
      <c r="AK84" s="268">
        <v>0</v>
      </c>
      <c r="AL84" s="255">
        <v>0</v>
      </c>
      <c r="AM84" s="282">
        <v>0</v>
      </c>
      <c r="AN84" s="263">
        <v>0</v>
      </c>
      <c r="AO84" s="263">
        <v>0</v>
      </c>
      <c r="AP84" s="263">
        <v>0</v>
      </c>
      <c r="AQ84" s="284">
        <v>0</v>
      </c>
      <c r="AR84" s="263">
        <v>0</v>
      </c>
      <c r="AS84" s="263">
        <v>0</v>
      </c>
      <c r="AT84" s="263">
        <v>0</v>
      </c>
      <c r="AU84" s="264">
        <v>0</v>
      </c>
      <c r="AV84" s="268">
        <v>0</v>
      </c>
      <c r="AW84" s="268">
        <v>0</v>
      </c>
      <c r="AX84" s="263">
        <f t="shared" si="34"/>
        <v>0</v>
      </c>
      <c r="AY84" s="95">
        <f t="shared" si="35"/>
        <v>0</v>
      </c>
      <c r="AZ84" s="295">
        <v>0</v>
      </c>
      <c r="BA84" s="287">
        <v>0</v>
      </c>
      <c r="BB84" s="287">
        <v>0</v>
      </c>
      <c r="BC84" s="175">
        <v>0</v>
      </c>
      <c r="BD84" s="264">
        <v>0</v>
      </c>
      <c r="BE84" s="268">
        <v>0</v>
      </c>
      <c r="BF84" s="268">
        <v>0</v>
      </c>
      <c r="BG84" s="263">
        <v>0</v>
      </c>
      <c r="BH84" s="264">
        <v>0</v>
      </c>
      <c r="BI84" s="268">
        <v>0</v>
      </c>
      <c r="BJ84" s="268">
        <v>0</v>
      </c>
      <c r="BK84" s="294">
        <f>SUM(BH84:BJ84)</f>
        <v>0</v>
      </c>
      <c r="BL84" s="264"/>
      <c r="BM84" s="268"/>
      <c r="BN84" s="268"/>
      <c r="BO84" s="294"/>
      <c r="BP84" s="264"/>
      <c r="BQ84" s="268"/>
      <c r="BR84" s="268"/>
      <c r="BS84" s="294"/>
      <c r="BT84" s="264"/>
      <c r="BU84" s="268"/>
      <c r="BV84" s="268"/>
      <c r="BW84" s="294"/>
      <c r="BX84" s="323">
        <f t="shared" si="36"/>
        <v>0</v>
      </c>
      <c r="BY84" s="44"/>
    </row>
    <row r="85" spans="1:77" ht="24" customHeight="1">
      <c r="A85" s="634"/>
      <c r="B85" s="773"/>
      <c r="C85" s="632"/>
      <c r="D85" s="783"/>
      <c r="E85" s="600"/>
      <c r="F85" s="776"/>
      <c r="G85" s="776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792"/>
      <c r="Z85" s="258" t="s">
        <v>54</v>
      </c>
      <c r="AA85" s="270">
        <v>0</v>
      </c>
      <c r="AB85" s="287">
        <v>0</v>
      </c>
      <c r="AC85" s="287">
        <v>0</v>
      </c>
      <c r="AD85" s="226">
        <v>0</v>
      </c>
      <c r="AE85" s="295">
        <v>0</v>
      </c>
      <c r="AF85" s="287">
        <v>0</v>
      </c>
      <c r="AG85" s="287">
        <v>0</v>
      </c>
      <c r="AH85" s="175">
        <v>0</v>
      </c>
      <c r="AI85" s="270">
        <v>0</v>
      </c>
      <c r="AJ85" s="287">
        <v>0</v>
      </c>
      <c r="AK85" s="287">
        <v>0</v>
      </c>
      <c r="AL85" s="226">
        <v>0</v>
      </c>
      <c r="AM85" s="271">
        <v>0</v>
      </c>
      <c r="AN85" s="175">
        <v>0</v>
      </c>
      <c r="AO85" s="175">
        <v>0</v>
      </c>
      <c r="AP85" s="175">
        <v>0</v>
      </c>
      <c r="AQ85" s="272">
        <v>0</v>
      </c>
      <c r="AR85" s="175">
        <v>0</v>
      </c>
      <c r="AS85" s="175">
        <v>0</v>
      </c>
      <c r="AT85" s="175">
        <v>0</v>
      </c>
      <c r="AU85" s="270">
        <v>0</v>
      </c>
      <c r="AV85" s="287">
        <v>0</v>
      </c>
      <c r="AW85" s="287">
        <v>0</v>
      </c>
      <c r="AX85" s="175">
        <f t="shared" si="34"/>
        <v>0</v>
      </c>
      <c r="AY85" s="104">
        <f t="shared" si="35"/>
        <v>0</v>
      </c>
      <c r="AZ85" s="295">
        <v>0</v>
      </c>
      <c r="BA85" s="287">
        <v>0</v>
      </c>
      <c r="BB85" s="287">
        <v>0</v>
      </c>
      <c r="BC85" s="175">
        <v>0</v>
      </c>
      <c r="BD85" s="270">
        <v>0</v>
      </c>
      <c r="BE85" s="287">
        <v>0</v>
      </c>
      <c r="BF85" s="287">
        <v>0</v>
      </c>
      <c r="BG85" s="175">
        <v>0</v>
      </c>
      <c r="BH85" s="270">
        <v>0</v>
      </c>
      <c r="BI85" s="287">
        <v>0</v>
      </c>
      <c r="BJ85" s="287">
        <v>0</v>
      </c>
      <c r="BK85" s="226">
        <f aca="true" t="shared" si="37" ref="BK85:BK93">SUM(BH85:BJ85)</f>
        <v>0</v>
      </c>
      <c r="BL85" s="270"/>
      <c r="BM85" s="287"/>
      <c r="BN85" s="287"/>
      <c r="BO85" s="226"/>
      <c r="BP85" s="270"/>
      <c r="BQ85" s="287"/>
      <c r="BR85" s="287"/>
      <c r="BS85" s="226"/>
      <c r="BT85" s="270"/>
      <c r="BU85" s="287"/>
      <c r="BV85" s="287"/>
      <c r="BW85" s="226"/>
      <c r="BX85" s="324">
        <f t="shared" si="36"/>
        <v>0</v>
      </c>
      <c r="BY85" s="44"/>
    </row>
    <row r="86" spans="1:77" ht="27.75" customHeight="1">
      <c r="A86" s="634"/>
      <c r="B86" s="773"/>
      <c r="C86" s="632"/>
      <c r="D86" s="783"/>
      <c r="E86" s="600"/>
      <c r="F86" s="776"/>
      <c r="G86" s="776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792"/>
      <c r="Z86" s="258" t="s">
        <v>55</v>
      </c>
      <c r="AA86" s="270">
        <v>0</v>
      </c>
      <c r="AB86" s="287">
        <v>0</v>
      </c>
      <c r="AC86" s="287">
        <v>0</v>
      </c>
      <c r="AD86" s="226">
        <v>0</v>
      </c>
      <c r="AE86" s="295">
        <v>0</v>
      </c>
      <c r="AF86" s="287">
        <v>0</v>
      </c>
      <c r="AG86" s="287">
        <v>0</v>
      </c>
      <c r="AH86" s="175">
        <v>0</v>
      </c>
      <c r="AI86" s="270">
        <v>0</v>
      </c>
      <c r="AJ86" s="287">
        <v>0</v>
      </c>
      <c r="AK86" s="287">
        <v>0</v>
      </c>
      <c r="AL86" s="226">
        <v>0</v>
      </c>
      <c r="AM86" s="271">
        <v>0</v>
      </c>
      <c r="AN86" s="175">
        <v>0</v>
      </c>
      <c r="AO86" s="175">
        <v>0</v>
      </c>
      <c r="AP86" s="175">
        <v>0</v>
      </c>
      <c r="AQ86" s="272">
        <v>0</v>
      </c>
      <c r="AR86" s="175">
        <v>0</v>
      </c>
      <c r="AS86" s="175">
        <v>0</v>
      </c>
      <c r="AT86" s="175">
        <v>0</v>
      </c>
      <c r="AU86" s="270">
        <v>0</v>
      </c>
      <c r="AV86" s="287">
        <v>0</v>
      </c>
      <c r="AW86" s="287">
        <v>0</v>
      </c>
      <c r="AX86" s="175">
        <f t="shared" si="34"/>
        <v>0</v>
      </c>
      <c r="AY86" s="104">
        <f t="shared" si="35"/>
        <v>0</v>
      </c>
      <c r="AZ86" s="295">
        <v>0</v>
      </c>
      <c r="BA86" s="287">
        <v>0</v>
      </c>
      <c r="BB86" s="287">
        <v>0</v>
      </c>
      <c r="BC86" s="175">
        <v>0</v>
      </c>
      <c r="BD86" s="270">
        <v>0</v>
      </c>
      <c r="BE86" s="287">
        <v>0</v>
      </c>
      <c r="BF86" s="287">
        <v>0</v>
      </c>
      <c r="BG86" s="175">
        <v>0</v>
      </c>
      <c r="BH86" s="270">
        <v>0</v>
      </c>
      <c r="BI86" s="287">
        <v>0</v>
      </c>
      <c r="BJ86" s="287">
        <v>0</v>
      </c>
      <c r="BK86" s="226">
        <f t="shared" si="37"/>
        <v>0</v>
      </c>
      <c r="BL86" s="270"/>
      <c r="BM86" s="287"/>
      <c r="BN86" s="287"/>
      <c r="BO86" s="226"/>
      <c r="BP86" s="270"/>
      <c r="BQ86" s="287"/>
      <c r="BR86" s="287"/>
      <c r="BS86" s="226"/>
      <c r="BT86" s="270"/>
      <c r="BU86" s="287"/>
      <c r="BV86" s="287"/>
      <c r="BW86" s="226"/>
      <c r="BX86" s="324">
        <f t="shared" si="36"/>
        <v>0</v>
      </c>
      <c r="BY86" s="44"/>
    </row>
    <row r="87" spans="1:77" ht="27.75" customHeight="1">
      <c r="A87" s="634"/>
      <c r="B87" s="773"/>
      <c r="C87" s="632"/>
      <c r="D87" s="783"/>
      <c r="E87" s="600"/>
      <c r="F87" s="776"/>
      <c r="G87" s="776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792"/>
      <c r="Z87" s="258" t="s">
        <v>56</v>
      </c>
      <c r="AA87" s="270">
        <v>0</v>
      </c>
      <c r="AB87" s="287">
        <v>0</v>
      </c>
      <c r="AC87" s="287">
        <v>0</v>
      </c>
      <c r="AD87" s="226">
        <v>0</v>
      </c>
      <c r="AE87" s="295">
        <v>0</v>
      </c>
      <c r="AF87" s="287">
        <v>0</v>
      </c>
      <c r="AG87" s="287">
        <v>0</v>
      </c>
      <c r="AH87" s="175">
        <v>0</v>
      </c>
      <c r="AI87" s="270">
        <v>0</v>
      </c>
      <c r="AJ87" s="287">
        <v>0</v>
      </c>
      <c r="AK87" s="287">
        <v>0</v>
      </c>
      <c r="AL87" s="226">
        <v>0</v>
      </c>
      <c r="AM87" s="271">
        <v>0</v>
      </c>
      <c r="AN87" s="175">
        <v>0</v>
      </c>
      <c r="AO87" s="175">
        <v>0</v>
      </c>
      <c r="AP87" s="175">
        <v>0</v>
      </c>
      <c r="AQ87" s="272">
        <v>0</v>
      </c>
      <c r="AR87" s="175">
        <v>0</v>
      </c>
      <c r="AS87" s="175">
        <v>0</v>
      </c>
      <c r="AT87" s="175">
        <v>0</v>
      </c>
      <c r="AU87" s="270">
        <v>0</v>
      </c>
      <c r="AV87" s="287">
        <v>0</v>
      </c>
      <c r="AW87" s="287">
        <v>0</v>
      </c>
      <c r="AX87" s="175">
        <f t="shared" si="34"/>
        <v>0</v>
      </c>
      <c r="AY87" s="104">
        <f t="shared" si="35"/>
        <v>0</v>
      </c>
      <c r="AZ87" s="295">
        <v>0</v>
      </c>
      <c r="BA87" s="287">
        <v>0</v>
      </c>
      <c r="BB87" s="287">
        <v>0</v>
      </c>
      <c r="BC87" s="175">
        <v>0</v>
      </c>
      <c r="BD87" s="270">
        <v>0</v>
      </c>
      <c r="BE87" s="287">
        <v>0</v>
      </c>
      <c r="BF87" s="287">
        <v>0</v>
      </c>
      <c r="BG87" s="175">
        <v>0</v>
      </c>
      <c r="BH87" s="270">
        <v>0</v>
      </c>
      <c r="BI87" s="287">
        <v>0</v>
      </c>
      <c r="BJ87" s="287">
        <v>0</v>
      </c>
      <c r="BK87" s="226">
        <f t="shared" si="37"/>
        <v>0</v>
      </c>
      <c r="BL87" s="270"/>
      <c r="BM87" s="287"/>
      <c r="BN87" s="287"/>
      <c r="BO87" s="226"/>
      <c r="BP87" s="270"/>
      <c r="BQ87" s="287"/>
      <c r="BR87" s="287"/>
      <c r="BS87" s="226"/>
      <c r="BT87" s="270"/>
      <c r="BU87" s="287"/>
      <c r="BV87" s="287"/>
      <c r="BW87" s="226"/>
      <c r="BX87" s="324">
        <f t="shared" si="36"/>
        <v>0</v>
      </c>
      <c r="BY87" s="44"/>
    </row>
    <row r="88" spans="1:77" ht="27.75" customHeight="1">
      <c r="A88" s="634"/>
      <c r="B88" s="773"/>
      <c r="C88" s="632"/>
      <c r="D88" s="783"/>
      <c r="E88" s="600"/>
      <c r="F88" s="776"/>
      <c r="G88" s="776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792"/>
      <c r="Z88" s="258" t="s">
        <v>57</v>
      </c>
      <c r="AA88" s="270">
        <v>0</v>
      </c>
      <c r="AB88" s="287">
        <v>0</v>
      </c>
      <c r="AC88" s="287">
        <v>0</v>
      </c>
      <c r="AD88" s="226">
        <v>0</v>
      </c>
      <c r="AE88" s="295">
        <v>0</v>
      </c>
      <c r="AF88" s="287">
        <v>0</v>
      </c>
      <c r="AG88" s="287">
        <v>0</v>
      </c>
      <c r="AH88" s="175">
        <v>0</v>
      </c>
      <c r="AI88" s="270">
        <v>0</v>
      </c>
      <c r="AJ88" s="287">
        <v>0</v>
      </c>
      <c r="AK88" s="287">
        <v>0</v>
      </c>
      <c r="AL88" s="226">
        <v>0</v>
      </c>
      <c r="AM88" s="271">
        <v>0</v>
      </c>
      <c r="AN88" s="175">
        <v>0</v>
      </c>
      <c r="AO88" s="175">
        <v>0</v>
      </c>
      <c r="AP88" s="175">
        <v>0</v>
      </c>
      <c r="AQ88" s="272">
        <v>0</v>
      </c>
      <c r="AR88" s="175">
        <v>0</v>
      </c>
      <c r="AS88" s="175">
        <v>0</v>
      </c>
      <c r="AT88" s="175">
        <v>0</v>
      </c>
      <c r="AU88" s="270">
        <v>0</v>
      </c>
      <c r="AV88" s="287">
        <v>0</v>
      </c>
      <c r="AW88" s="287">
        <v>0</v>
      </c>
      <c r="AX88" s="175">
        <f t="shared" si="34"/>
        <v>0</v>
      </c>
      <c r="AY88" s="104">
        <f t="shared" si="35"/>
        <v>0</v>
      </c>
      <c r="AZ88" s="295">
        <v>0</v>
      </c>
      <c r="BA88" s="287">
        <v>0</v>
      </c>
      <c r="BB88" s="287">
        <v>0</v>
      </c>
      <c r="BC88" s="175">
        <v>0</v>
      </c>
      <c r="BD88" s="270">
        <v>0</v>
      </c>
      <c r="BE88" s="287">
        <v>0</v>
      </c>
      <c r="BF88" s="287">
        <v>0</v>
      </c>
      <c r="BG88" s="175">
        <v>0</v>
      </c>
      <c r="BH88" s="270">
        <v>0</v>
      </c>
      <c r="BI88" s="287">
        <v>0</v>
      </c>
      <c r="BJ88" s="287">
        <v>0</v>
      </c>
      <c r="BK88" s="226">
        <f t="shared" si="37"/>
        <v>0</v>
      </c>
      <c r="BL88" s="270"/>
      <c r="BM88" s="287"/>
      <c r="BN88" s="287"/>
      <c r="BO88" s="226"/>
      <c r="BP88" s="270"/>
      <c r="BQ88" s="287"/>
      <c r="BR88" s="287"/>
      <c r="BS88" s="226"/>
      <c r="BT88" s="270"/>
      <c r="BU88" s="287"/>
      <c r="BV88" s="287"/>
      <c r="BW88" s="226"/>
      <c r="BX88" s="324">
        <f t="shared" si="36"/>
        <v>0</v>
      </c>
      <c r="BY88" s="44"/>
    </row>
    <row r="89" spans="1:77" ht="28.5" customHeight="1">
      <c r="A89" s="634"/>
      <c r="B89" s="773"/>
      <c r="C89" s="632"/>
      <c r="D89" s="783"/>
      <c r="E89" s="600"/>
      <c r="F89" s="776"/>
      <c r="G89" s="776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792"/>
      <c r="Z89" s="258" t="s">
        <v>62</v>
      </c>
      <c r="AA89" s="270">
        <v>0</v>
      </c>
      <c r="AB89" s="287">
        <v>0</v>
      </c>
      <c r="AC89" s="287">
        <v>0</v>
      </c>
      <c r="AD89" s="226">
        <v>0</v>
      </c>
      <c r="AE89" s="295">
        <v>0</v>
      </c>
      <c r="AF89" s="287">
        <v>0</v>
      </c>
      <c r="AG89" s="287">
        <v>0</v>
      </c>
      <c r="AH89" s="175">
        <v>0</v>
      </c>
      <c r="AI89" s="270">
        <v>0</v>
      </c>
      <c r="AJ89" s="287">
        <v>0</v>
      </c>
      <c r="AK89" s="287">
        <v>0</v>
      </c>
      <c r="AL89" s="226">
        <v>0</v>
      </c>
      <c r="AM89" s="271">
        <v>0</v>
      </c>
      <c r="AN89" s="175">
        <v>0</v>
      </c>
      <c r="AO89" s="175">
        <v>0</v>
      </c>
      <c r="AP89" s="175">
        <v>0</v>
      </c>
      <c r="AQ89" s="272">
        <v>0</v>
      </c>
      <c r="AR89" s="175">
        <v>0</v>
      </c>
      <c r="AS89" s="175">
        <v>0</v>
      </c>
      <c r="AT89" s="175">
        <v>0</v>
      </c>
      <c r="AU89" s="270">
        <v>0</v>
      </c>
      <c r="AV89" s="287">
        <v>0</v>
      </c>
      <c r="AW89" s="287">
        <v>0</v>
      </c>
      <c r="AX89" s="175">
        <f t="shared" si="34"/>
        <v>0</v>
      </c>
      <c r="AY89" s="104">
        <f t="shared" si="35"/>
        <v>0</v>
      </c>
      <c r="AZ89" s="295">
        <v>0</v>
      </c>
      <c r="BA89" s="287">
        <v>0</v>
      </c>
      <c r="BB89" s="287">
        <v>0</v>
      </c>
      <c r="BC89" s="175">
        <v>0</v>
      </c>
      <c r="BD89" s="270">
        <v>0</v>
      </c>
      <c r="BE89" s="287">
        <v>0</v>
      </c>
      <c r="BF89" s="287">
        <v>0</v>
      </c>
      <c r="BG89" s="175">
        <v>0</v>
      </c>
      <c r="BH89" s="270">
        <f>SUM(BH84:BH88)</f>
        <v>0</v>
      </c>
      <c r="BI89" s="287">
        <f>SUM(BI84:BI88)</f>
        <v>0</v>
      </c>
      <c r="BJ89" s="287">
        <f>SUM(BJ84:BJ88)</f>
        <v>0</v>
      </c>
      <c r="BK89" s="226">
        <f t="shared" si="37"/>
        <v>0</v>
      </c>
      <c r="BL89" s="270"/>
      <c r="BM89" s="287"/>
      <c r="BN89" s="287"/>
      <c r="BO89" s="226"/>
      <c r="BP89" s="270"/>
      <c r="BQ89" s="287"/>
      <c r="BR89" s="287"/>
      <c r="BS89" s="226"/>
      <c r="BT89" s="270"/>
      <c r="BU89" s="287"/>
      <c r="BV89" s="287"/>
      <c r="BW89" s="226"/>
      <c r="BX89" s="324">
        <f t="shared" si="36"/>
        <v>0</v>
      </c>
      <c r="BY89" s="44"/>
    </row>
    <row r="90" spans="1:77" ht="27.75" customHeight="1">
      <c r="A90" s="634"/>
      <c r="B90" s="773"/>
      <c r="C90" s="632"/>
      <c r="D90" s="783"/>
      <c r="E90" s="600"/>
      <c r="F90" s="776"/>
      <c r="G90" s="776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584" t="s">
        <v>64</v>
      </c>
      <c r="Z90" s="258" t="s">
        <v>65</v>
      </c>
      <c r="AA90" s="270">
        <v>0</v>
      </c>
      <c r="AB90" s="287">
        <v>0</v>
      </c>
      <c r="AC90" s="287">
        <v>0</v>
      </c>
      <c r="AD90" s="226">
        <v>0</v>
      </c>
      <c r="AE90" s="295">
        <v>0</v>
      </c>
      <c r="AF90" s="287">
        <v>0</v>
      </c>
      <c r="AG90" s="287">
        <v>0</v>
      </c>
      <c r="AH90" s="175">
        <v>0</v>
      </c>
      <c r="AI90" s="270">
        <v>0</v>
      </c>
      <c r="AJ90" s="287">
        <v>0</v>
      </c>
      <c r="AK90" s="287">
        <v>0</v>
      </c>
      <c r="AL90" s="226">
        <v>0</v>
      </c>
      <c r="AM90" s="271">
        <v>0</v>
      </c>
      <c r="AN90" s="175">
        <v>0</v>
      </c>
      <c r="AO90" s="175">
        <v>0</v>
      </c>
      <c r="AP90" s="175">
        <v>0</v>
      </c>
      <c r="AQ90" s="272">
        <v>0</v>
      </c>
      <c r="AR90" s="175">
        <v>0</v>
      </c>
      <c r="AS90" s="175">
        <v>0</v>
      </c>
      <c r="AT90" s="175">
        <v>0</v>
      </c>
      <c r="AU90" s="270">
        <v>0</v>
      </c>
      <c r="AV90" s="287">
        <v>0</v>
      </c>
      <c r="AW90" s="287">
        <v>0</v>
      </c>
      <c r="AX90" s="175">
        <f t="shared" si="34"/>
        <v>0</v>
      </c>
      <c r="AY90" s="104">
        <f t="shared" si="35"/>
        <v>0</v>
      </c>
      <c r="AZ90" s="295">
        <v>0</v>
      </c>
      <c r="BA90" s="287">
        <v>0</v>
      </c>
      <c r="BB90" s="287">
        <v>0</v>
      </c>
      <c r="BC90" s="175">
        <v>0</v>
      </c>
      <c r="BD90" s="270">
        <v>0</v>
      </c>
      <c r="BE90" s="287">
        <v>0</v>
      </c>
      <c r="BF90" s="287">
        <v>0</v>
      </c>
      <c r="BG90" s="175">
        <v>0</v>
      </c>
      <c r="BH90" s="270">
        <v>0</v>
      </c>
      <c r="BI90" s="287">
        <v>0</v>
      </c>
      <c r="BJ90" s="287">
        <v>0</v>
      </c>
      <c r="BK90" s="226">
        <f t="shared" si="37"/>
        <v>0</v>
      </c>
      <c r="BL90" s="270"/>
      <c r="BM90" s="287"/>
      <c r="BN90" s="287"/>
      <c r="BO90" s="226"/>
      <c r="BP90" s="270"/>
      <c r="BQ90" s="287"/>
      <c r="BR90" s="287"/>
      <c r="BS90" s="226"/>
      <c r="BT90" s="270"/>
      <c r="BU90" s="287"/>
      <c r="BV90" s="287"/>
      <c r="BW90" s="226"/>
      <c r="BX90" s="324">
        <f t="shared" si="36"/>
        <v>0</v>
      </c>
      <c r="BY90" s="44"/>
    </row>
    <row r="91" spans="1:77" ht="28.5" customHeight="1">
      <c r="A91" s="634"/>
      <c r="B91" s="773"/>
      <c r="C91" s="632"/>
      <c r="D91" s="783"/>
      <c r="E91" s="600"/>
      <c r="F91" s="776"/>
      <c r="G91" s="776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575"/>
      <c r="Z91" s="258" t="s">
        <v>66</v>
      </c>
      <c r="AA91" s="270">
        <v>0</v>
      </c>
      <c r="AB91" s="287">
        <v>0</v>
      </c>
      <c r="AC91" s="287">
        <v>0</v>
      </c>
      <c r="AD91" s="226">
        <v>0</v>
      </c>
      <c r="AE91" s="295">
        <v>0</v>
      </c>
      <c r="AF91" s="287">
        <v>0</v>
      </c>
      <c r="AG91" s="287">
        <v>0</v>
      </c>
      <c r="AH91" s="175">
        <v>0</v>
      </c>
      <c r="AI91" s="270">
        <v>0</v>
      </c>
      <c r="AJ91" s="287">
        <v>0</v>
      </c>
      <c r="AK91" s="287">
        <v>0</v>
      </c>
      <c r="AL91" s="226">
        <v>0</v>
      </c>
      <c r="AM91" s="271">
        <v>0</v>
      </c>
      <c r="AN91" s="175">
        <v>0</v>
      </c>
      <c r="AO91" s="175">
        <v>0</v>
      </c>
      <c r="AP91" s="175">
        <v>0</v>
      </c>
      <c r="AQ91" s="272">
        <v>0</v>
      </c>
      <c r="AR91" s="175">
        <v>0</v>
      </c>
      <c r="AS91" s="175">
        <v>0</v>
      </c>
      <c r="AT91" s="175">
        <v>0</v>
      </c>
      <c r="AU91" s="270">
        <v>0</v>
      </c>
      <c r="AV91" s="287">
        <v>0</v>
      </c>
      <c r="AW91" s="287">
        <v>0</v>
      </c>
      <c r="AX91" s="175">
        <f t="shared" si="34"/>
        <v>0</v>
      </c>
      <c r="AY91" s="104">
        <f t="shared" si="35"/>
        <v>0</v>
      </c>
      <c r="AZ91" s="295">
        <v>0</v>
      </c>
      <c r="BA91" s="287">
        <v>0</v>
      </c>
      <c r="BB91" s="287">
        <v>0</v>
      </c>
      <c r="BC91" s="175">
        <v>0</v>
      </c>
      <c r="BD91" s="270">
        <v>0</v>
      </c>
      <c r="BE91" s="287">
        <v>0</v>
      </c>
      <c r="BF91" s="287">
        <v>0</v>
      </c>
      <c r="BG91" s="175">
        <v>0</v>
      </c>
      <c r="BH91" s="270">
        <v>0</v>
      </c>
      <c r="BI91" s="287">
        <v>0</v>
      </c>
      <c r="BJ91" s="287">
        <v>0</v>
      </c>
      <c r="BK91" s="226">
        <f t="shared" si="37"/>
        <v>0</v>
      </c>
      <c r="BL91" s="270"/>
      <c r="BM91" s="287"/>
      <c r="BN91" s="287"/>
      <c r="BO91" s="226"/>
      <c r="BP91" s="270"/>
      <c r="BQ91" s="287"/>
      <c r="BR91" s="287"/>
      <c r="BS91" s="226"/>
      <c r="BT91" s="270"/>
      <c r="BU91" s="287"/>
      <c r="BV91" s="287"/>
      <c r="BW91" s="226"/>
      <c r="BX91" s="324">
        <f t="shared" si="36"/>
        <v>0</v>
      </c>
      <c r="BY91" s="44"/>
    </row>
    <row r="92" spans="1:77" ht="27.75" customHeight="1">
      <c r="A92" s="634"/>
      <c r="B92" s="773"/>
      <c r="C92" s="632"/>
      <c r="D92" s="783"/>
      <c r="E92" s="600"/>
      <c r="F92" s="776"/>
      <c r="G92" s="776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584" t="s">
        <v>67</v>
      </c>
      <c r="Z92" s="258" t="s">
        <v>68</v>
      </c>
      <c r="AA92" s="270">
        <v>0</v>
      </c>
      <c r="AB92" s="287">
        <v>0</v>
      </c>
      <c r="AC92" s="287">
        <v>0</v>
      </c>
      <c r="AD92" s="226">
        <v>0</v>
      </c>
      <c r="AE92" s="295">
        <v>0</v>
      </c>
      <c r="AF92" s="287">
        <v>0</v>
      </c>
      <c r="AG92" s="287">
        <v>0</v>
      </c>
      <c r="AH92" s="175">
        <v>0</v>
      </c>
      <c r="AI92" s="270">
        <v>0</v>
      </c>
      <c r="AJ92" s="287">
        <v>0</v>
      </c>
      <c r="AK92" s="287">
        <v>0</v>
      </c>
      <c r="AL92" s="226">
        <v>0</v>
      </c>
      <c r="AM92" s="271">
        <v>0</v>
      </c>
      <c r="AN92" s="175">
        <v>0</v>
      </c>
      <c r="AO92" s="175">
        <v>0</v>
      </c>
      <c r="AP92" s="175">
        <v>0</v>
      </c>
      <c r="AQ92" s="272">
        <v>0</v>
      </c>
      <c r="AR92" s="175">
        <v>0</v>
      </c>
      <c r="AS92" s="175">
        <v>0</v>
      </c>
      <c r="AT92" s="175">
        <v>0</v>
      </c>
      <c r="AU92" s="270">
        <v>0</v>
      </c>
      <c r="AV92" s="287">
        <v>0</v>
      </c>
      <c r="AW92" s="287">
        <v>0</v>
      </c>
      <c r="AX92" s="175">
        <f t="shared" si="34"/>
        <v>0</v>
      </c>
      <c r="AY92" s="104">
        <f t="shared" si="35"/>
        <v>0</v>
      </c>
      <c r="AZ92" s="295">
        <v>0</v>
      </c>
      <c r="BA92" s="287">
        <v>0</v>
      </c>
      <c r="BB92" s="287">
        <v>0</v>
      </c>
      <c r="BC92" s="175">
        <v>0</v>
      </c>
      <c r="BD92" s="270">
        <v>0</v>
      </c>
      <c r="BE92" s="287">
        <v>0</v>
      </c>
      <c r="BF92" s="287">
        <v>0</v>
      </c>
      <c r="BG92" s="175">
        <v>0</v>
      </c>
      <c r="BH92" s="270">
        <v>0</v>
      </c>
      <c r="BI92" s="287">
        <v>0</v>
      </c>
      <c r="BJ92" s="287">
        <v>0</v>
      </c>
      <c r="BK92" s="226">
        <f t="shared" si="37"/>
        <v>0</v>
      </c>
      <c r="BL92" s="270"/>
      <c r="BM92" s="287"/>
      <c r="BN92" s="287"/>
      <c r="BO92" s="226"/>
      <c r="BP92" s="270"/>
      <c r="BQ92" s="287"/>
      <c r="BR92" s="287"/>
      <c r="BS92" s="226"/>
      <c r="BT92" s="270"/>
      <c r="BU92" s="287"/>
      <c r="BV92" s="287"/>
      <c r="BW92" s="226"/>
      <c r="BX92" s="324">
        <f t="shared" si="36"/>
        <v>0</v>
      </c>
      <c r="BY92" s="44"/>
    </row>
    <row r="93" spans="1:77" ht="30" customHeight="1" thickBot="1">
      <c r="A93" s="634"/>
      <c r="B93" s="773"/>
      <c r="C93" s="632"/>
      <c r="D93" s="783"/>
      <c r="E93" s="601"/>
      <c r="F93" s="777"/>
      <c r="G93" s="777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585"/>
      <c r="Z93" s="260" t="s">
        <v>69</v>
      </c>
      <c r="AA93" s="275">
        <v>0</v>
      </c>
      <c r="AB93" s="281">
        <v>0</v>
      </c>
      <c r="AC93" s="281">
        <v>0</v>
      </c>
      <c r="AD93" s="235">
        <v>0</v>
      </c>
      <c r="AE93" s="296">
        <v>0</v>
      </c>
      <c r="AF93" s="281">
        <v>0</v>
      </c>
      <c r="AG93" s="281">
        <v>0</v>
      </c>
      <c r="AH93" s="176">
        <v>0</v>
      </c>
      <c r="AI93" s="275">
        <v>0</v>
      </c>
      <c r="AJ93" s="281">
        <v>0</v>
      </c>
      <c r="AK93" s="281">
        <v>0</v>
      </c>
      <c r="AL93" s="235">
        <v>0</v>
      </c>
      <c r="AM93" s="276">
        <v>0</v>
      </c>
      <c r="AN93" s="176">
        <v>0</v>
      </c>
      <c r="AO93" s="176">
        <v>0</v>
      </c>
      <c r="AP93" s="176">
        <v>0</v>
      </c>
      <c r="AQ93" s="277">
        <v>0</v>
      </c>
      <c r="AR93" s="176">
        <v>0</v>
      </c>
      <c r="AS93" s="176">
        <v>0</v>
      </c>
      <c r="AT93" s="176">
        <v>0</v>
      </c>
      <c r="AU93" s="275">
        <v>0</v>
      </c>
      <c r="AV93" s="281">
        <v>0</v>
      </c>
      <c r="AW93" s="281">
        <v>0</v>
      </c>
      <c r="AX93" s="176">
        <f t="shared" si="34"/>
        <v>0</v>
      </c>
      <c r="AY93" s="141">
        <f t="shared" si="35"/>
        <v>0</v>
      </c>
      <c r="AZ93" s="305">
        <v>0</v>
      </c>
      <c r="BA93" s="303">
        <v>0</v>
      </c>
      <c r="BB93" s="303">
        <v>0</v>
      </c>
      <c r="BC93" s="290">
        <v>0</v>
      </c>
      <c r="BD93" s="275">
        <v>0</v>
      </c>
      <c r="BE93" s="281">
        <v>0</v>
      </c>
      <c r="BF93" s="281">
        <v>0</v>
      </c>
      <c r="BG93" s="176">
        <v>0</v>
      </c>
      <c r="BH93" s="275">
        <v>0</v>
      </c>
      <c r="BI93" s="281">
        <v>0</v>
      </c>
      <c r="BJ93" s="281">
        <v>0</v>
      </c>
      <c r="BK93" s="297">
        <f t="shared" si="37"/>
        <v>0</v>
      </c>
      <c r="BL93" s="275"/>
      <c r="BM93" s="281"/>
      <c r="BN93" s="281"/>
      <c r="BO93" s="297"/>
      <c r="BP93" s="275"/>
      <c r="BQ93" s="281"/>
      <c r="BR93" s="281"/>
      <c r="BS93" s="297"/>
      <c r="BT93" s="275"/>
      <c r="BU93" s="281"/>
      <c r="BV93" s="281"/>
      <c r="BW93" s="297"/>
      <c r="BX93" s="326">
        <f t="shared" si="36"/>
        <v>0</v>
      </c>
      <c r="BY93" s="44"/>
    </row>
    <row r="94" spans="1:77" ht="27.75" customHeight="1">
      <c r="A94" s="632" t="s">
        <v>115</v>
      </c>
      <c r="B94" s="773"/>
      <c r="C94" s="632"/>
      <c r="D94" s="783"/>
      <c r="E94" s="647" t="s">
        <v>49</v>
      </c>
      <c r="F94" s="779"/>
      <c r="G94" s="779" t="s">
        <v>80</v>
      </c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791" t="s">
        <v>63</v>
      </c>
      <c r="Z94" s="257" t="s">
        <v>53</v>
      </c>
      <c r="AA94" s="264">
        <v>0</v>
      </c>
      <c r="AB94" s="268">
        <v>0</v>
      </c>
      <c r="AC94" s="268">
        <v>0</v>
      </c>
      <c r="AD94" s="255">
        <v>0</v>
      </c>
      <c r="AE94" s="293">
        <v>0</v>
      </c>
      <c r="AF94" s="268">
        <v>0</v>
      </c>
      <c r="AG94" s="268">
        <v>0</v>
      </c>
      <c r="AH94" s="263">
        <v>0</v>
      </c>
      <c r="AI94" s="264">
        <v>0</v>
      </c>
      <c r="AJ94" s="268">
        <v>0</v>
      </c>
      <c r="AK94" s="268">
        <v>0</v>
      </c>
      <c r="AL94" s="255">
        <v>0</v>
      </c>
      <c r="AM94" s="282">
        <v>0</v>
      </c>
      <c r="AN94" s="263">
        <v>0</v>
      </c>
      <c r="AO94" s="263">
        <v>0</v>
      </c>
      <c r="AP94" s="263">
        <v>0</v>
      </c>
      <c r="AQ94" s="284">
        <v>0</v>
      </c>
      <c r="AR94" s="263">
        <v>0</v>
      </c>
      <c r="AS94" s="263">
        <v>0</v>
      </c>
      <c r="AT94" s="263">
        <v>0</v>
      </c>
      <c r="AU94" s="264">
        <v>0</v>
      </c>
      <c r="AV94" s="268">
        <v>0</v>
      </c>
      <c r="AW94" s="268">
        <v>0</v>
      </c>
      <c r="AX94" s="263">
        <f t="shared" si="34"/>
        <v>0</v>
      </c>
      <c r="AY94" s="143">
        <f t="shared" si="35"/>
        <v>0</v>
      </c>
      <c r="AZ94" s="293">
        <v>0</v>
      </c>
      <c r="BA94" s="268">
        <v>0</v>
      </c>
      <c r="BB94" s="268">
        <v>0</v>
      </c>
      <c r="BC94" s="263">
        <v>0</v>
      </c>
      <c r="BD94" s="264">
        <v>0</v>
      </c>
      <c r="BE94" s="268">
        <v>0</v>
      </c>
      <c r="BF94" s="268">
        <v>0</v>
      </c>
      <c r="BG94" s="263">
        <v>0</v>
      </c>
      <c r="BH94" s="264">
        <v>0</v>
      </c>
      <c r="BI94" s="268">
        <v>0</v>
      </c>
      <c r="BJ94" s="268">
        <v>0</v>
      </c>
      <c r="BK94" s="263">
        <v>0</v>
      </c>
      <c r="BL94" s="264"/>
      <c r="BM94" s="268"/>
      <c r="BN94" s="268"/>
      <c r="BO94" s="294"/>
      <c r="BP94" s="264"/>
      <c r="BQ94" s="268"/>
      <c r="BR94" s="268"/>
      <c r="BS94" s="263"/>
      <c r="BT94" s="264"/>
      <c r="BU94" s="268"/>
      <c r="BV94" s="268"/>
      <c r="BW94" s="294"/>
      <c r="BX94" s="327">
        <f t="shared" si="36"/>
        <v>0</v>
      </c>
      <c r="BY94" s="44"/>
    </row>
    <row r="95" spans="1:77" ht="27.75" customHeight="1">
      <c r="A95" s="632"/>
      <c r="B95" s="773"/>
      <c r="C95" s="632"/>
      <c r="D95" s="783"/>
      <c r="E95" s="600"/>
      <c r="F95" s="776"/>
      <c r="G95" s="776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792"/>
      <c r="Z95" s="258" t="s">
        <v>54</v>
      </c>
      <c r="AA95" s="270">
        <v>0</v>
      </c>
      <c r="AB95" s="287">
        <v>0</v>
      </c>
      <c r="AC95" s="287">
        <v>0</v>
      </c>
      <c r="AD95" s="226">
        <v>0</v>
      </c>
      <c r="AE95" s="295">
        <v>0</v>
      </c>
      <c r="AF95" s="287">
        <v>0</v>
      </c>
      <c r="AG95" s="287">
        <v>0</v>
      </c>
      <c r="AH95" s="175">
        <v>0</v>
      </c>
      <c r="AI95" s="270">
        <v>0</v>
      </c>
      <c r="AJ95" s="287">
        <v>0</v>
      </c>
      <c r="AK95" s="287">
        <v>0</v>
      </c>
      <c r="AL95" s="226">
        <v>0</v>
      </c>
      <c r="AM95" s="271">
        <v>0</v>
      </c>
      <c r="AN95" s="175">
        <v>0</v>
      </c>
      <c r="AO95" s="175">
        <v>0</v>
      </c>
      <c r="AP95" s="175">
        <v>0</v>
      </c>
      <c r="AQ95" s="272">
        <v>0</v>
      </c>
      <c r="AR95" s="175">
        <v>0</v>
      </c>
      <c r="AS95" s="175">
        <v>0</v>
      </c>
      <c r="AT95" s="175">
        <v>0</v>
      </c>
      <c r="AU95" s="270">
        <v>0</v>
      </c>
      <c r="AV95" s="287">
        <v>0</v>
      </c>
      <c r="AW95" s="287">
        <v>0</v>
      </c>
      <c r="AX95" s="175">
        <f t="shared" si="34"/>
        <v>0</v>
      </c>
      <c r="AY95" s="104">
        <f t="shared" si="35"/>
        <v>0</v>
      </c>
      <c r="AZ95" s="295">
        <v>0</v>
      </c>
      <c r="BA95" s="287">
        <v>0</v>
      </c>
      <c r="BB95" s="287">
        <v>0</v>
      </c>
      <c r="BC95" s="175">
        <v>0</v>
      </c>
      <c r="BD95" s="270">
        <v>0</v>
      </c>
      <c r="BE95" s="287">
        <v>0</v>
      </c>
      <c r="BF95" s="287">
        <v>0</v>
      </c>
      <c r="BG95" s="175">
        <v>0</v>
      </c>
      <c r="BH95" s="270">
        <v>0</v>
      </c>
      <c r="BI95" s="287">
        <v>0</v>
      </c>
      <c r="BJ95" s="287">
        <v>0</v>
      </c>
      <c r="BK95" s="175">
        <v>0</v>
      </c>
      <c r="BL95" s="270"/>
      <c r="BM95" s="287"/>
      <c r="BN95" s="287"/>
      <c r="BO95" s="226"/>
      <c r="BP95" s="270"/>
      <c r="BQ95" s="287"/>
      <c r="BR95" s="287"/>
      <c r="BS95" s="175"/>
      <c r="BT95" s="270"/>
      <c r="BU95" s="287"/>
      <c r="BV95" s="287"/>
      <c r="BW95" s="226"/>
      <c r="BX95" s="324">
        <f t="shared" si="36"/>
        <v>0</v>
      </c>
      <c r="BY95" s="44"/>
    </row>
    <row r="96" spans="1:77" ht="27.75" customHeight="1">
      <c r="A96" s="632"/>
      <c r="B96" s="773"/>
      <c r="C96" s="632"/>
      <c r="D96" s="783"/>
      <c r="E96" s="600"/>
      <c r="F96" s="776"/>
      <c r="G96" s="776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792"/>
      <c r="Z96" s="258" t="s">
        <v>55</v>
      </c>
      <c r="AA96" s="270">
        <v>0</v>
      </c>
      <c r="AB96" s="287">
        <v>0</v>
      </c>
      <c r="AC96" s="287">
        <v>0</v>
      </c>
      <c r="AD96" s="226">
        <v>0</v>
      </c>
      <c r="AE96" s="295">
        <v>0</v>
      </c>
      <c r="AF96" s="287">
        <v>0</v>
      </c>
      <c r="AG96" s="287">
        <v>0</v>
      </c>
      <c r="AH96" s="175">
        <v>0</v>
      </c>
      <c r="AI96" s="270">
        <v>0</v>
      </c>
      <c r="AJ96" s="287">
        <v>0</v>
      </c>
      <c r="AK96" s="287">
        <v>0</v>
      </c>
      <c r="AL96" s="226">
        <v>0</v>
      </c>
      <c r="AM96" s="271">
        <v>0</v>
      </c>
      <c r="AN96" s="175">
        <v>0</v>
      </c>
      <c r="AO96" s="175">
        <v>0</v>
      </c>
      <c r="AP96" s="175">
        <v>0</v>
      </c>
      <c r="AQ96" s="272">
        <v>0</v>
      </c>
      <c r="AR96" s="175">
        <v>0</v>
      </c>
      <c r="AS96" s="175">
        <v>0</v>
      </c>
      <c r="AT96" s="175">
        <v>0</v>
      </c>
      <c r="AU96" s="270">
        <v>0</v>
      </c>
      <c r="AV96" s="287">
        <v>0</v>
      </c>
      <c r="AW96" s="287">
        <v>0</v>
      </c>
      <c r="AX96" s="175">
        <f t="shared" si="34"/>
        <v>0</v>
      </c>
      <c r="AY96" s="104">
        <f t="shared" si="35"/>
        <v>0</v>
      </c>
      <c r="AZ96" s="295">
        <v>0</v>
      </c>
      <c r="BA96" s="287">
        <v>0</v>
      </c>
      <c r="BB96" s="287">
        <v>0</v>
      </c>
      <c r="BC96" s="175">
        <v>0</v>
      </c>
      <c r="BD96" s="270">
        <v>0</v>
      </c>
      <c r="BE96" s="287">
        <v>0</v>
      </c>
      <c r="BF96" s="287">
        <v>0</v>
      </c>
      <c r="BG96" s="175">
        <v>0</v>
      </c>
      <c r="BH96" s="270">
        <v>0</v>
      </c>
      <c r="BI96" s="287">
        <v>0</v>
      </c>
      <c r="BJ96" s="287">
        <v>0</v>
      </c>
      <c r="BK96" s="175">
        <v>0</v>
      </c>
      <c r="BL96" s="270"/>
      <c r="BM96" s="287"/>
      <c r="BN96" s="287"/>
      <c r="BO96" s="226"/>
      <c r="BP96" s="270"/>
      <c r="BQ96" s="287"/>
      <c r="BR96" s="287"/>
      <c r="BS96" s="175"/>
      <c r="BT96" s="270"/>
      <c r="BU96" s="287"/>
      <c r="BV96" s="287"/>
      <c r="BW96" s="226"/>
      <c r="BX96" s="324">
        <f t="shared" si="36"/>
        <v>0</v>
      </c>
      <c r="BY96" s="44"/>
    </row>
    <row r="97" spans="1:77" ht="27.75" customHeight="1">
      <c r="A97" s="632"/>
      <c r="B97" s="773"/>
      <c r="C97" s="632"/>
      <c r="D97" s="783"/>
      <c r="E97" s="600"/>
      <c r="F97" s="776"/>
      <c r="G97" s="776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792"/>
      <c r="Z97" s="258" t="s">
        <v>56</v>
      </c>
      <c r="AA97" s="270">
        <v>0</v>
      </c>
      <c r="AB97" s="287">
        <v>0</v>
      </c>
      <c r="AC97" s="287">
        <v>0</v>
      </c>
      <c r="AD97" s="226">
        <v>0</v>
      </c>
      <c r="AE97" s="295">
        <v>0</v>
      </c>
      <c r="AF97" s="287">
        <v>0</v>
      </c>
      <c r="AG97" s="287">
        <v>0</v>
      </c>
      <c r="AH97" s="175">
        <v>0</v>
      </c>
      <c r="AI97" s="270">
        <v>0</v>
      </c>
      <c r="AJ97" s="287">
        <v>0</v>
      </c>
      <c r="AK97" s="287">
        <v>0</v>
      </c>
      <c r="AL97" s="226">
        <v>0</v>
      </c>
      <c r="AM97" s="271">
        <v>0</v>
      </c>
      <c r="AN97" s="175">
        <v>0</v>
      </c>
      <c r="AO97" s="175">
        <v>0</v>
      </c>
      <c r="AP97" s="175">
        <v>0</v>
      </c>
      <c r="AQ97" s="272">
        <v>0</v>
      </c>
      <c r="AR97" s="175">
        <v>0</v>
      </c>
      <c r="AS97" s="175">
        <v>0</v>
      </c>
      <c r="AT97" s="175">
        <v>0</v>
      </c>
      <c r="AU97" s="270">
        <v>0</v>
      </c>
      <c r="AV97" s="287">
        <v>0</v>
      </c>
      <c r="AW97" s="287">
        <v>0</v>
      </c>
      <c r="AX97" s="175">
        <f t="shared" si="34"/>
        <v>0</v>
      </c>
      <c r="AY97" s="104">
        <f t="shared" si="35"/>
        <v>0</v>
      </c>
      <c r="AZ97" s="295">
        <v>0</v>
      </c>
      <c r="BA97" s="287">
        <v>0</v>
      </c>
      <c r="BB97" s="287">
        <v>0</v>
      </c>
      <c r="BC97" s="175">
        <v>0</v>
      </c>
      <c r="BD97" s="270">
        <v>0</v>
      </c>
      <c r="BE97" s="287">
        <v>0</v>
      </c>
      <c r="BF97" s="287">
        <v>0</v>
      </c>
      <c r="BG97" s="175">
        <v>0</v>
      </c>
      <c r="BH97" s="270">
        <v>0</v>
      </c>
      <c r="BI97" s="287">
        <v>0</v>
      </c>
      <c r="BJ97" s="287">
        <v>0</v>
      </c>
      <c r="BK97" s="175">
        <v>0</v>
      </c>
      <c r="BL97" s="270"/>
      <c r="BM97" s="287"/>
      <c r="BN97" s="287"/>
      <c r="BO97" s="226"/>
      <c r="BP97" s="270"/>
      <c r="BQ97" s="287"/>
      <c r="BR97" s="287"/>
      <c r="BS97" s="175"/>
      <c r="BT97" s="270"/>
      <c r="BU97" s="287"/>
      <c r="BV97" s="287"/>
      <c r="BW97" s="226"/>
      <c r="BX97" s="324">
        <f t="shared" si="36"/>
        <v>0</v>
      </c>
      <c r="BY97" s="44"/>
    </row>
    <row r="98" spans="1:77" ht="27.75" customHeight="1">
      <c r="A98" s="632"/>
      <c r="B98" s="773"/>
      <c r="C98" s="632"/>
      <c r="D98" s="783"/>
      <c r="E98" s="600"/>
      <c r="F98" s="776"/>
      <c r="G98" s="776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792"/>
      <c r="Z98" s="258" t="s">
        <v>57</v>
      </c>
      <c r="AA98" s="270">
        <v>0</v>
      </c>
      <c r="AB98" s="287">
        <v>0</v>
      </c>
      <c r="AC98" s="287">
        <v>0</v>
      </c>
      <c r="AD98" s="226">
        <v>0</v>
      </c>
      <c r="AE98" s="295">
        <v>0</v>
      </c>
      <c r="AF98" s="287">
        <v>0</v>
      </c>
      <c r="AG98" s="287">
        <v>0</v>
      </c>
      <c r="AH98" s="175">
        <v>0</v>
      </c>
      <c r="AI98" s="270">
        <v>0</v>
      </c>
      <c r="AJ98" s="287">
        <v>0</v>
      </c>
      <c r="AK98" s="287">
        <v>0</v>
      </c>
      <c r="AL98" s="226">
        <v>0</v>
      </c>
      <c r="AM98" s="271">
        <v>0</v>
      </c>
      <c r="AN98" s="175">
        <v>0</v>
      </c>
      <c r="AO98" s="175">
        <v>0</v>
      </c>
      <c r="AP98" s="175">
        <v>0</v>
      </c>
      <c r="AQ98" s="272">
        <v>0</v>
      </c>
      <c r="AR98" s="175">
        <v>0</v>
      </c>
      <c r="AS98" s="175">
        <v>0</v>
      </c>
      <c r="AT98" s="175">
        <v>0</v>
      </c>
      <c r="AU98" s="270">
        <v>0</v>
      </c>
      <c r="AV98" s="287">
        <v>0</v>
      </c>
      <c r="AW98" s="287">
        <v>0</v>
      </c>
      <c r="AX98" s="175">
        <f t="shared" si="34"/>
        <v>0</v>
      </c>
      <c r="AY98" s="104">
        <f t="shared" si="35"/>
        <v>0</v>
      </c>
      <c r="AZ98" s="295">
        <v>0</v>
      </c>
      <c r="BA98" s="287">
        <v>0</v>
      </c>
      <c r="BB98" s="287">
        <v>0</v>
      </c>
      <c r="BC98" s="175">
        <v>0</v>
      </c>
      <c r="BD98" s="270">
        <v>0</v>
      </c>
      <c r="BE98" s="287">
        <v>0</v>
      </c>
      <c r="BF98" s="287">
        <v>0</v>
      </c>
      <c r="BG98" s="175">
        <v>0</v>
      </c>
      <c r="BH98" s="270">
        <v>0</v>
      </c>
      <c r="BI98" s="287">
        <v>0</v>
      </c>
      <c r="BJ98" s="287">
        <v>0</v>
      </c>
      <c r="BK98" s="175">
        <v>0</v>
      </c>
      <c r="BL98" s="270"/>
      <c r="BM98" s="287"/>
      <c r="BN98" s="287"/>
      <c r="BO98" s="226"/>
      <c r="BP98" s="270"/>
      <c r="BQ98" s="287"/>
      <c r="BR98" s="287"/>
      <c r="BS98" s="175"/>
      <c r="BT98" s="270"/>
      <c r="BU98" s="287"/>
      <c r="BV98" s="287"/>
      <c r="BW98" s="226"/>
      <c r="BX98" s="324">
        <f t="shared" si="36"/>
        <v>0</v>
      </c>
      <c r="BY98" s="44"/>
    </row>
    <row r="99" spans="1:77" ht="33.75" customHeight="1">
      <c r="A99" s="632"/>
      <c r="B99" s="773"/>
      <c r="C99" s="632"/>
      <c r="D99" s="783"/>
      <c r="E99" s="600"/>
      <c r="F99" s="776"/>
      <c r="G99" s="776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792"/>
      <c r="Z99" s="258" t="s">
        <v>62</v>
      </c>
      <c r="AA99" s="270">
        <v>0</v>
      </c>
      <c r="AB99" s="287">
        <v>0</v>
      </c>
      <c r="AC99" s="287">
        <v>0</v>
      </c>
      <c r="AD99" s="226">
        <v>0</v>
      </c>
      <c r="AE99" s="295">
        <v>0</v>
      </c>
      <c r="AF99" s="287">
        <v>0</v>
      </c>
      <c r="AG99" s="287">
        <v>0</v>
      </c>
      <c r="AH99" s="175">
        <v>0</v>
      </c>
      <c r="AI99" s="270">
        <v>0</v>
      </c>
      <c r="AJ99" s="287">
        <v>0</v>
      </c>
      <c r="AK99" s="287">
        <v>0</v>
      </c>
      <c r="AL99" s="226">
        <v>0</v>
      </c>
      <c r="AM99" s="271">
        <v>0</v>
      </c>
      <c r="AN99" s="175">
        <v>0</v>
      </c>
      <c r="AO99" s="175">
        <v>0</v>
      </c>
      <c r="AP99" s="175">
        <v>0</v>
      </c>
      <c r="AQ99" s="272">
        <v>0</v>
      </c>
      <c r="AR99" s="175">
        <v>0</v>
      </c>
      <c r="AS99" s="175">
        <v>0</v>
      </c>
      <c r="AT99" s="175">
        <v>0</v>
      </c>
      <c r="AU99" s="270">
        <v>0</v>
      </c>
      <c r="AV99" s="287">
        <v>0</v>
      </c>
      <c r="AW99" s="287">
        <v>0</v>
      </c>
      <c r="AX99" s="175">
        <f t="shared" si="34"/>
        <v>0</v>
      </c>
      <c r="AY99" s="104">
        <f t="shared" si="35"/>
        <v>0</v>
      </c>
      <c r="AZ99" s="295">
        <v>0</v>
      </c>
      <c r="BA99" s="287">
        <v>0</v>
      </c>
      <c r="BB99" s="287">
        <v>0</v>
      </c>
      <c r="BC99" s="175">
        <v>0</v>
      </c>
      <c r="BD99" s="270">
        <v>0</v>
      </c>
      <c r="BE99" s="287">
        <v>0</v>
      </c>
      <c r="BF99" s="287">
        <v>0</v>
      </c>
      <c r="BG99" s="175">
        <v>0</v>
      </c>
      <c r="BH99" s="270">
        <v>0</v>
      </c>
      <c r="BI99" s="287">
        <v>0</v>
      </c>
      <c r="BJ99" s="287">
        <v>0</v>
      </c>
      <c r="BK99" s="175">
        <v>0</v>
      </c>
      <c r="BL99" s="270"/>
      <c r="BM99" s="287"/>
      <c r="BN99" s="287"/>
      <c r="BO99" s="226"/>
      <c r="BP99" s="270"/>
      <c r="BQ99" s="287"/>
      <c r="BR99" s="287"/>
      <c r="BS99" s="175"/>
      <c r="BT99" s="270"/>
      <c r="BU99" s="287"/>
      <c r="BV99" s="287"/>
      <c r="BW99" s="226"/>
      <c r="BX99" s="324">
        <f t="shared" si="36"/>
        <v>0</v>
      </c>
      <c r="BY99" s="44"/>
    </row>
    <row r="100" spans="1:77" ht="20.25" customHeight="1">
      <c r="A100" s="632"/>
      <c r="B100" s="773"/>
      <c r="C100" s="632"/>
      <c r="D100" s="783"/>
      <c r="E100" s="600"/>
      <c r="F100" s="776"/>
      <c r="G100" s="776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584" t="s">
        <v>64</v>
      </c>
      <c r="Z100" s="258" t="s">
        <v>65</v>
      </c>
      <c r="AA100" s="270">
        <v>0</v>
      </c>
      <c r="AB100" s="287">
        <v>0</v>
      </c>
      <c r="AC100" s="287">
        <v>0</v>
      </c>
      <c r="AD100" s="226">
        <v>0</v>
      </c>
      <c r="AE100" s="295">
        <v>0</v>
      </c>
      <c r="AF100" s="287">
        <v>0</v>
      </c>
      <c r="AG100" s="287">
        <v>0</v>
      </c>
      <c r="AH100" s="175">
        <v>0</v>
      </c>
      <c r="AI100" s="270">
        <v>0</v>
      </c>
      <c r="AJ100" s="287">
        <v>0</v>
      </c>
      <c r="AK100" s="287">
        <v>0</v>
      </c>
      <c r="AL100" s="226">
        <v>0</v>
      </c>
      <c r="AM100" s="271">
        <v>0</v>
      </c>
      <c r="AN100" s="175">
        <v>0</v>
      </c>
      <c r="AO100" s="175">
        <v>0</v>
      </c>
      <c r="AP100" s="175">
        <v>0</v>
      </c>
      <c r="AQ100" s="272">
        <v>0</v>
      </c>
      <c r="AR100" s="175">
        <v>0</v>
      </c>
      <c r="AS100" s="175">
        <v>0</v>
      </c>
      <c r="AT100" s="175">
        <v>0</v>
      </c>
      <c r="AU100" s="270">
        <v>0</v>
      </c>
      <c r="AV100" s="287">
        <v>0</v>
      </c>
      <c r="AW100" s="287">
        <v>0</v>
      </c>
      <c r="AX100" s="175">
        <f t="shared" si="34"/>
        <v>0</v>
      </c>
      <c r="AY100" s="104">
        <f t="shared" si="35"/>
        <v>0</v>
      </c>
      <c r="AZ100" s="295">
        <v>0</v>
      </c>
      <c r="BA100" s="287">
        <v>0</v>
      </c>
      <c r="BB100" s="287">
        <v>0</v>
      </c>
      <c r="BC100" s="175">
        <v>0</v>
      </c>
      <c r="BD100" s="270">
        <v>0</v>
      </c>
      <c r="BE100" s="287">
        <v>0</v>
      </c>
      <c r="BF100" s="287">
        <v>0</v>
      </c>
      <c r="BG100" s="175">
        <v>0</v>
      </c>
      <c r="BH100" s="270">
        <v>0</v>
      </c>
      <c r="BI100" s="287">
        <v>0</v>
      </c>
      <c r="BJ100" s="287">
        <v>0</v>
      </c>
      <c r="BK100" s="175">
        <v>0</v>
      </c>
      <c r="BL100" s="270"/>
      <c r="BM100" s="287"/>
      <c r="BN100" s="287"/>
      <c r="BO100" s="226"/>
      <c r="BP100" s="270"/>
      <c r="BQ100" s="287"/>
      <c r="BR100" s="287"/>
      <c r="BS100" s="175"/>
      <c r="BT100" s="270"/>
      <c r="BU100" s="287"/>
      <c r="BV100" s="287"/>
      <c r="BW100" s="226"/>
      <c r="BX100" s="324">
        <f t="shared" si="36"/>
        <v>0</v>
      </c>
      <c r="BY100" s="44"/>
    </row>
    <row r="101" spans="1:77" ht="27.75" customHeight="1">
      <c r="A101" s="632"/>
      <c r="B101" s="773"/>
      <c r="C101" s="632"/>
      <c r="D101" s="783"/>
      <c r="E101" s="600"/>
      <c r="F101" s="776"/>
      <c r="G101" s="776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575"/>
      <c r="Z101" s="258" t="s">
        <v>66</v>
      </c>
      <c r="AA101" s="270">
        <v>0</v>
      </c>
      <c r="AB101" s="287">
        <v>0</v>
      </c>
      <c r="AC101" s="287">
        <v>0</v>
      </c>
      <c r="AD101" s="226">
        <v>0</v>
      </c>
      <c r="AE101" s="295">
        <v>0</v>
      </c>
      <c r="AF101" s="287">
        <v>0</v>
      </c>
      <c r="AG101" s="287">
        <v>0</v>
      </c>
      <c r="AH101" s="175">
        <v>0</v>
      </c>
      <c r="AI101" s="270">
        <v>0</v>
      </c>
      <c r="AJ101" s="287">
        <v>0</v>
      </c>
      <c r="AK101" s="287">
        <v>0</v>
      </c>
      <c r="AL101" s="226">
        <v>0</v>
      </c>
      <c r="AM101" s="271">
        <v>0</v>
      </c>
      <c r="AN101" s="175">
        <v>0</v>
      </c>
      <c r="AO101" s="175">
        <v>0</v>
      </c>
      <c r="AP101" s="175">
        <v>0</v>
      </c>
      <c r="AQ101" s="272">
        <v>0</v>
      </c>
      <c r="AR101" s="175">
        <v>0</v>
      </c>
      <c r="AS101" s="175">
        <v>0</v>
      </c>
      <c r="AT101" s="175">
        <v>0</v>
      </c>
      <c r="AU101" s="270">
        <v>0</v>
      </c>
      <c r="AV101" s="287">
        <v>0</v>
      </c>
      <c r="AW101" s="287">
        <v>0</v>
      </c>
      <c r="AX101" s="175">
        <f t="shared" si="34"/>
        <v>0</v>
      </c>
      <c r="AY101" s="104">
        <f t="shared" si="35"/>
        <v>0</v>
      </c>
      <c r="AZ101" s="295">
        <v>0</v>
      </c>
      <c r="BA101" s="287">
        <v>0</v>
      </c>
      <c r="BB101" s="287">
        <v>0</v>
      </c>
      <c r="BC101" s="175">
        <v>0</v>
      </c>
      <c r="BD101" s="270">
        <v>0</v>
      </c>
      <c r="BE101" s="287">
        <v>0</v>
      </c>
      <c r="BF101" s="287">
        <v>0</v>
      </c>
      <c r="BG101" s="175">
        <v>0</v>
      </c>
      <c r="BH101" s="270">
        <v>0</v>
      </c>
      <c r="BI101" s="287">
        <v>0</v>
      </c>
      <c r="BJ101" s="287">
        <v>0</v>
      </c>
      <c r="BK101" s="175">
        <v>0</v>
      </c>
      <c r="BL101" s="270"/>
      <c r="BM101" s="287"/>
      <c r="BN101" s="287"/>
      <c r="BO101" s="226"/>
      <c r="BP101" s="270"/>
      <c r="BQ101" s="287"/>
      <c r="BR101" s="287"/>
      <c r="BS101" s="175"/>
      <c r="BT101" s="270"/>
      <c r="BU101" s="287"/>
      <c r="BV101" s="287"/>
      <c r="BW101" s="226"/>
      <c r="BX101" s="324">
        <f t="shared" si="36"/>
        <v>0</v>
      </c>
      <c r="BY101" s="44"/>
    </row>
    <row r="102" spans="1:77" ht="27.75" customHeight="1">
      <c r="A102" s="632"/>
      <c r="B102" s="773"/>
      <c r="C102" s="632"/>
      <c r="D102" s="783"/>
      <c r="E102" s="600"/>
      <c r="F102" s="776"/>
      <c r="G102" s="776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584" t="s">
        <v>67</v>
      </c>
      <c r="Z102" s="258" t="s">
        <v>68</v>
      </c>
      <c r="AA102" s="270">
        <v>0</v>
      </c>
      <c r="AB102" s="287">
        <v>0</v>
      </c>
      <c r="AC102" s="287">
        <v>0</v>
      </c>
      <c r="AD102" s="226">
        <v>0</v>
      </c>
      <c r="AE102" s="295">
        <v>0</v>
      </c>
      <c r="AF102" s="287">
        <v>0</v>
      </c>
      <c r="AG102" s="287">
        <v>0</v>
      </c>
      <c r="AH102" s="175">
        <v>0</v>
      </c>
      <c r="AI102" s="270">
        <v>0</v>
      </c>
      <c r="AJ102" s="287">
        <v>0</v>
      </c>
      <c r="AK102" s="287">
        <v>0</v>
      </c>
      <c r="AL102" s="226">
        <v>0</v>
      </c>
      <c r="AM102" s="271">
        <v>0</v>
      </c>
      <c r="AN102" s="175">
        <v>0</v>
      </c>
      <c r="AO102" s="175">
        <v>0</v>
      </c>
      <c r="AP102" s="175">
        <v>0</v>
      </c>
      <c r="AQ102" s="272">
        <v>0</v>
      </c>
      <c r="AR102" s="175">
        <v>0</v>
      </c>
      <c r="AS102" s="175">
        <v>0</v>
      </c>
      <c r="AT102" s="175">
        <v>0</v>
      </c>
      <c r="AU102" s="270">
        <v>0</v>
      </c>
      <c r="AV102" s="287">
        <v>0</v>
      </c>
      <c r="AW102" s="287">
        <v>0</v>
      </c>
      <c r="AX102" s="175">
        <f t="shared" si="34"/>
        <v>0</v>
      </c>
      <c r="AY102" s="104">
        <f t="shared" si="35"/>
        <v>0</v>
      </c>
      <c r="AZ102" s="295">
        <v>0</v>
      </c>
      <c r="BA102" s="287">
        <v>0</v>
      </c>
      <c r="BB102" s="287">
        <v>0</v>
      </c>
      <c r="BC102" s="175">
        <v>0</v>
      </c>
      <c r="BD102" s="270">
        <v>0</v>
      </c>
      <c r="BE102" s="287">
        <v>0</v>
      </c>
      <c r="BF102" s="287">
        <v>0</v>
      </c>
      <c r="BG102" s="175">
        <v>0</v>
      </c>
      <c r="BH102" s="270">
        <v>0</v>
      </c>
      <c r="BI102" s="287">
        <v>0</v>
      </c>
      <c r="BJ102" s="287">
        <v>0</v>
      </c>
      <c r="BK102" s="175">
        <v>0</v>
      </c>
      <c r="BL102" s="270"/>
      <c r="BM102" s="287"/>
      <c r="BN102" s="287"/>
      <c r="BO102" s="226"/>
      <c r="BP102" s="270"/>
      <c r="BQ102" s="287"/>
      <c r="BR102" s="287"/>
      <c r="BS102" s="175"/>
      <c r="BT102" s="270"/>
      <c r="BU102" s="287"/>
      <c r="BV102" s="287"/>
      <c r="BW102" s="226"/>
      <c r="BX102" s="324">
        <f t="shared" si="36"/>
        <v>0</v>
      </c>
      <c r="BY102" s="44"/>
    </row>
    <row r="103" spans="1:77" ht="26.25" customHeight="1" thickBot="1">
      <c r="A103" s="632"/>
      <c r="B103" s="773"/>
      <c r="C103" s="632"/>
      <c r="D103" s="783"/>
      <c r="E103" s="601"/>
      <c r="F103" s="777"/>
      <c r="G103" s="777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585"/>
      <c r="Z103" s="260" t="s">
        <v>69</v>
      </c>
      <c r="AA103" s="275">
        <v>0</v>
      </c>
      <c r="AB103" s="281">
        <v>0</v>
      </c>
      <c r="AC103" s="281">
        <v>0</v>
      </c>
      <c r="AD103" s="235">
        <v>0</v>
      </c>
      <c r="AE103" s="296">
        <v>0</v>
      </c>
      <c r="AF103" s="281">
        <v>0</v>
      </c>
      <c r="AG103" s="281">
        <v>0</v>
      </c>
      <c r="AH103" s="176">
        <v>0</v>
      </c>
      <c r="AI103" s="275">
        <v>0</v>
      </c>
      <c r="AJ103" s="281">
        <v>0</v>
      </c>
      <c r="AK103" s="281">
        <v>0</v>
      </c>
      <c r="AL103" s="235">
        <v>0</v>
      </c>
      <c r="AM103" s="276">
        <v>0</v>
      </c>
      <c r="AN103" s="176">
        <v>0</v>
      </c>
      <c r="AO103" s="176">
        <v>0</v>
      </c>
      <c r="AP103" s="176">
        <v>0</v>
      </c>
      <c r="AQ103" s="277">
        <v>0</v>
      </c>
      <c r="AR103" s="176">
        <v>0</v>
      </c>
      <c r="AS103" s="176">
        <v>0</v>
      </c>
      <c r="AT103" s="176">
        <v>0</v>
      </c>
      <c r="AU103" s="275">
        <v>0</v>
      </c>
      <c r="AV103" s="281">
        <v>0</v>
      </c>
      <c r="AW103" s="281">
        <v>0</v>
      </c>
      <c r="AX103" s="176">
        <f t="shared" si="34"/>
        <v>0</v>
      </c>
      <c r="AY103" s="142">
        <f t="shared" si="35"/>
        <v>0</v>
      </c>
      <c r="AZ103" s="295">
        <v>0</v>
      </c>
      <c r="BA103" s="287">
        <v>0</v>
      </c>
      <c r="BB103" s="287">
        <v>0</v>
      </c>
      <c r="BC103" s="175">
        <v>0</v>
      </c>
      <c r="BD103" s="275">
        <v>0</v>
      </c>
      <c r="BE103" s="281">
        <v>0</v>
      </c>
      <c r="BF103" s="281">
        <v>0</v>
      </c>
      <c r="BG103" s="176">
        <v>0</v>
      </c>
      <c r="BH103" s="275">
        <v>0</v>
      </c>
      <c r="BI103" s="281">
        <v>0</v>
      </c>
      <c r="BJ103" s="281">
        <v>0</v>
      </c>
      <c r="BK103" s="176">
        <v>0</v>
      </c>
      <c r="BL103" s="275"/>
      <c r="BM103" s="281"/>
      <c r="BN103" s="281"/>
      <c r="BO103" s="297"/>
      <c r="BP103" s="275"/>
      <c r="BQ103" s="281"/>
      <c r="BR103" s="281"/>
      <c r="BS103" s="176"/>
      <c r="BT103" s="275"/>
      <c r="BU103" s="281"/>
      <c r="BV103" s="281"/>
      <c r="BW103" s="297"/>
      <c r="BX103" s="325">
        <f t="shared" si="36"/>
        <v>0</v>
      </c>
      <c r="BY103" s="44"/>
    </row>
    <row r="104" spans="1:76" ht="27.75" customHeight="1">
      <c r="A104" s="632"/>
      <c r="B104" s="773"/>
      <c r="C104" s="632"/>
      <c r="D104" s="783"/>
      <c r="E104" s="788" t="s">
        <v>73</v>
      </c>
      <c r="F104" s="775"/>
      <c r="G104" s="779" t="s">
        <v>46</v>
      </c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791" t="s">
        <v>63</v>
      </c>
      <c r="Z104" s="257" t="s">
        <v>53</v>
      </c>
      <c r="AA104" s="264">
        <v>0</v>
      </c>
      <c r="AB104" s="268">
        <v>0</v>
      </c>
      <c r="AC104" s="268">
        <v>0</v>
      </c>
      <c r="AD104" s="255">
        <v>0</v>
      </c>
      <c r="AE104" s="293">
        <v>0</v>
      </c>
      <c r="AF104" s="268">
        <v>0</v>
      </c>
      <c r="AG104" s="268">
        <v>0</v>
      </c>
      <c r="AH104" s="263">
        <v>0</v>
      </c>
      <c r="AI104" s="264">
        <v>27</v>
      </c>
      <c r="AJ104" s="268">
        <v>15</v>
      </c>
      <c r="AK104" s="268">
        <v>0</v>
      </c>
      <c r="AL104" s="255">
        <f>SUM(AI104:AK104)</f>
        <v>42</v>
      </c>
      <c r="AM104" s="282">
        <v>14</v>
      </c>
      <c r="AN104" s="263">
        <v>22</v>
      </c>
      <c r="AO104" s="263">
        <v>0</v>
      </c>
      <c r="AP104" s="283">
        <f>SUM(AM104:AO104)</f>
        <v>36</v>
      </c>
      <c r="AQ104" s="284">
        <v>18</v>
      </c>
      <c r="AR104" s="263">
        <v>14</v>
      </c>
      <c r="AS104" s="263">
        <v>0</v>
      </c>
      <c r="AT104" s="294">
        <f>SUM(AQ104:AS104)</f>
        <v>32</v>
      </c>
      <c r="AU104" s="280">
        <v>28</v>
      </c>
      <c r="AV104" s="267">
        <v>18</v>
      </c>
      <c r="AW104" s="267">
        <v>0</v>
      </c>
      <c r="AX104" s="267">
        <f t="shared" si="34"/>
        <v>46</v>
      </c>
      <c r="AY104" s="95">
        <f t="shared" si="35"/>
        <v>156</v>
      </c>
      <c r="AZ104" s="338">
        <v>14</v>
      </c>
      <c r="BA104" s="339">
        <v>23</v>
      </c>
      <c r="BB104" s="339">
        <v>0</v>
      </c>
      <c r="BC104" s="283">
        <f>SUM(AZ104:BB104)</f>
        <v>37</v>
      </c>
      <c r="BD104" s="264">
        <v>14</v>
      </c>
      <c r="BE104" s="268">
        <v>23</v>
      </c>
      <c r="BF104" s="268">
        <v>0</v>
      </c>
      <c r="BG104" s="255">
        <v>37</v>
      </c>
      <c r="BH104" s="264">
        <v>14</v>
      </c>
      <c r="BI104" s="268">
        <v>24</v>
      </c>
      <c r="BJ104" s="268">
        <v>0</v>
      </c>
      <c r="BK104" s="263">
        <f aca="true" t="shared" si="38" ref="BK104:BK114">SUM(BH104:BJ104)</f>
        <v>38</v>
      </c>
      <c r="BL104" s="264"/>
      <c r="BM104" s="268"/>
      <c r="BN104" s="268"/>
      <c r="BO104" s="263"/>
      <c r="BP104" s="264"/>
      <c r="BQ104" s="268"/>
      <c r="BR104" s="268"/>
      <c r="BS104" s="294"/>
      <c r="BT104" s="264"/>
      <c r="BU104" s="268"/>
      <c r="BV104" s="268"/>
      <c r="BW104" s="294"/>
      <c r="BX104" s="323">
        <f t="shared" si="36"/>
        <v>112</v>
      </c>
    </row>
    <row r="105" spans="1:76" ht="27.75" customHeight="1">
      <c r="A105" s="632"/>
      <c r="B105" s="773"/>
      <c r="C105" s="632"/>
      <c r="D105" s="783"/>
      <c r="E105" s="789"/>
      <c r="F105" s="776"/>
      <c r="G105" s="776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792"/>
      <c r="Z105" s="258" t="s">
        <v>54</v>
      </c>
      <c r="AA105" s="270">
        <v>0</v>
      </c>
      <c r="AB105" s="287">
        <v>0</v>
      </c>
      <c r="AC105" s="287">
        <v>0</v>
      </c>
      <c r="AD105" s="226">
        <v>0</v>
      </c>
      <c r="AE105" s="295">
        <v>0</v>
      </c>
      <c r="AF105" s="287">
        <v>0</v>
      </c>
      <c r="AG105" s="287">
        <v>0</v>
      </c>
      <c r="AH105" s="175">
        <v>0</v>
      </c>
      <c r="AI105" s="270">
        <v>17</v>
      </c>
      <c r="AJ105" s="287">
        <v>9</v>
      </c>
      <c r="AK105" s="287">
        <v>0</v>
      </c>
      <c r="AL105" s="226">
        <f aca="true" t="shared" si="39" ref="AL105:AL123">SUM(AI105:AK105)</f>
        <v>26</v>
      </c>
      <c r="AM105" s="271">
        <v>15</v>
      </c>
      <c r="AN105" s="175">
        <v>16</v>
      </c>
      <c r="AO105" s="175">
        <v>0</v>
      </c>
      <c r="AP105" s="175">
        <f aca="true" t="shared" si="40" ref="AP105:AP123">SUM(AM105:AO105)</f>
        <v>31</v>
      </c>
      <c r="AQ105" s="272">
        <v>35</v>
      </c>
      <c r="AR105" s="175">
        <v>12</v>
      </c>
      <c r="AS105" s="175">
        <v>0</v>
      </c>
      <c r="AT105" s="226">
        <f aca="true" t="shared" si="41" ref="AT105:AT123">SUM(AQ105:AS105)</f>
        <v>47</v>
      </c>
      <c r="AU105" s="272">
        <v>50</v>
      </c>
      <c r="AV105" s="175">
        <v>18</v>
      </c>
      <c r="AW105" s="175">
        <v>0</v>
      </c>
      <c r="AX105" s="175">
        <f t="shared" si="34"/>
        <v>68</v>
      </c>
      <c r="AY105" s="104">
        <f t="shared" si="35"/>
        <v>172</v>
      </c>
      <c r="AZ105" s="295">
        <v>33</v>
      </c>
      <c r="BA105" s="287">
        <v>26</v>
      </c>
      <c r="BB105" s="287">
        <v>0</v>
      </c>
      <c r="BC105" s="175">
        <f aca="true" t="shared" si="42" ref="BC105:BC123">SUM(AZ105:BB105)</f>
        <v>59</v>
      </c>
      <c r="BD105" s="270">
        <v>33</v>
      </c>
      <c r="BE105" s="287">
        <v>26</v>
      </c>
      <c r="BF105" s="287">
        <v>0</v>
      </c>
      <c r="BG105" s="226">
        <v>59</v>
      </c>
      <c r="BH105" s="270">
        <v>35</v>
      </c>
      <c r="BI105" s="287">
        <v>14</v>
      </c>
      <c r="BJ105" s="287">
        <v>0</v>
      </c>
      <c r="BK105" s="175">
        <f t="shared" si="38"/>
        <v>49</v>
      </c>
      <c r="BL105" s="270"/>
      <c r="BM105" s="287"/>
      <c r="BN105" s="287"/>
      <c r="BO105" s="175"/>
      <c r="BP105" s="270"/>
      <c r="BQ105" s="287"/>
      <c r="BR105" s="287"/>
      <c r="BS105" s="226"/>
      <c r="BT105" s="270"/>
      <c r="BU105" s="287"/>
      <c r="BV105" s="287"/>
      <c r="BW105" s="226"/>
      <c r="BX105" s="324">
        <f t="shared" si="36"/>
        <v>167</v>
      </c>
    </row>
    <row r="106" spans="1:76" ht="27.75" customHeight="1">
      <c r="A106" s="632"/>
      <c r="B106" s="773"/>
      <c r="C106" s="632"/>
      <c r="D106" s="783"/>
      <c r="E106" s="789"/>
      <c r="F106" s="776"/>
      <c r="G106" s="776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792"/>
      <c r="Z106" s="258" t="s">
        <v>55</v>
      </c>
      <c r="AA106" s="270">
        <v>0</v>
      </c>
      <c r="AB106" s="287">
        <v>0</v>
      </c>
      <c r="AC106" s="287">
        <v>0</v>
      </c>
      <c r="AD106" s="226">
        <v>0</v>
      </c>
      <c r="AE106" s="295">
        <v>0</v>
      </c>
      <c r="AF106" s="287">
        <v>0</v>
      </c>
      <c r="AG106" s="287">
        <v>0</v>
      </c>
      <c r="AH106" s="175">
        <v>0</v>
      </c>
      <c r="AI106" s="270">
        <v>42</v>
      </c>
      <c r="AJ106" s="287">
        <v>9</v>
      </c>
      <c r="AK106" s="287">
        <v>0</v>
      </c>
      <c r="AL106" s="226">
        <f t="shared" si="39"/>
        <v>51</v>
      </c>
      <c r="AM106" s="271">
        <v>26</v>
      </c>
      <c r="AN106" s="175">
        <v>5</v>
      </c>
      <c r="AO106" s="175">
        <v>0</v>
      </c>
      <c r="AP106" s="175">
        <f t="shared" si="40"/>
        <v>31</v>
      </c>
      <c r="AQ106" s="272">
        <v>31</v>
      </c>
      <c r="AR106" s="175">
        <v>10</v>
      </c>
      <c r="AS106" s="175">
        <v>0</v>
      </c>
      <c r="AT106" s="226">
        <f t="shared" si="41"/>
        <v>41</v>
      </c>
      <c r="AU106" s="272">
        <v>44</v>
      </c>
      <c r="AV106" s="175">
        <v>12</v>
      </c>
      <c r="AW106" s="175">
        <v>0</v>
      </c>
      <c r="AX106" s="175">
        <f t="shared" si="34"/>
        <v>56</v>
      </c>
      <c r="AY106" s="104">
        <f t="shared" si="35"/>
        <v>179</v>
      </c>
      <c r="AZ106" s="295">
        <v>32</v>
      </c>
      <c r="BA106" s="287">
        <v>19</v>
      </c>
      <c r="BB106" s="287">
        <v>0</v>
      </c>
      <c r="BC106" s="175">
        <f t="shared" si="42"/>
        <v>51</v>
      </c>
      <c r="BD106" s="270">
        <v>32</v>
      </c>
      <c r="BE106" s="287">
        <v>19</v>
      </c>
      <c r="BF106" s="287">
        <v>0</v>
      </c>
      <c r="BG106" s="226">
        <v>51</v>
      </c>
      <c r="BH106" s="270">
        <v>46</v>
      </c>
      <c r="BI106" s="287">
        <v>17</v>
      </c>
      <c r="BJ106" s="287">
        <v>0</v>
      </c>
      <c r="BK106" s="175">
        <f t="shared" si="38"/>
        <v>63</v>
      </c>
      <c r="BL106" s="270"/>
      <c r="BM106" s="287"/>
      <c r="BN106" s="287"/>
      <c r="BO106" s="175"/>
      <c r="BP106" s="270"/>
      <c r="BQ106" s="287"/>
      <c r="BR106" s="287"/>
      <c r="BS106" s="288"/>
      <c r="BT106" s="270"/>
      <c r="BU106" s="287"/>
      <c r="BV106" s="287"/>
      <c r="BW106" s="288"/>
      <c r="BX106" s="324">
        <f t="shared" si="36"/>
        <v>165</v>
      </c>
    </row>
    <row r="107" spans="1:76" ht="27.75" customHeight="1">
      <c r="A107" s="632"/>
      <c r="B107" s="773"/>
      <c r="C107" s="632"/>
      <c r="D107" s="783"/>
      <c r="E107" s="789"/>
      <c r="F107" s="776"/>
      <c r="G107" s="776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792"/>
      <c r="Z107" s="258" t="s">
        <v>56</v>
      </c>
      <c r="AA107" s="270">
        <v>0</v>
      </c>
      <c r="AB107" s="287">
        <v>0</v>
      </c>
      <c r="AC107" s="287">
        <v>0</v>
      </c>
      <c r="AD107" s="226">
        <v>0</v>
      </c>
      <c r="AE107" s="295">
        <v>0</v>
      </c>
      <c r="AF107" s="287">
        <v>0</v>
      </c>
      <c r="AG107" s="287">
        <v>0</v>
      </c>
      <c r="AH107" s="175">
        <v>0</v>
      </c>
      <c r="AI107" s="270">
        <v>74</v>
      </c>
      <c r="AJ107" s="287">
        <v>18</v>
      </c>
      <c r="AK107" s="287">
        <v>0</v>
      </c>
      <c r="AL107" s="226">
        <f t="shared" si="39"/>
        <v>92</v>
      </c>
      <c r="AM107" s="271">
        <v>57</v>
      </c>
      <c r="AN107" s="175">
        <v>14</v>
      </c>
      <c r="AO107" s="175">
        <v>0</v>
      </c>
      <c r="AP107" s="175">
        <f t="shared" si="40"/>
        <v>71</v>
      </c>
      <c r="AQ107" s="272">
        <v>52</v>
      </c>
      <c r="AR107" s="175">
        <v>8</v>
      </c>
      <c r="AS107" s="175">
        <v>0</v>
      </c>
      <c r="AT107" s="226">
        <f t="shared" si="41"/>
        <v>60</v>
      </c>
      <c r="AU107" s="272">
        <v>52</v>
      </c>
      <c r="AV107" s="175">
        <v>22</v>
      </c>
      <c r="AW107" s="175">
        <v>0</v>
      </c>
      <c r="AX107" s="175">
        <f t="shared" si="34"/>
        <v>74</v>
      </c>
      <c r="AY107" s="104">
        <f t="shared" si="35"/>
        <v>297</v>
      </c>
      <c r="AZ107" s="295">
        <v>51</v>
      </c>
      <c r="BA107" s="287">
        <v>18</v>
      </c>
      <c r="BB107" s="287">
        <v>0</v>
      </c>
      <c r="BC107" s="175">
        <f t="shared" si="42"/>
        <v>69</v>
      </c>
      <c r="BD107" s="270">
        <v>51</v>
      </c>
      <c r="BE107" s="287">
        <v>18</v>
      </c>
      <c r="BF107" s="287">
        <v>0</v>
      </c>
      <c r="BG107" s="226">
        <v>69</v>
      </c>
      <c r="BH107" s="270">
        <v>43</v>
      </c>
      <c r="BI107" s="287">
        <v>8</v>
      </c>
      <c r="BJ107" s="287">
        <v>0</v>
      </c>
      <c r="BK107" s="175">
        <f t="shared" si="38"/>
        <v>51</v>
      </c>
      <c r="BL107" s="270"/>
      <c r="BM107" s="287"/>
      <c r="BN107" s="287"/>
      <c r="BO107" s="175"/>
      <c r="BP107" s="270"/>
      <c r="BQ107" s="287"/>
      <c r="BR107" s="287"/>
      <c r="BS107" s="226"/>
      <c r="BT107" s="270"/>
      <c r="BU107" s="287"/>
      <c r="BV107" s="287"/>
      <c r="BW107" s="226"/>
      <c r="BX107" s="324">
        <f t="shared" si="36"/>
        <v>189</v>
      </c>
    </row>
    <row r="108" spans="1:76" ht="27.75" customHeight="1">
      <c r="A108" s="632"/>
      <c r="B108" s="773"/>
      <c r="C108" s="632"/>
      <c r="D108" s="783"/>
      <c r="E108" s="789"/>
      <c r="F108" s="776"/>
      <c r="G108" s="776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792"/>
      <c r="Z108" s="258" t="s">
        <v>57</v>
      </c>
      <c r="AA108" s="270">
        <v>0</v>
      </c>
      <c r="AB108" s="287">
        <v>0</v>
      </c>
      <c r="AC108" s="287">
        <v>0</v>
      </c>
      <c r="AD108" s="226">
        <v>0</v>
      </c>
      <c r="AE108" s="295">
        <v>0</v>
      </c>
      <c r="AF108" s="287">
        <v>0</v>
      </c>
      <c r="AG108" s="287">
        <v>0</v>
      </c>
      <c r="AH108" s="175">
        <v>0</v>
      </c>
      <c r="AI108" s="270">
        <v>24</v>
      </c>
      <c r="AJ108" s="287">
        <v>9</v>
      </c>
      <c r="AK108" s="287">
        <v>0</v>
      </c>
      <c r="AL108" s="226">
        <f t="shared" si="39"/>
        <v>33</v>
      </c>
      <c r="AM108" s="271">
        <v>21</v>
      </c>
      <c r="AN108" s="175">
        <v>11</v>
      </c>
      <c r="AO108" s="175">
        <v>0</v>
      </c>
      <c r="AP108" s="175">
        <f t="shared" si="40"/>
        <v>32</v>
      </c>
      <c r="AQ108" s="272">
        <v>22</v>
      </c>
      <c r="AR108" s="175">
        <v>11</v>
      </c>
      <c r="AS108" s="175">
        <v>0</v>
      </c>
      <c r="AT108" s="226">
        <f t="shared" si="41"/>
        <v>33</v>
      </c>
      <c r="AU108" s="272">
        <v>19</v>
      </c>
      <c r="AV108" s="175">
        <v>24</v>
      </c>
      <c r="AW108" s="175">
        <v>0</v>
      </c>
      <c r="AX108" s="175">
        <f t="shared" si="34"/>
        <v>43</v>
      </c>
      <c r="AY108" s="104">
        <f t="shared" si="35"/>
        <v>141</v>
      </c>
      <c r="AZ108" s="295">
        <v>25</v>
      </c>
      <c r="BA108" s="287">
        <v>13</v>
      </c>
      <c r="BB108" s="287">
        <v>0</v>
      </c>
      <c r="BC108" s="175">
        <f t="shared" si="42"/>
        <v>38</v>
      </c>
      <c r="BD108" s="270">
        <v>25</v>
      </c>
      <c r="BE108" s="287">
        <v>13</v>
      </c>
      <c r="BF108" s="287">
        <v>0</v>
      </c>
      <c r="BG108" s="226">
        <v>38</v>
      </c>
      <c r="BH108" s="270">
        <v>18</v>
      </c>
      <c r="BI108" s="287">
        <v>10</v>
      </c>
      <c r="BJ108" s="287">
        <v>0</v>
      </c>
      <c r="BK108" s="175">
        <f t="shared" si="38"/>
        <v>28</v>
      </c>
      <c r="BL108" s="270"/>
      <c r="BM108" s="287"/>
      <c r="BN108" s="287"/>
      <c r="BO108" s="175"/>
      <c r="BP108" s="270"/>
      <c r="BQ108" s="287"/>
      <c r="BR108" s="287"/>
      <c r="BS108" s="226"/>
      <c r="BT108" s="270"/>
      <c r="BU108" s="287"/>
      <c r="BV108" s="287"/>
      <c r="BW108" s="226"/>
      <c r="BX108" s="324">
        <f t="shared" si="36"/>
        <v>104</v>
      </c>
    </row>
    <row r="109" spans="1:76" ht="39.75" customHeight="1">
      <c r="A109" s="632"/>
      <c r="B109" s="773"/>
      <c r="C109" s="632"/>
      <c r="D109" s="783"/>
      <c r="E109" s="789"/>
      <c r="F109" s="776"/>
      <c r="G109" s="776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792"/>
      <c r="Z109" s="258" t="s">
        <v>62</v>
      </c>
      <c r="AA109" s="270">
        <v>0</v>
      </c>
      <c r="AB109" s="287">
        <v>0</v>
      </c>
      <c r="AC109" s="287">
        <v>0</v>
      </c>
      <c r="AD109" s="226">
        <v>651</v>
      </c>
      <c r="AE109" s="295">
        <v>0</v>
      </c>
      <c r="AF109" s="287">
        <v>0</v>
      </c>
      <c r="AG109" s="287">
        <v>0</v>
      </c>
      <c r="AH109" s="175">
        <v>243</v>
      </c>
      <c r="AI109" s="270">
        <v>184</v>
      </c>
      <c r="AJ109" s="287">
        <v>60</v>
      </c>
      <c r="AK109" s="287">
        <v>0</v>
      </c>
      <c r="AL109" s="226">
        <f t="shared" si="39"/>
        <v>244</v>
      </c>
      <c r="AM109" s="271">
        <v>133</v>
      </c>
      <c r="AN109" s="175">
        <v>68</v>
      </c>
      <c r="AO109" s="175">
        <v>0</v>
      </c>
      <c r="AP109" s="175">
        <f t="shared" si="40"/>
        <v>201</v>
      </c>
      <c r="AQ109" s="272">
        <v>158</v>
      </c>
      <c r="AR109" s="175">
        <v>55</v>
      </c>
      <c r="AS109" s="175">
        <v>0</v>
      </c>
      <c r="AT109" s="226">
        <f t="shared" si="41"/>
        <v>213</v>
      </c>
      <c r="AU109" s="272">
        <v>193</v>
      </c>
      <c r="AV109" s="175">
        <v>94</v>
      </c>
      <c r="AW109" s="175">
        <v>0</v>
      </c>
      <c r="AX109" s="175">
        <f t="shared" si="34"/>
        <v>287</v>
      </c>
      <c r="AY109" s="104">
        <f t="shared" si="35"/>
        <v>1839</v>
      </c>
      <c r="AZ109" s="295">
        <v>155</v>
      </c>
      <c r="BA109" s="287">
        <v>99</v>
      </c>
      <c r="BB109" s="287">
        <v>0</v>
      </c>
      <c r="BC109" s="175">
        <f t="shared" si="42"/>
        <v>254</v>
      </c>
      <c r="BD109" s="270">
        <v>155</v>
      </c>
      <c r="BE109" s="287">
        <v>99</v>
      </c>
      <c r="BF109" s="287">
        <v>0</v>
      </c>
      <c r="BG109" s="226">
        <v>254</v>
      </c>
      <c r="BH109" s="270">
        <f>SUM(BH104:BH108)</f>
        <v>156</v>
      </c>
      <c r="BI109" s="287">
        <f>SUM(BI104:BI108)</f>
        <v>73</v>
      </c>
      <c r="BJ109" s="287">
        <f>SUM(BJ104:BJ108)</f>
        <v>0</v>
      </c>
      <c r="BK109" s="175">
        <f t="shared" si="38"/>
        <v>229</v>
      </c>
      <c r="BL109" s="270"/>
      <c r="BM109" s="287"/>
      <c r="BN109" s="287"/>
      <c r="BO109" s="175"/>
      <c r="BP109" s="270"/>
      <c r="BQ109" s="287"/>
      <c r="BR109" s="287"/>
      <c r="BS109" s="288"/>
      <c r="BT109" s="270"/>
      <c r="BU109" s="287"/>
      <c r="BV109" s="287"/>
      <c r="BW109" s="288"/>
      <c r="BX109" s="324">
        <f t="shared" si="36"/>
        <v>737</v>
      </c>
    </row>
    <row r="110" spans="1:76" ht="30.75" customHeight="1">
      <c r="A110" s="632"/>
      <c r="B110" s="773"/>
      <c r="C110" s="632"/>
      <c r="D110" s="783"/>
      <c r="E110" s="789"/>
      <c r="F110" s="776"/>
      <c r="G110" s="776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584" t="s">
        <v>64</v>
      </c>
      <c r="Z110" s="258" t="s">
        <v>65</v>
      </c>
      <c r="AA110" s="270">
        <v>0</v>
      </c>
      <c r="AB110" s="287">
        <v>0</v>
      </c>
      <c r="AC110" s="287">
        <v>0</v>
      </c>
      <c r="AD110" s="226">
        <v>0</v>
      </c>
      <c r="AE110" s="295">
        <v>0</v>
      </c>
      <c r="AF110" s="287">
        <v>0</v>
      </c>
      <c r="AG110" s="287">
        <v>0</v>
      </c>
      <c r="AH110" s="175">
        <v>0</v>
      </c>
      <c r="AI110" s="270">
        <v>164</v>
      </c>
      <c r="AJ110" s="287">
        <v>55</v>
      </c>
      <c r="AK110" s="287">
        <v>0</v>
      </c>
      <c r="AL110" s="226">
        <f t="shared" si="39"/>
        <v>219</v>
      </c>
      <c r="AM110" s="271">
        <v>111</v>
      </c>
      <c r="AN110" s="175">
        <v>54</v>
      </c>
      <c r="AO110" s="175">
        <v>0</v>
      </c>
      <c r="AP110" s="175">
        <f t="shared" si="40"/>
        <v>165</v>
      </c>
      <c r="AQ110" s="272">
        <v>134</v>
      </c>
      <c r="AR110" s="175">
        <v>52</v>
      </c>
      <c r="AS110" s="175">
        <v>0</v>
      </c>
      <c r="AT110" s="226">
        <f t="shared" si="41"/>
        <v>186</v>
      </c>
      <c r="AU110" s="272">
        <v>162</v>
      </c>
      <c r="AV110" s="175">
        <v>77</v>
      </c>
      <c r="AW110" s="175">
        <v>0</v>
      </c>
      <c r="AX110" s="175">
        <f t="shared" si="34"/>
        <v>239</v>
      </c>
      <c r="AY110" s="104">
        <f t="shared" si="35"/>
        <v>809</v>
      </c>
      <c r="AZ110" s="295">
        <v>134</v>
      </c>
      <c r="BA110" s="287">
        <v>86</v>
      </c>
      <c r="BB110" s="287">
        <v>0</v>
      </c>
      <c r="BC110" s="175">
        <f t="shared" si="42"/>
        <v>220</v>
      </c>
      <c r="BD110" s="270">
        <v>134</v>
      </c>
      <c r="BE110" s="287">
        <v>86</v>
      </c>
      <c r="BF110" s="287">
        <v>0</v>
      </c>
      <c r="BG110" s="226">
        <v>220</v>
      </c>
      <c r="BH110" s="270">
        <v>130</v>
      </c>
      <c r="BI110" s="287">
        <v>55</v>
      </c>
      <c r="BJ110" s="287">
        <v>0</v>
      </c>
      <c r="BK110" s="175">
        <f t="shared" si="38"/>
        <v>185</v>
      </c>
      <c r="BL110" s="270"/>
      <c r="BM110" s="287"/>
      <c r="BN110" s="287"/>
      <c r="BO110" s="175"/>
      <c r="BP110" s="270"/>
      <c r="BQ110" s="287"/>
      <c r="BR110" s="287"/>
      <c r="BS110" s="226"/>
      <c r="BT110" s="270"/>
      <c r="BU110" s="287"/>
      <c r="BV110" s="287"/>
      <c r="BW110" s="226"/>
      <c r="BX110" s="324">
        <f t="shared" si="36"/>
        <v>625</v>
      </c>
    </row>
    <row r="111" spans="1:76" ht="27.75" customHeight="1">
      <c r="A111" s="632"/>
      <c r="B111" s="773"/>
      <c r="C111" s="632"/>
      <c r="D111" s="783"/>
      <c r="E111" s="789"/>
      <c r="F111" s="776"/>
      <c r="G111" s="776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575"/>
      <c r="Z111" s="258" t="s">
        <v>66</v>
      </c>
      <c r="AA111" s="270">
        <v>0</v>
      </c>
      <c r="AB111" s="287">
        <v>0</v>
      </c>
      <c r="AC111" s="287">
        <v>0</v>
      </c>
      <c r="AD111" s="226">
        <v>0</v>
      </c>
      <c r="AE111" s="295">
        <v>0</v>
      </c>
      <c r="AF111" s="287">
        <v>0</v>
      </c>
      <c r="AG111" s="287">
        <v>0</v>
      </c>
      <c r="AH111" s="175">
        <v>0</v>
      </c>
      <c r="AI111" s="270">
        <v>21</v>
      </c>
      <c r="AJ111" s="287">
        <v>4</v>
      </c>
      <c r="AK111" s="287">
        <v>0</v>
      </c>
      <c r="AL111" s="226">
        <f t="shared" si="39"/>
        <v>25</v>
      </c>
      <c r="AM111" s="271">
        <v>22</v>
      </c>
      <c r="AN111" s="175">
        <v>14</v>
      </c>
      <c r="AO111" s="175">
        <v>0</v>
      </c>
      <c r="AP111" s="175">
        <f t="shared" si="40"/>
        <v>36</v>
      </c>
      <c r="AQ111" s="272">
        <v>4</v>
      </c>
      <c r="AR111" s="175">
        <v>23</v>
      </c>
      <c r="AS111" s="175">
        <v>0</v>
      </c>
      <c r="AT111" s="226">
        <f t="shared" si="41"/>
        <v>27</v>
      </c>
      <c r="AU111" s="272">
        <v>30</v>
      </c>
      <c r="AV111" s="175">
        <v>18</v>
      </c>
      <c r="AW111" s="175">
        <v>0</v>
      </c>
      <c r="AX111" s="175">
        <f t="shared" si="34"/>
        <v>48</v>
      </c>
      <c r="AY111" s="104">
        <f t="shared" si="35"/>
        <v>136</v>
      </c>
      <c r="AZ111" s="295">
        <v>13</v>
      </c>
      <c r="BA111" s="287">
        <v>21</v>
      </c>
      <c r="BB111" s="287">
        <v>0</v>
      </c>
      <c r="BC111" s="175">
        <f t="shared" si="42"/>
        <v>34</v>
      </c>
      <c r="BD111" s="270">
        <v>13</v>
      </c>
      <c r="BE111" s="287">
        <v>21</v>
      </c>
      <c r="BF111" s="287">
        <v>0</v>
      </c>
      <c r="BG111" s="226">
        <v>34</v>
      </c>
      <c r="BH111" s="270">
        <v>26</v>
      </c>
      <c r="BI111" s="287">
        <v>18</v>
      </c>
      <c r="BJ111" s="287">
        <v>0</v>
      </c>
      <c r="BK111" s="175">
        <f t="shared" si="38"/>
        <v>44</v>
      </c>
      <c r="BL111" s="270"/>
      <c r="BM111" s="287"/>
      <c r="BN111" s="287"/>
      <c r="BO111" s="175"/>
      <c r="BP111" s="270"/>
      <c r="BQ111" s="287"/>
      <c r="BR111" s="287"/>
      <c r="BS111" s="288"/>
      <c r="BT111" s="270"/>
      <c r="BU111" s="287"/>
      <c r="BV111" s="287"/>
      <c r="BW111" s="288"/>
      <c r="BX111" s="324">
        <f t="shared" si="36"/>
        <v>112</v>
      </c>
    </row>
    <row r="112" spans="1:76" ht="27.75" customHeight="1">
      <c r="A112" s="632"/>
      <c r="B112" s="773"/>
      <c r="C112" s="632"/>
      <c r="D112" s="783"/>
      <c r="E112" s="789"/>
      <c r="F112" s="776"/>
      <c r="G112" s="776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584" t="s">
        <v>67</v>
      </c>
      <c r="Z112" s="258" t="s">
        <v>68</v>
      </c>
      <c r="AA112" s="270">
        <v>0</v>
      </c>
      <c r="AB112" s="287">
        <v>0</v>
      </c>
      <c r="AC112" s="287">
        <v>0</v>
      </c>
      <c r="AD112" s="226">
        <v>0</v>
      </c>
      <c r="AE112" s="295">
        <v>0</v>
      </c>
      <c r="AF112" s="287">
        <v>0</v>
      </c>
      <c r="AG112" s="287">
        <v>0</v>
      </c>
      <c r="AH112" s="175">
        <v>0</v>
      </c>
      <c r="AI112" s="270">
        <v>0</v>
      </c>
      <c r="AJ112" s="287">
        <v>1</v>
      </c>
      <c r="AK112" s="287">
        <v>0</v>
      </c>
      <c r="AL112" s="226">
        <f t="shared" si="39"/>
        <v>1</v>
      </c>
      <c r="AM112" s="271">
        <v>0</v>
      </c>
      <c r="AN112" s="175">
        <v>0</v>
      </c>
      <c r="AO112" s="175">
        <v>0</v>
      </c>
      <c r="AP112" s="175">
        <f t="shared" si="40"/>
        <v>0</v>
      </c>
      <c r="AQ112" s="272">
        <v>0</v>
      </c>
      <c r="AR112" s="175">
        <v>1</v>
      </c>
      <c r="AS112" s="175">
        <v>0</v>
      </c>
      <c r="AT112" s="226">
        <f t="shared" si="41"/>
        <v>1</v>
      </c>
      <c r="AU112" s="272">
        <v>0</v>
      </c>
      <c r="AV112" s="175">
        <v>1</v>
      </c>
      <c r="AW112" s="175">
        <v>0</v>
      </c>
      <c r="AX112" s="175">
        <f t="shared" si="34"/>
        <v>1</v>
      </c>
      <c r="AY112" s="104">
        <f t="shared" si="35"/>
        <v>3</v>
      </c>
      <c r="AZ112" s="295">
        <v>0</v>
      </c>
      <c r="BA112" s="287">
        <v>0</v>
      </c>
      <c r="BB112" s="287">
        <v>0</v>
      </c>
      <c r="BC112" s="175">
        <f t="shared" si="42"/>
        <v>0</v>
      </c>
      <c r="BD112" s="270">
        <v>0</v>
      </c>
      <c r="BE112" s="287">
        <v>0</v>
      </c>
      <c r="BF112" s="287">
        <v>0</v>
      </c>
      <c r="BG112" s="226">
        <v>0</v>
      </c>
      <c r="BH112" s="270">
        <v>1</v>
      </c>
      <c r="BI112" s="287">
        <v>0</v>
      </c>
      <c r="BJ112" s="287">
        <v>0</v>
      </c>
      <c r="BK112" s="175">
        <f t="shared" si="38"/>
        <v>1</v>
      </c>
      <c r="BL112" s="270"/>
      <c r="BM112" s="287"/>
      <c r="BN112" s="287"/>
      <c r="BO112" s="175"/>
      <c r="BP112" s="270"/>
      <c r="BQ112" s="287"/>
      <c r="BR112" s="287"/>
      <c r="BS112" s="226"/>
      <c r="BT112" s="270"/>
      <c r="BU112" s="287"/>
      <c r="BV112" s="287"/>
      <c r="BW112" s="226"/>
      <c r="BX112" s="324">
        <f t="shared" si="36"/>
        <v>1</v>
      </c>
    </row>
    <row r="113" spans="1:76" ht="34.5" customHeight="1" thickBot="1">
      <c r="A113" s="632"/>
      <c r="B113" s="773"/>
      <c r="C113" s="632"/>
      <c r="D113" s="783"/>
      <c r="E113" s="790"/>
      <c r="F113" s="777"/>
      <c r="G113" s="777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585"/>
      <c r="Z113" s="260" t="s">
        <v>69</v>
      </c>
      <c r="AA113" s="275">
        <v>0</v>
      </c>
      <c r="AB113" s="281">
        <v>0</v>
      </c>
      <c r="AC113" s="281">
        <v>0</v>
      </c>
      <c r="AD113" s="235">
        <v>0</v>
      </c>
      <c r="AE113" s="296">
        <v>0</v>
      </c>
      <c r="AF113" s="281">
        <v>0</v>
      </c>
      <c r="AG113" s="281">
        <v>0</v>
      </c>
      <c r="AH113" s="176">
        <v>0</v>
      </c>
      <c r="AI113" s="275">
        <v>0</v>
      </c>
      <c r="AJ113" s="281">
        <v>0</v>
      </c>
      <c r="AK113" s="281">
        <v>0</v>
      </c>
      <c r="AL113" s="235">
        <f t="shared" si="39"/>
        <v>0</v>
      </c>
      <c r="AM113" s="276">
        <v>0</v>
      </c>
      <c r="AN113" s="176">
        <v>0</v>
      </c>
      <c r="AO113" s="176">
        <v>0</v>
      </c>
      <c r="AP113" s="267">
        <f t="shared" si="40"/>
        <v>0</v>
      </c>
      <c r="AQ113" s="277">
        <v>0</v>
      </c>
      <c r="AR113" s="176">
        <v>0</v>
      </c>
      <c r="AS113" s="176">
        <v>0</v>
      </c>
      <c r="AT113" s="207">
        <f t="shared" si="41"/>
        <v>0</v>
      </c>
      <c r="AU113" s="277">
        <v>0</v>
      </c>
      <c r="AV113" s="176">
        <v>0</v>
      </c>
      <c r="AW113" s="176">
        <v>0</v>
      </c>
      <c r="AX113" s="176">
        <f t="shared" si="34"/>
        <v>0</v>
      </c>
      <c r="AY113" s="141">
        <f t="shared" si="35"/>
        <v>0</v>
      </c>
      <c r="AZ113" s="340">
        <v>0</v>
      </c>
      <c r="BA113" s="341">
        <v>0</v>
      </c>
      <c r="BB113" s="341">
        <v>0</v>
      </c>
      <c r="BC113" s="267">
        <f t="shared" si="42"/>
        <v>0</v>
      </c>
      <c r="BD113" s="275">
        <v>0</v>
      </c>
      <c r="BE113" s="281">
        <v>0</v>
      </c>
      <c r="BF113" s="281">
        <v>0</v>
      </c>
      <c r="BG113" s="235">
        <v>0</v>
      </c>
      <c r="BH113" s="275">
        <v>0</v>
      </c>
      <c r="BI113" s="281">
        <v>0</v>
      </c>
      <c r="BJ113" s="281">
        <v>0</v>
      </c>
      <c r="BK113" s="176">
        <f t="shared" si="38"/>
        <v>0</v>
      </c>
      <c r="BL113" s="275"/>
      <c r="BM113" s="281"/>
      <c r="BN113" s="281"/>
      <c r="BO113" s="176"/>
      <c r="BP113" s="275"/>
      <c r="BQ113" s="281"/>
      <c r="BR113" s="281"/>
      <c r="BS113" s="297"/>
      <c r="BT113" s="275"/>
      <c r="BU113" s="281"/>
      <c r="BV113" s="281"/>
      <c r="BW113" s="297"/>
      <c r="BX113" s="326">
        <f t="shared" si="36"/>
        <v>0</v>
      </c>
    </row>
    <row r="114" spans="1:76" s="38" customFormat="1" ht="30" customHeight="1">
      <c r="A114" s="632"/>
      <c r="B114" s="773"/>
      <c r="C114" s="632"/>
      <c r="D114" s="783"/>
      <c r="E114" s="785" t="s">
        <v>108</v>
      </c>
      <c r="F114" s="673"/>
      <c r="G114" s="673" t="s">
        <v>42</v>
      </c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791" t="s">
        <v>63</v>
      </c>
      <c r="Z114" s="257" t="s">
        <v>53</v>
      </c>
      <c r="AA114" s="264">
        <v>0</v>
      </c>
      <c r="AB114" s="268">
        <v>1</v>
      </c>
      <c r="AC114" s="268">
        <v>0</v>
      </c>
      <c r="AD114" s="255">
        <f>SUM(AA114:AC114)</f>
        <v>1</v>
      </c>
      <c r="AE114" s="293">
        <v>1</v>
      </c>
      <c r="AF114" s="268">
        <v>0</v>
      </c>
      <c r="AG114" s="268">
        <v>0</v>
      </c>
      <c r="AH114" s="267">
        <f>SUM(AE114:AG114)</f>
        <v>1</v>
      </c>
      <c r="AI114" s="264">
        <v>0</v>
      </c>
      <c r="AJ114" s="268">
        <v>0</v>
      </c>
      <c r="AK114" s="268">
        <v>0</v>
      </c>
      <c r="AL114" s="255">
        <f t="shared" si="39"/>
        <v>0</v>
      </c>
      <c r="AM114" s="282">
        <v>0</v>
      </c>
      <c r="AN114" s="263">
        <v>0</v>
      </c>
      <c r="AO114" s="263">
        <v>0</v>
      </c>
      <c r="AP114" s="263">
        <f t="shared" si="40"/>
        <v>0</v>
      </c>
      <c r="AQ114" s="284">
        <v>1</v>
      </c>
      <c r="AR114" s="263">
        <v>0</v>
      </c>
      <c r="AS114" s="263">
        <v>0</v>
      </c>
      <c r="AT114" s="255">
        <f t="shared" si="41"/>
        <v>1</v>
      </c>
      <c r="AU114" s="284">
        <v>1</v>
      </c>
      <c r="AV114" s="263">
        <v>0</v>
      </c>
      <c r="AW114" s="263">
        <v>0</v>
      </c>
      <c r="AX114" s="267">
        <f t="shared" si="34"/>
        <v>1</v>
      </c>
      <c r="AY114" s="143">
        <f t="shared" si="35"/>
        <v>4</v>
      </c>
      <c r="AZ114" s="293">
        <v>0</v>
      </c>
      <c r="BA114" s="268">
        <v>0</v>
      </c>
      <c r="BB114" s="268">
        <v>0</v>
      </c>
      <c r="BC114" s="263">
        <f t="shared" si="42"/>
        <v>0</v>
      </c>
      <c r="BD114" s="264">
        <v>0</v>
      </c>
      <c r="BE114" s="268">
        <v>0</v>
      </c>
      <c r="BF114" s="268">
        <v>0</v>
      </c>
      <c r="BG114" s="263">
        <v>0</v>
      </c>
      <c r="BH114" s="264">
        <v>0</v>
      </c>
      <c r="BI114" s="268">
        <v>0</v>
      </c>
      <c r="BJ114" s="268">
        <v>0</v>
      </c>
      <c r="BK114" s="255">
        <f t="shared" si="38"/>
        <v>0</v>
      </c>
      <c r="BL114" s="264"/>
      <c r="BM114" s="268"/>
      <c r="BN114" s="268"/>
      <c r="BO114" s="255"/>
      <c r="BP114" s="264"/>
      <c r="BQ114" s="268"/>
      <c r="BR114" s="268"/>
      <c r="BS114" s="294"/>
      <c r="BT114" s="264"/>
      <c r="BU114" s="268"/>
      <c r="BV114" s="268"/>
      <c r="BW114" s="294"/>
      <c r="BX114" s="327">
        <f t="shared" si="36"/>
        <v>0</v>
      </c>
    </row>
    <row r="115" spans="1:76" s="38" customFormat="1" ht="27.75" customHeight="1">
      <c r="A115" s="632"/>
      <c r="B115" s="773"/>
      <c r="C115" s="632"/>
      <c r="D115" s="783"/>
      <c r="E115" s="786"/>
      <c r="F115" s="639"/>
      <c r="G115" s="639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792"/>
      <c r="Z115" s="258" t="s">
        <v>54</v>
      </c>
      <c r="AA115" s="270">
        <v>1</v>
      </c>
      <c r="AB115" s="287">
        <v>0</v>
      </c>
      <c r="AC115" s="287">
        <v>0</v>
      </c>
      <c r="AD115" s="226">
        <f aca="true" t="shared" si="43" ref="AD115:AD123">SUM(AA115:AC115)</f>
        <v>1</v>
      </c>
      <c r="AE115" s="295">
        <v>1</v>
      </c>
      <c r="AF115" s="287">
        <v>1</v>
      </c>
      <c r="AG115" s="287">
        <v>0</v>
      </c>
      <c r="AH115" s="175">
        <f aca="true" t="shared" si="44" ref="AH115:AH123">SUM(AE115:AG115)</f>
        <v>2</v>
      </c>
      <c r="AI115" s="270">
        <v>1</v>
      </c>
      <c r="AJ115" s="287">
        <v>1</v>
      </c>
      <c r="AK115" s="287">
        <v>0</v>
      </c>
      <c r="AL115" s="226">
        <f t="shared" si="39"/>
        <v>2</v>
      </c>
      <c r="AM115" s="271">
        <v>0</v>
      </c>
      <c r="AN115" s="175">
        <v>0</v>
      </c>
      <c r="AO115" s="175">
        <v>0</v>
      </c>
      <c r="AP115" s="175">
        <f t="shared" si="40"/>
        <v>0</v>
      </c>
      <c r="AQ115" s="272">
        <v>1</v>
      </c>
      <c r="AR115" s="175">
        <v>0</v>
      </c>
      <c r="AS115" s="175">
        <v>0</v>
      </c>
      <c r="AT115" s="226">
        <f t="shared" si="41"/>
        <v>1</v>
      </c>
      <c r="AU115" s="272">
        <v>1</v>
      </c>
      <c r="AV115" s="175">
        <v>0</v>
      </c>
      <c r="AW115" s="175">
        <v>0</v>
      </c>
      <c r="AX115" s="175">
        <f t="shared" si="34"/>
        <v>1</v>
      </c>
      <c r="AY115" s="104">
        <f t="shared" si="35"/>
        <v>7</v>
      </c>
      <c r="AZ115" s="295">
        <v>1</v>
      </c>
      <c r="BA115" s="287">
        <v>2</v>
      </c>
      <c r="BB115" s="287">
        <v>0</v>
      </c>
      <c r="BC115" s="175">
        <f t="shared" si="42"/>
        <v>3</v>
      </c>
      <c r="BD115" s="270">
        <v>1</v>
      </c>
      <c r="BE115" s="287">
        <v>2</v>
      </c>
      <c r="BF115" s="287">
        <v>0</v>
      </c>
      <c r="BG115" s="175">
        <v>3</v>
      </c>
      <c r="BH115" s="270">
        <v>0</v>
      </c>
      <c r="BI115" s="287">
        <v>0</v>
      </c>
      <c r="BJ115" s="287">
        <v>0</v>
      </c>
      <c r="BK115" s="207">
        <f aca="true" t="shared" si="45" ref="BK115:BK123">SUM(BH115:BJ115)</f>
        <v>0</v>
      </c>
      <c r="BL115" s="270"/>
      <c r="BM115" s="287"/>
      <c r="BN115" s="287"/>
      <c r="BO115" s="207"/>
      <c r="BP115" s="270"/>
      <c r="BQ115" s="287"/>
      <c r="BR115" s="287"/>
      <c r="BS115" s="226"/>
      <c r="BT115" s="270"/>
      <c r="BU115" s="287"/>
      <c r="BV115" s="287"/>
      <c r="BW115" s="226"/>
      <c r="BX115" s="324">
        <f t="shared" si="36"/>
        <v>6</v>
      </c>
    </row>
    <row r="116" spans="1:76" s="38" customFormat="1" ht="27.75" customHeight="1">
      <c r="A116" s="632"/>
      <c r="B116" s="773"/>
      <c r="C116" s="632"/>
      <c r="D116" s="783"/>
      <c r="E116" s="786"/>
      <c r="F116" s="639"/>
      <c r="G116" s="639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792"/>
      <c r="Z116" s="258" t="s">
        <v>55</v>
      </c>
      <c r="AA116" s="270">
        <v>1</v>
      </c>
      <c r="AB116" s="287">
        <v>2</v>
      </c>
      <c r="AC116" s="287">
        <v>0</v>
      </c>
      <c r="AD116" s="226">
        <f t="shared" si="43"/>
        <v>3</v>
      </c>
      <c r="AE116" s="295">
        <v>0</v>
      </c>
      <c r="AF116" s="287">
        <v>2</v>
      </c>
      <c r="AG116" s="287">
        <v>0</v>
      </c>
      <c r="AH116" s="175">
        <f t="shared" si="44"/>
        <v>2</v>
      </c>
      <c r="AI116" s="270">
        <v>1</v>
      </c>
      <c r="AJ116" s="287">
        <v>0</v>
      </c>
      <c r="AK116" s="287">
        <v>0</v>
      </c>
      <c r="AL116" s="226">
        <f t="shared" si="39"/>
        <v>1</v>
      </c>
      <c r="AM116" s="271">
        <v>0</v>
      </c>
      <c r="AN116" s="175">
        <v>0</v>
      </c>
      <c r="AO116" s="175">
        <v>0</v>
      </c>
      <c r="AP116" s="175">
        <f t="shared" si="40"/>
        <v>0</v>
      </c>
      <c r="AQ116" s="272">
        <v>1</v>
      </c>
      <c r="AR116" s="175">
        <v>0</v>
      </c>
      <c r="AS116" s="175">
        <v>0</v>
      </c>
      <c r="AT116" s="226">
        <f t="shared" si="41"/>
        <v>1</v>
      </c>
      <c r="AU116" s="272">
        <v>1</v>
      </c>
      <c r="AV116" s="175">
        <v>0</v>
      </c>
      <c r="AW116" s="175">
        <v>0</v>
      </c>
      <c r="AX116" s="175">
        <f t="shared" si="34"/>
        <v>1</v>
      </c>
      <c r="AY116" s="104">
        <f t="shared" si="35"/>
        <v>8</v>
      </c>
      <c r="AZ116" s="295">
        <v>3</v>
      </c>
      <c r="BA116" s="287">
        <v>1</v>
      </c>
      <c r="BB116" s="287">
        <v>0</v>
      </c>
      <c r="BC116" s="175">
        <f t="shared" si="42"/>
        <v>4</v>
      </c>
      <c r="BD116" s="270">
        <v>3</v>
      </c>
      <c r="BE116" s="287">
        <v>1</v>
      </c>
      <c r="BF116" s="287">
        <v>0</v>
      </c>
      <c r="BG116" s="175">
        <v>4</v>
      </c>
      <c r="BH116" s="270">
        <v>2</v>
      </c>
      <c r="BI116" s="287">
        <v>2</v>
      </c>
      <c r="BJ116" s="287">
        <v>0</v>
      </c>
      <c r="BK116" s="207">
        <f t="shared" si="45"/>
        <v>4</v>
      </c>
      <c r="BL116" s="270"/>
      <c r="BM116" s="287"/>
      <c r="BN116" s="287"/>
      <c r="BO116" s="207"/>
      <c r="BP116" s="270"/>
      <c r="BQ116" s="287"/>
      <c r="BR116" s="287"/>
      <c r="BS116" s="288"/>
      <c r="BT116" s="270"/>
      <c r="BU116" s="287"/>
      <c r="BV116" s="287"/>
      <c r="BW116" s="288"/>
      <c r="BX116" s="324">
        <f t="shared" si="36"/>
        <v>12</v>
      </c>
    </row>
    <row r="117" spans="1:76" s="38" customFormat="1" ht="27.75" customHeight="1">
      <c r="A117" s="632"/>
      <c r="B117" s="773"/>
      <c r="C117" s="632"/>
      <c r="D117" s="783"/>
      <c r="E117" s="786"/>
      <c r="F117" s="639"/>
      <c r="G117" s="639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792"/>
      <c r="Z117" s="258" t="s">
        <v>56</v>
      </c>
      <c r="AA117" s="270">
        <v>2</v>
      </c>
      <c r="AB117" s="287">
        <v>1</v>
      </c>
      <c r="AC117" s="287">
        <v>0</v>
      </c>
      <c r="AD117" s="226">
        <f t="shared" si="43"/>
        <v>3</v>
      </c>
      <c r="AE117" s="295">
        <v>3</v>
      </c>
      <c r="AF117" s="287">
        <v>0</v>
      </c>
      <c r="AG117" s="287">
        <v>0</v>
      </c>
      <c r="AH117" s="175">
        <f t="shared" si="44"/>
        <v>3</v>
      </c>
      <c r="AI117" s="270">
        <v>1</v>
      </c>
      <c r="AJ117" s="287">
        <v>0</v>
      </c>
      <c r="AK117" s="287">
        <v>0</v>
      </c>
      <c r="AL117" s="226">
        <f t="shared" si="39"/>
        <v>1</v>
      </c>
      <c r="AM117" s="271">
        <v>1</v>
      </c>
      <c r="AN117" s="175">
        <v>1</v>
      </c>
      <c r="AO117" s="175">
        <v>0</v>
      </c>
      <c r="AP117" s="175">
        <f t="shared" si="40"/>
        <v>2</v>
      </c>
      <c r="AQ117" s="272">
        <v>1</v>
      </c>
      <c r="AR117" s="175">
        <v>0</v>
      </c>
      <c r="AS117" s="175">
        <v>0</v>
      </c>
      <c r="AT117" s="226">
        <f t="shared" si="41"/>
        <v>1</v>
      </c>
      <c r="AU117" s="272">
        <v>2</v>
      </c>
      <c r="AV117" s="175">
        <v>0</v>
      </c>
      <c r="AW117" s="175">
        <v>0</v>
      </c>
      <c r="AX117" s="175">
        <f t="shared" si="34"/>
        <v>2</v>
      </c>
      <c r="AY117" s="104">
        <f t="shared" si="35"/>
        <v>12</v>
      </c>
      <c r="AZ117" s="295">
        <v>2</v>
      </c>
      <c r="BA117" s="287">
        <v>0</v>
      </c>
      <c r="BB117" s="287">
        <v>0</v>
      </c>
      <c r="BC117" s="175">
        <f t="shared" si="42"/>
        <v>2</v>
      </c>
      <c r="BD117" s="270">
        <v>2</v>
      </c>
      <c r="BE117" s="287">
        <v>0</v>
      </c>
      <c r="BF117" s="287">
        <v>0</v>
      </c>
      <c r="BG117" s="175">
        <v>2</v>
      </c>
      <c r="BH117" s="270">
        <v>1</v>
      </c>
      <c r="BI117" s="287">
        <v>0</v>
      </c>
      <c r="BJ117" s="287">
        <v>0</v>
      </c>
      <c r="BK117" s="207">
        <f t="shared" si="45"/>
        <v>1</v>
      </c>
      <c r="BL117" s="270"/>
      <c r="BM117" s="287"/>
      <c r="BN117" s="287"/>
      <c r="BO117" s="207"/>
      <c r="BP117" s="270"/>
      <c r="BQ117" s="287"/>
      <c r="BR117" s="287"/>
      <c r="BS117" s="226"/>
      <c r="BT117" s="270"/>
      <c r="BU117" s="287"/>
      <c r="BV117" s="287"/>
      <c r="BW117" s="226"/>
      <c r="BX117" s="324">
        <f t="shared" si="36"/>
        <v>5</v>
      </c>
    </row>
    <row r="118" spans="1:76" s="38" customFormat="1" ht="27.75" customHeight="1">
      <c r="A118" s="632"/>
      <c r="B118" s="773"/>
      <c r="C118" s="632"/>
      <c r="D118" s="783"/>
      <c r="E118" s="786"/>
      <c r="F118" s="639"/>
      <c r="G118" s="639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792"/>
      <c r="Z118" s="258" t="s">
        <v>57</v>
      </c>
      <c r="AA118" s="270">
        <v>0</v>
      </c>
      <c r="AB118" s="287">
        <v>0</v>
      </c>
      <c r="AC118" s="287">
        <v>0</v>
      </c>
      <c r="AD118" s="226">
        <f t="shared" si="43"/>
        <v>0</v>
      </c>
      <c r="AE118" s="295">
        <v>0</v>
      </c>
      <c r="AF118" s="287">
        <v>0</v>
      </c>
      <c r="AG118" s="287">
        <v>0</v>
      </c>
      <c r="AH118" s="175">
        <f t="shared" si="44"/>
        <v>0</v>
      </c>
      <c r="AI118" s="270">
        <v>1</v>
      </c>
      <c r="AJ118" s="287">
        <v>0</v>
      </c>
      <c r="AK118" s="287">
        <v>0</v>
      </c>
      <c r="AL118" s="226">
        <f t="shared" si="39"/>
        <v>1</v>
      </c>
      <c r="AM118" s="271">
        <v>0</v>
      </c>
      <c r="AN118" s="175">
        <v>0</v>
      </c>
      <c r="AO118" s="175">
        <v>0</v>
      </c>
      <c r="AP118" s="175">
        <f t="shared" si="40"/>
        <v>0</v>
      </c>
      <c r="AQ118" s="272">
        <v>0</v>
      </c>
      <c r="AR118" s="175">
        <v>0</v>
      </c>
      <c r="AS118" s="175">
        <v>0</v>
      </c>
      <c r="AT118" s="226">
        <f t="shared" si="41"/>
        <v>0</v>
      </c>
      <c r="AU118" s="272">
        <v>0</v>
      </c>
      <c r="AV118" s="175">
        <v>0</v>
      </c>
      <c r="AW118" s="175">
        <v>0</v>
      </c>
      <c r="AX118" s="175">
        <f t="shared" si="34"/>
        <v>0</v>
      </c>
      <c r="AY118" s="104">
        <f t="shared" si="35"/>
        <v>1</v>
      </c>
      <c r="AZ118" s="295">
        <v>0</v>
      </c>
      <c r="BA118" s="287">
        <v>0</v>
      </c>
      <c r="BB118" s="287">
        <v>0</v>
      </c>
      <c r="BC118" s="175">
        <f t="shared" si="42"/>
        <v>0</v>
      </c>
      <c r="BD118" s="270">
        <v>0</v>
      </c>
      <c r="BE118" s="287">
        <v>0</v>
      </c>
      <c r="BF118" s="287">
        <v>0</v>
      </c>
      <c r="BG118" s="175">
        <v>0</v>
      </c>
      <c r="BH118" s="270">
        <v>0</v>
      </c>
      <c r="BI118" s="287">
        <v>0</v>
      </c>
      <c r="BJ118" s="287">
        <v>0</v>
      </c>
      <c r="BK118" s="207">
        <f t="shared" si="45"/>
        <v>0</v>
      </c>
      <c r="BL118" s="270"/>
      <c r="BM118" s="287"/>
      <c r="BN118" s="287"/>
      <c r="BO118" s="207"/>
      <c r="BP118" s="270"/>
      <c r="BQ118" s="287"/>
      <c r="BR118" s="287"/>
      <c r="BS118" s="226"/>
      <c r="BT118" s="270"/>
      <c r="BU118" s="287"/>
      <c r="BV118" s="287"/>
      <c r="BW118" s="226"/>
      <c r="BX118" s="324">
        <f t="shared" si="36"/>
        <v>0</v>
      </c>
    </row>
    <row r="119" spans="1:76" s="38" customFormat="1" ht="33" customHeight="1">
      <c r="A119" s="632"/>
      <c r="B119" s="773"/>
      <c r="C119" s="632"/>
      <c r="D119" s="783"/>
      <c r="E119" s="786"/>
      <c r="F119" s="639"/>
      <c r="G119" s="639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792"/>
      <c r="Z119" s="258" t="s">
        <v>62</v>
      </c>
      <c r="AA119" s="270">
        <v>4</v>
      </c>
      <c r="AB119" s="287">
        <v>4</v>
      </c>
      <c r="AC119" s="287">
        <v>0</v>
      </c>
      <c r="AD119" s="226">
        <f t="shared" si="43"/>
        <v>8</v>
      </c>
      <c r="AE119" s="295">
        <v>5</v>
      </c>
      <c r="AF119" s="287">
        <v>3</v>
      </c>
      <c r="AG119" s="287">
        <v>0</v>
      </c>
      <c r="AH119" s="175">
        <f t="shared" si="44"/>
        <v>8</v>
      </c>
      <c r="AI119" s="270">
        <v>4</v>
      </c>
      <c r="AJ119" s="287">
        <v>1</v>
      </c>
      <c r="AK119" s="287">
        <v>0</v>
      </c>
      <c r="AL119" s="226">
        <f t="shared" si="39"/>
        <v>5</v>
      </c>
      <c r="AM119" s="271">
        <v>1</v>
      </c>
      <c r="AN119" s="175">
        <v>1</v>
      </c>
      <c r="AO119" s="175">
        <v>0</v>
      </c>
      <c r="AP119" s="175">
        <f t="shared" si="40"/>
        <v>2</v>
      </c>
      <c r="AQ119" s="272">
        <v>4</v>
      </c>
      <c r="AR119" s="175">
        <v>0</v>
      </c>
      <c r="AS119" s="175">
        <v>0</v>
      </c>
      <c r="AT119" s="226">
        <f t="shared" si="41"/>
        <v>4</v>
      </c>
      <c r="AU119" s="272">
        <v>5</v>
      </c>
      <c r="AV119" s="175">
        <v>0</v>
      </c>
      <c r="AW119" s="175">
        <v>0</v>
      </c>
      <c r="AX119" s="175">
        <f t="shared" si="34"/>
        <v>5</v>
      </c>
      <c r="AY119" s="104">
        <f t="shared" si="35"/>
        <v>32</v>
      </c>
      <c r="AZ119" s="295">
        <v>6</v>
      </c>
      <c r="BA119" s="287">
        <v>3</v>
      </c>
      <c r="BB119" s="287">
        <v>0</v>
      </c>
      <c r="BC119" s="175">
        <f t="shared" si="42"/>
        <v>9</v>
      </c>
      <c r="BD119" s="270">
        <v>6</v>
      </c>
      <c r="BE119" s="287">
        <v>3</v>
      </c>
      <c r="BF119" s="287">
        <v>0</v>
      </c>
      <c r="BG119" s="175">
        <v>9</v>
      </c>
      <c r="BH119" s="270">
        <f>SUM(BH114:BH118)</f>
        <v>3</v>
      </c>
      <c r="BI119" s="287">
        <f>SUM(BI114:BI118)</f>
        <v>2</v>
      </c>
      <c r="BJ119" s="287">
        <f>SUM(BJ114:BJ118)</f>
        <v>0</v>
      </c>
      <c r="BK119" s="207">
        <f t="shared" si="45"/>
        <v>5</v>
      </c>
      <c r="BL119" s="270"/>
      <c r="BM119" s="287"/>
      <c r="BN119" s="287"/>
      <c r="BO119" s="207"/>
      <c r="BP119" s="270"/>
      <c r="BQ119" s="287"/>
      <c r="BR119" s="287"/>
      <c r="BS119" s="288"/>
      <c r="BT119" s="270"/>
      <c r="BU119" s="287"/>
      <c r="BV119" s="287"/>
      <c r="BW119" s="288"/>
      <c r="BX119" s="324">
        <f t="shared" si="36"/>
        <v>23</v>
      </c>
    </row>
    <row r="120" spans="1:76" s="38" customFormat="1" ht="27.75" customHeight="1">
      <c r="A120" s="632"/>
      <c r="B120" s="773"/>
      <c r="C120" s="632"/>
      <c r="D120" s="783"/>
      <c r="E120" s="786"/>
      <c r="F120" s="639"/>
      <c r="G120" s="639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584" t="s">
        <v>64</v>
      </c>
      <c r="Z120" s="258" t="s">
        <v>65</v>
      </c>
      <c r="AA120" s="270">
        <v>1</v>
      </c>
      <c r="AB120" s="287">
        <v>3</v>
      </c>
      <c r="AC120" s="287">
        <v>0</v>
      </c>
      <c r="AD120" s="226">
        <f t="shared" si="43"/>
        <v>4</v>
      </c>
      <c r="AE120" s="295">
        <v>5</v>
      </c>
      <c r="AF120" s="287">
        <v>3</v>
      </c>
      <c r="AG120" s="287">
        <v>0</v>
      </c>
      <c r="AH120" s="175">
        <f t="shared" si="44"/>
        <v>8</v>
      </c>
      <c r="AI120" s="270">
        <v>4</v>
      </c>
      <c r="AJ120" s="287">
        <v>1</v>
      </c>
      <c r="AK120" s="287">
        <v>0</v>
      </c>
      <c r="AL120" s="226">
        <f t="shared" si="39"/>
        <v>5</v>
      </c>
      <c r="AM120" s="271">
        <v>1</v>
      </c>
      <c r="AN120" s="175">
        <v>1</v>
      </c>
      <c r="AO120" s="175">
        <v>0</v>
      </c>
      <c r="AP120" s="175">
        <f t="shared" si="40"/>
        <v>2</v>
      </c>
      <c r="AQ120" s="272">
        <v>4</v>
      </c>
      <c r="AR120" s="175">
        <v>0</v>
      </c>
      <c r="AS120" s="175">
        <v>0</v>
      </c>
      <c r="AT120" s="226">
        <f t="shared" si="41"/>
        <v>4</v>
      </c>
      <c r="AU120" s="272">
        <v>3</v>
      </c>
      <c r="AV120" s="175">
        <v>0</v>
      </c>
      <c r="AW120" s="175">
        <v>0</v>
      </c>
      <c r="AX120" s="175">
        <f t="shared" si="34"/>
        <v>3</v>
      </c>
      <c r="AY120" s="104">
        <f t="shared" si="35"/>
        <v>26</v>
      </c>
      <c r="AZ120" s="295">
        <v>6</v>
      </c>
      <c r="BA120" s="287">
        <v>3</v>
      </c>
      <c r="BB120" s="287">
        <v>0</v>
      </c>
      <c r="BC120" s="175">
        <f t="shared" si="42"/>
        <v>9</v>
      </c>
      <c r="BD120" s="270">
        <v>6</v>
      </c>
      <c r="BE120" s="287">
        <v>3</v>
      </c>
      <c r="BF120" s="287">
        <v>0</v>
      </c>
      <c r="BG120" s="175">
        <v>9</v>
      </c>
      <c r="BH120" s="270">
        <v>2</v>
      </c>
      <c r="BI120" s="287">
        <v>1</v>
      </c>
      <c r="BJ120" s="287">
        <v>0</v>
      </c>
      <c r="BK120" s="207">
        <f t="shared" si="45"/>
        <v>3</v>
      </c>
      <c r="BL120" s="270"/>
      <c r="BM120" s="287"/>
      <c r="BN120" s="287"/>
      <c r="BO120" s="207"/>
      <c r="BP120" s="270"/>
      <c r="BQ120" s="287"/>
      <c r="BR120" s="287"/>
      <c r="BS120" s="226"/>
      <c r="BT120" s="270"/>
      <c r="BU120" s="287"/>
      <c r="BV120" s="287"/>
      <c r="BW120" s="226"/>
      <c r="BX120" s="324">
        <f t="shared" si="36"/>
        <v>21</v>
      </c>
    </row>
    <row r="121" spans="1:76" s="38" customFormat="1" ht="24.75" customHeight="1">
      <c r="A121" s="632"/>
      <c r="B121" s="773"/>
      <c r="C121" s="632"/>
      <c r="D121" s="783"/>
      <c r="E121" s="786"/>
      <c r="F121" s="639"/>
      <c r="G121" s="639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575"/>
      <c r="Z121" s="258" t="s">
        <v>66</v>
      </c>
      <c r="AA121" s="270">
        <v>3</v>
      </c>
      <c r="AB121" s="287">
        <v>1</v>
      </c>
      <c r="AC121" s="287">
        <v>0</v>
      </c>
      <c r="AD121" s="226">
        <f t="shared" si="43"/>
        <v>4</v>
      </c>
      <c r="AE121" s="295">
        <v>0</v>
      </c>
      <c r="AF121" s="287">
        <v>0</v>
      </c>
      <c r="AG121" s="287">
        <v>0</v>
      </c>
      <c r="AH121" s="175">
        <f t="shared" si="44"/>
        <v>0</v>
      </c>
      <c r="AI121" s="270">
        <v>0</v>
      </c>
      <c r="AJ121" s="287">
        <v>0</v>
      </c>
      <c r="AK121" s="287">
        <v>0</v>
      </c>
      <c r="AL121" s="226">
        <f t="shared" si="39"/>
        <v>0</v>
      </c>
      <c r="AM121" s="271">
        <v>0</v>
      </c>
      <c r="AN121" s="175">
        <v>0</v>
      </c>
      <c r="AO121" s="175">
        <v>0</v>
      </c>
      <c r="AP121" s="175">
        <f t="shared" si="40"/>
        <v>0</v>
      </c>
      <c r="AQ121" s="272">
        <v>0</v>
      </c>
      <c r="AR121" s="175">
        <v>0</v>
      </c>
      <c r="AS121" s="175">
        <v>0</v>
      </c>
      <c r="AT121" s="226">
        <f t="shared" si="41"/>
        <v>0</v>
      </c>
      <c r="AU121" s="272">
        <v>2</v>
      </c>
      <c r="AV121" s="175">
        <v>0</v>
      </c>
      <c r="AW121" s="175">
        <v>0</v>
      </c>
      <c r="AX121" s="175">
        <f t="shared" si="34"/>
        <v>2</v>
      </c>
      <c r="AY121" s="104">
        <f t="shared" si="35"/>
        <v>6</v>
      </c>
      <c r="AZ121" s="295">
        <v>0</v>
      </c>
      <c r="BA121" s="287">
        <v>0</v>
      </c>
      <c r="BB121" s="287">
        <v>0</v>
      </c>
      <c r="BC121" s="175">
        <f t="shared" si="42"/>
        <v>0</v>
      </c>
      <c r="BD121" s="270">
        <v>0</v>
      </c>
      <c r="BE121" s="287">
        <v>0</v>
      </c>
      <c r="BF121" s="287">
        <v>0</v>
      </c>
      <c r="BG121" s="175">
        <v>0</v>
      </c>
      <c r="BH121" s="270">
        <v>1</v>
      </c>
      <c r="BI121" s="287">
        <v>1</v>
      </c>
      <c r="BJ121" s="287">
        <v>0</v>
      </c>
      <c r="BK121" s="207">
        <f t="shared" si="45"/>
        <v>2</v>
      </c>
      <c r="BL121" s="270"/>
      <c r="BM121" s="287"/>
      <c r="BN121" s="287"/>
      <c r="BO121" s="207"/>
      <c r="BP121" s="270"/>
      <c r="BQ121" s="287"/>
      <c r="BR121" s="287"/>
      <c r="BS121" s="288"/>
      <c r="BT121" s="270"/>
      <c r="BU121" s="287"/>
      <c r="BV121" s="287"/>
      <c r="BW121" s="288"/>
      <c r="BX121" s="324">
        <f t="shared" si="36"/>
        <v>2</v>
      </c>
    </row>
    <row r="122" spans="1:76" s="38" customFormat="1" ht="26.25" customHeight="1">
      <c r="A122" s="632"/>
      <c r="B122" s="773"/>
      <c r="C122" s="632"/>
      <c r="D122" s="783"/>
      <c r="E122" s="786"/>
      <c r="F122" s="639"/>
      <c r="G122" s="639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584" t="s">
        <v>67</v>
      </c>
      <c r="Z122" s="258" t="s">
        <v>68</v>
      </c>
      <c r="AA122" s="270">
        <v>0</v>
      </c>
      <c r="AB122" s="287">
        <v>0</v>
      </c>
      <c r="AC122" s="287">
        <v>0</v>
      </c>
      <c r="AD122" s="226">
        <f t="shared" si="43"/>
        <v>0</v>
      </c>
      <c r="AE122" s="295">
        <v>0</v>
      </c>
      <c r="AF122" s="287">
        <v>0</v>
      </c>
      <c r="AG122" s="287">
        <v>0</v>
      </c>
      <c r="AH122" s="175">
        <f t="shared" si="44"/>
        <v>0</v>
      </c>
      <c r="AI122" s="270">
        <v>0</v>
      </c>
      <c r="AJ122" s="287">
        <v>0</v>
      </c>
      <c r="AK122" s="287">
        <v>0</v>
      </c>
      <c r="AL122" s="226">
        <f t="shared" si="39"/>
        <v>0</v>
      </c>
      <c r="AM122" s="271">
        <v>0</v>
      </c>
      <c r="AN122" s="175">
        <v>0</v>
      </c>
      <c r="AO122" s="175">
        <v>0</v>
      </c>
      <c r="AP122" s="175">
        <f t="shared" si="40"/>
        <v>0</v>
      </c>
      <c r="AQ122" s="272">
        <v>0</v>
      </c>
      <c r="AR122" s="175">
        <v>0</v>
      </c>
      <c r="AS122" s="175">
        <v>0</v>
      </c>
      <c r="AT122" s="226">
        <f t="shared" si="41"/>
        <v>0</v>
      </c>
      <c r="AU122" s="272">
        <v>0</v>
      </c>
      <c r="AV122" s="175">
        <v>0</v>
      </c>
      <c r="AW122" s="175">
        <v>0</v>
      </c>
      <c r="AX122" s="175">
        <f t="shared" si="34"/>
        <v>0</v>
      </c>
      <c r="AY122" s="104">
        <f t="shared" si="35"/>
        <v>0</v>
      </c>
      <c r="AZ122" s="295">
        <v>0</v>
      </c>
      <c r="BA122" s="287">
        <v>0</v>
      </c>
      <c r="BB122" s="287">
        <v>0</v>
      </c>
      <c r="BC122" s="175">
        <f t="shared" si="42"/>
        <v>0</v>
      </c>
      <c r="BD122" s="270">
        <v>0</v>
      </c>
      <c r="BE122" s="287">
        <v>0</v>
      </c>
      <c r="BF122" s="287">
        <v>0</v>
      </c>
      <c r="BG122" s="175">
        <v>0</v>
      </c>
      <c r="BH122" s="270">
        <v>0</v>
      </c>
      <c r="BI122" s="287">
        <v>0</v>
      </c>
      <c r="BJ122" s="287">
        <v>0</v>
      </c>
      <c r="BK122" s="207">
        <f t="shared" si="45"/>
        <v>0</v>
      </c>
      <c r="BL122" s="270"/>
      <c r="BM122" s="287"/>
      <c r="BN122" s="287"/>
      <c r="BO122" s="207"/>
      <c r="BP122" s="270"/>
      <c r="BQ122" s="287"/>
      <c r="BR122" s="287"/>
      <c r="BS122" s="226"/>
      <c r="BT122" s="270"/>
      <c r="BU122" s="287"/>
      <c r="BV122" s="287"/>
      <c r="BW122" s="226"/>
      <c r="BX122" s="324">
        <f t="shared" si="36"/>
        <v>0</v>
      </c>
    </row>
    <row r="123" spans="1:76" s="38" customFormat="1" ht="30" customHeight="1" thickBot="1">
      <c r="A123" s="632"/>
      <c r="B123" s="773"/>
      <c r="C123" s="632"/>
      <c r="D123" s="783"/>
      <c r="E123" s="787"/>
      <c r="F123" s="674"/>
      <c r="G123" s="674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585"/>
      <c r="Z123" s="260" t="s">
        <v>69</v>
      </c>
      <c r="AA123" s="275">
        <v>0</v>
      </c>
      <c r="AB123" s="281">
        <v>0</v>
      </c>
      <c r="AC123" s="281">
        <v>0</v>
      </c>
      <c r="AD123" s="235">
        <f t="shared" si="43"/>
        <v>0</v>
      </c>
      <c r="AE123" s="296">
        <v>0</v>
      </c>
      <c r="AF123" s="281">
        <v>0</v>
      </c>
      <c r="AG123" s="281">
        <v>0</v>
      </c>
      <c r="AH123" s="267">
        <f t="shared" si="44"/>
        <v>0</v>
      </c>
      <c r="AI123" s="275">
        <v>0</v>
      </c>
      <c r="AJ123" s="281">
        <v>0</v>
      </c>
      <c r="AK123" s="281">
        <v>0</v>
      </c>
      <c r="AL123" s="235">
        <f t="shared" si="39"/>
        <v>0</v>
      </c>
      <c r="AM123" s="276">
        <v>0</v>
      </c>
      <c r="AN123" s="176">
        <v>0</v>
      </c>
      <c r="AO123" s="176">
        <v>0</v>
      </c>
      <c r="AP123" s="176">
        <f t="shared" si="40"/>
        <v>0</v>
      </c>
      <c r="AQ123" s="277">
        <v>0</v>
      </c>
      <c r="AR123" s="176">
        <v>0</v>
      </c>
      <c r="AS123" s="176">
        <v>0</v>
      </c>
      <c r="AT123" s="235">
        <f t="shared" si="41"/>
        <v>0</v>
      </c>
      <c r="AU123" s="309">
        <v>0</v>
      </c>
      <c r="AV123" s="290">
        <v>0</v>
      </c>
      <c r="AW123" s="290">
        <v>0</v>
      </c>
      <c r="AX123" s="176">
        <f t="shared" si="34"/>
        <v>0</v>
      </c>
      <c r="AY123" s="142">
        <f t="shared" si="35"/>
        <v>0</v>
      </c>
      <c r="AZ123" s="296">
        <v>0</v>
      </c>
      <c r="BA123" s="281">
        <v>0</v>
      </c>
      <c r="BB123" s="281">
        <v>0</v>
      </c>
      <c r="BC123" s="176">
        <f t="shared" si="42"/>
        <v>0</v>
      </c>
      <c r="BD123" s="275">
        <v>0</v>
      </c>
      <c r="BE123" s="281">
        <v>0</v>
      </c>
      <c r="BF123" s="281">
        <v>0</v>
      </c>
      <c r="BG123" s="176">
        <v>0</v>
      </c>
      <c r="BH123" s="275">
        <v>0</v>
      </c>
      <c r="BI123" s="281">
        <v>0</v>
      </c>
      <c r="BJ123" s="281">
        <v>0</v>
      </c>
      <c r="BK123" s="297">
        <f t="shared" si="45"/>
        <v>0</v>
      </c>
      <c r="BL123" s="275"/>
      <c r="BM123" s="281"/>
      <c r="BN123" s="281"/>
      <c r="BO123" s="297"/>
      <c r="BP123" s="275"/>
      <c r="BQ123" s="281"/>
      <c r="BR123" s="281"/>
      <c r="BS123" s="297"/>
      <c r="BT123" s="275"/>
      <c r="BU123" s="281"/>
      <c r="BV123" s="281"/>
      <c r="BW123" s="297"/>
      <c r="BX123" s="325">
        <f t="shared" si="36"/>
        <v>0</v>
      </c>
    </row>
    <row r="124" spans="1:76" s="38" customFormat="1" ht="27.75" customHeight="1">
      <c r="A124" s="632"/>
      <c r="B124" s="773"/>
      <c r="C124" s="632"/>
      <c r="D124" s="783"/>
      <c r="E124" s="785" t="s">
        <v>107</v>
      </c>
      <c r="F124" s="673"/>
      <c r="G124" s="673" t="s">
        <v>118</v>
      </c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791" t="s">
        <v>63</v>
      </c>
      <c r="Z124" s="257" t="s">
        <v>53</v>
      </c>
      <c r="AA124" s="264">
        <v>0</v>
      </c>
      <c r="AB124" s="268">
        <v>0</v>
      </c>
      <c r="AC124" s="268">
        <v>0</v>
      </c>
      <c r="AD124" s="255">
        <v>0</v>
      </c>
      <c r="AE124" s="293">
        <v>0</v>
      </c>
      <c r="AF124" s="268">
        <v>0</v>
      </c>
      <c r="AG124" s="268">
        <v>0</v>
      </c>
      <c r="AH124" s="263">
        <v>0</v>
      </c>
      <c r="AI124" s="264">
        <v>0</v>
      </c>
      <c r="AJ124" s="268">
        <v>0</v>
      </c>
      <c r="AK124" s="268">
        <v>0</v>
      </c>
      <c r="AL124" s="255">
        <v>0</v>
      </c>
      <c r="AM124" s="282">
        <v>0</v>
      </c>
      <c r="AN124" s="263">
        <v>0</v>
      </c>
      <c r="AO124" s="263">
        <v>0</v>
      </c>
      <c r="AP124" s="263">
        <v>0</v>
      </c>
      <c r="AQ124" s="284">
        <v>0</v>
      </c>
      <c r="AR124" s="263">
        <v>0</v>
      </c>
      <c r="AS124" s="263">
        <v>0</v>
      </c>
      <c r="AT124" s="263">
        <v>0</v>
      </c>
      <c r="AU124" s="264">
        <v>0</v>
      </c>
      <c r="AV124" s="268">
        <v>0</v>
      </c>
      <c r="AW124" s="263">
        <v>0</v>
      </c>
      <c r="AX124" s="267">
        <f t="shared" si="34"/>
        <v>0</v>
      </c>
      <c r="AY124" s="95">
        <f t="shared" si="35"/>
        <v>0</v>
      </c>
      <c r="AZ124" s="293">
        <v>0</v>
      </c>
      <c r="BA124" s="268">
        <v>0</v>
      </c>
      <c r="BB124" s="268">
        <v>0</v>
      </c>
      <c r="BC124" s="263">
        <v>0</v>
      </c>
      <c r="BD124" s="264">
        <v>0</v>
      </c>
      <c r="BE124" s="268">
        <v>0</v>
      </c>
      <c r="BF124" s="268">
        <v>0</v>
      </c>
      <c r="BG124" s="263">
        <v>0</v>
      </c>
      <c r="BH124" s="298">
        <v>0</v>
      </c>
      <c r="BI124" s="266">
        <v>0</v>
      </c>
      <c r="BJ124" s="266">
        <v>0</v>
      </c>
      <c r="BK124" s="267">
        <f>SUM(BH124:BJ124)</f>
        <v>0</v>
      </c>
      <c r="BL124" s="264"/>
      <c r="BM124" s="268"/>
      <c r="BN124" s="268"/>
      <c r="BO124" s="255"/>
      <c r="BP124" s="264"/>
      <c r="BQ124" s="268"/>
      <c r="BR124" s="268"/>
      <c r="BS124" s="255"/>
      <c r="BT124" s="264"/>
      <c r="BU124" s="268"/>
      <c r="BV124" s="268"/>
      <c r="BW124" s="255"/>
      <c r="BX124" s="323">
        <f t="shared" si="36"/>
        <v>0</v>
      </c>
    </row>
    <row r="125" spans="1:76" s="38" customFormat="1" ht="27.75" customHeight="1">
      <c r="A125" s="632"/>
      <c r="B125" s="773"/>
      <c r="C125" s="632"/>
      <c r="D125" s="783"/>
      <c r="E125" s="786"/>
      <c r="F125" s="639"/>
      <c r="G125" s="639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792"/>
      <c r="Z125" s="258" t="s">
        <v>54</v>
      </c>
      <c r="AA125" s="270">
        <v>0</v>
      </c>
      <c r="AB125" s="287">
        <v>0</v>
      </c>
      <c r="AC125" s="287">
        <v>0</v>
      </c>
      <c r="AD125" s="226">
        <v>0</v>
      </c>
      <c r="AE125" s="295">
        <v>0</v>
      </c>
      <c r="AF125" s="287">
        <v>0</v>
      </c>
      <c r="AG125" s="287">
        <v>0</v>
      </c>
      <c r="AH125" s="175">
        <v>0</v>
      </c>
      <c r="AI125" s="270">
        <v>0</v>
      </c>
      <c r="AJ125" s="287">
        <v>0</v>
      </c>
      <c r="AK125" s="287">
        <v>0</v>
      </c>
      <c r="AL125" s="226">
        <v>0</v>
      </c>
      <c r="AM125" s="271">
        <v>0</v>
      </c>
      <c r="AN125" s="175">
        <v>0</v>
      </c>
      <c r="AO125" s="175">
        <v>0</v>
      </c>
      <c r="AP125" s="175">
        <v>0</v>
      </c>
      <c r="AQ125" s="272">
        <v>0</v>
      </c>
      <c r="AR125" s="175">
        <v>0</v>
      </c>
      <c r="AS125" s="175">
        <v>0</v>
      </c>
      <c r="AT125" s="175">
        <v>0</v>
      </c>
      <c r="AU125" s="270">
        <v>0</v>
      </c>
      <c r="AV125" s="287">
        <v>0</v>
      </c>
      <c r="AW125" s="175">
        <v>0</v>
      </c>
      <c r="AX125" s="175">
        <f t="shared" si="34"/>
        <v>0</v>
      </c>
      <c r="AY125" s="104">
        <f t="shared" si="35"/>
        <v>0</v>
      </c>
      <c r="AZ125" s="295">
        <v>1</v>
      </c>
      <c r="BA125" s="287">
        <v>2</v>
      </c>
      <c r="BB125" s="287">
        <v>0</v>
      </c>
      <c r="BC125" s="175">
        <v>3</v>
      </c>
      <c r="BD125" s="270">
        <v>1</v>
      </c>
      <c r="BE125" s="287">
        <v>2</v>
      </c>
      <c r="BF125" s="287">
        <v>0</v>
      </c>
      <c r="BG125" s="175">
        <v>3</v>
      </c>
      <c r="BH125" s="270">
        <v>0</v>
      </c>
      <c r="BI125" s="287">
        <v>0</v>
      </c>
      <c r="BJ125" s="287">
        <v>0</v>
      </c>
      <c r="BK125" s="267">
        <f aca="true" t="shared" si="46" ref="BK125:BK133">SUM(BH125:BJ125)</f>
        <v>0</v>
      </c>
      <c r="BL125" s="270"/>
      <c r="BM125" s="287"/>
      <c r="BN125" s="287"/>
      <c r="BO125" s="207"/>
      <c r="BP125" s="270"/>
      <c r="BQ125" s="287"/>
      <c r="BR125" s="287"/>
      <c r="BS125" s="207"/>
      <c r="BT125" s="270"/>
      <c r="BU125" s="287"/>
      <c r="BV125" s="287"/>
      <c r="BW125" s="207"/>
      <c r="BX125" s="324">
        <f t="shared" si="36"/>
        <v>6</v>
      </c>
    </row>
    <row r="126" spans="1:76" s="38" customFormat="1" ht="27.75" customHeight="1">
      <c r="A126" s="632"/>
      <c r="B126" s="773"/>
      <c r="C126" s="632"/>
      <c r="D126" s="783"/>
      <c r="E126" s="786"/>
      <c r="F126" s="639"/>
      <c r="G126" s="639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792"/>
      <c r="Z126" s="258" t="s">
        <v>55</v>
      </c>
      <c r="AA126" s="270">
        <v>0</v>
      </c>
      <c r="AB126" s="287">
        <v>0</v>
      </c>
      <c r="AC126" s="287">
        <v>0</v>
      </c>
      <c r="AD126" s="226">
        <v>0</v>
      </c>
      <c r="AE126" s="295">
        <v>0</v>
      </c>
      <c r="AF126" s="287">
        <v>0</v>
      </c>
      <c r="AG126" s="287">
        <v>0</v>
      </c>
      <c r="AH126" s="175">
        <v>0</v>
      </c>
      <c r="AI126" s="270">
        <v>0</v>
      </c>
      <c r="AJ126" s="287">
        <v>0</v>
      </c>
      <c r="AK126" s="287">
        <v>0</v>
      </c>
      <c r="AL126" s="226">
        <v>0</v>
      </c>
      <c r="AM126" s="271">
        <v>0</v>
      </c>
      <c r="AN126" s="175">
        <v>0</v>
      </c>
      <c r="AO126" s="175">
        <v>0</v>
      </c>
      <c r="AP126" s="175">
        <v>0</v>
      </c>
      <c r="AQ126" s="272">
        <v>0</v>
      </c>
      <c r="AR126" s="175">
        <v>0</v>
      </c>
      <c r="AS126" s="175">
        <v>0</v>
      </c>
      <c r="AT126" s="175">
        <v>0</v>
      </c>
      <c r="AU126" s="270">
        <v>0</v>
      </c>
      <c r="AV126" s="287">
        <v>0</v>
      </c>
      <c r="AW126" s="175">
        <v>0</v>
      </c>
      <c r="AX126" s="175">
        <f t="shared" si="34"/>
        <v>0</v>
      </c>
      <c r="AY126" s="104">
        <f t="shared" si="35"/>
        <v>0</v>
      </c>
      <c r="AZ126" s="295">
        <v>3</v>
      </c>
      <c r="BA126" s="287">
        <v>1</v>
      </c>
      <c r="BB126" s="287">
        <v>0</v>
      </c>
      <c r="BC126" s="175">
        <v>4</v>
      </c>
      <c r="BD126" s="270">
        <v>3</v>
      </c>
      <c r="BE126" s="287">
        <v>1</v>
      </c>
      <c r="BF126" s="287">
        <v>0</v>
      </c>
      <c r="BG126" s="175">
        <v>4</v>
      </c>
      <c r="BH126" s="270">
        <v>0</v>
      </c>
      <c r="BI126" s="287">
        <v>0</v>
      </c>
      <c r="BJ126" s="287">
        <v>0</v>
      </c>
      <c r="BK126" s="267">
        <f t="shared" si="46"/>
        <v>0</v>
      </c>
      <c r="BL126" s="270"/>
      <c r="BM126" s="287"/>
      <c r="BN126" s="287"/>
      <c r="BO126" s="207"/>
      <c r="BP126" s="270"/>
      <c r="BQ126" s="287"/>
      <c r="BR126" s="287"/>
      <c r="BS126" s="207"/>
      <c r="BT126" s="270"/>
      <c r="BU126" s="287"/>
      <c r="BV126" s="287"/>
      <c r="BW126" s="207"/>
      <c r="BX126" s="324">
        <f t="shared" si="36"/>
        <v>8</v>
      </c>
    </row>
    <row r="127" spans="1:76" s="38" customFormat="1" ht="27.75" customHeight="1">
      <c r="A127" s="636"/>
      <c r="B127" s="773"/>
      <c r="C127" s="632"/>
      <c r="D127" s="783"/>
      <c r="E127" s="786"/>
      <c r="F127" s="639"/>
      <c r="G127" s="639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792"/>
      <c r="Z127" s="258" t="s">
        <v>56</v>
      </c>
      <c r="AA127" s="270">
        <v>0</v>
      </c>
      <c r="AB127" s="287">
        <v>0</v>
      </c>
      <c r="AC127" s="287">
        <v>0</v>
      </c>
      <c r="AD127" s="226">
        <v>0</v>
      </c>
      <c r="AE127" s="295">
        <v>0</v>
      </c>
      <c r="AF127" s="287">
        <v>0</v>
      </c>
      <c r="AG127" s="287">
        <v>0</v>
      </c>
      <c r="AH127" s="175">
        <v>0</v>
      </c>
      <c r="AI127" s="270">
        <v>0</v>
      </c>
      <c r="AJ127" s="287">
        <v>0</v>
      </c>
      <c r="AK127" s="287">
        <v>0</v>
      </c>
      <c r="AL127" s="226">
        <v>0</v>
      </c>
      <c r="AM127" s="271">
        <v>0</v>
      </c>
      <c r="AN127" s="175">
        <v>0</v>
      </c>
      <c r="AO127" s="175">
        <v>0</v>
      </c>
      <c r="AP127" s="175">
        <v>0</v>
      </c>
      <c r="AQ127" s="272">
        <v>0</v>
      </c>
      <c r="AR127" s="175">
        <v>0</v>
      </c>
      <c r="AS127" s="175">
        <v>0</v>
      </c>
      <c r="AT127" s="175">
        <v>0</v>
      </c>
      <c r="AU127" s="270">
        <v>0</v>
      </c>
      <c r="AV127" s="287">
        <v>0</v>
      </c>
      <c r="AW127" s="175">
        <v>0</v>
      </c>
      <c r="AX127" s="175">
        <f t="shared" si="34"/>
        <v>0</v>
      </c>
      <c r="AY127" s="104">
        <f t="shared" si="35"/>
        <v>0</v>
      </c>
      <c r="AZ127" s="295">
        <v>2</v>
      </c>
      <c r="BA127" s="287">
        <v>0</v>
      </c>
      <c r="BB127" s="287">
        <v>0</v>
      </c>
      <c r="BC127" s="175">
        <v>2</v>
      </c>
      <c r="BD127" s="270">
        <v>2</v>
      </c>
      <c r="BE127" s="287">
        <v>0</v>
      </c>
      <c r="BF127" s="287">
        <v>0</v>
      </c>
      <c r="BG127" s="175">
        <v>2</v>
      </c>
      <c r="BH127" s="270">
        <v>0</v>
      </c>
      <c r="BI127" s="287">
        <v>0</v>
      </c>
      <c r="BJ127" s="287">
        <v>0</v>
      </c>
      <c r="BK127" s="267">
        <f t="shared" si="46"/>
        <v>0</v>
      </c>
      <c r="BL127" s="270"/>
      <c r="BM127" s="287"/>
      <c r="BN127" s="287"/>
      <c r="BO127" s="207"/>
      <c r="BP127" s="270"/>
      <c r="BQ127" s="287"/>
      <c r="BR127" s="287"/>
      <c r="BS127" s="207"/>
      <c r="BT127" s="270"/>
      <c r="BU127" s="287"/>
      <c r="BV127" s="287"/>
      <c r="BW127" s="207"/>
      <c r="BX127" s="324">
        <f t="shared" si="36"/>
        <v>4</v>
      </c>
    </row>
    <row r="128" spans="1:76" s="38" customFormat="1" ht="27.75" customHeight="1">
      <c r="A128" s="635" t="s">
        <v>114</v>
      </c>
      <c r="B128" s="773"/>
      <c r="C128" s="632"/>
      <c r="D128" s="783"/>
      <c r="E128" s="786"/>
      <c r="F128" s="639"/>
      <c r="G128" s="639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792"/>
      <c r="Z128" s="258" t="s">
        <v>57</v>
      </c>
      <c r="AA128" s="270">
        <v>0</v>
      </c>
      <c r="AB128" s="287">
        <v>0</v>
      </c>
      <c r="AC128" s="287">
        <v>0</v>
      </c>
      <c r="AD128" s="226">
        <v>0</v>
      </c>
      <c r="AE128" s="295">
        <v>0</v>
      </c>
      <c r="AF128" s="287">
        <v>0</v>
      </c>
      <c r="AG128" s="287">
        <v>0</v>
      </c>
      <c r="AH128" s="175">
        <v>0</v>
      </c>
      <c r="AI128" s="270">
        <v>0</v>
      </c>
      <c r="AJ128" s="287">
        <v>0</v>
      </c>
      <c r="AK128" s="287">
        <v>0</v>
      </c>
      <c r="AL128" s="226">
        <v>0</v>
      </c>
      <c r="AM128" s="271">
        <v>0</v>
      </c>
      <c r="AN128" s="175">
        <v>0</v>
      </c>
      <c r="AO128" s="175">
        <v>0</v>
      </c>
      <c r="AP128" s="175">
        <v>0</v>
      </c>
      <c r="AQ128" s="272">
        <v>0</v>
      </c>
      <c r="AR128" s="175">
        <v>0</v>
      </c>
      <c r="AS128" s="175">
        <v>0</v>
      </c>
      <c r="AT128" s="175">
        <v>0</v>
      </c>
      <c r="AU128" s="270">
        <v>0</v>
      </c>
      <c r="AV128" s="287">
        <v>0</v>
      </c>
      <c r="AW128" s="175">
        <v>0</v>
      </c>
      <c r="AX128" s="175">
        <f t="shared" si="34"/>
        <v>0</v>
      </c>
      <c r="AY128" s="104">
        <f t="shared" si="35"/>
        <v>0</v>
      </c>
      <c r="AZ128" s="295">
        <v>0</v>
      </c>
      <c r="BA128" s="287">
        <v>0</v>
      </c>
      <c r="BB128" s="287">
        <v>0</v>
      </c>
      <c r="BC128" s="175">
        <v>0</v>
      </c>
      <c r="BD128" s="270">
        <v>0</v>
      </c>
      <c r="BE128" s="287">
        <v>0</v>
      </c>
      <c r="BF128" s="287">
        <v>0</v>
      </c>
      <c r="BG128" s="175">
        <v>0</v>
      </c>
      <c r="BH128" s="270">
        <v>0</v>
      </c>
      <c r="BI128" s="287">
        <v>0</v>
      </c>
      <c r="BJ128" s="287">
        <v>0</v>
      </c>
      <c r="BK128" s="267">
        <f t="shared" si="46"/>
        <v>0</v>
      </c>
      <c r="BL128" s="270"/>
      <c r="BM128" s="287"/>
      <c r="BN128" s="287"/>
      <c r="BO128" s="207"/>
      <c r="BP128" s="270"/>
      <c r="BQ128" s="287"/>
      <c r="BR128" s="287"/>
      <c r="BS128" s="207"/>
      <c r="BT128" s="270"/>
      <c r="BU128" s="287"/>
      <c r="BV128" s="287"/>
      <c r="BW128" s="207"/>
      <c r="BX128" s="324">
        <f t="shared" si="36"/>
        <v>0</v>
      </c>
    </row>
    <row r="129" spans="1:76" s="38" customFormat="1" ht="35.25" customHeight="1">
      <c r="A129" s="632"/>
      <c r="B129" s="773"/>
      <c r="C129" s="632"/>
      <c r="D129" s="783"/>
      <c r="E129" s="786"/>
      <c r="F129" s="639"/>
      <c r="G129" s="639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792"/>
      <c r="Z129" s="258" t="s">
        <v>62</v>
      </c>
      <c r="AA129" s="270">
        <v>0</v>
      </c>
      <c r="AB129" s="287">
        <v>0</v>
      </c>
      <c r="AC129" s="287">
        <v>0</v>
      </c>
      <c r="AD129" s="226">
        <v>0</v>
      </c>
      <c r="AE129" s="295">
        <v>0</v>
      </c>
      <c r="AF129" s="287">
        <v>0</v>
      </c>
      <c r="AG129" s="287">
        <v>0</v>
      </c>
      <c r="AH129" s="175">
        <v>0</v>
      </c>
      <c r="AI129" s="270">
        <v>0</v>
      </c>
      <c r="AJ129" s="287">
        <v>0</v>
      </c>
      <c r="AK129" s="287">
        <v>0</v>
      </c>
      <c r="AL129" s="226">
        <v>0</v>
      </c>
      <c r="AM129" s="271">
        <v>0</v>
      </c>
      <c r="AN129" s="175">
        <v>0</v>
      </c>
      <c r="AO129" s="175">
        <v>0</v>
      </c>
      <c r="AP129" s="175">
        <v>0</v>
      </c>
      <c r="AQ129" s="272">
        <v>0</v>
      </c>
      <c r="AR129" s="175">
        <v>0</v>
      </c>
      <c r="AS129" s="175">
        <v>0</v>
      </c>
      <c r="AT129" s="175">
        <v>0</v>
      </c>
      <c r="AU129" s="270">
        <v>0</v>
      </c>
      <c r="AV129" s="287">
        <v>0</v>
      </c>
      <c r="AW129" s="175">
        <v>0</v>
      </c>
      <c r="AX129" s="175">
        <f t="shared" si="34"/>
        <v>0</v>
      </c>
      <c r="AY129" s="104">
        <f t="shared" si="35"/>
        <v>0</v>
      </c>
      <c r="AZ129" s="295">
        <v>6</v>
      </c>
      <c r="BA129" s="287">
        <v>3</v>
      </c>
      <c r="BB129" s="287">
        <v>0</v>
      </c>
      <c r="BC129" s="175">
        <v>9</v>
      </c>
      <c r="BD129" s="270">
        <v>6</v>
      </c>
      <c r="BE129" s="287">
        <v>3</v>
      </c>
      <c r="BF129" s="287">
        <v>0</v>
      </c>
      <c r="BG129" s="175">
        <v>9</v>
      </c>
      <c r="BH129" s="270">
        <f>SUM(BH124:BH128)</f>
        <v>0</v>
      </c>
      <c r="BI129" s="287">
        <f>SUM(BI124:BI128)</f>
        <v>0</v>
      </c>
      <c r="BJ129" s="287">
        <f>SUM(BJ124:BJ128)</f>
        <v>0</v>
      </c>
      <c r="BK129" s="267">
        <f t="shared" si="46"/>
        <v>0</v>
      </c>
      <c r="BL129" s="270"/>
      <c r="BM129" s="287"/>
      <c r="BN129" s="287"/>
      <c r="BO129" s="207"/>
      <c r="BP129" s="270"/>
      <c r="BQ129" s="287"/>
      <c r="BR129" s="287"/>
      <c r="BS129" s="207"/>
      <c r="BT129" s="270"/>
      <c r="BU129" s="287"/>
      <c r="BV129" s="287"/>
      <c r="BW129" s="207"/>
      <c r="BX129" s="324">
        <f t="shared" si="36"/>
        <v>18</v>
      </c>
    </row>
    <row r="130" spans="1:76" s="38" customFormat="1" ht="27.75" customHeight="1">
      <c r="A130" s="632"/>
      <c r="B130" s="773"/>
      <c r="C130" s="632"/>
      <c r="D130" s="783"/>
      <c r="E130" s="786"/>
      <c r="F130" s="639"/>
      <c r="G130" s="639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584" t="s">
        <v>64</v>
      </c>
      <c r="Z130" s="258" t="s">
        <v>65</v>
      </c>
      <c r="AA130" s="270">
        <v>0</v>
      </c>
      <c r="AB130" s="287">
        <v>0</v>
      </c>
      <c r="AC130" s="287">
        <v>0</v>
      </c>
      <c r="AD130" s="226">
        <v>0</v>
      </c>
      <c r="AE130" s="295">
        <v>0</v>
      </c>
      <c r="AF130" s="287">
        <v>0</v>
      </c>
      <c r="AG130" s="287">
        <v>0</v>
      </c>
      <c r="AH130" s="175">
        <v>0</v>
      </c>
      <c r="AI130" s="270">
        <v>0</v>
      </c>
      <c r="AJ130" s="287">
        <v>0</v>
      </c>
      <c r="AK130" s="287">
        <v>0</v>
      </c>
      <c r="AL130" s="226">
        <v>0</v>
      </c>
      <c r="AM130" s="271">
        <v>0</v>
      </c>
      <c r="AN130" s="175">
        <v>0</v>
      </c>
      <c r="AO130" s="175">
        <v>0</v>
      </c>
      <c r="AP130" s="175">
        <v>0</v>
      </c>
      <c r="AQ130" s="272">
        <v>0</v>
      </c>
      <c r="AR130" s="175">
        <v>0</v>
      </c>
      <c r="AS130" s="175">
        <v>0</v>
      </c>
      <c r="AT130" s="175">
        <v>0</v>
      </c>
      <c r="AU130" s="270">
        <v>0</v>
      </c>
      <c r="AV130" s="287">
        <v>0</v>
      </c>
      <c r="AW130" s="175">
        <v>0</v>
      </c>
      <c r="AX130" s="175">
        <f t="shared" si="34"/>
        <v>0</v>
      </c>
      <c r="AY130" s="104">
        <f t="shared" si="35"/>
        <v>0</v>
      </c>
      <c r="AZ130" s="295">
        <v>6</v>
      </c>
      <c r="BA130" s="287">
        <v>3</v>
      </c>
      <c r="BB130" s="287">
        <v>0</v>
      </c>
      <c r="BC130" s="175">
        <v>9</v>
      </c>
      <c r="BD130" s="270">
        <v>6</v>
      </c>
      <c r="BE130" s="287">
        <v>3</v>
      </c>
      <c r="BF130" s="287">
        <v>0</v>
      </c>
      <c r="BG130" s="175">
        <v>9</v>
      </c>
      <c r="BH130" s="270">
        <v>0</v>
      </c>
      <c r="BI130" s="287">
        <v>0</v>
      </c>
      <c r="BJ130" s="287">
        <v>0</v>
      </c>
      <c r="BK130" s="267">
        <f t="shared" si="46"/>
        <v>0</v>
      </c>
      <c r="BL130" s="270"/>
      <c r="BM130" s="287"/>
      <c r="BN130" s="287"/>
      <c r="BO130" s="207"/>
      <c r="BP130" s="270"/>
      <c r="BQ130" s="287"/>
      <c r="BR130" s="287"/>
      <c r="BS130" s="207"/>
      <c r="BT130" s="270"/>
      <c r="BU130" s="287"/>
      <c r="BV130" s="287"/>
      <c r="BW130" s="207"/>
      <c r="BX130" s="324">
        <f t="shared" si="36"/>
        <v>18</v>
      </c>
    </row>
    <row r="131" spans="1:76" s="38" customFormat="1" ht="24.75" customHeight="1">
      <c r="A131" s="632"/>
      <c r="B131" s="773"/>
      <c r="C131" s="632"/>
      <c r="D131" s="783"/>
      <c r="E131" s="786"/>
      <c r="F131" s="639"/>
      <c r="G131" s="639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575"/>
      <c r="Z131" s="258" t="s">
        <v>66</v>
      </c>
      <c r="AA131" s="270">
        <v>0</v>
      </c>
      <c r="AB131" s="287">
        <v>0</v>
      </c>
      <c r="AC131" s="287">
        <v>0</v>
      </c>
      <c r="AD131" s="226">
        <v>0</v>
      </c>
      <c r="AE131" s="295">
        <v>0</v>
      </c>
      <c r="AF131" s="287">
        <v>0</v>
      </c>
      <c r="AG131" s="287">
        <v>0</v>
      </c>
      <c r="AH131" s="175">
        <v>0</v>
      </c>
      <c r="AI131" s="270">
        <v>0</v>
      </c>
      <c r="AJ131" s="287">
        <v>0</v>
      </c>
      <c r="AK131" s="287">
        <v>0</v>
      </c>
      <c r="AL131" s="226">
        <v>0</v>
      </c>
      <c r="AM131" s="271">
        <v>0</v>
      </c>
      <c r="AN131" s="175">
        <v>0</v>
      </c>
      <c r="AO131" s="175">
        <v>0</v>
      </c>
      <c r="AP131" s="175">
        <v>0</v>
      </c>
      <c r="AQ131" s="272">
        <v>0</v>
      </c>
      <c r="AR131" s="175">
        <v>0</v>
      </c>
      <c r="AS131" s="175">
        <v>0</v>
      </c>
      <c r="AT131" s="175">
        <v>0</v>
      </c>
      <c r="AU131" s="270">
        <v>0</v>
      </c>
      <c r="AV131" s="287">
        <v>0</v>
      </c>
      <c r="AW131" s="175">
        <v>0</v>
      </c>
      <c r="AX131" s="175">
        <f t="shared" si="34"/>
        <v>0</v>
      </c>
      <c r="AY131" s="104">
        <f t="shared" si="35"/>
        <v>0</v>
      </c>
      <c r="AZ131" s="295">
        <v>0</v>
      </c>
      <c r="BA131" s="287">
        <v>0</v>
      </c>
      <c r="BB131" s="287">
        <v>0</v>
      </c>
      <c r="BC131" s="175">
        <v>0</v>
      </c>
      <c r="BD131" s="270">
        <v>0</v>
      </c>
      <c r="BE131" s="287">
        <v>0</v>
      </c>
      <c r="BF131" s="287">
        <v>0</v>
      </c>
      <c r="BG131" s="175">
        <v>0</v>
      </c>
      <c r="BH131" s="270">
        <v>0</v>
      </c>
      <c r="BI131" s="287">
        <v>0</v>
      </c>
      <c r="BJ131" s="287">
        <v>0</v>
      </c>
      <c r="BK131" s="267">
        <f t="shared" si="46"/>
        <v>0</v>
      </c>
      <c r="BL131" s="270"/>
      <c r="BM131" s="287"/>
      <c r="BN131" s="287"/>
      <c r="BO131" s="207"/>
      <c r="BP131" s="270"/>
      <c r="BQ131" s="287"/>
      <c r="BR131" s="287"/>
      <c r="BS131" s="207"/>
      <c r="BT131" s="270"/>
      <c r="BU131" s="287"/>
      <c r="BV131" s="287"/>
      <c r="BW131" s="207"/>
      <c r="BX131" s="324">
        <f t="shared" si="36"/>
        <v>0</v>
      </c>
    </row>
    <row r="132" spans="1:76" s="38" customFormat="1" ht="27.75" customHeight="1">
      <c r="A132" s="632"/>
      <c r="B132" s="773"/>
      <c r="C132" s="632"/>
      <c r="D132" s="783"/>
      <c r="E132" s="786"/>
      <c r="F132" s="639"/>
      <c r="G132" s="639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584" t="s">
        <v>67</v>
      </c>
      <c r="Z132" s="258" t="s">
        <v>68</v>
      </c>
      <c r="AA132" s="270">
        <v>0</v>
      </c>
      <c r="AB132" s="287">
        <v>0</v>
      </c>
      <c r="AC132" s="287">
        <v>0</v>
      </c>
      <c r="AD132" s="226">
        <v>0</v>
      </c>
      <c r="AE132" s="295">
        <v>0</v>
      </c>
      <c r="AF132" s="287">
        <v>0</v>
      </c>
      <c r="AG132" s="287">
        <v>0</v>
      </c>
      <c r="AH132" s="175">
        <v>0</v>
      </c>
      <c r="AI132" s="270">
        <v>0</v>
      </c>
      <c r="AJ132" s="287">
        <v>0</v>
      </c>
      <c r="AK132" s="287">
        <v>0</v>
      </c>
      <c r="AL132" s="226">
        <v>0</v>
      </c>
      <c r="AM132" s="271">
        <v>0</v>
      </c>
      <c r="AN132" s="175">
        <v>0</v>
      </c>
      <c r="AO132" s="175">
        <v>0</v>
      </c>
      <c r="AP132" s="175">
        <v>0</v>
      </c>
      <c r="AQ132" s="272">
        <v>0</v>
      </c>
      <c r="AR132" s="175">
        <v>0</v>
      </c>
      <c r="AS132" s="175">
        <v>0</v>
      </c>
      <c r="AT132" s="175">
        <v>0</v>
      </c>
      <c r="AU132" s="270">
        <v>0</v>
      </c>
      <c r="AV132" s="287">
        <v>0</v>
      </c>
      <c r="AW132" s="175">
        <v>0</v>
      </c>
      <c r="AX132" s="175">
        <f t="shared" si="34"/>
        <v>0</v>
      </c>
      <c r="AY132" s="104">
        <f t="shared" si="35"/>
        <v>0</v>
      </c>
      <c r="AZ132" s="295">
        <v>0</v>
      </c>
      <c r="BA132" s="287">
        <v>0</v>
      </c>
      <c r="BB132" s="287">
        <v>0</v>
      </c>
      <c r="BC132" s="175">
        <v>0</v>
      </c>
      <c r="BD132" s="270">
        <v>0</v>
      </c>
      <c r="BE132" s="287">
        <v>0</v>
      </c>
      <c r="BF132" s="287">
        <v>0</v>
      </c>
      <c r="BG132" s="175">
        <v>0</v>
      </c>
      <c r="BH132" s="270">
        <v>0</v>
      </c>
      <c r="BI132" s="287">
        <v>0</v>
      </c>
      <c r="BJ132" s="287">
        <v>0</v>
      </c>
      <c r="BK132" s="267">
        <f t="shared" si="46"/>
        <v>0</v>
      </c>
      <c r="BL132" s="270"/>
      <c r="BM132" s="287"/>
      <c r="BN132" s="287"/>
      <c r="BO132" s="207"/>
      <c r="BP132" s="270"/>
      <c r="BQ132" s="287"/>
      <c r="BR132" s="287"/>
      <c r="BS132" s="207"/>
      <c r="BT132" s="270"/>
      <c r="BU132" s="287"/>
      <c r="BV132" s="287"/>
      <c r="BW132" s="207"/>
      <c r="BX132" s="324">
        <f t="shared" si="36"/>
        <v>0</v>
      </c>
    </row>
    <row r="133" spans="1:76" s="38" customFormat="1" ht="30.75" customHeight="1" thickBot="1">
      <c r="A133" s="632"/>
      <c r="B133" s="773"/>
      <c r="C133" s="632"/>
      <c r="D133" s="783"/>
      <c r="E133" s="787"/>
      <c r="F133" s="674"/>
      <c r="G133" s="674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585"/>
      <c r="Z133" s="260" t="s">
        <v>69</v>
      </c>
      <c r="AA133" s="275">
        <v>0</v>
      </c>
      <c r="AB133" s="281">
        <v>0</v>
      </c>
      <c r="AC133" s="281">
        <v>0</v>
      </c>
      <c r="AD133" s="235">
        <v>0</v>
      </c>
      <c r="AE133" s="296">
        <v>0</v>
      </c>
      <c r="AF133" s="281">
        <v>0</v>
      </c>
      <c r="AG133" s="281">
        <v>0</v>
      </c>
      <c r="AH133" s="176">
        <v>0</v>
      </c>
      <c r="AI133" s="275">
        <v>0</v>
      </c>
      <c r="AJ133" s="281">
        <v>0</v>
      </c>
      <c r="AK133" s="281">
        <v>0</v>
      </c>
      <c r="AL133" s="235">
        <v>0</v>
      </c>
      <c r="AM133" s="276">
        <v>0</v>
      </c>
      <c r="AN133" s="176">
        <v>0</v>
      </c>
      <c r="AO133" s="176">
        <v>0</v>
      </c>
      <c r="AP133" s="176">
        <v>0</v>
      </c>
      <c r="AQ133" s="277">
        <v>0</v>
      </c>
      <c r="AR133" s="176">
        <v>0</v>
      </c>
      <c r="AS133" s="176">
        <v>0</v>
      </c>
      <c r="AT133" s="176">
        <v>0</v>
      </c>
      <c r="AU133" s="275">
        <v>0</v>
      </c>
      <c r="AV133" s="281">
        <v>0</v>
      </c>
      <c r="AW133" s="176">
        <v>0</v>
      </c>
      <c r="AX133" s="176">
        <f t="shared" si="34"/>
        <v>0</v>
      </c>
      <c r="AY133" s="141">
        <f t="shared" si="35"/>
        <v>0</v>
      </c>
      <c r="AZ133" s="305">
        <v>0</v>
      </c>
      <c r="BA133" s="303">
        <v>0</v>
      </c>
      <c r="BB133" s="303">
        <v>0</v>
      </c>
      <c r="BC133" s="290">
        <v>0</v>
      </c>
      <c r="BD133" s="275">
        <v>0</v>
      </c>
      <c r="BE133" s="281">
        <v>0</v>
      </c>
      <c r="BF133" s="281">
        <v>0</v>
      </c>
      <c r="BG133" s="176">
        <v>0</v>
      </c>
      <c r="BH133" s="302">
        <v>0</v>
      </c>
      <c r="BI133" s="303">
        <v>0</v>
      </c>
      <c r="BJ133" s="303">
        <v>0</v>
      </c>
      <c r="BK133" s="300">
        <f t="shared" si="46"/>
        <v>0</v>
      </c>
      <c r="BL133" s="275"/>
      <c r="BM133" s="281"/>
      <c r="BN133" s="281"/>
      <c r="BO133" s="297"/>
      <c r="BP133" s="275"/>
      <c r="BQ133" s="281"/>
      <c r="BR133" s="281"/>
      <c r="BS133" s="297"/>
      <c r="BT133" s="275"/>
      <c r="BU133" s="281"/>
      <c r="BV133" s="281"/>
      <c r="BW133" s="297"/>
      <c r="BX133" s="326">
        <f t="shared" si="36"/>
        <v>0</v>
      </c>
    </row>
    <row r="134" spans="1:76" s="38" customFormat="1" ht="27.75" customHeight="1">
      <c r="A134" s="632"/>
      <c r="B134" s="773"/>
      <c r="C134" s="632"/>
      <c r="D134" s="783"/>
      <c r="E134" s="785" t="s">
        <v>109</v>
      </c>
      <c r="F134" s="673"/>
      <c r="G134" s="673" t="s">
        <v>118</v>
      </c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791" t="s">
        <v>63</v>
      </c>
      <c r="Z134" s="257" t="s">
        <v>53</v>
      </c>
      <c r="AA134" s="264">
        <v>0</v>
      </c>
      <c r="AB134" s="268">
        <v>0</v>
      </c>
      <c r="AC134" s="268">
        <v>0</v>
      </c>
      <c r="AD134" s="255">
        <v>0</v>
      </c>
      <c r="AE134" s="293">
        <v>0</v>
      </c>
      <c r="AF134" s="268">
        <v>0</v>
      </c>
      <c r="AG134" s="268">
        <v>0</v>
      </c>
      <c r="AH134" s="263">
        <v>0</v>
      </c>
      <c r="AI134" s="264">
        <v>0</v>
      </c>
      <c r="AJ134" s="268">
        <v>0</v>
      </c>
      <c r="AK134" s="268">
        <v>0</v>
      </c>
      <c r="AL134" s="255">
        <v>0</v>
      </c>
      <c r="AM134" s="310">
        <v>0</v>
      </c>
      <c r="AN134" s="283">
        <v>0</v>
      </c>
      <c r="AO134" s="283">
        <v>0</v>
      </c>
      <c r="AP134" s="283">
        <v>0</v>
      </c>
      <c r="AQ134" s="311">
        <v>0</v>
      </c>
      <c r="AR134" s="283">
        <v>0</v>
      </c>
      <c r="AS134" s="283">
        <v>0</v>
      </c>
      <c r="AT134" s="283">
        <v>0</v>
      </c>
      <c r="AU134" s="264">
        <v>0</v>
      </c>
      <c r="AV134" s="268">
        <v>0</v>
      </c>
      <c r="AW134" s="263">
        <v>0</v>
      </c>
      <c r="AX134" s="267">
        <f t="shared" si="34"/>
        <v>0</v>
      </c>
      <c r="AY134" s="95">
        <f t="shared" si="35"/>
        <v>0</v>
      </c>
      <c r="AZ134" s="293">
        <v>0</v>
      </c>
      <c r="BA134" s="268">
        <v>0</v>
      </c>
      <c r="BB134" s="268">
        <v>0</v>
      </c>
      <c r="BC134" s="255">
        <v>0</v>
      </c>
      <c r="BD134" s="264">
        <v>0</v>
      </c>
      <c r="BE134" s="268">
        <v>0</v>
      </c>
      <c r="BF134" s="268">
        <v>0</v>
      </c>
      <c r="BG134" s="263">
        <v>0</v>
      </c>
      <c r="BH134" s="264">
        <v>0</v>
      </c>
      <c r="BI134" s="268">
        <v>0</v>
      </c>
      <c r="BJ134" s="268">
        <v>0</v>
      </c>
      <c r="BK134" s="255">
        <f>SUM(BH134:BJ134)</f>
        <v>0</v>
      </c>
      <c r="BL134" s="264"/>
      <c r="BM134" s="268"/>
      <c r="BN134" s="268"/>
      <c r="BO134" s="255"/>
      <c r="BP134" s="264"/>
      <c r="BQ134" s="268"/>
      <c r="BR134" s="268"/>
      <c r="BS134" s="255"/>
      <c r="BT134" s="264"/>
      <c r="BU134" s="268"/>
      <c r="BV134" s="268"/>
      <c r="BW134" s="255"/>
      <c r="BX134" s="327">
        <f t="shared" si="36"/>
        <v>0</v>
      </c>
    </row>
    <row r="135" spans="1:76" s="38" customFormat="1" ht="27.75" customHeight="1">
      <c r="A135" s="632"/>
      <c r="B135" s="773"/>
      <c r="C135" s="632"/>
      <c r="D135" s="783"/>
      <c r="E135" s="786"/>
      <c r="F135" s="639"/>
      <c r="G135" s="639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792"/>
      <c r="Z135" s="258" t="s">
        <v>54</v>
      </c>
      <c r="AA135" s="270">
        <v>0</v>
      </c>
      <c r="AB135" s="287">
        <v>0</v>
      </c>
      <c r="AC135" s="287">
        <v>0</v>
      </c>
      <c r="AD135" s="226">
        <v>0</v>
      </c>
      <c r="AE135" s="295">
        <v>0</v>
      </c>
      <c r="AF135" s="287">
        <v>0</v>
      </c>
      <c r="AG135" s="287">
        <v>0</v>
      </c>
      <c r="AH135" s="175">
        <v>0</v>
      </c>
      <c r="AI135" s="270">
        <v>0</v>
      </c>
      <c r="AJ135" s="287">
        <v>0</v>
      </c>
      <c r="AK135" s="287">
        <v>0</v>
      </c>
      <c r="AL135" s="226">
        <v>0</v>
      </c>
      <c r="AM135" s="295">
        <v>0</v>
      </c>
      <c r="AN135" s="287">
        <v>0</v>
      </c>
      <c r="AO135" s="287">
        <v>0</v>
      </c>
      <c r="AP135" s="175">
        <v>0</v>
      </c>
      <c r="AQ135" s="270">
        <v>0</v>
      </c>
      <c r="AR135" s="287">
        <v>0</v>
      </c>
      <c r="AS135" s="287">
        <v>0</v>
      </c>
      <c r="AT135" s="175">
        <v>0</v>
      </c>
      <c r="AU135" s="270">
        <v>0</v>
      </c>
      <c r="AV135" s="287">
        <v>0</v>
      </c>
      <c r="AW135" s="175">
        <v>0</v>
      </c>
      <c r="AX135" s="175">
        <f t="shared" si="34"/>
        <v>0</v>
      </c>
      <c r="AY135" s="104">
        <f t="shared" si="35"/>
        <v>0</v>
      </c>
      <c r="AZ135" s="295">
        <v>0</v>
      </c>
      <c r="BA135" s="287">
        <v>0</v>
      </c>
      <c r="BB135" s="287">
        <v>0</v>
      </c>
      <c r="BC135" s="226">
        <v>0</v>
      </c>
      <c r="BD135" s="270">
        <v>0</v>
      </c>
      <c r="BE135" s="287">
        <v>0</v>
      </c>
      <c r="BF135" s="287">
        <v>0</v>
      </c>
      <c r="BG135" s="175">
        <v>0</v>
      </c>
      <c r="BH135" s="270">
        <v>0</v>
      </c>
      <c r="BI135" s="287">
        <v>0</v>
      </c>
      <c r="BJ135" s="287">
        <v>0</v>
      </c>
      <c r="BK135" s="207">
        <f aca="true" t="shared" si="47" ref="BK135:BK143">SUM(BH135:BJ135)</f>
        <v>0</v>
      </c>
      <c r="BL135" s="270"/>
      <c r="BM135" s="287"/>
      <c r="BN135" s="287"/>
      <c r="BO135" s="207"/>
      <c r="BP135" s="270"/>
      <c r="BQ135" s="287"/>
      <c r="BR135" s="287"/>
      <c r="BS135" s="207"/>
      <c r="BT135" s="270"/>
      <c r="BU135" s="287"/>
      <c r="BV135" s="287"/>
      <c r="BW135" s="207"/>
      <c r="BX135" s="324">
        <f t="shared" si="36"/>
        <v>0</v>
      </c>
    </row>
    <row r="136" spans="1:76" s="38" customFormat="1" ht="27.75" customHeight="1">
      <c r="A136" s="632"/>
      <c r="B136" s="773"/>
      <c r="C136" s="632"/>
      <c r="D136" s="783"/>
      <c r="E136" s="786"/>
      <c r="F136" s="639"/>
      <c r="G136" s="639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792"/>
      <c r="Z136" s="258" t="s">
        <v>55</v>
      </c>
      <c r="AA136" s="270">
        <v>0</v>
      </c>
      <c r="AB136" s="287">
        <v>0</v>
      </c>
      <c r="AC136" s="287">
        <v>0</v>
      </c>
      <c r="AD136" s="226">
        <v>0</v>
      </c>
      <c r="AE136" s="295">
        <v>0</v>
      </c>
      <c r="AF136" s="287">
        <v>0</v>
      </c>
      <c r="AG136" s="287">
        <v>0</v>
      </c>
      <c r="AH136" s="175">
        <v>0</v>
      </c>
      <c r="AI136" s="270">
        <v>0</v>
      </c>
      <c r="AJ136" s="287">
        <v>0</v>
      </c>
      <c r="AK136" s="287">
        <v>0</v>
      </c>
      <c r="AL136" s="226">
        <v>0</v>
      </c>
      <c r="AM136" s="295">
        <v>0</v>
      </c>
      <c r="AN136" s="287">
        <v>0</v>
      </c>
      <c r="AO136" s="287">
        <v>0</v>
      </c>
      <c r="AP136" s="175">
        <v>0</v>
      </c>
      <c r="AQ136" s="270">
        <v>0</v>
      </c>
      <c r="AR136" s="287">
        <v>0</v>
      </c>
      <c r="AS136" s="287">
        <v>0</v>
      </c>
      <c r="AT136" s="175">
        <v>0</v>
      </c>
      <c r="AU136" s="270">
        <v>0</v>
      </c>
      <c r="AV136" s="287">
        <v>0</v>
      </c>
      <c r="AW136" s="175">
        <v>0</v>
      </c>
      <c r="AX136" s="175">
        <f t="shared" si="34"/>
        <v>0</v>
      </c>
      <c r="AY136" s="104">
        <f t="shared" si="35"/>
        <v>0</v>
      </c>
      <c r="AZ136" s="295">
        <v>0</v>
      </c>
      <c r="BA136" s="287">
        <v>0</v>
      </c>
      <c r="BB136" s="287">
        <v>0</v>
      </c>
      <c r="BC136" s="226">
        <v>0</v>
      </c>
      <c r="BD136" s="270">
        <v>0</v>
      </c>
      <c r="BE136" s="287">
        <v>0</v>
      </c>
      <c r="BF136" s="287">
        <v>0</v>
      </c>
      <c r="BG136" s="175">
        <v>0</v>
      </c>
      <c r="BH136" s="270">
        <v>0</v>
      </c>
      <c r="BI136" s="287">
        <v>0</v>
      </c>
      <c r="BJ136" s="287">
        <v>0</v>
      </c>
      <c r="BK136" s="207">
        <f t="shared" si="47"/>
        <v>0</v>
      </c>
      <c r="BL136" s="270"/>
      <c r="BM136" s="287"/>
      <c r="BN136" s="287"/>
      <c r="BO136" s="207"/>
      <c r="BP136" s="270"/>
      <c r="BQ136" s="287"/>
      <c r="BR136" s="287"/>
      <c r="BS136" s="207"/>
      <c r="BT136" s="270"/>
      <c r="BU136" s="287"/>
      <c r="BV136" s="287"/>
      <c r="BW136" s="207"/>
      <c r="BX136" s="324">
        <f t="shared" si="36"/>
        <v>0</v>
      </c>
    </row>
    <row r="137" spans="1:76" s="38" customFormat="1" ht="27.75" customHeight="1">
      <c r="A137" s="632"/>
      <c r="B137" s="773"/>
      <c r="C137" s="632"/>
      <c r="D137" s="783"/>
      <c r="E137" s="786"/>
      <c r="F137" s="639"/>
      <c r="G137" s="639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792"/>
      <c r="Z137" s="258" t="s">
        <v>56</v>
      </c>
      <c r="AA137" s="270">
        <v>0</v>
      </c>
      <c r="AB137" s="287">
        <v>0</v>
      </c>
      <c r="AC137" s="287">
        <v>0</v>
      </c>
      <c r="AD137" s="226">
        <v>0</v>
      </c>
      <c r="AE137" s="295">
        <v>0</v>
      </c>
      <c r="AF137" s="287">
        <v>0</v>
      </c>
      <c r="AG137" s="287">
        <v>0</v>
      </c>
      <c r="AH137" s="175">
        <v>0</v>
      </c>
      <c r="AI137" s="270">
        <v>0</v>
      </c>
      <c r="AJ137" s="287">
        <v>0</v>
      </c>
      <c r="AK137" s="287">
        <v>0</v>
      </c>
      <c r="AL137" s="226">
        <v>0</v>
      </c>
      <c r="AM137" s="295">
        <v>0</v>
      </c>
      <c r="AN137" s="287">
        <v>0</v>
      </c>
      <c r="AO137" s="287">
        <v>0</v>
      </c>
      <c r="AP137" s="175">
        <v>0</v>
      </c>
      <c r="AQ137" s="270">
        <v>0</v>
      </c>
      <c r="AR137" s="287">
        <v>0</v>
      </c>
      <c r="AS137" s="287">
        <v>0</v>
      </c>
      <c r="AT137" s="175">
        <v>0</v>
      </c>
      <c r="AU137" s="270">
        <v>0</v>
      </c>
      <c r="AV137" s="287">
        <v>0</v>
      </c>
      <c r="AW137" s="175">
        <v>0</v>
      </c>
      <c r="AX137" s="175">
        <f t="shared" si="34"/>
        <v>0</v>
      </c>
      <c r="AY137" s="104">
        <f t="shared" si="35"/>
        <v>0</v>
      </c>
      <c r="AZ137" s="295">
        <v>0</v>
      </c>
      <c r="BA137" s="287">
        <v>0</v>
      </c>
      <c r="BB137" s="287">
        <v>0</v>
      </c>
      <c r="BC137" s="226">
        <v>0</v>
      </c>
      <c r="BD137" s="270">
        <v>0</v>
      </c>
      <c r="BE137" s="287">
        <v>0</v>
      </c>
      <c r="BF137" s="287">
        <v>0</v>
      </c>
      <c r="BG137" s="175">
        <v>0</v>
      </c>
      <c r="BH137" s="270">
        <v>0</v>
      </c>
      <c r="BI137" s="287">
        <v>0</v>
      </c>
      <c r="BJ137" s="287">
        <v>0</v>
      </c>
      <c r="BK137" s="207">
        <f t="shared" si="47"/>
        <v>0</v>
      </c>
      <c r="BL137" s="270"/>
      <c r="BM137" s="287"/>
      <c r="BN137" s="287"/>
      <c r="BO137" s="207"/>
      <c r="BP137" s="270"/>
      <c r="BQ137" s="287"/>
      <c r="BR137" s="287"/>
      <c r="BS137" s="207"/>
      <c r="BT137" s="270"/>
      <c r="BU137" s="287"/>
      <c r="BV137" s="287"/>
      <c r="BW137" s="207"/>
      <c r="BX137" s="324">
        <f t="shared" si="36"/>
        <v>0</v>
      </c>
    </row>
    <row r="138" spans="1:76" s="38" customFormat="1" ht="27.75" customHeight="1">
      <c r="A138" s="632"/>
      <c r="B138" s="773"/>
      <c r="C138" s="632"/>
      <c r="D138" s="783"/>
      <c r="E138" s="786"/>
      <c r="F138" s="639"/>
      <c r="G138" s="639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792"/>
      <c r="Z138" s="258" t="s">
        <v>57</v>
      </c>
      <c r="AA138" s="270">
        <v>0</v>
      </c>
      <c r="AB138" s="287">
        <v>0</v>
      </c>
      <c r="AC138" s="287">
        <v>0</v>
      </c>
      <c r="AD138" s="226">
        <v>0</v>
      </c>
      <c r="AE138" s="295">
        <v>0</v>
      </c>
      <c r="AF138" s="287">
        <v>0</v>
      </c>
      <c r="AG138" s="287">
        <v>0</v>
      </c>
      <c r="AH138" s="175">
        <v>0</v>
      </c>
      <c r="AI138" s="270">
        <v>0</v>
      </c>
      <c r="AJ138" s="287">
        <v>0</v>
      </c>
      <c r="AK138" s="287">
        <v>0</v>
      </c>
      <c r="AL138" s="226">
        <v>0</v>
      </c>
      <c r="AM138" s="295">
        <v>0</v>
      </c>
      <c r="AN138" s="287">
        <v>0</v>
      </c>
      <c r="AO138" s="287">
        <v>0</v>
      </c>
      <c r="AP138" s="175">
        <v>0</v>
      </c>
      <c r="AQ138" s="270">
        <v>0</v>
      </c>
      <c r="AR138" s="287">
        <v>0</v>
      </c>
      <c r="AS138" s="287">
        <v>0</v>
      </c>
      <c r="AT138" s="175">
        <v>0</v>
      </c>
      <c r="AU138" s="270">
        <v>0</v>
      </c>
      <c r="AV138" s="287">
        <v>0</v>
      </c>
      <c r="AW138" s="175">
        <v>0</v>
      </c>
      <c r="AX138" s="175">
        <f t="shared" si="34"/>
        <v>0</v>
      </c>
      <c r="AY138" s="104">
        <f t="shared" si="35"/>
        <v>0</v>
      </c>
      <c r="AZ138" s="295">
        <v>0</v>
      </c>
      <c r="BA138" s="287">
        <v>0</v>
      </c>
      <c r="BB138" s="287">
        <v>0</v>
      </c>
      <c r="BC138" s="226">
        <v>0</v>
      </c>
      <c r="BD138" s="270">
        <v>0</v>
      </c>
      <c r="BE138" s="287">
        <v>0</v>
      </c>
      <c r="BF138" s="287">
        <v>0</v>
      </c>
      <c r="BG138" s="175">
        <v>0</v>
      </c>
      <c r="BH138" s="270">
        <v>0</v>
      </c>
      <c r="BI138" s="287">
        <v>0</v>
      </c>
      <c r="BJ138" s="287">
        <v>0</v>
      </c>
      <c r="BK138" s="207">
        <f t="shared" si="47"/>
        <v>0</v>
      </c>
      <c r="BL138" s="270"/>
      <c r="BM138" s="287"/>
      <c r="BN138" s="287"/>
      <c r="BO138" s="207"/>
      <c r="BP138" s="270"/>
      <c r="BQ138" s="287"/>
      <c r="BR138" s="287"/>
      <c r="BS138" s="207"/>
      <c r="BT138" s="270"/>
      <c r="BU138" s="287"/>
      <c r="BV138" s="287"/>
      <c r="BW138" s="207"/>
      <c r="BX138" s="324">
        <f t="shared" si="36"/>
        <v>0</v>
      </c>
    </row>
    <row r="139" spans="1:76" s="38" customFormat="1" ht="30.75" customHeight="1">
      <c r="A139" s="632"/>
      <c r="B139" s="773"/>
      <c r="C139" s="632"/>
      <c r="D139" s="783"/>
      <c r="E139" s="786"/>
      <c r="F139" s="639"/>
      <c r="G139" s="639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792"/>
      <c r="Z139" s="258" t="s">
        <v>62</v>
      </c>
      <c r="AA139" s="270">
        <v>0</v>
      </c>
      <c r="AB139" s="287">
        <v>0</v>
      </c>
      <c r="AC139" s="287">
        <v>0</v>
      </c>
      <c r="AD139" s="226">
        <v>0</v>
      </c>
      <c r="AE139" s="295">
        <v>0</v>
      </c>
      <c r="AF139" s="287">
        <v>0</v>
      </c>
      <c r="AG139" s="287">
        <v>0</v>
      </c>
      <c r="AH139" s="175">
        <v>0</v>
      </c>
      <c r="AI139" s="270">
        <v>0</v>
      </c>
      <c r="AJ139" s="287">
        <v>0</v>
      </c>
      <c r="AK139" s="287">
        <v>0</v>
      </c>
      <c r="AL139" s="226">
        <v>0</v>
      </c>
      <c r="AM139" s="295">
        <v>0</v>
      </c>
      <c r="AN139" s="287">
        <v>0</v>
      </c>
      <c r="AO139" s="287">
        <v>0</v>
      </c>
      <c r="AP139" s="175">
        <v>0</v>
      </c>
      <c r="AQ139" s="270">
        <v>0</v>
      </c>
      <c r="AR139" s="287">
        <v>0</v>
      </c>
      <c r="AS139" s="287">
        <v>0</v>
      </c>
      <c r="AT139" s="175">
        <v>0</v>
      </c>
      <c r="AU139" s="270">
        <v>0</v>
      </c>
      <c r="AV139" s="287">
        <v>0</v>
      </c>
      <c r="AW139" s="175">
        <v>0</v>
      </c>
      <c r="AX139" s="175">
        <f t="shared" si="34"/>
        <v>0</v>
      </c>
      <c r="AY139" s="104">
        <f t="shared" si="35"/>
        <v>0</v>
      </c>
      <c r="AZ139" s="295">
        <v>0</v>
      </c>
      <c r="BA139" s="287">
        <v>0</v>
      </c>
      <c r="BB139" s="287">
        <v>0</v>
      </c>
      <c r="BC139" s="226">
        <v>0</v>
      </c>
      <c r="BD139" s="270">
        <v>0</v>
      </c>
      <c r="BE139" s="287">
        <v>0</v>
      </c>
      <c r="BF139" s="287">
        <v>0</v>
      </c>
      <c r="BG139" s="175">
        <v>0</v>
      </c>
      <c r="BH139" s="270">
        <f>SUM(BH134:BH138)</f>
        <v>0</v>
      </c>
      <c r="BI139" s="287">
        <f>SUM(BI134:BI138)</f>
        <v>0</v>
      </c>
      <c r="BJ139" s="287">
        <f>SUM(BJ134:BJ138)</f>
        <v>0</v>
      </c>
      <c r="BK139" s="207">
        <f t="shared" si="47"/>
        <v>0</v>
      </c>
      <c r="BL139" s="270"/>
      <c r="BM139" s="287"/>
      <c r="BN139" s="287"/>
      <c r="BO139" s="207"/>
      <c r="BP139" s="270"/>
      <c r="BQ139" s="287"/>
      <c r="BR139" s="287"/>
      <c r="BS139" s="207"/>
      <c r="BT139" s="270"/>
      <c r="BU139" s="287"/>
      <c r="BV139" s="287"/>
      <c r="BW139" s="207"/>
      <c r="BX139" s="324">
        <f t="shared" si="36"/>
        <v>0</v>
      </c>
    </row>
    <row r="140" spans="1:76" s="38" customFormat="1" ht="27.75" customHeight="1">
      <c r="A140" s="632"/>
      <c r="B140" s="773"/>
      <c r="C140" s="632"/>
      <c r="D140" s="783"/>
      <c r="E140" s="786"/>
      <c r="F140" s="639"/>
      <c r="G140" s="639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584" t="s">
        <v>64</v>
      </c>
      <c r="Z140" s="258" t="s">
        <v>65</v>
      </c>
      <c r="AA140" s="270">
        <v>0</v>
      </c>
      <c r="AB140" s="287">
        <v>0</v>
      </c>
      <c r="AC140" s="287">
        <v>0</v>
      </c>
      <c r="AD140" s="226">
        <v>0</v>
      </c>
      <c r="AE140" s="295">
        <v>0</v>
      </c>
      <c r="AF140" s="287">
        <v>0</v>
      </c>
      <c r="AG140" s="287">
        <v>0</v>
      </c>
      <c r="AH140" s="175">
        <v>0</v>
      </c>
      <c r="AI140" s="270">
        <v>0</v>
      </c>
      <c r="AJ140" s="287">
        <v>0</v>
      </c>
      <c r="AK140" s="287">
        <v>0</v>
      </c>
      <c r="AL140" s="226">
        <v>0</v>
      </c>
      <c r="AM140" s="295">
        <v>0</v>
      </c>
      <c r="AN140" s="287">
        <v>0</v>
      </c>
      <c r="AO140" s="287">
        <v>0</v>
      </c>
      <c r="AP140" s="175">
        <v>0</v>
      </c>
      <c r="AQ140" s="270">
        <v>0</v>
      </c>
      <c r="AR140" s="287">
        <v>0</v>
      </c>
      <c r="AS140" s="287">
        <v>0</v>
      </c>
      <c r="AT140" s="175">
        <v>0</v>
      </c>
      <c r="AU140" s="270">
        <v>0</v>
      </c>
      <c r="AV140" s="287">
        <v>0</v>
      </c>
      <c r="AW140" s="175">
        <v>0</v>
      </c>
      <c r="AX140" s="175">
        <f t="shared" si="34"/>
        <v>0</v>
      </c>
      <c r="AY140" s="104">
        <f t="shared" si="35"/>
        <v>0</v>
      </c>
      <c r="AZ140" s="295">
        <v>0</v>
      </c>
      <c r="BA140" s="287">
        <v>0</v>
      </c>
      <c r="BB140" s="287">
        <v>0</v>
      </c>
      <c r="BC140" s="226">
        <v>0</v>
      </c>
      <c r="BD140" s="270">
        <v>0</v>
      </c>
      <c r="BE140" s="287">
        <v>0</v>
      </c>
      <c r="BF140" s="287">
        <v>0</v>
      </c>
      <c r="BG140" s="175">
        <v>0</v>
      </c>
      <c r="BH140" s="270">
        <v>0</v>
      </c>
      <c r="BI140" s="287">
        <v>0</v>
      </c>
      <c r="BJ140" s="287">
        <v>0</v>
      </c>
      <c r="BK140" s="207">
        <f t="shared" si="47"/>
        <v>0</v>
      </c>
      <c r="BL140" s="270"/>
      <c r="BM140" s="287"/>
      <c r="BN140" s="287"/>
      <c r="BO140" s="207"/>
      <c r="BP140" s="270"/>
      <c r="BQ140" s="287"/>
      <c r="BR140" s="287"/>
      <c r="BS140" s="207"/>
      <c r="BT140" s="270"/>
      <c r="BU140" s="287"/>
      <c r="BV140" s="287"/>
      <c r="BW140" s="207"/>
      <c r="BX140" s="324">
        <f t="shared" si="36"/>
        <v>0</v>
      </c>
    </row>
    <row r="141" spans="1:76" s="38" customFormat="1" ht="24" customHeight="1">
      <c r="A141" s="632"/>
      <c r="B141" s="773"/>
      <c r="C141" s="632"/>
      <c r="D141" s="783"/>
      <c r="E141" s="786"/>
      <c r="F141" s="639"/>
      <c r="G141" s="639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575"/>
      <c r="Z141" s="258" t="s">
        <v>66</v>
      </c>
      <c r="AA141" s="270">
        <v>0</v>
      </c>
      <c r="AB141" s="287">
        <v>0</v>
      </c>
      <c r="AC141" s="287">
        <v>0</v>
      </c>
      <c r="AD141" s="226">
        <v>0</v>
      </c>
      <c r="AE141" s="295">
        <v>0</v>
      </c>
      <c r="AF141" s="287">
        <v>0</v>
      </c>
      <c r="AG141" s="287">
        <v>0</v>
      </c>
      <c r="AH141" s="175">
        <v>0</v>
      </c>
      <c r="AI141" s="270">
        <v>0</v>
      </c>
      <c r="AJ141" s="287">
        <v>0</v>
      </c>
      <c r="AK141" s="287">
        <v>0</v>
      </c>
      <c r="AL141" s="226">
        <v>0</v>
      </c>
      <c r="AM141" s="295">
        <v>0</v>
      </c>
      <c r="AN141" s="287">
        <v>0</v>
      </c>
      <c r="AO141" s="287">
        <v>0</v>
      </c>
      <c r="AP141" s="175">
        <v>0</v>
      </c>
      <c r="AQ141" s="270">
        <v>0</v>
      </c>
      <c r="AR141" s="287">
        <v>0</v>
      </c>
      <c r="AS141" s="287">
        <v>0</v>
      </c>
      <c r="AT141" s="175">
        <v>0</v>
      </c>
      <c r="AU141" s="270">
        <v>0</v>
      </c>
      <c r="AV141" s="287">
        <v>0</v>
      </c>
      <c r="AW141" s="175">
        <v>0</v>
      </c>
      <c r="AX141" s="175">
        <f t="shared" si="34"/>
        <v>0</v>
      </c>
      <c r="AY141" s="104">
        <f t="shared" si="35"/>
        <v>0</v>
      </c>
      <c r="AZ141" s="295">
        <v>0</v>
      </c>
      <c r="BA141" s="287">
        <v>0</v>
      </c>
      <c r="BB141" s="287">
        <v>0</v>
      </c>
      <c r="BC141" s="226">
        <v>0</v>
      </c>
      <c r="BD141" s="270">
        <v>0</v>
      </c>
      <c r="BE141" s="287">
        <v>0</v>
      </c>
      <c r="BF141" s="287">
        <v>0</v>
      </c>
      <c r="BG141" s="175">
        <v>0</v>
      </c>
      <c r="BH141" s="270">
        <v>0</v>
      </c>
      <c r="BI141" s="287">
        <v>0</v>
      </c>
      <c r="BJ141" s="287">
        <v>0</v>
      </c>
      <c r="BK141" s="207">
        <f t="shared" si="47"/>
        <v>0</v>
      </c>
      <c r="BL141" s="270"/>
      <c r="BM141" s="287"/>
      <c r="BN141" s="287"/>
      <c r="BO141" s="207"/>
      <c r="BP141" s="270"/>
      <c r="BQ141" s="287"/>
      <c r="BR141" s="287"/>
      <c r="BS141" s="207"/>
      <c r="BT141" s="270"/>
      <c r="BU141" s="287"/>
      <c r="BV141" s="287"/>
      <c r="BW141" s="207"/>
      <c r="BX141" s="324">
        <f t="shared" si="36"/>
        <v>0</v>
      </c>
    </row>
    <row r="142" spans="1:76" s="38" customFormat="1" ht="21" customHeight="1">
      <c r="A142" s="632"/>
      <c r="B142" s="773"/>
      <c r="C142" s="632"/>
      <c r="D142" s="783"/>
      <c r="E142" s="786"/>
      <c r="F142" s="639"/>
      <c r="G142" s="639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584" t="s">
        <v>67</v>
      </c>
      <c r="Z142" s="258" t="s">
        <v>68</v>
      </c>
      <c r="AA142" s="270">
        <v>0</v>
      </c>
      <c r="AB142" s="287">
        <v>0</v>
      </c>
      <c r="AC142" s="287">
        <v>0</v>
      </c>
      <c r="AD142" s="226">
        <v>0</v>
      </c>
      <c r="AE142" s="295">
        <v>0</v>
      </c>
      <c r="AF142" s="287">
        <v>0</v>
      </c>
      <c r="AG142" s="287">
        <v>0</v>
      </c>
      <c r="AH142" s="175">
        <v>0</v>
      </c>
      <c r="AI142" s="270">
        <v>0</v>
      </c>
      <c r="AJ142" s="287">
        <v>0</v>
      </c>
      <c r="AK142" s="287">
        <v>0</v>
      </c>
      <c r="AL142" s="226">
        <v>0</v>
      </c>
      <c r="AM142" s="295">
        <v>0</v>
      </c>
      <c r="AN142" s="287">
        <v>0</v>
      </c>
      <c r="AO142" s="287">
        <v>0</v>
      </c>
      <c r="AP142" s="175">
        <v>0</v>
      </c>
      <c r="AQ142" s="270">
        <v>0</v>
      </c>
      <c r="AR142" s="287">
        <v>0</v>
      </c>
      <c r="AS142" s="287">
        <v>0</v>
      </c>
      <c r="AT142" s="175">
        <v>0</v>
      </c>
      <c r="AU142" s="270">
        <v>0</v>
      </c>
      <c r="AV142" s="287">
        <v>0</v>
      </c>
      <c r="AW142" s="175">
        <v>0</v>
      </c>
      <c r="AX142" s="175">
        <f t="shared" si="34"/>
        <v>0</v>
      </c>
      <c r="AY142" s="104">
        <f t="shared" si="35"/>
        <v>0</v>
      </c>
      <c r="AZ142" s="295">
        <v>0</v>
      </c>
      <c r="BA142" s="287">
        <v>0</v>
      </c>
      <c r="BB142" s="287">
        <v>0</v>
      </c>
      <c r="BC142" s="226">
        <v>0</v>
      </c>
      <c r="BD142" s="270">
        <v>0</v>
      </c>
      <c r="BE142" s="287">
        <v>0</v>
      </c>
      <c r="BF142" s="287">
        <v>0</v>
      </c>
      <c r="BG142" s="175">
        <v>0</v>
      </c>
      <c r="BH142" s="270">
        <v>0</v>
      </c>
      <c r="BI142" s="287">
        <v>0</v>
      </c>
      <c r="BJ142" s="287">
        <v>0</v>
      </c>
      <c r="BK142" s="207">
        <f t="shared" si="47"/>
        <v>0</v>
      </c>
      <c r="BL142" s="270"/>
      <c r="BM142" s="287"/>
      <c r="BN142" s="287"/>
      <c r="BO142" s="207"/>
      <c r="BP142" s="270"/>
      <c r="BQ142" s="287"/>
      <c r="BR142" s="287"/>
      <c r="BS142" s="207"/>
      <c r="BT142" s="270"/>
      <c r="BU142" s="287"/>
      <c r="BV142" s="287"/>
      <c r="BW142" s="207"/>
      <c r="BX142" s="324">
        <f t="shared" si="36"/>
        <v>0</v>
      </c>
    </row>
    <row r="143" spans="1:76" s="38" customFormat="1" ht="31.5" customHeight="1" thickBot="1">
      <c r="A143" s="632"/>
      <c r="B143" s="773"/>
      <c r="C143" s="632"/>
      <c r="D143" s="783"/>
      <c r="E143" s="786"/>
      <c r="F143" s="639"/>
      <c r="G143" s="639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574"/>
      <c r="Z143" s="261" t="s">
        <v>69</v>
      </c>
      <c r="AA143" s="302">
        <v>0</v>
      </c>
      <c r="AB143" s="303">
        <v>0</v>
      </c>
      <c r="AC143" s="303">
        <v>0</v>
      </c>
      <c r="AD143" s="304">
        <v>0</v>
      </c>
      <c r="AE143" s="305">
        <v>0</v>
      </c>
      <c r="AF143" s="303">
        <v>0</v>
      </c>
      <c r="AG143" s="303">
        <v>0</v>
      </c>
      <c r="AH143" s="176">
        <v>0</v>
      </c>
      <c r="AI143" s="302">
        <v>0</v>
      </c>
      <c r="AJ143" s="303">
        <v>0</v>
      </c>
      <c r="AK143" s="303">
        <v>0</v>
      </c>
      <c r="AL143" s="235">
        <v>0</v>
      </c>
      <c r="AM143" s="276">
        <v>0</v>
      </c>
      <c r="AN143" s="176">
        <v>0</v>
      </c>
      <c r="AO143" s="176">
        <v>0</v>
      </c>
      <c r="AP143" s="176">
        <v>0</v>
      </c>
      <c r="AQ143" s="277">
        <v>0</v>
      </c>
      <c r="AR143" s="176">
        <v>0</v>
      </c>
      <c r="AS143" s="176">
        <v>0</v>
      </c>
      <c r="AT143" s="176">
        <v>0</v>
      </c>
      <c r="AU143" s="312">
        <v>0</v>
      </c>
      <c r="AV143" s="286">
        <v>0</v>
      </c>
      <c r="AW143" s="286">
        <v>0</v>
      </c>
      <c r="AX143" s="176">
        <f aca="true" t="shared" si="48" ref="AX143:AX193">SUM(AU143:AW143)</f>
        <v>0</v>
      </c>
      <c r="AY143" s="141">
        <f aca="true" t="shared" si="49" ref="AY143:AY193">AD143+AH143+AL143+AP143+AT143+AX143</f>
        <v>0</v>
      </c>
      <c r="AZ143" s="296">
        <v>0</v>
      </c>
      <c r="BA143" s="281">
        <v>0</v>
      </c>
      <c r="BB143" s="281">
        <v>0</v>
      </c>
      <c r="BC143" s="235">
        <v>0</v>
      </c>
      <c r="BD143" s="275">
        <v>0</v>
      </c>
      <c r="BE143" s="281">
        <v>0</v>
      </c>
      <c r="BF143" s="281">
        <v>0</v>
      </c>
      <c r="BG143" s="176">
        <v>0</v>
      </c>
      <c r="BH143" s="275">
        <v>0</v>
      </c>
      <c r="BI143" s="281">
        <v>0</v>
      </c>
      <c r="BJ143" s="281">
        <v>0</v>
      </c>
      <c r="BK143" s="297">
        <f t="shared" si="47"/>
        <v>0</v>
      </c>
      <c r="BL143" s="275"/>
      <c r="BM143" s="281"/>
      <c r="BN143" s="281"/>
      <c r="BO143" s="297"/>
      <c r="BP143" s="275"/>
      <c r="BQ143" s="281"/>
      <c r="BR143" s="281"/>
      <c r="BS143" s="297"/>
      <c r="BT143" s="275"/>
      <c r="BU143" s="281"/>
      <c r="BV143" s="281"/>
      <c r="BW143" s="297"/>
      <c r="BX143" s="325">
        <f aca="true" t="shared" si="50" ref="BX143:BX193">BC143+BG143+BK143+BO143+BS143+BW143</f>
        <v>0</v>
      </c>
    </row>
    <row r="144" spans="1:76" s="38" customFormat="1" ht="27.75" customHeight="1">
      <c r="A144" s="632"/>
      <c r="B144" s="773"/>
      <c r="C144" s="632"/>
      <c r="D144" s="783"/>
      <c r="E144" s="785" t="s">
        <v>110</v>
      </c>
      <c r="F144" s="673"/>
      <c r="G144" s="673" t="s">
        <v>113</v>
      </c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791" t="s">
        <v>63</v>
      </c>
      <c r="Z144" s="257" t="s">
        <v>53</v>
      </c>
      <c r="AA144" s="264">
        <v>0</v>
      </c>
      <c r="AB144" s="268">
        <v>1</v>
      </c>
      <c r="AC144" s="268">
        <v>0</v>
      </c>
      <c r="AD144" s="255">
        <f>SUM(AA144:AC144)</f>
        <v>1</v>
      </c>
      <c r="AE144" s="293">
        <v>1</v>
      </c>
      <c r="AF144" s="268">
        <v>0</v>
      </c>
      <c r="AG144" s="268">
        <v>0</v>
      </c>
      <c r="AH144" s="267">
        <f>SUM(AE144:AG144)</f>
        <v>1</v>
      </c>
      <c r="AI144" s="264">
        <v>0</v>
      </c>
      <c r="AJ144" s="268">
        <v>0</v>
      </c>
      <c r="AK144" s="268">
        <v>0</v>
      </c>
      <c r="AL144" s="207">
        <f>SUM(AI144:AK144)</f>
        <v>0</v>
      </c>
      <c r="AM144" s="279">
        <v>0</v>
      </c>
      <c r="AN144" s="267">
        <v>0</v>
      </c>
      <c r="AO144" s="267">
        <v>0</v>
      </c>
      <c r="AP144" s="267">
        <f>SUM(AM144:AO144)</f>
        <v>0</v>
      </c>
      <c r="AQ144" s="280">
        <v>1</v>
      </c>
      <c r="AR144" s="267">
        <v>0</v>
      </c>
      <c r="AS144" s="267">
        <v>0</v>
      </c>
      <c r="AT144" s="207">
        <f>SUM(AQ144:AS144)</f>
        <v>1</v>
      </c>
      <c r="AU144" s="280">
        <v>1</v>
      </c>
      <c r="AV144" s="267">
        <v>0</v>
      </c>
      <c r="AW144" s="267">
        <v>0</v>
      </c>
      <c r="AX144" s="267">
        <f t="shared" si="48"/>
        <v>1</v>
      </c>
      <c r="AY144" s="143">
        <f t="shared" si="49"/>
        <v>4</v>
      </c>
      <c r="AZ144" s="293">
        <v>0</v>
      </c>
      <c r="BA144" s="268">
        <v>0</v>
      </c>
      <c r="BB144" s="268">
        <v>0</v>
      </c>
      <c r="BC144" s="255">
        <v>0</v>
      </c>
      <c r="BD144" s="264">
        <v>0</v>
      </c>
      <c r="BE144" s="268">
        <v>0</v>
      </c>
      <c r="BF144" s="268">
        <v>0</v>
      </c>
      <c r="BG144" s="263">
        <v>0</v>
      </c>
      <c r="BH144" s="298">
        <v>0</v>
      </c>
      <c r="BI144" s="266">
        <v>0</v>
      </c>
      <c r="BJ144" s="266">
        <v>0</v>
      </c>
      <c r="BK144" s="267">
        <f>SUM(BH144:BJ144)</f>
        <v>0</v>
      </c>
      <c r="BL144" s="298"/>
      <c r="BM144" s="266"/>
      <c r="BN144" s="266"/>
      <c r="BO144" s="267"/>
      <c r="BP144" s="264"/>
      <c r="BQ144" s="268"/>
      <c r="BR144" s="268"/>
      <c r="BS144" s="294"/>
      <c r="BT144" s="264"/>
      <c r="BU144" s="268"/>
      <c r="BV144" s="268"/>
      <c r="BW144" s="294"/>
      <c r="BX144" s="323">
        <f t="shared" si="50"/>
        <v>0</v>
      </c>
    </row>
    <row r="145" spans="1:76" s="38" customFormat="1" ht="27.75" customHeight="1">
      <c r="A145" s="632"/>
      <c r="B145" s="773"/>
      <c r="C145" s="632"/>
      <c r="D145" s="783"/>
      <c r="E145" s="786"/>
      <c r="F145" s="639"/>
      <c r="G145" s="639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792"/>
      <c r="Z145" s="258" t="s">
        <v>54</v>
      </c>
      <c r="AA145" s="270">
        <v>1</v>
      </c>
      <c r="AB145" s="287">
        <v>0</v>
      </c>
      <c r="AC145" s="287">
        <v>0</v>
      </c>
      <c r="AD145" s="226">
        <f aca="true" t="shared" si="51" ref="AD145:AD153">SUM(AA145:AC145)</f>
        <v>1</v>
      </c>
      <c r="AE145" s="295">
        <v>1</v>
      </c>
      <c r="AF145" s="287">
        <v>1</v>
      </c>
      <c r="AG145" s="287">
        <v>0</v>
      </c>
      <c r="AH145" s="267">
        <f aca="true" t="shared" si="52" ref="AH145:AH153">SUM(AE145:AG145)</f>
        <v>2</v>
      </c>
      <c r="AI145" s="270">
        <v>1</v>
      </c>
      <c r="AJ145" s="287">
        <v>1</v>
      </c>
      <c r="AK145" s="287">
        <v>0</v>
      </c>
      <c r="AL145" s="226">
        <f aca="true" t="shared" si="53" ref="AL145:AL153">SUM(AI145:AK145)</f>
        <v>2</v>
      </c>
      <c r="AM145" s="271">
        <v>0</v>
      </c>
      <c r="AN145" s="175">
        <v>0</v>
      </c>
      <c r="AO145" s="175">
        <v>0</v>
      </c>
      <c r="AP145" s="267">
        <f aca="true" t="shared" si="54" ref="AP145:AP163">SUM(AM145:AO145)</f>
        <v>0</v>
      </c>
      <c r="AQ145" s="272">
        <v>1</v>
      </c>
      <c r="AR145" s="175">
        <v>0</v>
      </c>
      <c r="AS145" s="175">
        <v>0</v>
      </c>
      <c r="AT145" s="207">
        <f aca="true" t="shared" si="55" ref="AT145:AT163">SUM(AQ145:AS145)</f>
        <v>1</v>
      </c>
      <c r="AU145" s="272">
        <v>1</v>
      </c>
      <c r="AV145" s="175">
        <v>0</v>
      </c>
      <c r="AW145" s="175">
        <v>0</v>
      </c>
      <c r="AX145" s="175">
        <f t="shared" si="48"/>
        <v>1</v>
      </c>
      <c r="AY145" s="104">
        <f t="shared" si="49"/>
        <v>7</v>
      </c>
      <c r="AZ145" s="295">
        <v>0</v>
      </c>
      <c r="BA145" s="287">
        <v>0</v>
      </c>
      <c r="BB145" s="287">
        <v>0</v>
      </c>
      <c r="BC145" s="226">
        <v>0</v>
      </c>
      <c r="BD145" s="270">
        <v>0</v>
      </c>
      <c r="BE145" s="287">
        <v>0</v>
      </c>
      <c r="BF145" s="287">
        <v>0</v>
      </c>
      <c r="BG145" s="175">
        <v>0</v>
      </c>
      <c r="BH145" s="270">
        <v>0</v>
      </c>
      <c r="BI145" s="287">
        <v>0</v>
      </c>
      <c r="BJ145" s="287">
        <v>0</v>
      </c>
      <c r="BK145" s="267">
        <f aca="true" t="shared" si="56" ref="BK145:BK153">SUM(BH145:BJ145)</f>
        <v>0</v>
      </c>
      <c r="BL145" s="270"/>
      <c r="BM145" s="287"/>
      <c r="BN145" s="287"/>
      <c r="BO145" s="267"/>
      <c r="BP145" s="270"/>
      <c r="BQ145" s="287"/>
      <c r="BR145" s="287"/>
      <c r="BS145" s="226"/>
      <c r="BT145" s="270"/>
      <c r="BU145" s="287"/>
      <c r="BV145" s="287"/>
      <c r="BW145" s="226"/>
      <c r="BX145" s="324">
        <f t="shared" si="50"/>
        <v>0</v>
      </c>
    </row>
    <row r="146" spans="1:76" s="38" customFormat="1" ht="27.75" customHeight="1">
      <c r="A146" s="632"/>
      <c r="B146" s="773"/>
      <c r="C146" s="632"/>
      <c r="D146" s="783"/>
      <c r="E146" s="786"/>
      <c r="F146" s="639"/>
      <c r="G146" s="639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792"/>
      <c r="Z146" s="258" t="s">
        <v>55</v>
      </c>
      <c r="AA146" s="270">
        <v>1</v>
      </c>
      <c r="AB146" s="287">
        <v>2</v>
      </c>
      <c r="AC146" s="287">
        <v>0</v>
      </c>
      <c r="AD146" s="226">
        <f t="shared" si="51"/>
        <v>3</v>
      </c>
      <c r="AE146" s="295">
        <v>0</v>
      </c>
      <c r="AF146" s="287">
        <v>2</v>
      </c>
      <c r="AG146" s="287">
        <v>0</v>
      </c>
      <c r="AH146" s="267">
        <f t="shared" si="52"/>
        <v>2</v>
      </c>
      <c r="AI146" s="270">
        <v>1</v>
      </c>
      <c r="AJ146" s="287">
        <v>0</v>
      </c>
      <c r="AK146" s="287">
        <v>0</v>
      </c>
      <c r="AL146" s="226">
        <f t="shared" si="53"/>
        <v>1</v>
      </c>
      <c r="AM146" s="271">
        <v>0</v>
      </c>
      <c r="AN146" s="175">
        <v>0</v>
      </c>
      <c r="AO146" s="175">
        <v>0</v>
      </c>
      <c r="AP146" s="267">
        <f t="shared" si="54"/>
        <v>0</v>
      </c>
      <c r="AQ146" s="272">
        <v>1</v>
      </c>
      <c r="AR146" s="175">
        <v>0</v>
      </c>
      <c r="AS146" s="175">
        <v>0</v>
      </c>
      <c r="AT146" s="207">
        <f t="shared" si="55"/>
        <v>1</v>
      </c>
      <c r="AU146" s="272">
        <v>1</v>
      </c>
      <c r="AV146" s="175">
        <v>0</v>
      </c>
      <c r="AW146" s="175">
        <v>0</v>
      </c>
      <c r="AX146" s="175">
        <f t="shared" si="48"/>
        <v>1</v>
      </c>
      <c r="AY146" s="104">
        <f t="shared" si="49"/>
        <v>8</v>
      </c>
      <c r="AZ146" s="295">
        <v>0</v>
      </c>
      <c r="BA146" s="287">
        <v>0</v>
      </c>
      <c r="BB146" s="287">
        <v>0</v>
      </c>
      <c r="BC146" s="226">
        <v>0</v>
      </c>
      <c r="BD146" s="270">
        <v>0</v>
      </c>
      <c r="BE146" s="287">
        <v>0</v>
      </c>
      <c r="BF146" s="287">
        <v>0</v>
      </c>
      <c r="BG146" s="175">
        <v>0</v>
      </c>
      <c r="BH146" s="270">
        <v>2</v>
      </c>
      <c r="BI146" s="287">
        <v>2</v>
      </c>
      <c r="BJ146" s="287">
        <v>0</v>
      </c>
      <c r="BK146" s="267">
        <f t="shared" si="56"/>
        <v>4</v>
      </c>
      <c r="BL146" s="270"/>
      <c r="BM146" s="287"/>
      <c r="BN146" s="287"/>
      <c r="BO146" s="267"/>
      <c r="BP146" s="270"/>
      <c r="BQ146" s="287"/>
      <c r="BR146" s="287"/>
      <c r="BS146" s="288"/>
      <c r="BT146" s="270"/>
      <c r="BU146" s="287"/>
      <c r="BV146" s="287"/>
      <c r="BW146" s="288"/>
      <c r="BX146" s="324">
        <f t="shared" si="50"/>
        <v>4</v>
      </c>
    </row>
    <row r="147" spans="1:76" s="38" customFormat="1" ht="27.75" customHeight="1">
      <c r="A147" s="632"/>
      <c r="B147" s="773"/>
      <c r="C147" s="632"/>
      <c r="D147" s="783"/>
      <c r="E147" s="786"/>
      <c r="F147" s="639"/>
      <c r="G147" s="639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792"/>
      <c r="Z147" s="258" t="s">
        <v>56</v>
      </c>
      <c r="AA147" s="270">
        <v>2</v>
      </c>
      <c r="AB147" s="287">
        <v>1</v>
      </c>
      <c r="AC147" s="287">
        <v>0</v>
      </c>
      <c r="AD147" s="226">
        <f t="shared" si="51"/>
        <v>3</v>
      </c>
      <c r="AE147" s="295">
        <v>3</v>
      </c>
      <c r="AF147" s="287">
        <v>0</v>
      </c>
      <c r="AG147" s="287">
        <v>0</v>
      </c>
      <c r="AH147" s="267">
        <f t="shared" si="52"/>
        <v>3</v>
      </c>
      <c r="AI147" s="270">
        <v>1</v>
      </c>
      <c r="AJ147" s="287">
        <v>0</v>
      </c>
      <c r="AK147" s="287">
        <v>0</v>
      </c>
      <c r="AL147" s="226">
        <f t="shared" si="53"/>
        <v>1</v>
      </c>
      <c r="AM147" s="271">
        <v>1</v>
      </c>
      <c r="AN147" s="175">
        <v>1</v>
      </c>
      <c r="AO147" s="175">
        <v>0</v>
      </c>
      <c r="AP147" s="267">
        <f t="shared" si="54"/>
        <v>2</v>
      </c>
      <c r="AQ147" s="272">
        <v>1</v>
      </c>
      <c r="AR147" s="175">
        <v>0</v>
      </c>
      <c r="AS147" s="175">
        <v>0</v>
      </c>
      <c r="AT147" s="207">
        <f t="shared" si="55"/>
        <v>1</v>
      </c>
      <c r="AU147" s="272">
        <v>2</v>
      </c>
      <c r="AV147" s="175">
        <v>0</v>
      </c>
      <c r="AW147" s="175">
        <v>0</v>
      </c>
      <c r="AX147" s="175">
        <f t="shared" si="48"/>
        <v>2</v>
      </c>
      <c r="AY147" s="104">
        <f t="shared" si="49"/>
        <v>12</v>
      </c>
      <c r="AZ147" s="295">
        <v>0</v>
      </c>
      <c r="BA147" s="287">
        <v>0</v>
      </c>
      <c r="BB147" s="287">
        <v>0</v>
      </c>
      <c r="BC147" s="226">
        <v>0</v>
      </c>
      <c r="BD147" s="270">
        <v>0</v>
      </c>
      <c r="BE147" s="287">
        <v>0</v>
      </c>
      <c r="BF147" s="287">
        <v>0</v>
      </c>
      <c r="BG147" s="175">
        <v>0</v>
      </c>
      <c r="BH147" s="270">
        <v>1</v>
      </c>
      <c r="BI147" s="287">
        <v>0</v>
      </c>
      <c r="BJ147" s="287">
        <v>0</v>
      </c>
      <c r="BK147" s="267">
        <f t="shared" si="56"/>
        <v>1</v>
      </c>
      <c r="BL147" s="270"/>
      <c r="BM147" s="287"/>
      <c r="BN147" s="287"/>
      <c r="BO147" s="267"/>
      <c r="BP147" s="270"/>
      <c r="BQ147" s="287"/>
      <c r="BR147" s="287"/>
      <c r="BS147" s="226"/>
      <c r="BT147" s="270"/>
      <c r="BU147" s="287"/>
      <c r="BV147" s="287"/>
      <c r="BW147" s="226"/>
      <c r="BX147" s="324">
        <f t="shared" si="50"/>
        <v>1</v>
      </c>
    </row>
    <row r="148" spans="1:76" s="38" customFormat="1" ht="27.75" customHeight="1">
      <c r="A148" s="632"/>
      <c r="B148" s="773"/>
      <c r="C148" s="632"/>
      <c r="D148" s="783"/>
      <c r="E148" s="786"/>
      <c r="F148" s="639"/>
      <c r="G148" s="639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792"/>
      <c r="Z148" s="258" t="s">
        <v>57</v>
      </c>
      <c r="AA148" s="270">
        <v>0</v>
      </c>
      <c r="AB148" s="287">
        <v>0</v>
      </c>
      <c r="AC148" s="287">
        <v>0</v>
      </c>
      <c r="AD148" s="226">
        <f t="shared" si="51"/>
        <v>0</v>
      </c>
      <c r="AE148" s="295">
        <v>0</v>
      </c>
      <c r="AF148" s="287">
        <v>0</v>
      </c>
      <c r="AG148" s="287">
        <v>0</v>
      </c>
      <c r="AH148" s="267">
        <f t="shared" si="52"/>
        <v>0</v>
      </c>
      <c r="AI148" s="270">
        <v>1</v>
      </c>
      <c r="AJ148" s="287">
        <v>0</v>
      </c>
      <c r="AK148" s="287">
        <v>0</v>
      </c>
      <c r="AL148" s="226">
        <f t="shared" si="53"/>
        <v>1</v>
      </c>
      <c r="AM148" s="271">
        <v>0</v>
      </c>
      <c r="AN148" s="175">
        <v>0</v>
      </c>
      <c r="AO148" s="175">
        <v>0</v>
      </c>
      <c r="AP148" s="267">
        <f t="shared" si="54"/>
        <v>0</v>
      </c>
      <c r="AQ148" s="272">
        <v>0</v>
      </c>
      <c r="AR148" s="175">
        <v>0</v>
      </c>
      <c r="AS148" s="175">
        <v>0</v>
      </c>
      <c r="AT148" s="207">
        <f t="shared" si="55"/>
        <v>0</v>
      </c>
      <c r="AU148" s="272">
        <v>0</v>
      </c>
      <c r="AV148" s="175">
        <v>0</v>
      </c>
      <c r="AW148" s="175">
        <v>0</v>
      </c>
      <c r="AX148" s="175">
        <f t="shared" si="48"/>
        <v>0</v>
      </c>
      <c r="AY148" s="104">
        <f t="shared" si="49"/>
        <v>1</v>
      </c>
      <c r="AZ148" s="295">
        <v>0</v>
      </c>
      <c r="BA148" s="287">
        <v>0</v>
      </c>
      <c r="BB148" s="287">
        <v>0</v>
      </c>
      <c r="BC148" s="226">
        <v>0</v>
      </c>
      <c r="BD148" s="270">
        <v>0</v>
      </c>
      <c r="BE148" s="287">
        <v>0</v>
      </c>
      <c r="BF148" s="287">
        <v>0</v>
      </c>
      <c r="BG148" s="175">
        <v>0</v>
      </c>
      <c r="BH148" s="270">
        <v>0</v>
      </c>
      <c r="BI148" s="287">
        <v>0</v>
      </c>
      <c r="BJ148" s="287">
        <v>0</v>
      </c>
      <c r="BK148" s="267">
        <f t="shared" si="56"/>
        <v>0</v>
      </c>
      <c r="BL148" s="270"/>
      <c r="BM148" s="287"/>
      <c r="BN148" s="287"/>
      <c r="BO148" s="267"/>
      <c r="BP148" s="270"/>
      <c r="BQ148" s="287"/>
      <c r="BR148" s="287"/>
      <c r="BS148" s="226"/>
      <c r="BT148" s="270"/>
      <c r="BU148" s="287"/>
      <c r="BV148" s="287"/>
      <c r="BW148" s="226"/>
      <c r="BX148" s="324">
        <f t="shared" si="50"/>
        <v>0</v>
      </c>
    </row>
    <row r="149" spans="1:76" s="38" customFormat="1" ht="28.5" customHeight="1">
      <c r="A149" s="632"/>
      <c r="B149" s="773"/>
      <c r="C149" s="632"/>
      <c r="D149" s="783"/>
      <c r="E149" s="786"/>
      <c r="F149" s="639"/>
      <c r="G149" s="639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792"/>
      <c r="Z149" s="258" t="s">
        <v>62</v>
      </c>
      <c r="AA149" s="270">
        <v>4</v>
      </c>
      <c r="AB149" s="287">
        <v>4</v>
      </c>
      <c r="AC149" s="287">
        <v>0</v>
      </c>
      <c r="AD149" s="226">
        <f t="shared" si="51"/>
        <v>8</v>
      </c>
      <c r="AE149" s="295">
        <v>5</v>
      </c>
      <c r="AF149" s="287">
        <v>3</v>
      </c>
      <c r="AG149" s="287">
        <v>0</v>
      </c>
      <c r="AH149" s="267">
        <f t="shared" si="52"/>
        <v>8</v>
      </c>
      <c r="AI149" s="270">
        <v>4</v>
      </c>
      <c r="AJ149" s="287">
        <v>1</v>
      </c>
      <c r="AK149" s="287">
        <v>0</v>
      </c>
      <c r="AL149" s="226">
        <f t="shared" si="53"/>
        <v>5</v>
      </c>
      <c r="AM149" s="271">
        <v>1</v>
      </c>
      <c r="AN149" s="175">
        <v>1</v>
      </c>
      <c r="AO149" s="175">
        <v>0</v>
      </c>
      <c r="AP149" s="267">
        <f t="shared" si="54"/>
        <v>2</v>
      </c>
      <c r="AQ149" s="272">
        <v>4</v>
      </c>
      <c r="AR149" s="175">
        <v>0</v>
      </c>
      <c r="AS149" s="175">
        <v>0</v>
      </c>
      <c r="AT149" s="207">
        <f t="shared" si="55"/>
        <v>4</v>
      </c>
      <c r="AU149" s="272">
        <v>5</v>
      </c>
      <c r="AV149" s="175">
        <v>0</v>
      </c>
      <c r="AW149" s="175">
        <v>0</v>
      </c>
      <c r="AX149" s="175">
        <f t="shared" si="48"/>
        <v>5</v>
      </c>
      <c r="AY149" s="104">
        <f t="shared" si="49"/>
        <v>32</v>
      </c>
      <c r="AZ149" s="295">
        <v>0</v>
      </c>
      <c r="BA149" s="287">
        <v>0</v>
      </c>
      <c r="BB149" s="287">
        <v>0</v>
      </c>
      <c r="BC149" s="226">
        <v>0</v>
      </c>
      <c r="BD149" s="270">
        <v>0</v>
      </c>
      <c r="BE149" s="287">
        <v>0</v>
      </c>
      <c r="BF149" s="287">
        <v>0</v>
      </c>
      <c r="BG149" s="175">
        <v>0</v>
      </c>
      <c r="BH149" s="270">
        <f>SUM(BH144:BH148)</f>
        <v>3</v>
      </c>
      <c r="BI149" s="287">
        <f>SUM(BI144:BI148)</f>
        <v>2</v>
      </c>
      <c r="BJ149" s="287">
        <f>SUM(BJ144:BJ148)</f>
        <v>0</v>
      </c>
      <c r="BK149" s="267">
        <f t="shared" si="56"/>
        <v>5</v>
      </c>
      <c r="BL149" s="270"/>
      <c r="BM149" s="287"/>
      <c r="BN149" s="287"/>
      <c r="BO149" s="267"/>
      <c r="BP149" s="270"/>
      <c r="BQ149" s="287"/>
      <c r="BR149" s="287"/>
      <c r="BS149" s="288"/>
      <c r="BT149" s="270"/>
      <c r="BU149" s="287"/>
      <c r="BV149" s="287"/>
      <c r="BW149" s="288"/>
      <c r="BX149" s="324">
        <f t="shared" si="50"/>
        <v>5</v>
      </c>
    </row>
    <row r="150" spans="1:76" s="38" customFormat="1" ht="27.75" customHeight="1">
      <c r="A150" s="632"/>
      <c r="B150" s="773"/>
      <c r="C150" s="632"/>
      <c r="D150" s="783"/>
      <c r="E150" s="786"/>
      <c r="F150" s="639"/>
      <c r="G150" s="639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584" t="s">
        <v>64</v>
      </c>
      <c r="Z150" s="258" t="s">
        <v>65</v>
      </c>
      <c r="AA150" s="270">
        <v>1</v>
      </c>
      <c r="AB150" s="287">
        <v>3</v>
      </c>
      <c r="AC150" s="287">
        <v>0</v>
      </c>
      <c r="AD150" s="226">
        <f t="shared" si="51"/>
        <v>4</v>
      </c>
      <c r="AE150" s="295">
        <v>0</v>
      </c>
      <c r="AF150" s="287">
        <v>0</v>
      </c>
      <c r="AG150" s="287">
        <v>0</v>
      </c>
      <c r="AH150" s="267">
        <f t="shared" si="52"/>
        <v>0</v>
      </c>
      <c r="AI150" s="270">
        <v>4</v>
      </c>
      <c r="AJ150" s="287">
        <v>1</v>
      </c>
      <c r="AK150" s="287">
        <v>0</v>
      </c>
      <c r="AL150" s="226">
        <f t="shared" si="53"/>
        <v>5</v>
      </c>
      <c r="AM150" s="271">
        <v>1</v>
      </c>
      <c r="AN150" s="175">
        <v>1</v>
      </c>
      <c r="AO150" s="175">
        <v>0</v>
      </c>
      <c r="AP150" s="267">
        <f t="shared" si="54"/>
        <v>2</v>
      </c>
      <c r="AQ150" s="272">
        <v>4</v>
      </c>
      <c r="AR150" s="175">
        <v>0</v>
      </c>
      <c r="AS150" s="175">
        <v>0</v>
      </c>
      <c r="AT150" s="207">
        <f t="shared" si="55"/>
        <v>4</v>
      </c>
      <c r="AU150" s="272">
        <v>3</v>
      </c>
      <c r="AV150" s="175">
        <v>0</v>
      </c>
      <c r="AW150" s="175">
        <v>0</v>
      </c>
      <c r="AX150" s="175">
        <f t="shared" si="48"/>
        <v>3</v>
      </c>
      <c r="AY150" s="104">
        <f t="shared" si="49"/>
        <v>18</v>
      </c>
      <c r="AZ150" s="295">
        <v>0</v>
      </c>
      <c r="BA150" s="287">
        <v>0</v>
      </c>
      <c r="BB150" s="287">
        <v>0</v>
      </c>
      <c r="BC150" s="226">
        <v>0</v>
      </c>
      <c r="BD150" s="270">
        <v>0</v>
      </c>
      <c r="BE150" s="287">
        <v>0</v>
      </c>
      <c r="BF150" s="287">
        <v>0</v>
      </c>
      <c r="BG150" s="175">
        <v>0</v>
      </c>
      <c r="BH150" s="270">
        <v>2</v>
      </c>
      <c r="BI150" s="287">
        <v>1</v>
      </c>
      <c r="BJ150" s="287">
        <v>0</v>
      </c>
      <c r="BK150" s="267">
        <f t="shared" si="56"/>
        <v>3</v>
      </c>
      <c r="BL150" s="270"/>
      <c r="BM150" s="287"/>
      <c r="BN150" s="287"/>
      <c r="BO150" s="267"/>
      <c r="BP150" s="270"/>
      <c r="BQ150" s="287"/>
      <c r="BR150" s="287"/>
      <c r="BS150" s="226"/>
      <c r="BT150" s="270"/>
      <c r="BU150" s="287"/>
      <c r="BV150" s="287"/>
      <c r="BW150" s="226"/>
      <c r="BX150" s="324">
        <f t="shared" si="50"/>
        <v>3</v>
      </c>
    </row>
    <row r="151" spans="1:76" s="38" customFormat="1" ht="24.75" customHeight="1">
      <c r="A151" s="632"/>
      <c r="B151" s="773"/>
      <c r="C151" s="632"/>
      <c r="D151" s="783"/>
      <c r="E151" s="786"/>
      <c r="F151" s="639"/>
      <c r="G151" s="639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575"/>
      <c r="Z151" s="258" t="s">
        <v>66</v>
      </c>
      <c r="AA151" s="270">
        <v>3</v>
      </c>
      <c r="AB151" s="287">
        <v>1</v>
      </c>
      <c r="AC151" s="287">
        <v>0</v>
      </c>
      <c r="AD151" s="226">
        <f t="shared" si="51"/>
        <v>4</v>
      </c>
      <c r="AE151" s="295">
        <v>0</v>
      </c>
      <c r="AF151" s="287">
        <v>0</v>
      </c>
      <c r="AG151" s="287">
        <v>0</v>
      </c>
      <c r="AH151" s="267">
        <f t="shared" si="52"/>
        <v>0</v>
      </c>
      <c r="AI151" s="270">
        <v>0</v>
      </c>
      <c r="AJ151" s="287">
        <v>0</v>
      </c>
      <c r="AK151" s="287">
        <v>0</v>
      </c>
      <c r="AL151" s="226">
        <f t="shared" si="53"/>
        <v>0</v>
      </c>
      <c r="AM151" s="271">
        <v>0</v>
      </c>
      <c r="AN151" s="175">
        <v>0</v>
      </c>
      <c r="AO151" s="175">
        <v>0</v>
      </c>
      <c r="AP151" s="267">
        <f t="shared" si="54"/>
        <v>0</v>
      </c>
      <c r="AQ151" s="272">
        <v>0</v>
      </c>
      <c r="AR151" s="175">
        <v>0</v>
      </c>
      <c r="AS151" s="175">
        <v>0</v>
      </c>
      <c r="AT151" s="207">
        <f t="shared" si="55"/>
        <v>0</v>
      </c>
      <c r="AU151" s="272">
        <v>2</v>
      </c>
      <c r="AV151" s="175">
        <v>0</v>
      </c>
      <c r="AW151" s="175">
        <v>0</v>
      </c>
      <c r="AX151" s="175">
        <f t="shared" si="48"/>
        <v>2</v>
      </c>
      <c r="AY151" s="104">
        <f t="shared" si="49"/>
        <v>6</v>
      </c>
      <c r="AZ151" s="295">
        <v>0</v>
      </c>
      <c r="BA151" s="287">
        <v>0</v>
      </c>
      <c r="BB151" s="287">
        <v>0</v>
      </c>
      <c r="BC151" s="226">
        <v>0</v>
      </c>
      <c r="BD151" s="270">
        <v>0</v>
      </c>
      <c r="BE151" s="287">
        <v>0</v>
      </c>
      <c r="BF151" s="287">
        <v>0</v>
      </c>
      <c r="BG151" s="175">
        <v>0</v>
      </c>
      <c r="BH151" s="270">
        <v>1</v>
      </c>
      <c r="BI151" s="287">
        <v>1</v>
      </c>
      <c r="BJ151" s="287">
        <v>0</v>
      </c>
      <c r="BK151" s="267">
        <f t="shared" si="56"/>
        <v>2</v>
      </c>
      <c r="BL151" s="270"/>
      <c r="BM151" s="287"/>
      <c r="BN151" s="287"/>
      <c r="BO151" s="267"/>
      <c r="BP151" s="270"/>
      <c r="BQ151" s="287"/>
      <c r="BR151" s="287"/>
      <c r="BS151" s="288"/>
      <c r="BT151" s="270"/>
      <c r="BU151" s="287"/>
      <c r="BV151" s="287"/>
      <c r="BW151" s="288"/>
      <c r="BX151" s="324">
        <f t="shared" si="50"/>
        <v>2</v>
      </c>
    </row>
    <row r="152" spans="1:76" s="38" customFormat="1" ht="27.75" customHeight="1">
      <c r="A152" s="632"/>
      <c r="B152" s="773"/>
      <c r="C152" s="632"/>
      <c r="D152" s="783"/>
      <c r="E152" s="786"/>
      <c r="F152" s="639"/>
      <c r="G152" s="639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584" t="s">
        <v>67</v>
      </c>
      <c r="Z152" s="258" t="s">
        <v>68</v>
      </c>
      <c r="AA152" s="270">
        <v>0</v>
      </c>
      <c r="AB152" s="287">
        <v>0</v>
      </c>
      <c r="AC152" s="287">
        <v>0</v>
      </c>
      <c r="AD152" s="226">
        <f t="shared" si="51"/>
        <v>0</v>
      </c>
      <c r="AE152" s="295">
        <v>0</v>
      </c>
      <c r="AF152" s="287">
        <v>0</v>
      </c>
      <c r="AG152" s="287">
        <v>0</v>
      </c>
      <c r="AH152" s="267">
        <f t="shared" si="52"/>
        <v>0</v>
      </c>
      <c r="AI152" s="270">
        <v>0</v>
      </c>
      <c r="AJ152" s="287">
        <v>0</v>
      </c>
      <c r="AK152" s="287">
        <v>0</v>
      </c>
      <c r="AL152" s="226">
        <f t="shared" si="53"/>
        <v>0</v>
      </c>
      <c r="AM152" s="271">
        <v>0</v>
      </c>
      <c r="AN152" s="175">
        <v>0</v>
      </c>
      <c r="AO152" s="175">
        <v>0</v>
      </c>
      <c r="AP152" s="267">
        <f t="shared" si="54"/>
        <v>0</v>
      </c>
      <c r="AQ152" s="272">
        <v>0</v>
      </c>
      <c r="AR152" s="175">
        <v>0</v>
      </c>
      <c r="AS152" s="175">
        <v>0</v>
      </c>
      <c r="AT152" s="207">
        <f t="shared" si="55"/>
        <v>0</v>
      </c>
      <c r="AU152" s="272">
        <v>0</v>
      </c>
      <c r="AV152" s="175">
        <v>0</v>
      </c>
      <c r="AW152" s="175">
        <v>0</v>
      </c>
      <c r="AX152" s="175">
        <f t="shared" si="48"/>
        <v>0</v>
      </c>
      <c r="AY152" s="104">
        <f t="shared" si="49"/>
        <v>0</v>
      </c>
      <c r="AZ152" s="295">
        <v>0</v>
      </c>
      <c r="BA152" s="287">
        <v>0</v>
      </c>
      <c r="BB152" s="287">
        <v>0</v>
      </c>
      <c r="BC152" s="226">
        <v>0</v>
      </c>
      <c r="BD152" s="270">
        <v>0</v>
      </c>
      <c r="BE152" s="287">
        <v>0</v>
      </c>
      <c r="BF152" s="287">
        <v>0</v>
      </c>
      <c r="BG152" s="175">
        <v>0</v>
      </c>
      <c r="BH152" s="270">
        <v>0</v>
      </c>
      <c r="BI152" s="287">
        <v>0</v>
      </c>
      <c r="BJ152" s="287">
        <v>0</v>
      </c>
      <c r="BK152" s="267">
        <f t="shared" si="56"/>
        <v>0</v>
      </c>
      <c r="BL152" s="270"/>
      <c r="BM152" s="287"/>
      <c r="BN152" s="287"/>
      <c r="BO152" s="267"/>
      <c r="BP152" s="270"/>
      <c r="BQ152" s="287"/>
      <c r="BR152" s="287"/>
      <c r="BS152" s="226"/>
      <c r="BT152" s="270"/>
      <c r="BU152" s="287"/>
      <c r="BV152" s="287"/>
      <c r="BW152" s="226"/>
      <c r="BX152" s="324">
        <f t="shared" si="50"/>
        <v>0</v>
      </c>
    </row>
    <row r="153" spans="1:76" s="38" customFormat="1" ht="27.75" customHeight="1" thickBot="1">
      <c r="A153" s="632"/>
      <c r="B153" s="773"/>
      <c r="C153" s="632"/>
      <c r="D153" s="783"/>
      <c r="E153" s="787"/>
      <c r="F153" s="674"/>
      <c r="G153" s="674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585"/>
      <c r="Z153" s="260" t="s">
        <v>69</v>
      </c>
      <c r="AA153" s="275">
        <v>0</v>
      </c>
      <c r="AB153" s="281">
        <v>0</v>
      </c>
      <c r="AC153" s="281">
        <v>0</v>
      </c>
      <c r="AD153" s="235">
        <f t="shared" si="51"/>
        <v>0</v>
      </c>
      <c r="AE153" s="296">
        <v>0</v>
      </c>
      <c r="AF153" s="281">
        <v>0</v>
      </c>
      <c r="AG153" s="281">
        <v>0</v>
      </c>
      <c r="AH153" s="176">
        <f t="shared" si="52"/>
        <v>0</v>
      </c>
      <c r="AI153" s="275">
        <v>0</v>
      </c>
      <c r="AJ153" s="281">
        <v>0</v>
      </c>
      <c r="AK153" s="281">
        <v>0</v>
      </c>
      <c r="AL153" s="235">
        <f t="shared" si="53"/>
        <v>0</v>
      </c>
      <c r="AM153" s="276">
        <v>0</v>
      </c>
      <c r="AN153" s="176">
        <v>0</v>
      </c>
      <c r="AO153" s="176">
        <v>0</v>
      </c>
      <c r="AP153" s="176">
        <f t="shared" si="54"/>
        <v>0</v>
      </c>
      <c r="AQ153" s="277">
        <v>0</v>
      </c>
      <c r="AR153" s="176">
        <v>0</v>
      </c>
      <c r="AS153" s="176">
        <v>0</v>
      </c>
      <c r="AT153" s="235">
        <f t="shared" si="55"/>
        <v>0</v>
      </c>
      <c r="AU153" s="277">
        <v>0</v>
      </c>
      <c r="AV153" s="176">
        <v>0</v>
      </c>
      <c r="AW153" s="176">
        <v>0</v>
      </c>
      <c r="AX153" s="176">
        <f t="shared" si="48"/>
        <v>0</v>
      </c>
      <c r="AY153" s="142">
        <f t="shared" si="49"/>
        <v>0</v>
      </c>
      <c r="AZ153" s="296">
        <v>0</v>
      </c>
      <c r="BA153" s="281">
        <v>0</v>
      </c>
      <c r="BB153" s="281">
        <v>0</v>
      </c>
      <c r="BC153" s="235">
        <v>0</v>
      </c>
      <c r="BD153" s="275">
        <v>0</v>
      </c>
      <c r="BE153" s="281">
        <v>0</v>
      </c>
      <c r="BF153" s="281">
        <v>0</v>
      </c>
      <c r="BG153" s="176">
        <v>0</v>
      </c>
      <c r="BH153" s="302">
        <v>0</v>
      </c>
      <c r="BI153" s="303">
        <v>0</v>
      </c>
      <c r="BJ153" s="303">
        <v>0</v>
      </c>
      <c r="BK153" s="267">
        <f t="shared" si="56"/>
        <v>0</v>
      </c>
      <c r="BL153" s="302"/>
      <c r="BM153" s="303"/>
      <c r="BN153" s="303"/>
      <c r="BO153" s="267"/>
      <c r="BP153" s="275"/>
      <c r="BQ153" s="281"/>
      <c r="BR153" s="281"/>
      <c r="BS153" s="297"/>
      <c r="BT153" s="275"/>
      <c r="BU153" s="281"/>
      <c r="BV153" s="281"/>
      <c r="BW153" s="297"/>
      <c r="BX153" s="326">
        <f t="shared" si="50"/>
        <v>0</v>
      </c>
    </row>
    <row r="154" spans="1:76" s="38" customFormat="1" ht="27.75" customHeight="1">
      <c r="A154" s="632"/>
      <c r="B154" s="773"/>
      <c r="C154" s="632"/>
      <c r="D154" s="783"/>
      <c r="E154" s="786" t="s">
        <v>111</v>
      </c>
      <c r="F154" s="639"/>
      <c r="G154" s="639" t="s">
        <v>112</v>
      </c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793" t="s">
        <v>63</v>
      </c>
      <c r="Z154" s="262" t="s">
        <v>53</v>
      </c>
      <c r="AA154" s="298">
        <v>0</v>
      </c>
      <c r="AB154" s="266">
        <v>0</v>
      </c>
      <c r="AC154" s="266">
        <v>0</v>
      </c>
      <c r="AD154" s="207">
        <v>0</v>
      </c>
      <c r="AE154" s="265">
        <v>0</v>
      </c>
      <c r="AF154" s="266">
        <v>0</v>
      </c>
      <c r="AG154" s="266">
        <v>0</v>
      </c>
      <c r="AH154" s="267">
        <v>0</v>
      </c>
      <c r="AI154" s="298">
        <v>0</v>
      </c>
      <c r="AJ154" s="266">
        <v>0</v>
      </c>
      <c r="AK154" s="266">
        <v>0</v>
      </c>
      <c r="AL154" s="207">
        <v>0</v>
      </c>
      <c r="AM154" s="279">
        <v>0</v>
      </c>
      <c r="AN154" s="267">
        <v>0</v>
      </c>
      <c r="AO154" s="267">
        <v>0</v>
      </c>
      <c r="AP154" s="267">
        <f t="shared" si="54"/>
        <v>0</v>
      </c>
      <c r="AQ154" s="280">
        <v>0</v>
      </c>
      <c r="AR154" s="267">
        <v>0</v>
      </c>
      <c r="AS154" s="267">
        <v>0</v>
      </c>
      <c r="AT154" s="207">
        <f t="shared" si="55"/>
        <v>0</v>
      </c>
      <c r="AU154" s="280">
        <v>0</v>
      </c>
      <c r="AV154" s="267">
        <v>0</v>
      </c>
      <c r="AW154" s="267">
        <v>0</v>
      </c>
      <c r="AX154" s="267">
        <f t="shared" si="48"/>
        <v>0</v>
      </c>
      <c r="AY154" s="95">
        <f t="shared" si="49"/>
        <v>0</v>
      </c>
      <c r="AZ154" s="265">
        <v>0</v>
      </c>
      <c r="BA154" s="266">
        <v>0</v>
      </c>
      <c r="BB154" s="266">
        <v>0</v>
      </c>
      <c r="BC154" s="267">
        <v>0</v>
      </c>
      <c r="BD154" s="264">
        <v>0</v>
      </c>
      <c r="BE154" s="268">
        <v>0</v>
      </c>
      <c r="BF154" s="268">
        <v>0</v>
      </c>
      <c r="BG154" s="263">
        <v>0</v>
      </c>
      <c r="BH154" s="264">
        <v>0</v>
      </c>
      <c r="BI154" s="268">
        <v>0</v>
      </c>
      <c r="BJ154" s="268">
        <v>0</v>
      </c>
      <c r="BK154" s="263">
        <v>0</v>
      </c>
      <c r="BL154" s="264"/>
      <c r="BM154" s="268"/>
      <c r="BN154" s="268"/>
      <c r="BO154" s="263"/>
      <c r="BP154" s="264"/>
      <c r="BQ154" s="268"/>
      <c r="BR154" s="268"/>
      <c r="BS154" s="263"/>
      <c r="BT154" s="264"/>
      <c r="BU154" s="268"/>
      <c r="BV154" s="268"/>
      <c r="BW154" s="255"/>
      <c r="BX154" s="323">
        <f t="shared" si="50"/>
        <v>0</v>
      </c>
    </row>
    <row r="155" spans="1:76" s="38" customFormat="1" ht="27.75" customHeight="1">
      <c r="A155" s="632"/>
      <c r="B155" s="773"/>
      <c r="C155" s="632"/>
      <c r="D155" s="783"/>
      <c r="E155" s="786"/>
      <c r="F155" s="639"/>
      <c r="G155" s="639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792"/>
      <c r="Z155" s="258" t="s">
        <v>54</v>
      </c>
      <c r="AA155" s="270">
        <v>0</v>
      </c>
      <c r="AB155" s="287">
        <v>0</v>
      </c>
      <c r="AC155" s="287">
        <v>0</v>
      </c>
      <c r="AD155" s="226">
        <v>0</v>
      </c>
      <c r="AE155" s="295">
        <v>0</v>
      </c>
      <c r="AF155" s="287">
        <v>0</v>
      </c>
      <c r="AG155" s="287">
        <v>0</v>
      </c>
      <c r="AH155" s="175">
        <v>0</v>
      </c>
      <c r="AI155" s="270">
        <v>0</v>
      </c>
      <c r="AJ155" s="287">
        <v>0</v>
      </c>
      <c r="AK155" s="287">
        <v>0</v>
      </c>
      <c r="AL155" s="226">
        <v>0</v>
      </c>
      <c r="AM155" s="271">
        <v>0</v>
      </c>
      <c r="AN155" s="175">
        <v>0</v>
      </c>
      <c r="AO155" s="175">
        <v>0</v>
      </c>
      <c r="AP155" s="175">
        <f t="shared" si="54"/>
        <v>0</v>
      </c>
      <c r="AQ155" s="272">
        <v>0</v>
      </c>
      <c r="AR155" s="175">
        <v>0</v>
      </c>
      <c r="AS155" s="175">
        <v>0</v>
      </c>
      <c r="AT155" s="226">
        <f t="shared" si="55"/>
        <v>0</v>
      </c>
      <c r="AU155" s="280">
        <v>0</v>
      </c>
      <c r="AV155" s="267">
        <v>0</v>
      </c>
      <c r="AW155" s="267">
        <v>0</v>
      </c>
      <c r="AX155" s="175">
        <f t="shared" si="48"/>
        <v>0</v>
      </c>
      <c r="AY155" s="104">
        <f t="shared" si="49"/>
        <v>0</v>
      </c>
      <c r="AZ155" s="295">
        <v>0</v>
      </c>
      <c r="BA155" s="287">
        <v>0</v>
      </c>
      <c r="BB155" s="287">
        <v>0</v>
      </c>
      <c r="BC155" s="175">
        <v>0</v>
      </c>
      <c r="BD155" s="270">
        <v>0</v>
      </c>
      <c r="BE155" s="287">
        <v>0</v>
      </c>
      <c r="BF155" s="287">
        <v>0</v>
      </c>
      <c r="BG155" s="175">
        <v>0</v>
      </c>
      <c r="BH155" s="270">
        <v>0</v>
      </c>
      <c r="BI155" s="287">
        <v>0</v>
      </c>
      <c r="BJ155" s="287">
        <v>0</v>
      </c>
      <c r="BK155" s="175">
        <v>0</v>
      </c>
      <c r="BL155" s="270"/>
      <c r="BM155" s="287"/>
      <c r="BN155" s="287"/>
      <c r="BO155" s="175"/>
      <c r="BP155" s="270"/>
      <c r="BQ155" s="287"/>
      <c r="BR155" s="287"/>
      <c r="BS155" s="175"/>
      <c r="BT155" s="270"/>
      <c r="BU155" s="287"/>
      <c r="BV155" s="287"/>
      <c r="BW155" s="226"/>
      <c r="BX155" s="324">
        <f t="shared" si="50"/>
        <v>0</v>
      </c>
    </row>
    <row r="156" spans="1:76" s="38" customFormat="1" ht="27.75" customHeight="1">
      <c r="A156" s="632"/>
      <c r="B156" s="773"/>
      <c r="C156" s="632"/>
      <c r="D156" s="783"/>
      <c r="E156" s="786"/>
      <c r="F156" s="639"/>
      <c r="G156" s="639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792"/>
      <c r="Z156" s="258" t="s">
        <v>55</v>
      </c>
      <c r="AA156" s="270">
        <v>0</v>
      </c>
      <c r="AB156" s="287">
        <v>0</v>
      </c>
      <c r="AC156" s="287">
        <v>0</v>
      </c>
      <c r="AD156" s="226">
        <v>0</v>
      </c>
      <c r="AE156" s="295">
        <v>0</v>
      </c>
      <c r="AF156" s="287">
        <v>0</v>
      </c>
      <c r="AG156" s="287">
        <v>0</v>
      </c>
      <c r="AH156" s="175">
        <v>0</v>
      </c>
      <c r="AI156" s="270">
        <v>0</v>
      </c>
      <c r="AJ156" s="287">
        <v>0</v>
      </c>
      <c r="AK156" s="287">
        <v>0</v>
      </c>
      <c r="AL156" s="226">
        <v>0</v>
      </c>
      <c r="AM156" s="271">
        <v>0</v>
      </c>
      <c r="AN156" s="175">
        <v>0</v>
      </c>
      <c r="AO156" s="175">
        <v>0</v>
      </c>
      <c r="AP156" s="175">
        <f t="shared" si="54"/>
        <v>0</v>
      </c>
      <c r="AQ156" s="272">
        <v>0</v>
      </c>
      <c r="AR156" s="175">
        <v>0</v>
      </c>
      <c r="AS156" s="175">
        <v>0</v>
      </c>
      <c r="AT156" s="226">
        <f t="shared" si="55"/>
        <v>0</v>
      </c>
      <c r="AU156" s="280">
        <v>0</v>
      </c>
      <c r="AV156" s="267">
        <v>0</v>
      </c>
      <c r="AW156" s="267">
        <v>0</v>
      </c>
      <c r="AX156" s="175">
        <f t="shared" si="48"/>
        <v>0</v>
      </c>
      <c r="AY156" s="104">
        <f t="shared" si="49"/>
        <v>0</v>
      </c>
      <c r="AZ156" s="295">
        <v>0</v>
      </c>
      <c r="BA156" s="287">
        <v>0</v>
      </c>
      <c r="BB156" s="287">
        <v>0</v>
      </c>
      <c r="BC156" s="175">
        <v>0</v>
      </c>
      <c r="BD156" s="270">
        <v>0</v>
      </c>
      <c r="BE156" s="287">
        <v>0</v>
      </c>
      <c r="BF156" s="287">
        <v>0</v>
      </c>
      <c r="BG156" s="175">
        <v>0</v>
      </c>
      <c r="BH156" s="270">
        <v>0</v>
      </c>
      <c r="BI156" s="287">
        <v>0</v>
      </c>
      <c r="BJ156" s="287">
        <v>0</v>
      </c>
      <c r="BK156" s="175">
        <v>0</v>
      </c>
      <c r="BL156" s="270"/>
      <c r="BM156" s="287"/>
      <c r="BN156" s="287"/>
      <c r="BO156" s="175"/>
      <c r="BP156" s="270"/>
      <c r="BQ156" s="287"/>
      <c r="BR156" s="287"/>
      <c r="BS156" s="175"/>
      <c r="BT156" s="270"/>
      <c r="BU156" s="287"/>
      <c r="BV156" s="287"/>
      <c r="BW156" s="226"/>
      <c r="BX156" s="324">
        <f t="shared" si="50"/>
        <v>0</v>
      </c>
    </row>
    <row r="157" spans="1:76" s="38" customFormat="1" ht="27.75" customHeight="1">
      <c r="A157" s="632"/>
      <c r="B157" s="773"/>
      <c r="C157" s="632"/>
      <c r="D157" s="783"/>
      <c r="E157" s="786"/>
      <c r="F157" s="639"/>
      <c r="G157" s="639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792"/>
      <c r="Z157" s="258" t="s">
        <v>56</v>
      </c>
      <c r="AA157" s="270">
        <v>0</v>
      </c>
      <c r="AB157" s="287">
        <v>0</v>
      </c>
      <c r="AC157" s="287">
        <v>0</v>
      </c>
      <c r="AD157" s="226">
        <v>0</v>
      </c>
      <c r="AE157" s="295">
        <v>0</v>
      </c>
      <c r="AF157" s="287">
        <v>0</v>
      </c>
      <c r="AG157" s="287">
        <v>0</v>
      </c>
      <c r="AH157" s="175">
        <v>0</v>
      </c>
      <c r="AI157" s="270">
        <v>0</v>
      </c>
      <c r="AJ157" s="287">
        <v>0</v>
      </c>
      <c r="AK157" s="287">
        <v>0</v>
      </c>
      <c r="AL157" s="226">
        <v>0</v>
      </c>
      <c r="AM157" s="271">
        <v>0</v>
      </c>
      <c r="AN157" s="175">
        <v>0</v>
      </c>
      <c r="AO157" s="175">
        <v>0</v>
      </c>
      <c r="AP157" s="175">
        <f t="shared" si="54"/>
        <v>0</v>
      </c>
      <c r="AQ157" s="272">
        <v>0</v>
      </c>
      <c r="AR157" s="175">
        <v>0</v>
      </c>
      <c r="AS157" s="175">
        <v>0</v>
      </c>
      <c r="AT157" s="226">
        <f t="shared" si="55"/>
        <v>0</v>
      </c>
      <c r="AU157" s="280">
        <v>0</v>
      </c>
      <c r="AV157" s="267">
        <v>0</v>
      </c>
      <c r="AW157" s="267">
        <v>0</v>
      </c>
      <c r="AX157" s="175">
        <f t="shared" si="48"/>
        <v>0</v>
      </c>
      <c r="AY157" s="104">
        <f t="shared" si="49"/>
        <v>0</v>
      </c>
      <c r="AZ157" s="295">
        <v>0</v>
      </c>
      <c r="BA157" s="287">
        <v>0</v>
      </c>
      <c r="BB157" s="287">
        <v>0</v>
      </c>
      <c r="BC157" s="175">
        <v>0</v>
      </c>
      <c r="BD157" s="270">
        <v>0</v>
      </c>
      <c r="BE157" s="287">
        <v>0</v>
      </c>
      <c r="BF157" s="287">
        <v>0</v>
      </c>
      <c r="BG157" s="175">
        <v>0</v>
      </c>
      <c r="BH157" s="270">
        <v>0</v>
      </c>
      <c r="BI157" s="287">
        <v>0</v>
      </c>
      <c r="BJ157" s="287">
        <v>0</v>
      </c>
      <c r="BK157" s="175">
        <v>0</v>
      </c>
      <c r="BL157" s="270"/>
      <c r="BM157" s="287"/>
      <c r="BN157" s="287"/>
      <c r="BO157" s="175"/>
      <c r="BP157" s="270"/>
      <c r="BQ157" s="287"/>
      <c r="BR157" s="287"/>
      <c r="BS157" s="175"/>
      <c r="BT157" s="270"/>
      <c r="BU157" s="287"/>
      <c r="BV157" s="287"/>
      <c r="BW157" s="226"/>
      <c r="BX157" s="324">
        <f t="shared" si="50"/>
        <v>0</v>
      </c>
    </row>
    <row r="158" spans="1:76" s="38" customFormat="1" ht="27.75" customHeight="1">
      <c r="A158" s="632"/>
      <c r="B158" s="773"/>
      <c r="C158" s="632"/>
      <c r="D158" s="783"/>
      <c r="E158" s="786"/>
      <c r="F158" s="639"/>
      <c r="G158" s="639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792"/>
      <c r="Z158" s="258" t="s">
        <v>57</v>
      </c>
      <c r="AA158" s="270">
        <v>0</v>
      </c>
      <c r="AB158" s="287">
        <v>0</v>
      </c>
      <c r="AC158" s="287">
        <v>0</v>
      </c>
      <c r="AD158" s="226">
        <v>0</v>
      </c>
      <c r="AE158" s="295">
        <v>0</v>
      </c>
      <c r="AF158" s="287">
        <v>0</v>
      </c>
      <c r="AG158" s="287">
        <v>0</v>
      </c>
      <c r="AH158" s="175">
        <v>0</v>
      </c>
      <c r="AI158" s="270">
        <v>0</v>
      </c>
      <c r="AJ158" s="287">
        <v>0</v>
      </c>
      <c r="AK158" s="287">
        <v>0</v>
      </c>
      <c r="AL158" s="226">
        <v>0</v>
      </c>
      <c r="AM158" s="271">
        <v>0</v>
      </c>
      <c r="AN158" s="175">
        <v>0</v>
      </c>
      <c r="AO158" s="175">
        <v>0</v>
      </c>
      <c r="AP158" s="175">
        <f t="shared" si="54"/>
        <v>0</v>
      </c>
      <c r="AQ158" s="272">
        <v>0</v>
      </c>
      <c r="AR158" s="175">
        <v>0</v>
      </c>
      <c r="AS158" s="175">
        <v>0</v>
      </c>
      <c r="AT158" s="226">
        <f t="shared" si="55"/>
        <v>0</v>
      </c>
      <c r="AU158" s="280">
        <v>0</v>
      </c>
      <c r="AV158" s="267">
        <v>0</v>
      </c>
      <c r="AW158" s="267">
        <v>0</v>
      </c>
      <c r="AX158" s="175">
        <f t="shared" si="48"/>
        <v>0</v>
      </c>
      <c r="AY158" s="104">
        <f t="shared" si="49"/>
        <v>0</v>
      </c>
      <c r="AZ158" s="295">
        <v>0</v>
      </c>
      <c r="BA158" s="287">
        <v>0</v>
      </c>
      <c r="BB158" s="287">
        <v>0</v>
      </c>
      <c r="BC158" s="175">
        <v>0</v>
      </c>
      <c r="BD158" s="270">
        <v>0</v>
      </c>
      <c r="BE158" s="287">
        <v>0</v>
      </c>
      <c r="BF158" s="287">
        <v>0</v>
      </c>
      <c r="BG158" s="175">
        <v>0</v>
      </c>
      <c r="BH158" s="270">
        <v>0</v>
      </c>
      <c r="BI158" s="287">
        <v>0</v>
      </c>
      <c r="BJ158" s="287">
        <v>0</v>
      </c>
      <c r="BK158" s="175">
        <v>0</v>
      </c>
      <c r="BL158" s="270"/>
      <c r="BM158" s="287"/>
      <c r="BN158" s="287"/>
      <c r="BO158" s="175"/>
      <c r="BP158" s="270"/>
      <c r="BQ158" s="287"/>
      <c r="BR158" s="287"/>
      <c r="BS158" s="175"/>
      <c r="BT158" s="270"/>
      <c r="BU158" s="287"/>
      <c r="BV158" s="287"/>
      <c r="BW158" s="226"/>
      <c r="BX158" s="324">
        <f t="shared" si="50"/>
        <v>0</v>
      </c>
    </row>
    <row r="159" spans="1:76" s="38" customFormat="1" ht="37.5" customHeight="1">
      <c r="A159" s="632"/>
      <c r="B159" s="773"/>
      <c r="C159" s="632"/>
      <c r="D159" s="783"/>
      <c r="E159" s="786"/>
      <c r="F159" s="639"/>
      <c r="G159" s="639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792"/>
      <c r="Z159" s="258" t="s">
        <v>62</v>
      </c>
      <c r="AA159" s="270">
        <v>0</v>
      </c>
      <c r="AB159" s="287">
        <v>0</v>
      </c>
      <c r="AC159" s="287">
        <v>0</v>
      </c>
      <c r="AD159" s="226">
        <v>0</v>
      </c>
      <c r="AE159" s="295">
        <v>0</v>
      </c>
      <c r="AF159" s="287">
        <v>0</v>
      </c>
      <c r="AG159" s="287">
        <v>0</v>
      </c>
      <c r="AH159" s="175">
        <v>0</v>
      </c>
      <c r="AI159" s="270">
        <v>0</v>
      </c>
      <c r="AJ159" s="287">
        <v>0</v>
      </c>
      <c r="AK159" s="287">
        <v>0</v>
      </c>
      <c r="AL159" s="226">
        <v>0</v>
      </c>
      <c r="AM159" s="271">
        <v>0</v>
      </c>
      <c r="AN159" s="175">
        <v>0</v>
      </c>
      <c r="AO159" s="175">
        <v>0</v>
      </c>
      <c r="AP159" s="175">
        <f t="shared" si="54"/>
        <v>0</v>
      </c>
      <c r="AQ159" s="272">
        <v>0</v>
      </c>
      <c r="AR159" s="175">
        <v>0</v>
      </c>
      <c r="AS159" s="175">
        <v>0</v>
      </c>
      <c r="AT159" s="226">
        <f t="shared" si="55"/>
        <v>0</v>
      </c>
      <c r="AU159" s="280">
        <v>0</v>
      </c>
      <c r="AV159" s="267">
        <v>0</v>
      </c>
      <c r="AW159" s="267">
        <v>0</v>
      </c>
      <c r="AX159" s="175">
        <f t="shared" si="48"/>
        <v>0</v>
      </c>
      <c r="AY159" s="104">
        <f t="shared" si="49"/>
        <v>0</v>
      </c>
      <c r="AZ159" s="295">
        <v>0</v>
      </c>
      <c r="BA159" s="287">
        <v>0</v>
      </c>
      <c r="BB159" s="287">
        <v>0</v>
      </c>
      <c r="BC159" s="175">
        <v>0</v>
      </c>
      <c r="BD159" s="270">
        <v>0</v>
      </c>
      <c r="BE159" s="287">
        <v>0</v>
      </c>
      <c r="BF159" s="287">
        <v>0</v>
      </c>
      <c r="BG159" s="175">
        <v>0</v>
      </c>
      <c r="BH159" s="270">
        <v>0</v>
      </c>
      <c r="BI159" s="287">
        <v>0</v>
      </c>
      <c r="BJ159" s="287">
        <v>0</v>
      </c>
      <c r="BK159" s="175">
        <v>0</v>
      </c>
      <c r="BL159" s="270"/>
      <c r="BM159" s="287"/>
      <c r="BN159" s="287"/>
      <c r="BO159" s="175"/>
      <c r="BP159" s="270"/>
      <c r="BQ159" s="287"/>
      <c r="BR159" s="287"/>
      <c r="BS159" s="175"/>
      <c r="BT159" s="270"/>
      <c r="BU159" s="287"/>
      <c r="BV159" s="287"/>
      <c r="BW159" s="226"/>
      <c r="BX159" s="324">
        <f t="shared" si="50"/>
        <v>0</v>
      </c>
    </row>
    <row r="160" spans="1:76" s="38" customFormat="1" ht="27.75" customHeight="1">
      <c r="A160" s="632"/>
      <c r="B160" s="773"/>
      <c r="C160" s="632"/>
      <c r="D160" s="783"/>
      <c r="E160" s="786"/>
      <c r="F160" s="639"/>
      <c r="G160" s="639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584" t="s">
        <v>64</v>
      </c>
      <c r="Z160" s="258" t="s">
        <v>65</v>
      </c>
      <c r="AA160" s="270">
        <v>0</v>
      </c>
      <c r="AB160" s="287">
        <v>0</v>
      </c>
      <c r="AC160" s="287">
        <v>0</v>
      </c>
      <c r="AD160" s="226">
        <v>0</v>
      </c>
      <c r="AE160" s="295">
        <v>0</v>
      </c>
      <c r="AF160" s="287">
        <v>0</v>
      </c>
      <c r="AG160" s="287">
        <v>0</v>
      </c>
      <c r="AH160" s="175">
        <v>0</v>
      </c>
      <c r="AI160" s="270">
        <v>0</v>
      </c>
      <c r="AJ160" s="287">
        <v>0</v>
      </c>
      <c r="AK160" s="287">
        <v>0</v>
      </c>
      <c r="AL160" s="226">
        <v>0</v>
      </c>
      <c r="AM160" s="271">
        <v>0</v>
      </c>
      <c r="AN160" s="175">
        <v>0</v>
      </c>
      <c r="AO160" s="175">
        <v>0</v>
      </c>
      <c r="AP160" s="175">
        <f t="shared" si="54"/>
        <v>0</v>
      </c>
      <c r="AQ160" s="272">
        <v>0</v>
      </c>
      <c r="AR160" s="175">
        <v>0</v>
      </c>
      <c r="AS160" s="175">
        <v>0</v>
      </c>
      <c r="AT160" s="226">
        <f t="shared" si="55"/>
        <v>0</v>
      </c>
      <c r="AU160" s="280">
        <v>0</v>
      </c>
      <c r="AV160" s="267">
        <v>0</v>
      </c>
      <c r="AW160" s="267">
        <v>0</v>
      </c>
      <c r="AX160" s="175">
        <f t="shared" si="48"/>
        <v>0</v>
      </c>
      <c r="AY160" s="104">
        <f t="shared" si="49"/>
        <v>0</v>
      </c>
      <c r="AZ160" s="295">
        <v>0</v>
      </c>
      <c r="BA160" s="287">
        <v>0</v>
      </c>
      <c r="BB160" s="287">
        <v>0</v>
      </c>
      <c r="BC160" s="175">
        <v>0</v>
      </c>
      <c r="BD160" s="270">
        <v>0</v>
      </c>
      <c r="BE160" s="287">
        <v>0</v>
      </c>
      <c r="BF160" s="287">
        <v>0</v>
      </c>
      <c r="BG160" s="175">
        <v>0</v>
      </c>
      <c r="BH160" s="270">
        <v>0</v>
      </c>
      <c r="BI160" s="287">
        <v>0</v>
      </c>
      <c r="BJ160" s="287">
        <v>0</v>
      </c>
      <c r="BK160" s="175">
        <v>0</v>
      </c>
      <c r="BL160" s="270"/>
      <c r="BM160" s="287"/>
      <c r="BN160" s="287"/>
      <c r="BO160" s="175"/>
      <c r="BP160" s="270"/>
      <c r="BQ160" s="287"/>
      <c r="BR160" s="287"/>
      <c r="BS160" s="175"/>
      <c r="BT160" s="270"/>
      <c r="BU160" s="287"/>
      <c r="BV160" s="287"/>
      <c r="BW160" s="226"/>
      <c r="BX160" s="324">
        <f t="shared" si="50"/>
        <v>0</v>
      </c>
    </row>
    <row r="161" spans="1:76" s="38" customFormat="1" ht="27.75" customHeight="1">
      <c r="A161" s="632"/>
      <c r="B161" s="773"/>
      <c r="C161" s="632"/>
      <c r="D161" s="783"/>
      <c r="E161" s="786"/>
      <c r="F161" s="639"/>
      <c r="G161" s="639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575"/>
      <c r="Z161" s="258" t="s">
        <v>66</v>
      </c>
      <c r="AA161" s="270">
        <v>0</v>
      </c>
      <c r="AB161" s="287">
        <v>0</v>
      </c>
      <c r="AC161" s="287">
        <v>0</v>
      </c>
      <c r="AD161" s="226">
        <v>0</v>
      </c>
      <c r="AE161" s="295">
        <v>0</v>
      </c>
      <c r="AF161" s="287">
        <v>0</v>
      </c>
      <c r="AG161" s="287">
        <v>0</v>
      </c>
      <c r="AH161" s="175">
        <v>0</v>
      </c>
      <c r="AI161" s="270">
        <v>0</v>
      </c>
      <c r="AJ161" s="287">
        <v>0</v>
      </c>
      <c r="AK161" s="287">
        <v>0</v>
      </c>
      <c r="AL161" s="226">
        <v>0</v>
      </c>
      <c r="AM161" s="271">
        <v>0</v>
      </c>
      <c r="AN161" s="175">
        <v>0</v>
      </c>
      <c r="AO161" s="175">
        <v>0</v>
      </c>
      <c r="AP161" s="175">
        <f t="shared" si="54"/>
        <v>0</v>
      </c>
      <c r="AQ161" s="272">
        <v>0</v>
      </c>
      <c r="AR161" s="175">
        <v>0</v>
      </c>
      <c r="AS161" s="175">
        <v>0</v>
      </c>
      <c r="AT161" s="226">
        <f t="shared" si="55"/>
        <v>0</v>
      </c>
      <c r="AU161" s="280">
        <v>0</v>
      </c>
      <c r="AV161" s="267">
        <v>0</v>
      </c>
      <c r="AW161" s="267">
        <v>0</v>
      </c>
      <c r="AX161" s="175">
        <f t="shared" si="48"/>
        <v>0</v>
      </c>
      <c r="AY161" s="104">
        <f t="shared" si="49"/>
        <v>0</v>
      </c>
      <c r="AZ161" s="295">
        <v>0</v>
      </c>
      <c r="BA161" s="287">
        <v>0</v>
      </c>
      <c r="BB161" s="287">
        <v>0</v>
      </c>
      <c r="BC161" s="175">
        <v>0</v>
      </c>
      <c r="BD161" s="270">
        <v>0</v>
      </c>
      <c r="BE161" s="287">
        <v>0</v>
      </c>
      <c r="BF161" s="287">
        <v>0</v>
      </c>
      <c r="BG161" s="175">
        <v>0</v>
      </c>
      <c r="BH161" s="270">
        <v>0</v>
      </c>
      <c r="BI161" s="287">
        <v>0</v>
      </c>
      <c r="BJ161" s="287">
        <v>0</v>
      </c>
      <c r="BK161" s="175">
        <v>0</v>
      </c>
      <c r="BL161" s="270"/>
      <c r="BM161" s="287"/>
      <c r="BN161" s="287"/>
      <c r="BO161" s="175"/>
      <c r="BP161" s="270"/>
      <c r="BQ161" s="287"/>
      <c r="BR161" s="287"/>
      <c r="BS161" s="175"/>
      <c r="BT161" s="270"/>
      <c r="BU161" s="287"/>
      <c r="BV161" s="287"/>
      <c r="BW161" s="226"/>
      <c r="BX161" s="324">
        <f t="shared" si="50"/>
        <v>0</v>
      </c>
    </row>
    <row r="162" spans="1:76" s="38" customFormat="1" ht="27.75" customHeight="1">
      <c r="A162" s="632"/>
      <c r="B162" s="773"/>
      <c r="C162" s="632"/>
      <c r="D162" s="783"/>
      <c r="E162" s="786"/>
      <c r="F162" s="639"/>
      <c r="G162" s="639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584" t="s">
        <v>67</v>
      </c>
      <c r="Z162" s="258" t="s">
        <v>68</v>
      </c>
      <c r="AA162" s="270">
        <v>0</v>
      </c>
      <c r="AB162" s="287">
        <v>0</v>
      </c>
      <c r="AC162" s="287">
        <v>0</v>
      </c>
      <c r="AD162" s="226">
        <v>0</v>
      </c>
      <c r="AE162" s="295">
        <v>0</v>
      </c>
      <c r="AF162" s="287">
        <v>0</v>
      </c>
      <c r="AG162" s="287">
        <v>0</v>
      </c>
      <c r="AH162" s="175">
        <v>0</v>
      </c>
      <c r="AI162" s="270">
        <v>0</v>
      </c>
      <c r="AJ162" s="287">
        <v>0</v>
      </c>
      <c r="AK162" s="287">
        <v>0</v>
      </c>
      <c r="AL162" s="226">
        <v>0</v>
      </c>
      <c r="AM162" s="271">
        <v>0</v>
      </c>
      <c r="AN162" s="175">
        <v>0</v>
      </c>
      <c r="AO162" s="175">
        <v>0</v>
      </c>
      <c r="AP162" s="175">
        <f t="shared" si="54"/>
        <v>0</v>
      </c>
      <c r="AQ162" s="272">
        <v>0</v>
      </c>
      <c r="AR162" s="175">
        <v>0</v>
      </c>
      <c r="AS162" s="175">
        <v>0</v>
      </c>
      <c r="AT162" s="226">
        <f t="shared" si="55"/>
        <v>0</v>
      </c>
      <c r="AU162" s="280">
        <v>0</v>
      </c>
      <c r="AV162" s="267">
        <v>0</v>
      </c>
      <c r="AW162" s="267">
        <v>0</v>
      </c>
      <c r="AX162" s="175">
        <f t="shared" si="48"/>
        <v>0</v>
      </c>
      <c r="AY162" s="104">
        <f t="shared" si="49"/>
        <v>0</v>
      </c>
      <c r="AZ162" s="295">
        <v>0</v>
      </c>
      <c r="BA162" s="287">
        <v>0</v>
      </c>
      <c r="BB162" s="287">
        <v>0</v>
      </c>
      <c r="BC162" s="175">
        <v>0</v>
      </c>
      <c r="BD162" s="270">
        <v>0</v>
      </c>
      <c r="BE162" s="287">
        <v>0</v>
      </c>
      <c r="BF162" s="287">
        <v>0</v>
      </c>
      <c r="BG162" s="175">
        <v>0</v>
      </c>
      <c r="BH162" s="270">
        <v>0</v>
      </c>
      <c r="BI162" s="287">
        <v>0</v>
      </c>
      <c r="BJ162" s="287">
        <v>0</v>
      </c>
      <c r="BK162" s="175">
        <v>0</v>
      </c>
      <c r="BL162" s="270"/>
      <c r="BM162" s="287"/>
      <c r="BN162" s="287"/>
      <c r="BO162" s="175"/>
      <c r="BP162" s="270"/>
      <c r="BQ162" s="287"/>
      <c r="BR162" s="287"/>
      <c r="BS162" s="175"/>
      <c r="BT162" s="270"/>
      <c r="BU162" s="287"/>
      <c r="BV162" s="287"/>
      <c r="BW162" s="226"/>
      <c r="BX162" s="324">
        <f t="shared" si="50"/>
        <v>0</v>
      </c>
    </row>
    <row r="163" spans="1:76" s="38" customFormat="1" ht="33.75" customHeight="1" thickBot="1">
      <c r="A163" s="636"/>
      <c r="B163" s="774"/>
      <c r="C163" s="636"/>
      <c r="D163" s="784"/>
      <c r="E163" s="787"/>
      <c r="F163" s="674"/>
      <c r="G163" s="674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585"/>
      <c r="Z163" s="260" t="s">
        <v>69</v>
      </c>
      <c r="AA163" s="275">
        <v>0</v>
      </c>
      <c r="AB163" s="281">
        <v>0</v>
      </c>
      <c r="AC163" s="281">
        <v>0</v>
      </c>
      <c r="AD163" s="235">
        <v>0</v>
      </c>
      <c r="AE163" s="296">
        <v>0</v>
      </c>
      <c r="AF163" s="281">
        <v>0</v>
      </c>
      <c r="AG163" s="281">
        <v>0</v>
      </c>
      <c r="AH163" s="176">
        <v>0</v>
      </c>
      <c r="AI163" s="275">
        <v>0</v>
      </c>
      <c r="AJ163" s="281">
        <v>0</v>
      </c>
      <c r="AK163" s="281">
        <v>0</v>
      </c>
      <c r="AL163" s="235">
        <v>0</v>
      </c>
      <c r="AM163" s="276">
        <v>0</v>
      </c>
      <c r="AN163" s="176">
        <v>0</v>
      </c>
      <c r="AO163" s="176">
        <v>0</v>
      </c>
      <c r="AP163" s="176">
        <f t="shared" si="54"/>
        <v>0</v>
      </c>
      <c r="AQ163" s="277">
        <v>0</v>
      </c>
      <c r="AR163" s="176">
        <v>0</v>
      </c>
      <c r="AS163" s="176">
        <v>0</v>
      </c>
      <c r="AT163" s="235">
        <f t="shared" si="55"/>
        <v>0</v>
      </c>
      <c r="AU163" s="280">
        <v>0</v>
      </c>
      <c r="AV163" s="267">
        <v>0</v>
      </c>
      <c r="AW163" s="267">
        <v>0</v>
      </c>
      <c r="AX163" s="176">
        <f t="shared" si="48"/>
        <v>0</v>
      </c>
      <c r="AY163" s="141">
        <f t="shared" si="49"/>
        <v>0</v>
      </c>
      <c r="AZ163" s="295">
        <v>0</v>
      </c>
      <c r="BA163" s="287">
        <v>0</v>
      </c>
      <c r="BB163" s="287">
        <v>0</v>
      </c>
      <c r="BC163" s="175">
        <v>0</v>
      </c>
      <c r="BD163" s="275">
        <v>0</v>
      </c>
      <c r="BE163" s="281">
        <v>0</v>
      </c>
      <c r="BF163" s="281">
        <v>0</v>
      </c>
      <c r="BG163" s="176">
        <v>0</v>
      </c>
      <c r="BH163" s="275">
        <v>0</v>
      </c>
      <c r="BI163" s="281">
        <v>0</v>
      </c>
      <c r="BJ163" s="281">
        <v>0</v>
      </c>
      <c r="BK163" s="176">
        <v>0</v>
      </c>
      <c r="BL163" s="275"/>
      <c r="BM163" s="281"/>
      <c r="BN163" s="281"/>
      <c r="BO163" s="176"/>
      <c r="BP163" s="275"/>
      <c r="BQ163" s="281"/>
      <c r="BR163" s="281"/>
      <c r="BS163" s="176"/>
      <c r="BT163" s="275"/>
      <c r="BU163" s="281"/>
      <c r="BV163" s="281"/>
      <c r="BW163" s="235"/>
      <c r="BX163" s="326">
        <f t="shared" si="50"/>
        <v>0</v>
      </c>
    </row>
    <row r="164" spans="1:76" ht="27.75" customHeight="1">
      <c r="A164" s="635" t="s">
        <v>28</v>
      </c>
      <c r="B164" s="635">
        <v>14164</v>
      </c>
      <c r="C164" s="635" t="s">
        <v>82</v>
      </c>
      <c r="D164" s="782" t="s">
        <v>121</v>
      </c>
      <c r="E164" s="647" t="s">
        <v>74</v>
      </c>
      <c r="F164" s="778"/>
      <c r="G164" s="654" t="s">
        <v>81</v>
      </c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796" t="s">
        <v>63</v>
      </c>
      <c r="Z164" s="204" t="s">
        <v>53</v>
      </c>
      <c r="AA164" s="218">
        <v>0</v>
      </c>
      <c r="AB164" s="216">
        <v>0</v>
      </c>
      <c r="AC164" s="216">
        <v>0</v>
      </c>
      <c r="AD164" s="207">
        <f>SUM(AA164:AC164)</f>
        <v>0</v>
      </c>
      <c r="AE164" s="215">
        <v>0</v>
      </c>
      <c r="AF164" s="216">
        <v>0</v>
      </c>
      <c r="AG164" s="216">
        <v>0</v>
      </c>
      <c r="AH164" s="267">
        <f>SUM(AE164:AG164)</f>
        <v>0</v>
      </c>
      <c r="AI164" s="264">
        <v>1</v>
      </c>
      <c r="AJ164" s="216">
        <v>0</v>
      </c>
      <c r="AK164" s="216">
        <v>0</v>
      </c>
      <c r="AL164" s="294">
        <f>SUM(AI164:AK164)</f>
        <v>1</v>
      </c>
      <c r="AM164" s="310">
        <v>0</v>
      </c>
      <c r="AN164" s="283">
        <v>0</v>
      </c>
      <c r="AO164" s="283">
        <v>0</v>
      </c>
      <c r="AP164" s="283">
        <f>SUM(AM164:AO164)</f>
        <v>0</v>
      </c>
      <c r="AQ164" s="311">
        <v>0</v>
      </c>
      <c r="AR164" s="283">
        <v>0</v>
      </c>
      <c r="AS164" s="283">
        <v>0</v>
      </c>
      <c r="AT164" s="207">
        <f>SUM(AQ164:AS164)</f>
        <v>0</v>
      </c>
      <c r="AU164" s="311">
        <v>0</v>
      </c>
      <c r="AV164" s="283">
        <v>1</v>
      </c>
      <c r="AW164" s="283">
        <v>0</v>
      </c>
      <c r="AX164" s="267">
        <f t="shared" si="48"/>
        <v>1</v>
      </c>
      <c r="AY164" s="143">
        <f t="shared" si="49"/>
        <v>2</v>
      </c>
      <c r="AZ164" s="306">
        <v>0</v>
      </c>
      <c r="BA164" s="307">
        <v>0</v>
      </c>
      <c r="BB164" s="307">
        <v>0</v>
      </c>
      <c r="BC164" s="249">
        <f>SUM(AZ164:BB164)</f>
        <v>0</v>
      </c>
      <c r="BD164" s="218">
        <v>0</v>
      </c>
      <c r="BE164" s="216">
        <v>0</v>
      </c>
      <c r="BF164" s="216">
        <v>0</v>
      </c>
      <c r="BG164" s="219">
        <v>0</v>
      </c>
      <c r="BH164" s="205">
        <v>0</v>
      </c>
      <c r="BI164" s="206">
        <v>0</v>
      </c>
      <c r="BJ164" s="206">
        <v>0</v>
      </c>
      <c r="BK164" s="209">
        <f>BH164+BI164+BJ164</f>
        <v>0</v>
      </c>
      <c r="BL164" s="205"/>
      <c r="BM164" s="206"/>
      <c r="BN164" s="206"/>
      <c r="BO164" s="209"/>
      <c r="BP164" s="205"/>
      <c r="BQ164" s="206"/>
      <c r="BR164" s="206"/>
      <c r="BS164" s="209"/>
      <c r="BT164" s="218"/>
      <c r="BU164" s="216"/>
      <c r="BV164" s="216"/>
      <c r="BW164" s="219"/>
      <c r="BX164" s="327">
        <f t="shared" si="50"/>
        <v>0</v>
      </c>
    </row>
    <row r="165" spans="1:76" ht="27.75" customHeight="1">
      <c r="A165" s="632"/>
      <c r="B165" s="632"/>
      <c r="C165" s="632"/>
      <c r="D165" s="783"/>
      <c r="E165" s="600"/>
      <c r="F165" s="655"/>
      <c r="G165" s="655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797"/>
      <c r="Z165" s="202" t="s">
        <v>54</v>
      </c>
      <c r="AA165" s="224">
        <v>0</v>
      </c>
      <c r="AB165" s="225">
        <v>0</v>
      </c>
      <c r="AC165" s="225">
        <v>0</v>
      </c>
      <c r="AD165" s="226">
        <f aca="true" t="shared" si="57" ref="AD165:AD183">SUM(AA165:AC165)</f>
        <v>0</v>
      </c>
      <c r="AE165" s="227">
        <v>0</v>
      </c>
      <c r="AF165" s="225">
        <v>0</v>
      </c>
      <c r="AG165" s="225">
        <v>0</v>
      </c>
      <c r="AH165" s="175">
        <f aca="true" t="shared" si="58" ref="AH165:AH183">SUM(AE165:AG165)</f>
        <v>0</v>
      </c>
      <c r="AI165" s="270">
        <v>0</v>
      </c>
      <c r="AJ165" s="225">
        <v>0</v>
      </c>
      <c r="AK165" s="225">
        <v>0</v>
      </c>
      <c r="AL165" s="226">
        <f aca="true" t="shared" si="59" ref="AL165:AL183">SUM(AI165:AK165)</f>
        <v>0</v>
      </c>
      <c r="AM165" s="271">
        <v>0</v>
      </c>
      <c r="AN165" s="175">
        <v>0</v>
      </c>
      <c r="AO165" s="175">
        <v>0</v>
      </c>
      <c r="AP165" s="175">
        <f aca="true" t="shared" si="60" ref="AP165:AP193">SUM(AM165:AO165)</f>
        <v>0</v>
      </c>
      <c r="AQ165" s="272">
        <v>0</v>
      </c>
      <c r="AR165" s="175">
        <v>0</v>
      </c>
      <c r="AS165" s="175">
        <v>0</v>
      </c>
      <c r="AT165" s="226">
        <f aca="true" t="shared" si="61" ref="AT165:AT183">SUM(AQ165:AS165)</f>
        <v>0</v>
      </c>
      <c r="AU165" s="272">
        <v>0</v>
      </c>
      <c r="AV165" s="175">
        <v>0</v>
      </c>
      <c r="AW165" s="175">
        <v>0</v>
      </c>
      <c r="AX165" s="175">
        <f t="shared" si="48"/>
        <v>0</v>
      </c>
      <c r="AY165" s="104">
        <f t="shared" si="49"/>
        <v>0</v>
      </c>
      <c r="AZ165" s="227">
        <v>0</v>
      </c>
      <c r="BA165" s="225">
        <v>0</v>
      </c>
      <c r="BB165" s="225">
        <v>0</v>
      </c>
      <c r="BC165" s="212">
        <f aca="true" t="shared" si="62" ref="BC165:BC173">SUM(AZ165:BB165)</f>
        <v>0</v>
      </c>
      <c r="BD165" s="224">
        <v>0</v>
      </c>
      <c r="BE165" s="225">
        <v>0</v>
      </c>
      <c r="BF165" s="225">
        <v>0</v>
      </c>
      <c r="BG165" s="213">
        <v>0</v>
      </c>
      <c r="BH165" s="224">
        <v>0</v>
      </c>
      <c r="BI165" s="225">
        <v>0</v>
      </c>
      <c r="BJ165" s="225">
        <v>0</v>
      </c>
      <c r="BK165" s="209">
        <f aca="true" t="shared" si="63" ref="BK165:BK173">BH165+BI165+BJ165</f>
        <v>0</v>
      </c>
      <c r="BL165" s="224"/>
      <c r="BM165" s="225"/>
      <c r="BN165" s="225"/>
      <c r="BO165" s="209"/>
      <c r="BP165" s="224"/>
      <c r="BQ165" s="225"/>
      <c r="BR165" s="225"/>
      <c r="BS165" s="209"/>
      <c r="BT165" s="224"/>
      <c r="BU165" s="225"/>
      <c r="BV165" s="225"/>
      <c r="BW165" s="210"/>
      <c r="BX165" s="324">
        <f t="shared" si="50"/>
        <v>0</v>
      </c>
    </row>
    <row r="166" spans="1:76" ht="27.75" customHeight="1">
      <c r="A166" s="632"/>
      <c r="B166" s="632"/>
      <c r="C166" s="632"/>
      <c r="D166" s="783"/>
      <c r="E166" s="600"/>
      <c r="F166" s="655"/>
      <c r="G166" s="655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797"/>
      <c r="Z166" s="202" t="s">
        <v>55</v>
      </c>
      <c r="AA166" s="224">
        <v>0</v>
      </c>
      <c r="AB166" s="225">
        <v>0</v>
      </c>
      <c r="AC166" s="225">
        <v>0</v>
      </c>
      <c r="AD166" s="226">
        <f t="shared" si="57"/>
        <v>0</v>
      </c>
      <c r="AE166" s="227">
        <v>1</v>
      </c>
      <c r="AF166" s="225">
        <v>0</v>
      </c>
      <c r="AG166" s="225">
        <v>0</v>
      </c>
      <c r="AH166" s="175">
        <f t="shared" si="58"/>
        <v>1</v>
      </c>
      <c r="AI166" s="270">
        <v>0</v>
      </c>
      <c r="AJ166" s="225">
        <v>0</v>
      </c>
      <c r="AK166" s="225">
        <v>0</v>
      </c>
      <c r="AL166" s="226">
        <f t="shared" si="59"/>
        <v>0</v>
      </c>
      <c r="AM166" s="271">
        <v>0</v>
      </c>
      <c r="AN166" s="175">
        <v>0</v>
      </c>
      <c r="AO166" s="175">
        <v>0</v>
      </c>
      <c r="AP166" s="175">
        <f t="shared" si="60"/>
        <v>0</v>
      </c>
      <c r="AQ166" s="272">
        <v>0</v>
      </c>
      <c r="AR166" s="175">
        <v>1</v>
      </c>
      <c r="AS166" s="175">
        <v>0</v>
      </c>
      <c r="AT166" s="226">
        <f t="shared" si="61"/>
        <v>1</v>
      </c>
      <c r="AU166" s="272">
        <v>0</v>
      </c>
      <c r="AV166" s="175">
        <v>0</v>
      </c>
      <c r="AW166" s="175">
        <v>0</v>
      </c>
      <c r="AX166" s="175">
        <f t="shared" si="48"/>
        <v>0</v>
      </c>
      <c r="AY166" s="104">
        <f t="shared" si="49"/>
        <v>2</v>
      </c>
      <c r="AZ166" s="227">
        <v>0</v>
      </c>
      <c r="BA166" s="225">
        <v>0</v>
      </c>
      <c r="BB166" s="225">
        <v>0</v>
      </c>
      <c r="BC166" s="212">
        <f t="shared" si="62"/>
        <v>0</v>
      </c>
      <c r="BD166" s="224">
        <v>0</v>
      </c>
      <c r="BE166" s="225">
        <v>0</v>
      </c>
      <c r="BF166" s="225">
        <v>0</v>
      </c>
      <c r="BG166" s="213">
        <v>0</v>
      </c>
      <c r="BH166" s="224">
        <v>0</v>
      </c>
      <c r="BI166" s="225">
        <v>0</v>
      </c>
      <c r="BJ166" s="225">
        <v>0</v>
      </c>
      <c r="BK166" s="209">
        <f t="shared" si="63"/>
        <v>0</v>
      </c>
      <c r="BL166" s="224"/>
      <c r="BM166" s="225"/>
      <c r="BN166" s="225"/>
      <c r="BO166" s="209"/>
      <c r="BP166" s="224"/>
      <c r="BQ166" s="225"/>
      <c r="BR166" s="225"/>
      <c r="BS166" s="209"/>
      <c r="BT166" s="224"/>
      <c r="BU166" s="225"/>
      <c r="BV166" s="225"/>
      <c r="BW166" s="210"/>
      <c r="BX166" s="324">
        <f t="shared" si="50"/>
        <v>0</v>
      </c>
    </row>
    <row r="167" spans="1:76" ht="27.75" customHeight="1">
      <c r="A167" s="632"/>
      <c r="B167" s="632"/>
      <c r="C167" s="632"/>
      <c r="D167" s="783"/>
      <c r="E167" s="600"/>
      <c r="F167" s="655"/>
      <c r="G167" s="655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797"/>
      <c r="Z167" s="202" t="s">
        <v>56</v>
      </c>
      <c r="AA167" s="224">
        <v>0</v>
      </c>
      <c r="AB167" s="225">
        <v>0</v>
      </c>
      <c r="AC167" s="225">
        <v>0</v>
      </c>
      <c r="AD167" s="226">
        <f t="shared" si="57"/>
        <v>0</v>
      </c>
      <c r="AE167" s="227">
        <v>0</v>
      </c>
      <c r="AF167" s="225">
        <v>0</v>
      </c>
      <c r="AG167" s="225">
        <v>0</v>
      </c>
      <c r="AH167" s="175">
        <f t="shared" si="58"/>
        <v>0</v>
      </c>
      <c r="AI167" s="270">
        <v>0</v>
      </c>
      <c r="AJ167" s="225">
        <v>0</v>
      </c>
      <c r="AK167" s="225">
        <v>0</v>
      </c>
      <c r="AL167" s="226">
        <f t="shared" si="59"/>
        <v>0</v>
      </c>
      <c r="AM167" s="271">
        <v>0</v>
      </c>
      <c r="AN167" s="175">
        <v>0</v>
      </c>
      <c r="AO167" s="175">
        <v>0</v>
      </c>
      <c r="AP167" s="175">
        <f t="shared" si="60"/>
        <v>0</v>
      </c>
      <c r="AQ167" s="272">
        <v>2</v>
      </c>
      <c r="AR167" s="175">
        <v>1</v>
      </c>
      <c r="AS167" s="175">
        <v>0</v>
      </c>
      <c r="AT167" s="226">
        <f t="shared" si="61"/>
        <v>3</v>
      </c>
      <c r="AU167" s="272">
        <v>1</v>
      </c>
      <c r="AV167" s="175">
        <v>4</v>
      </c>
      <c r="AW167" s="175">
        <v>0</v>
      </c>
      <c r="AX167" s="175">
        <f t="shared" si="48"/>
        <v>5</v>
      </c>
      <c r="AY167" s="104">
        <f t="shared" si="49"/>
        <v>8</v>
      </c>
      <c r="AZ167" s="227">
        <v>2</v>
      </c>
      <c r="BA167" s="225">
        <v>1</v>
      </c>
      <c r="BB167" s="225">
        <v>0</v>
      </c>
      <c r="BC167" s="212">
        <f t="shared" si="62"/>
        <v>3</v>
      </c>
      <c r="BD167" s="224">
        <v>2</v>
      </c>
      <c r="BE167" s="225">
        <v>1</v>
      </c>
      <c r="BF167" s="225">
        <v>0</v>
      </c>
      <c r="BG167" s="213">
        <v>3</v>
      </c>
      <c r="BH167" s="224">
        <v>1</v>
      </c>
      <c r="BI167" s="225">
        <v>1</v>
      </c>
      <c r="BJ167" s="225">
        <v>0</v>
      </c>
      <c r="BK167" s="209">
        <f t="shared" si="63"/>
        <v>2</v>
      </c>
      <c r="BL167" s="224"/>
      <c r="BM167" s="225"/>
      <c r="BN167" s="225"/>
      <c r="BO167" s="209"/>
      <c r="BP167" s="224"/>
      <c r="BQ167" s="225"/>
      <c r="BR167" s="225"/>
      <c r="BS167" s="209"/>
      <c r="BT167" s="224"/>
      <c r="BU167" s="225"/>
      <c r="BV167" s="225"/>
      <c r="BW167" s="210"/>
      <c r="BX167" s="324">
        <f t="shared" si="50"/>
        <v>8</v>
      </c>
    </row>
    <row r="168" spans="1:76" ht="27.75" customHeight="1">
      <c r="A168" s="632"/>
      <c r="B168" s="632"/>
      <c r="C168" s="632"/>
      <c r="D168" s="783"/>
      <c r="E168" s="600"/>
      <c r="F168" s="655"/>
      <c r="G168" s="655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797"/>
      <c r="Z168" s="202" t="s">
        <v>57</v>
      </c>
      <c r="AA168" s="224">
        <v>15</v>
      </c>
      <c r="AB168" s="225">
        <v>13</v>
      </c>
      <c r="AC168" s="225">
        <v>0</v>
      </c>
      <c r="AD168" s="226">
        <f t="shared" si="57"/>
        <v>28</v>
      </c>
      <c r="AE168" s="227">
        <v>21</v>
      </c>
      <c r="AF168" s="225">
        <v>10</v>
      </c>
      <c r="AG168" s="225">
        <v>0</v>
      </c>
      <c r="AH168" s="175">
        <f t="shared" si="58"/>
        <v>31</v>
      </c>
      <c r="AI168" s="270">
        <v>20</v>
      </c>
      <c r="AJ168" s="225">
        <v>9</v>
      </c>
      <c r="AK168" s="225">
        <v>0</v>
      </c>
      <c r="AL168" s="226">
        <f t="shared" si="59"/>
        <v>29</v>
      </c>
      <c r="AM168" s="271">
        <v>23</v>
      </c>
      <c r="AN168" s="175">
        <v>17</v>
      </c>
      <c r="AO168" s="175">
        <v>0</v>
      </c>
      <c r="AP168" s="175">
        <f t="shared" si="60"/>
        <v>40</v>
      </c>
      <c r="AQ168" s="272">
        <v>21</v>
      </c>
      <c r="AR168" s="175">
        <v>22</v>
      </c>
      <c r="AS168" s="175">
        <v>0</v>
      </c>
      <c r="AT168" s="226">
        <f t="shared" si="61"/>
        <v>43</v>
      </c>
      <c r="AU168" s="272">
        <v>35</v>
      </c>
      <c r="AV168" s="175">
        <v>9</v>
      </c>
      <c r="AW168" s="175">
        <v>0</v>
      </c>
      <c r="AX168" s="175">
        <f t="shared" si="48"/>
        <v>44</v>
      </c>
      <c r="AY168" s="104">
        <f t="shared" si="49"/>
        <v>215</v>
      </c>
      <c r="AZ168" s="227">
        <v>30</v>
      </c>
      <c r="BA168" s="225">
        <v>10</v>
      </c>
      <c r="BB168" s="225">
        <v>0</v>
      </c>
      <c r="BC168" s="212">
        <f t="shared" si="62"/>
        <v>40</v>
      </c>
      <c r="BD168" s="224">
        <v>30</v>
      </c>
      <c r="BE168" s="225">
        <v>10</v>
      </c>
      <c r="BF168" s="225">
        <v>0</v>
      </c>
      <c r="BG168" s="213">
        <v>40</v>
      </c>
      <c r="BH168" s="224">
        <v>31</v>
      </c>
      <c r="BI168" s="225">
        <v>9</v>
      </c>
      <c r="BJ168" s="225">
        <v>0</v>
      </c>
      <c r="BK168" s="209">
        <f t="shared" si="63"/>
        <v>40</v>
      </c>
      <c r="BL168" s="224"/>
      <c r="BM168" s="225"/>
      <c r="BN168" s="225"/>
      <c r="BO168" s="209"/>
      <c r="BP168" s="224"/>
      <c r="BQ168" s="225"/>
      <c r="BR168" s="225"/>
      <c r="BS168" s="209"/>
      <c r="BT168" s="224"/>
      <c r="BU168" s="225"/>
      <c r="BV168" s="225"/>
      <c r="BW168" s="210"/>
      <c r="BX168" s="324">
        <f t="shared" si="50"/>
        <v>120</v>
      </c>
    </row>
    <row r="169" spans="1:76" ht="39" customHeight="1">
      <c r="A169" s="632"/>
      <c r="B169" s="632"/>
      <c r="C169" s="632"/>
      <c r="D169" s="783"/>
      <c r="E169" s="600"/>
      <c r="F169" s="655"/>
      <c r="G169" s="655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797"/>
      <c r="Z169" s="202" t="s">
        <v>62</v>
      </c>
      <c r="AA169" s="224">
        <v>15</v>
      </c>
      <c r="AB169" s="225">
        <v>13</v>
      </c>
      <c r="AC169" s="225">
        <v>0</v>
      </c>
      <c r="AD169" s="226">
        <f t="shared" si="57"/>
        <v>28</v>
      </c>
      <c r="AE169" s="227">
        <v>22</v>
      </c>
      <c r="AF169" s="225">
        <v>10</v>
      </c>
      <c r="AG169" s="225">
        <v>0</v>
      </c>
      <c r="AH169" s="175">
        <f t="shared" si="58"/>
        <v>32</v>
      </c>
      <c r="AI169" s="270">
        <v>21</v>
      </c>
      <c r="AJ169" s="225">
        <v>9</v>
      </c>
      <c r="AK169" s="225">
        <v>0</v>
      </c>
      <c r="AL169" s="226">
        <f t="shared" si="59"/>
        <v>30</v>
      </c>
      <c r="AM169" s="271">
        <v>23</v>
      </c>
      <c r="AN169" s="175">
        <v>17</v>
      </c>
      <c r="AO169" s="175">
        <v>0</v>
      </c>
      <c r="AP169" s="175">
        <f t="shared" si="60"/>
        <v>40</v>
      </c>
      <c r="AQ169" s="272">
        <v>0</v>
      </c>
      <c r="AR169" s="175">
        <v>0</v>
      </c>
      <c r="AS169" s="175">
        <v>0</v>
      </c>
      <c r="AT169" s="226">
        <f t="shared" si="61"/>
        <v>0</v>
      </c>
      <c r="AU169" s="272">
        <v>36</v>
      </c>
      <c r="AV169" s="175">
        <v>14</v>
      </c>
      <c r="AW169" s="175">
        <v>0</v>
      </c>
      <c r="AX169" s="175">
        <f t="shared" si="48"/>
        <v>50</v>
      </c>
      <c r="AY169" s="104">
        <f t="shared" si="49"/>
        <v>180</v>
      </c>
      <c r="AZ169" s="227">
        <v>32</v>
      </c>
      <c r="BA169" s="225">
        <v>11</v>
      </c>
      <c r="BB169" s="225">
        <v>0</v>
      </c>
      <c r="BC169" s="212">
        <f t="shared" si="62"/>
        <v>43</v>
      </c>
      <c r="BD169" s="224">
        <v>32</v>
      </c>
      <c r="BE169" s="225">
        <v>11</v>
      </c>
      <c r="BF169" s="225">
        <v>0</v>
      </c>
      <c r="BG169" s="213">
        <v>43</v>
      </c>
      <c r="BH169" s="224">
        <f>SUM(BH164:BH168)</f>
        <v>32</v>
      </c>
      <c r="BI169" s="225">
        <f>SUM(BI164:BI168)</f>
        <v>10</v>
      </c>
      <c r="BJ169" s="225">
        <f>SUM(BJ164:BJ168)</f>
        <v>0</v>
      </c>
      <c r="BK169" s="209">
        <f t="shared" si="63"/>
        <v>42</v>
      </c>
      <c r="BL169" s="224"/>
      <c r="BM169" s="225"/>
      <c r="BN169" s="225"/>
      <c r="BO169" s="209"/>
      <c r="BP169" s="224"/>
      <c r="BQ169" s="225"/>
      <c r="BR169" s="225"/>
      <c r="BS169" s="209"/>
      <c r="BT169" s="224"/>
      <c r="BU169" s="225"/>
      <c r="BV169" s="225"/>
      <c r="BW169" s="210"/>
      <c r="BX169" s="324">
        <f t="shared" si="50"/>
        <v>128</v>
      </c>
    </row>
    <row r="170" spans="1:76" ht="27.75" customHeight="1">
      <c r="A170" s="632"/>
      <c r="B170" s="632"/>
      <c r="C170" s="632"/>
      <c r="D170" s="783"/>
      <c r="E170" s="600"/>
      <c r="F170" s="655"/>
      <c r="G170" s="655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584" t="s">
        <v>64</v>
      </c>
      <c r="Z170" s="202" t="s">
        <v>65</v>
      </c>
      <c r="AA170" s="224">
        <v>3</v>
      </c>
      <c r="AB170" s="225">
        <v>0</v>
      </c>
      <c r="AC170" s="225">
        <v>0</v>
      </c>
      <c r="AD170" s="226">
        <f t="shared" si="57"/>
        <v>3</v>
      </c>
      <c r="AE170" s="227">
        <v>2</v>
      </c>
      <c r="AF170" s="225">
        <v>1</v>
      </c>
      <c r="AG170" s="225">
        <v>0</v>
      </c>
      <c r="AH170" s="175">
        <f t="shared" si="58"/>
        <v>3</v>
      </c>
      <c r="AI170" s="270">
        <v>3</v>
      </c>
      <c r="AJ170" s="225">
        <v>0</v>
      </c>
      <c r="AK170" s="225">
        <v>0</v>
      </c>
      <c r="AL170" s="226">
        <f t="shared" si="59"/>
        <v>3</v>
      </c>
      <c r="AM170" s="271">
        <v>20</v>
      </c>
      <c r="AN170" s="175">
        <v>18</v>
      </c>
      <c r="AO170" s="175">
        <v>0</v>
      </c>
      <c r="AP170" s="175">
        <f t="shared" si="60"/>
        <v>38</v>
      </c>
      <c r="AQ170" s="272">
        <v>23</v>
      </c>
      <c r="AR170" s="175">
        <v>24</v>
      </c>
      <c r="AS170" s="175">
        <v>0</v>
      </c>
      <c r="AT170" s="226">
        <f t="shared" si="61"/>
        <v>47</v>
      </c>
      <c r="AU170" s="272">
        <v>0</v>
      </c>
      <c r="AV170" s="175">
        <v>0</v>
      </c>
      <c r="AW170" s="175">
        <v>0</v>
      </c>
      <c r="AX170" s="175">
        <f t="shared" si="48"/>
        <v>0</v>
      </c>
      <c r="AY170" s="104">
        <f t="shared" si="49"/>
        <v>94</v>
      </c>
      <c r="AZ170" s="227">
        <v>0</v>
      </c>
      <c r="BA170" s="225">
        <v>0</v>
      </c>
      <c r="BB170" s="225">
        <v>0</v>
      </c>
      <c r="BC170" s="212">
        <v>6</v>
      </c>
      <c r="BD170" s="224">
        <v>0</v>
      </c>
      <c r="BE170" s="225">
        <v>0</v>
      </c>
      <c r="BF170" s="225">
        <v>0</v>
      </c>
      <c r="BG170" s="213">
        <v>6</v>
      </c>
      <c r="BH170" s="224">
        <v>2</v>
      </c>
      <c r="BI170" s="225">
        <v>4</v>
      </c>
      <c r="BJ170" s="225">
        <v>0</v>
      </c>
      <c r="BK170" s="209">
        <f t="shared" si="63"/>
        <v>6</v>
      </c>
      <c r="BL170" s="224"/>
      <c r="BM170" s="225"/>
      <c r="BN170" s="225"/>
      <c r="BO170" s="209"/>
      <c r="BP170" s="224"/>
      <c r="BQ170" s="225"/>
      <c r="BR170" s="225"/>
      <c r="BS170" s="209"/>
      <c r="BT170" s="224"/>
      <c r="BU170" s="225"/>
      <c r="BV170" s="225"/>
      <c r="BW170" s="210"/>
      <c r="BX170" s="324">
        <f t="shared" si="50"/>
        <v>18</v>
      </c>
    </row>
    <row r="171" spans="1:76" ht="27.75" customHeight="1">
      <c r="A171" s="632"/>
      <c r="B171" s="632"/>
      <c r="C171" s="632"/>
      <c r="D171" s="783"/>
      <c r="E171" s="600"/>
      <c r="F171" s="655"/>
      <c r="G171" s="655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575"/>
      <c r="Z171" s="202" t="s">
        <v>66</v>
      </c>
      <c r="AA171" s="224">
        <v>1</v>
      </c>
      <c r="AB171" s="225">
        <v>0</v>
      </c>
      <c r="AC171" s="225">
        <v>0</v>
      </c>
      <c r="AD171" s="226">
        <f t="shared" si="57"/>
        <v>1</v>
      </c>
      <c r="AE171" s="227">
        <v>1</v>
      </c>
      <c r="AF171" s="225">
        <v>0</v>
      </c>
      <c r="AG171" s="225">
        <v>0</v>
      </c>
      <c r="AH171" s="175">
        <f t="shared" si="58"/>
        <v>1</v>
      </c>
      <c r="AI171" s="270">
        <v>1</v>
      </c>
      <c r="AJ171" s="225">
        <v>0</v>
      </c>
      <c r="AK171" s="225">
        <v>0</v>
      </c>
      <c r="AL171" s="226">
        <f t="shared" si="59"/>
        <v>1</v>
      </c>
      <c r="AM171" s="271">
        <v>2</v>
      </c>
      <c r="AN171" s="175">
        <v>0</v>
      </c>
      <c r="AO171" s="175">
        <v>0</v>
      </c>
      <c r="AP171" s="175">
        <f t="shared" si="60"/>
        <v>2</v>
      </c>
      <c r="AQ171" s="272">
        <v>0</v>
      </c>
      <c r="AR171" s="175">
        <v>0</v>
      </c>
      <c r="AS171" s="175">
        <v>0</v>
      </c>
      <c r="AT171" s="226">
        <f t="shared" si="61"/>
        <v>0</v>
      </c>
      <c r="AU171" s="272">
        <v>0</v>
      </c>
      <c r="AV171" s="175">
        <v>0</v>
      </c>
      <c r="AW171" s="175">
        <v>0</v>
      </c>
      <c r="AX171" s="175">
        <f t="shared" si="48"/>
        <v>0</v>
      </c>
      <c r="AY171" s="104">
        <f t="shared" si="49"/>
        <v>5</v>
      </c>
      <c r="AZ171" s="227">
        <v>0</v>
      </c>
      <c r="BA171" s="225">
        <v>0</v>
      </c>
      <c r="BB171" s="225">
        <v>0</v>
      </c>
      <c r="BC171" s="212">
        <v>2</v>
      </c>
      <c r="BD171" s="224">
        <v>0</v>
      </c>
      <c r="BE171" s="225">
        <v>0</v>
      </c>
      <c r="BF171" s="225">
        <v>0</v>
      </c>
      <c r="BG171" s="213">
        <v>2</v>
      </c>
      <c r="BH171" s="224">
        <v>0</v>
      </c>
      <c r="BI171" s="225">
        <v>0</v>
      </c>
      <c r="BJ171" s="225">
        <v>0</v>
      </c>
      <c r="BK171" s="209">
        <f t="shared" si="63"/>
        <v>0</v>
      </c>
      <c r="BL171" s="224"/>
      <c r="BM171" s="225"/>
      <c r="BN171" s="225"/>
      <c r="BO171" s="209"/>
      <c r="BP171" s="224"/>
      <c r="BQ171" s="225"/>
      <c r="BR171" s="225"/>
      <c r="BS171" s="209"/>
      <c r="BT171" s="224"/>
      <c r="BU171" s="225"/>
      <c r="BV171" s="225"/>
      <c r="BW171" s="210"/>
      <c r="BX171" s="324">
        <f t="shared" si="50"/>
        <v>4</v>
      </c>
    </row>
    <row r="172" spans="1:76" ht="27.75" customHeight="1">
      <c r="A172" s="632"/>
      <c r="B172" s="632"/>
      <c r="C172" s="632"/>
      <c r="D172" s="783"/>
      <c r="E172" s="600"/>
      <c r="F172" s="655"/>
      <c r="G172" s="655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584" t="s">
        <v>67</v>
      </c>
      <c r="Z172" s="202" t="s">
        <v>68</v>
      </c>
      <c r="AA172" s="224">
        <v>0</v>
      </c>
      <c r="AB172" s="225">
        <v>0</v>
      </c>
      <c r="AC172" s="225">
        <v>0</v>
      </c>
      <c r="AD172" s="226">
        <f t="shared" si="57"/>
        <v>0</v>
      </c>
      <c r="AE172" s="227">
        <v>0</v>
      </c>
      <c r="AF172" s="225">
        <v>0</v>
      </c>
      <c r="AG172" s="225">
        <v>0</v>
      </c>
      <c r="AH172" s="175">
        <f t="shared" si="58"/>
        <v>0</v>
      </c>
      <c r="AI172" s="270">
        <v>0</v>
      </c>
      <c r="AJ172" s="225">
        <v>0</v>
      </c>
      <c r="AK172" s="225">
        <v>0</v>
      </c>
      <c r="AL172" s="226">
        <f t="shared" si="59"/>
        <v>0</v>
      </c>
      <c r="AM172" s="271">
        <v>0</v>
      </c>
      <c r="AN172" s="175">
        <v>0</v>
      </c>
      <c r="AO172" s="175">
        <v>0</v>
      </c>
      <c r="AP172" s="175">
        <f t="shared" si="60"/>
        <v>0</v>
      </c>
      <c r="AQ172" s="272">
        <v>0</v>
      </c>
      <c r="AR172" s="175">
        <v>1</v>
      </c>
      <c r="AS172" s="175">
        <v>0</v>
      </c>
      <c r="AT172" s="226">
        <f t="shared" si="61"/>
        <v>1</v>
      </c>
      <c r="AU172" s="272">
        <v>0</v>
      </c>
      <c r="AV172" s="175">
        <v>0</v>
      </c>
      <c r="AW172" s="175">
        <v>0</v>
      </c>
      <c r="AX172" s="175">
        <f t="shared" si="48"/>
        <v>0</v>
      </c>
      <c r="AY172" s="104">
        <f t="shared" si="49"/>
        <v>1</v>
      </c>
      <c r="AZ172" s="227">
        <v>1</v>
      </c>
      <c r="BA172" s="225">
        <v>0</v>
      </c>
      <c r="BB172" s="225">
        <v>0</v>
      </c>
      <c r="BC172" s="212">
        <v>1</v>
      </c>
      <c r="BD172" s="224">
        <v>1</v>
      </c>
      <c r="BE172" s="225">
        <v>0</v>
      </c>
      <c r="BF172" s="225">
        <v>0</v>
      </c>
      <c r="BG172" s="213">
        <v>1</v>
      </c>
      <c r="BH172" s="224">
        <v>1</v>
      </c>
      <c r="BI172" s="225">
        <v>0</v>
      </c>
      <c r="BJ172" s="225">
        <v>0</v>
      </c>
      <c r="BK172" s="209">
        <f t="shared" si="63"/>
        <v>1</v>
      </c>
      <c r="BL172" s="224"/>
      <c r="BM172" s="225"/>
      <c r="BN172" s="225"/>
      <c r="BO172" s="209"/>
      <c r="BP172" s="224"/>
      <c r="BQ172" s="225"/>
      <c r="BR172" s="225"/>
      <c r="BS172" s="209"/>
      <c r="BT172" s="224"/>
      <c r="BU172" s="225"/>
      <c r="BV172" s="225"/>
      <c r="BW172" s="210"/>
      <c r="BX172" s="324">
        <f t="shared" si="50"/>
        <v>3</v>
      </c>
    </row>
    <row r="173" spans="1:76" ht="34.5" customHeight="1" thickBot="1">
      <c r="A173" s="636"/>
      <c r="B173" s="632"/>
      <c r="C173" s="632"/>
      <c r="D173" s="783"/>
      <c r="E173" s="601"/>
      <c r="F173" s="656"/>
      <c r="G173" s="656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585"/>
      <c r="Z173" s="203" t="s">
        <v>69</v>
      </c>
      <c r="AA173" s="233">
        <v>0</v>
      </c>
      <c r="AB173" s="234">
        <v>0</v>
      </c>
      <c r="AC173" s="234">
        <v>0</v>
      </c>
      <c r="AD173" s="235">
        <f t="shared" si="57"/>
        <v>0</v>
      </c>
      <c r="AE173" s="236">
        <v>0</v>
      </c>
      <c r="AF173" s="234">
        <v>0</v>
      </c>
      <c r="AG173" s="234">
        <v>0</v>
      </c>
      <c r="AH173" s="176">
        <f t="shared" si="58"/>
        <v>0</v>
      </c>
      <c r="AI173" s="275">
        <v>0</v>
      </c>
      <c r="AJ173" s="234">
        <v>0</v>
      </c>
      <c r="AK173" s="234">
        <v>0</v>
      </c>
      <c r="AL173" s="207">
        <f t="shared" si="59"/>
        <v>0</v>
      </c>
      <c r="AM173" s="299">
        <v>0</v>
      </c>
      <c r="AN173" s="300">
        <v>0</v>
      </c>
      <c r="AO173" s="300">
        <v>0</v>
      </c>
      <c r="AP173" s="300">
        <f t="shared" si="60"/>
        <v>0</v>
      </c>
      <c r="AQ173" s="301">
        <v>0</v>
      </c>
      <c r="AR173" s="300">
        <v>0</v>
      </c>
      <c r="AS173" s="300">
        <v>0</v>
      </c>
      <c r="AT173" s="235">
        <f t="shared" si="61"/>
        <v>0</v>
      </c>
      <c r="AU173" s="301">
        <v>0</v>
      </c>
      <c r="AV173" s="300">
        <v>0</v>
      </c>
      <c r="AW173" s="300">
        <v>0</v>
      </c>
      <c r="AX173" s="176">
        <f t="shared" si="48"/>
        <v>0</v>
      </c>
      <c r="AY173" s="142">
        <f t="shared" si="49"/>
        <v>0</v>
      </c>
      <c r="AZ173" s="308">
        <v>0</v>
      </c>
      <c r="BA173" s="291">
        <v>0</v>
      </c>
      <c r="BB173" s="291">
        <v>0</v>
      </c>
      <c r="BC173" s="209">
        <f t="shared" si="62"/>
        <v>0</v>
      </c>
      <c r="BD173" s="233">
        <v>0</v>
      </c>
      <c r="BE173" s="234">
        <v>0</v>
      </c>
      <c r="BF173" s="234">
        <v>0</v>
      </c>
      <c r="BG173" s="238">
        <v>0</v>
      </c>
      <c r="BH173" s="251">
        <v>0</v>
      </c>
      <c r="BI173" s="254">
        <v>0</v>
      </c>
      <c r="BJ173" s="254">
        <v>0</v>
      </c>
      <c r="BK173" s="285">
        <f t="shared" si="63"/>
        <v>0</v>
      </c>
      <c r="BL173" s="251"/>
      <c r="BM173" s="254"/>
      <c r="BN173" s="254"/>
      <c r="BO173" s="285"/>
      <c r="BP173" s="251"/>
      <c r="BQ173" s="254"/>
      <c r="BR173" s="254"/>
      <c r="BS173" s="285"/>
      <c r="BT173" s="233"/>
      <c r="BU173" s="234"/>
      <c r="BV173" s="234"/>
      <c r="BW173" s="292"/>
      <c r="BX173" s="325">
        <f t="shared" si="50"/>
        <v>0</v>
      </c>
    </row>
    <row r="174" spans="1:76" ht="27.75" customHeight="1">
      <c r="A174" s="635" t="s">
        <v>29</v>
      </c>
      <c r="B174" s="632"/>
      <c r="C174" s="632"/>
      <c r="D174" s="783"/>
      <c r="E174" s="647" t="s">
        <v>50</v>
      </c>
      <c r="F174" s="778"/>
      <c r="G174" s="654" t="s">
        <v>77</v>
      </c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796" t="s">
        <v>63</v>
      </c>
      <c r="Z174" s="204" t="s">
        <v>53</v>
      </c>
      <c r="AA174" s="218">
        <v>0</v>
      </c>
      <c r="AB174" s="216">
        <v>0</v>
      </c>
      <c r="AC174" s="216">
        <v>0</v>
      </c>
      <c r="AD174" s="207">
        <f t="shared" si="57"/>
        <v>0</v>
      </c>
      <c r="AE174" s="215">
        <v>0</v>
      </c>
      <c r="AF174" s="216">
        <v>0</v>
      </c>
      <c r="AG174" s="216">
        <v>0</v>
      </c>
      <c r="AH174" s="267">
        <f t="shared" si="58"/>
        <v>0</v>
      </c>
      <c r="AI174" s="264">
        <v>0</v>
      </c>
      <c r="AJ174" s="216">
        <v>0</v>
      </c>
      <c r="AK174" s="216">
        <v>0</v>
      </c>
      <c r="AL174" s="294">
        <f t="shared" si="59"/>
        <v>0</v>
      </c>
      <c r="AM174" s="310">
        <v>3</v>
      </c>
      <c r="AN174" s="283">
        <v>5</v>
      </c>
      <c r="AO174" s="283">
        <v>0</v>
      </c>
      <c r="AP174" s="283">
        <f t="shared" si="60"/>
        <v>8</v>
      </c>
      <c r="AQ174" s="311">
        <v>0</v>
      </c>
      <c r="AR174" s="283">
        <v>0</v>
      </c>
      <c r="AS174" s="283">
        <v>0</v>
      </c>
      <c r="AT174" s="288">
        <f t="shared" si="61"/>
        <v>0</v>
      </c>
      <c r="AU174" s="311">
        <v>0</v>
      </c>
      <c r="AV174" s="283">
        <v>1</v>
      </c>
      <c r="AW174" s="283">
        <v>0</v>
      </c>
      <c r="AX174" s="267">
        <f t="shared" si="48"/>
        <v>1</v>
      </c>
      <c r="AY174" s="95">
        <f t="shared" si="49"/>
        <v>9</v>
      </c>
      <c r="AZ174" s="215">
        <v>0</v>
      </c>
      <c r="BA174" s="216">
        <v>0</v>
      </c>
      <c r="BB174" s="216">
        <v>0</v>
      </c>
      <c r="BC174" s="217"/>
      <c r="BD174" s="218">
        <v>0</v>
      </c>
      <c r="BE174" s="216">
        <v>0</v>
      </c>
      <c r="BF174" s="216">
        <v>0</v>
      </c>
      <c r="BG174" s="217">
        <v>0</v>
      </c>
      <c r="BH174" s="218">
        <v>2</v>
      </c>
      <c r="BI174" s="216">
        <v>0</v>
      </c>
      <c r="BJ174" s="216">
        <v>0</v>
      </c>
      <c r="BK174" s="219">
        <f>BH174+BI174+BJ174</f>
        <v>2</v>
      </c>
      <c r="BL174" s="218"/>
      <c r="BM174" s="216"/>
      <c r="BN174" s="216"/>
      <c r="BO174" s="219"/>
      <c r="BP174" s="218"/>
      <c r="BQ174" s="216"/>
      <c r="BR174" s="216"/>
      <c r="BS174" s="219"/>
      <c r="BT174" s="218"/>
      <c r="BU174" s="216"/>
      <c r="BV174" s="216"/>
      <c r="BW174" s="219"/>
      <c r="BX174" s="323">
        <f t="shared" si="50"/>
        <v>2</v>
      </c>
    </row>
    <row r="175" spans="1:76" ht="27.75" customHeight="1">
      <c r="A175" s="632"/>
      <c r="B175" s="632"/>
      <c r="C175" s="632"/>
      <c r="D175" s="783"/>
      <c r="E175" s="600"/>
      <c r="F175" s="655"/>
      <c r="G175" s="655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797"/>
      <c r="Z175" s="202" t="s">
        <v>54</v>
      </c>
      <c r="AA175" s="224">
        <v>0</v>
      </c>
      <c r="AB175" s="225">
        <v>0</v>
      </c>
      <c r="AC175" s="225">
        <v>0</v>
      </c>
      <c r="AD175" s="226">
        <f t="shared" si="57"/>
        <v>0</v>
      </c>
      <c r="AE175" s="227">
        <v>0</v>
      </c>
      <c r="AF175" s="225">
        <v>0</v>
      </c>
      <c r="AG175" s="225">
        <v>0</v>
      </c>
      <c r="AH175" s="175">
        <f t="shared" si="58"/>
        <v>0</v>
      </c>
      <c r="AI175" s="270">
        <v>0</v>
      </c>
      <c r="AJ175" s="225">
        <v>0</v>
      </c>
      <c r="AK175" s="225">
        <v>0</v>
      </c>
      <c r="AL175" s="226">
        <f t="shared" si="59"/>
        <v>0</v>
      </c>
      <c r="AM175" s="271">
        <v>0</v>
      </c>
      <c r="AN175" s="175">
        <v>0</v>
      </c>
      <c r="AO175" s="175">
        <v>0</v>
      </c>
      <c r="AP175" s="175">
        <f t="shared" si="60"/>
        <v>0</v>
      </c>
      <c r="AQ175" s="272">
        <v>0</v>
      </c>
      <c r="AR175" s="175">
        <v>0</v>
      </c>
      <c r="AS175" s="175">
        <v>0</v>
      </c>
      <c r="AT175" s="226">
        <f t="shared" si="61"/>
        <v>0</v>
      </c>
      <c r="AU175" s="272">
        <v>0</v>
      </c>
      <c r="AV175" s="175">
        <v>0</v>
      </c>
      <c r="AW175" s="175">
        <v>0</v>
      </c>
      <c r="AX175" s="175">
        <f t="shared" si="48"/>
        <v>0</v>
      </c>
      <c r="AY175" s="104">
        <f t="shared" si="49"/>
        <v>0</v>
      </c>
      <c r="AZ175" s="227">
        <v>0</v>
      </c>
      <c r="BA175" s="225">
        <v>0</v>
      </c>
      <c r="BB175" s="225">
        <v>0</v>
      </c>
      <c r="BC175" s="212">
        <f>SUM(AZ175:BB175)</f>
        <v>0</v>
      </c>
      <c r="BD175" s="224">
        <v>0</v>
      </c>
      <c r="BE175" s="225">
        <v>0</v>
      </c>
      <c r="BF175" s="225">
        <v>0</v>
      </c>
      <c r="BG175" s="212">
        <v>0</v>
      </c>
      <c r="BH175" s="224">
        <v>0</v>
      </c>
      <c r="BI175" s="225">
        <v>0</v>
      </c>
      <c r="BJ175" s="225">
        <v>0</v>
      </c>
      <c r="BK175" s="210">
        <f aca="true" t="shared" si="64" ref="BK175:BK193">BH175+BI175+BJ175</f>
        <v>0</v>
      </c>
      <c r="BL175" s="224"/>
      <c r="BM175" s="225"/>
      <c r="BN175" s="225"/>
      <c r="BO175" s="210"/>
      <c r="BP175" s="224"/>
      <c r="BQ175" s="225"/>
      <c r="BR175" s="225"/>
      <c r="BS175" s="210"/>
      <c r="BT175" s="224"/>
      <c r="BU175" s="225"/>
      <c r="BV175" s="225"/>
      <c r="BW175" s="210"/>
      <c r="BX175" s="324">
        <f t="shared" si="50"/>
        <v>0</v>
      </c>
    </row>
    <row r="176" spans="1:76" ht="27.75" customHeight="1">
      <c r="A176" s="632"/>
      <c r="B176" s="632"/>
      <c r="C176" s="632"/>
      <c r="D176" s="783"/>
      <c r="E176" s="600"/>
      <c r="F176" s="655"/>
      <c r="G176" s="655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797"/>
      <c r="Z176" s="202" t="s">
        <v>55</v>
      </c>
      <c r="AA176" s="224">
        <v>0</v>
      </c>
      <c r="AB176" s="225">
        <v>0</v>
      </c>
      <c r="AC176" s="225">
        <v>0</v>
      </c>
      <c r="AD176" s="226">
        <f t="shared" si="57"/>
        <v>0</v>
      </c>
      <c r="AE176" s="227">
        <v>1</v>
      </c>
      <c r="AF176" s="225">
        <v>0</v>
      </c>
      <c r="AG176" s="225">
        <v>0</v>
      </c>
      <c r="AH176" s="175">
        <f t="shared" si="58"/>
        <v>1</v>
      </c>
      <c r="AI176" s="270">
        <v>1</v>
      </c>
      <c r="AJ176" s="225">
        <v>0</v>
      </c>
      <c r="AK176" s="225">
        <v>0</v>
      </c>
      <c r="AL176" s="226">
        <f t="shared" si="59"/>
        <v>1</v>
      </c>
      <c r="AM176" s="271">
        <v>0</v>
      </c>
      <c r="AN176" s="175">
        <v>0</v>
      </c>
      <c r="AO176" s="175">
        <v>0</v>
      </c>
      <c r="AP176" s="175">
        <f t="shared" si="60"/>
        <v>0</v>
      </c>
      <c r="AQ176" s="272">
        <v>0</v>
      </c>
      <c r="AR176" s="175">
        <v>0</v>
      </c>
      <c r="AS176" s="175">
        <v>0</v>
      </c>
      <c r="AT176" s="226">
        <f t="shared" si="61"/>
        <v>0</v>
      </c>
      <c r="AU176" s="272">
        <v>0</v>
      </c>
      <c r="AV176" s="175">
        <v>1</v>
      </c>
      <c r="AW176" s="175">
        <v>0</v>
      </c>
      <c r="AX176" s="175">
        <f t="shared" si="48"/>
        <v>1</v>
      </c>
      <c r="AY176" s="104">
        <f t="shared" si="49"/>
        <v>3</v>
      </c>
      <c r="AZ176" s="227">
        <v>0</v>
      </c>
      <c r="BA176" s="225">
        <v>0</v>
      </c>
      <c r="BB176" s="225">
        <v>0</v>
      </c>
      <c r="BC176" s="212">
        <f aca="true" t="shared" si="65" ref="BC176:BC193">SUM(AZ176:BB176)</f>
        <v>0</v>
      </c>
      <c r="BD176" s="224">
        <v>0</v>
      </c>
      <c r="BE176" s="225">
        <v>0</v>
      </c>
      <c r="BF176" s="225">
        <v>0</v>
      </c>
      <c r="BG176" s="212">
        <v>0</v>
      </c>
      <c r="BH176" s="224">
        <v>0</v>
      </c>
      <c r="BI176" s="225">
        <v>0</v>
      </c>
      <c r="BJ176" s="225">
        <v>0</v>
      </c>
      <c r="BK176" s="210">
        <f t="shared" si="64"/>
        <v>0</v>
      </c>
      <c r="BL176" s="224"/>
      <c r="BM176" s="225"/>
      <c r="BN176" s="225"/>
      <c r="BO176" s="210"/>
      <c r="BP176" s="224"/>
      <c r="BQ176" s="225"/>
      <c r="BR176" s="225"/>
      <c r="BS176" s="210"/>
      <c r="BT176" s="224"/>
      <c r="BU176" s="225"/>
      <c r="BV176" s="225"/>
      <c r="BW176" s="210"/>
      <c r="BX176" s="324">
        <f t="shared" si="50"/>
        <v>0</v>
      </c>
    </row>
    <row r="177" spans="1:76" ht="27.75" customHeight="1">
      <c r="A177" s="632"/>
      <c r="B177" s="632"/>
      <c r="C177" s="632"/>
      <c r="D177" s="783"/>
      <c r="E177" s="600"/>
      <c r="F177" s="655"/>
      <c r="G177" s="655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797"/>
      <c r="Z177" s="202" t="s">
        <v>56</v>
      </c>
      <c r="AA177" s="224">
        <v>0</v>
      </c>
      <c r="AB177" s="225">
        <v>0</v>
      </c>
      <c r="AC177" s="225">
        <v>0</v>
      </c>
      <c r="AD177" s="226">
        <f t="shared" si="57"/>
        <v>0</v>
      </c>
      <c r="AE177" s="227">
        <v>90</v>
      </c>
      <c r="AF177" s="225">
        <v>78</v>
      </c>
      <c r="AG177" s="225">
        <v>0</v>
      </c>
      <c r="AH177" s="175">
        <f t="shared" si="58"/>
        <v>168</v>
      </c>
      <c r="AI177" s="270">
        <v>46</v>
      </c>
      <c r="AJ177" s="225">
        <v>40</v>
      </c>
      <c r="AK177" s="225">
        <v>0</v>
      </c>
      <c r="AL177" s="226">
        <f t="shared" si="59"/>
        <v>86</v>
      </c>
      <c r="AM177" s="271">
        <v>4</v>
      </c>
      <c r="AN177" s="175">
        <v>2</v>
      </c>
      <c r="AO177" s="175">
        <v>0</v>
      </c>
      <c r="AP177" s="175">
        <f t="shared" si="60"/>
        <v>6</v>
      </c>
      <c r="AQ177" s="272">
        <v>8</v>
      </c>
      <c r="AR177" s="175">
        <v>6</v>
      </c>
      <c r="AS177" s="175">
        <v>0</v>
      </c>
      <c r="AT177" s="226">
        <f t="shared" si="61"/>
        <v>14</v>
      </c>
      <c r="AU177" s="272">
        <v>28</v>
      </c>
      <c r="AV177" s="175">
        <v>19</v>
      </c>
      <c r="AW177" s="175">
        <v>0</v>
      </c>
      <c r="AX177" s="175">
        <f t="shared" si="48"/>
        <v>47</v>
      </c>
      <c r="AY177" s="104">
        <f t="shared" si="49"/>
        <v>321</v>
      </c>
      <c r="AZ177" s="227">
        <v>0</v>
      </c>
      <c r="BA177" s="225">
        <v>0</v>
      </c>
      <c r="BB177" s="225">
        <v>0</v>
      </c>
      <c r="BC177" s="212">
        <f t="shared" si="65"/>
        <v>0</v>
      </c>
      <c r="BD177" s="224">
        <v>0</v>
      </c>
      <c r="BE177" s="225">
        <v>0</v>
      </c>
      <c r="BF177" s="225">
        <v>0</v>
      </c>
      <c r="BG177" s="212">
        <v>0</v>
      </c>
      <c r="BH177" s="224">
        <v>80</v>
      </c>
      <c r="BI177" s="225">
        <v>34</v>
      </c>
      <c r="BJ177" s="225">
        <v>0</v>
      </c>
      <c r="BK177" s="210">
        <f t="shared" si="64"/>
        <v>114</v>
      </c>
      <c r="BL177" s="224"/>
      <c r="BM177" s="225"/>
      <c r="BN177" s="225"/>
      <c r="BO177" s="210"/>
      <c r="BP177" s="224"/>
      <c r="BQ177" s="225"/>
      <c r="BR177" s="225"/>
      <c r="BS177" s="210"/>
      <c r="BT177" s="224"/>
      <c r="BU177" s="225"/>
      <c r="BV177" s="225"/>
      <c r="BW177" s="210"/>
      <c r="BX177" s="324">
        <f t="shared" si="50"/>
        <v>114</v>
      </c>
    </row>
    <row r="178" spans="1:76" ht="27.75" customHeight="1">
      <c r="A178" s="632"/>
      <c r="B178" s="632"/>
      <c r="C178" s="632"/>
      <c r="D178" s="783"/>
      <c r="E178" s="600"/>
      <c r="F178" s="655"/>
      <c r="G178" s="655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797"/>
      <c r="Z178" s="202" t="s">
        <v>57</v>
      </c>
      <c r="AA178" s="224">
        <v>337</v>
      </c>
      <c r="AB178" s="225">
        <v>219</v>
      </c>
      <c r="AC178" s="225">
        <v>0</v>
      </c>
      <c r="AD178" s="226">
        <f t="shared" si="57"/>
        <v>556</v>
      </c>
      <c r="AE178" s="227">
        <v>307</v>
      </c>
      <c r="AF178" s="225">
        <v>133</v>
      </c>
      <c r="AG178" s="225">
        <v>0</v>
      </c>
      <c r="AH178" s="175">
        <f t="shared" si="58"/>
        <v>440</v>
      </c>
      <c r="AI178" s="270">
        <v>403</v>
      </c>
      <c r="AJ178" s="225">
        <v>202</v>
      </c>
      <c r="AK178" s="225">
        <v>0</v>
      </c>
      <c r="AL178" s="226">
        <f t="shared" si="59"/>
        <v>605</v>
      </c>
      <c r="AM178" s="271">
        <v>353</v>
      </c>
      <c r="AN178" s="175">
        <v>138</v>
      </c>
      <c r="AO178" s="175">
        <v>0</v>
      </c>
      <c r="AP178" s="175">
        <f t="shared" si="60"/>
        <v>491</v>
      </c>
      <c r="AQ178" s="272">
        <v>190</v>
      </c>
      <c r="AR178" s="175">
        <v>182</v>
      </c>
      <c r="AS178" s="175">
        <v>0</v>
      </c>
      <c r="AT178" s="226">
        <f t="shared" si="61"/>
        <v>372</v>
      </c>
      <c r="AU178" s="272">
        <v>304</v>
      </c>
      <c r="AV178" s="175">
        <v>300</v>
      </c>
      <c r="AW178" s="175">
        <v>0</v>
      </c>
      <c r="AX178" s="175">
        <f t="shared" si="48"/>
        <v>604</v>
      </c>
      <c r="AY178" s="104">
        <f t="shared" si="49"/>
        <v>3068</v>
      </c>
      <c r="AZ178" s="227">
        <v>312</v>
      </c>
      <c r="BA178" s="225">
        <v>327</v>
      </c>
      <c r="BB178" s="225">
        <v>0</v>
      </c>
      <c r="BC178" s="212">
        <f t="shared" si="65"/>
        <v>639</v>
      </c>
      <c r="BD178" s="224">
        <v>312</v>
      </c>
      <c r="BE178" s="225">
        <v>327</v>
      </c>
      <c r="BF178" s="225">
        <v>0</v>
      </c>
      <c r="BG178" s="212">
        <v>639</v>
      </c>
      <c r="BH178" s="224">
        <v>379</v>
      </c>
      <c r="BI178" s="225">
        <v>132</v>
      </c>
      <c r="BJ178" s="225">
        <v>0</v>
      </c>
      <c r="BK178" s="210">
        <f t="shared" si="64"/>
        <v>511</v>
      </c>
      <c r="BL178" s="224"/>
      <c r="BM178" s="225"/>
      <c r="BN178" s="225"/>
      <c r="BO178" s="210"/>
      <c r="BP178" s="224"/>
      <c r="BQ178" s="225"/>
      <c r="BR178" s="225"/>
      <c r="BS178" s="210"/>
      <c r="BT178" s="224"/>
      <c r="BU178" s="225"/>
      <c r="BV178" s="225"/>
      <c r="BW178" s="210"/>
      <c r="BX178" s="324">
        <f t="shared" si="50"/>
        <v>1789</v>
      </c>
    </row>
    <row r="179" spans="1:76" ht="31.5" customHeight="1">
      <c r="A179" s="632"/>
      <c r="B179" s="632"/>
      <c r="C179" s="632"/>
      <c r="D179" s="783"/>
      <c r="E179" s="600"/>
      <c r="F179" s="655"/>
      <c r="G179" s="655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797"/>
      <c r="Z179" s="202" t="s">
        <v>62</v>
      </c>
      <c r="AA179" s="224">
        <v>337</v>
      </c>
      <c r="AB179" s="225">
        <v>219</v>
      </c>
      <c r="AC179" s="225">
        <v>0</v>
      </c>
      <c r="AD179" s="226">
        <f t="shared" si="57"/>
        <v>556</v>
      </c>
      <c r="AE179" s="227">
        <v>398</v>
      </c>
      <c r="AF179" s="225">
        <v>211</v>
      </c>
      <c r="AG179" s="225">
        <v>0</v>
      </c>
      <c r="AH179" s="175">
        <f t="shared" si="58"/>
        <v>609</v>
      </c>
      <c r="AI179" s="270">
        <v>450</v>
      </c>
      <c r="AJ179" s="225">
        <v>242</v>
      </c>
      <c r="AK179" s="225">
        <v>0</v>
      </c>
      <c r="AL179" s="226">
        <f t="shared" si="59"/>
        <v>692</v>
      </c>
      <c r="AM179" s="271">
        <v>360</v>
      </c>
      <c r="AN179" s="175">
        <v>145</v>
      </c>
      <c r="AO179" s="175">
        <v>0</v>
      </c>
      <c r="AP179" s="175">
        <f t="shared" si="60"/>
        <v>505</v>
      </c>
      <c r="AQ179" s="272">
        <v>198</v>
      </c>
      <c r="AR179" s="175">
        <v>188</v>
      </c>
      <c r="AS179" s="175">
        <v>0</v>
      </c>
      <c r="AT179" s="226">
        <f t="shared" si="61"/>
        <v>386</v>
      </c>
      <c r="AU179" s="272">
        <v>332</v>
      </c>
      <c r="AV179" s="175">
        <v>320</v>
      </c>
      <c r="AW179" s="175">
        <v>0</v>
      </c>
      <c r="AX179" s="175">
        <f t="shared" si="48"/>
        <v>652</v>
      </c>
      <c r="AY179" s="104">
        <f t="shared" si="49"/>
        <v>3400</v>
      </c>
      <c r="AZ179" s="227">
        <v>0</v>
      </c>
      <c r="BA179" s="225">
        <v>0</v>
      </c>
      <c r="BB179" s="225">
        <v>0</v>
      </c>
      <c r="BC179" s="212">
        <v>639</v>
      </c>
      <c r="BD179" s="224">
        <v>0</v>
      </c>
      <c r="BE179" s="225">
        <v>0</v>
      </c>
      <c r="BF179" s="225">
        <v>0</v>
      </c>
      <c r="BG179" s="212">
        <v>639</v>
      </c>
      <c r="BH179" s="224">
        <f>SUM(BH174:BH178)</f>
        <v>461</v>
      </c>
      <c r="BI179" s="225">
        <f>SUM(BI174:BI178)</f>
        <v>166</v>
      </c>
      <c r="BJ179" s="225">
        <f>SUM(BJ174:BJ178)</f>
        <v>0</v>
      </c>
      <c r="BK179" s="210">
        <f t="shared" si="64"/>
        <v>627</v>
      </c>
      <c r="BL179" s="224"/>
      <c r="BM179" s="225"/>
      <c r="BN179" s="225"/>
      <c r="BO179" s="210"/>
      <c r="BP179" s="224"/>
      <c r="BQ179" s="225"/>
      <c r="BR179" s="225"/>
      <c r="BS179" s="210"/>
      <c r="BT179" s="224"/>
      <c r="BU179" s="225"/>
      <c r="BV179" s="225"/>
      <c r="BW179" s="210"/>
      <c r="BX179" s="324">
        <f t="shared" si="50"/>
        <v>1905</v>
      </c>
    </row>
    <row r="180" spans="1:76" ht="27.75" customHeight="1">
      <c r="A180" s="632"/>
      <c r="B180" s="632"/>
      <c r="C180" s="632"/>
      <c r="D180" s="783"/>
      <c r="E180" s="600"/>
      <c r="F180" s="655"/>
      <c r="G180" s="655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584" t="s">
        <v>64</v>
      </c>
      <c r="Z180" s="202" t="s">
        <v>65</v>
      </c>
      <c r="AA180" s="224">
        <v>3</v>
      </c>
      <c r="AB180" s="225">
        <v>0</v>
      </c>
      <c r="AC180" s="225">
        <v>0</v>
      </c>
      <c r="AD180" s="226">
        <f t="shared" si="57"/>
        <v>3</v>
      </c>
      <c r="AE180" s="227">
        <v>3</v>
      </c>
      <c r="AF180" s="225">
        <v>0</v>
      </c>
      <c r="AG180" s="225">
        <v>0</v>
      </c>
      <c r="AH180" s="175">
        <f t="shared" si="58"/>
        <v>3</v>
      </c>
      <c r="AI180" s="270">
        <v>9</v>
      </c>
      <c r="AJ180" s="225">
        <v>0</v>
      </c>
      <c r="AK180" s="225">
        <v>0</v>
      </c>
      <c r="AL180" s="226">
        <f t="shared" si="59"/>
        <v>9</v>
      </c>
      <c r="AM180" s="271">
        <v>5</v>
      </c>
      <c r="AN180" s="175">
        <v>5</v>
      </c>
      <c r="AO180" s="175">
        <v>0</v>
      </c>
      <c r="AP180" s="175">
        <f t="shared" si="60"/>
        <v>10</v>
      </c>
      <c r="AQ180" s="272">
        <v>0</v>
      </c>
      <c r="AR180" s="175">
        <v>0</v>
      </c>
      <c r="AS180" s="175">
        <v>0</v>
      </c>
      <c r="AT180" s="226">
        <v>9</v>
      </c>
      <c r="AU180" s="272">
        <v>0</v>
      </c>
      <c r="AV180" s="175">
        <v>0</v>
      </c>
      <c r="AW180" s="175">
        <v>0</v>
      </c>
      <c r="AX180" s="175">
        <f t="shared" si="48"/>
        <v>0</v>
      </c>
      <c r="AY180" s="104">
        <f t="shared" si="49"/>
        <v>34</v>
      </c>
      <c r="AZ180" s="227">
        <v>0</v>
      </c>
      <c r="BA180" s="225">
        <v>0</v>
      </c>
      <c r="BB180" s="225">
        <v>0</v>
      </c>
      <c r="BC180" s="212">
        <f t="shared" si="65"/>
        <v>0</v>
      </c>
      <c r="BD180" s="224">
        <v>0</v>
      </c>
      <c r="BE180" s="225">
        <v>0</v>
      </c>
      <c r="BF180" s="225">
        <v>0</v>
      </c>
      <c r="BG180" s="212">
        <v>0</v>
      </c>
      <c r="BH180" s="224">
        <v>325</v>
      </c>
      <c r="BI180" s="225">
        <v>180</v>
      </c>
      <c r="BJ180" s="225">
        <v>0</v>
      </c>
      <c r="BK180" s="210">
        <f t="shared" si="64"/>
        <v>505</v>
      </c>
      <c r="BL180" s="224"/>
      <c r="BM180" s="225"/>
      <c r="BN180" s="225"/>
      <c r="BO180" s="210"/>
      <c r="BP180" s="224"/>
      <c r="BQ180" s="225"/>
      <c r="BR180" s="225"/>
      <c r="BS180" s="210"/>
      <c r="BT180" s="224"/>
      <c r="BU180" s="225"/>
      <c r="BV180" s="225"/>
      <c r="BW180" s="210"/>
      <c r="BX180" s="324">
        <f t="shared" si="50"/>
        <v>505</v>
      </c>
    </row>
    <row r="181" spans="1:76" ht="27.75" customHeight="1">
      <c r="A181" s="632"/>
      <c r="B181" s="632"/>
      <c r="C181" s="632"/>
      <c r="D181" s="783"/>
      <c r="E181" s="600"/>
      <c r="F181" s="655"/>
      <c r="G181" s="655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575"/>
      <c r="Z181" s="202" t="s">
        <v>66</v>
      </c>
      <c r="AA181" s="224">
        <v>1</v>
      </c>
      <c r="AB181" s="225">
        <v>0</v>
      </c>
      <c r="AC181" s="225">
        <v>0</v>
      </c>
      <c r="AD181" s="226">
        <f t="shared" si="57"/>
        <v>1</v>
      </c>
      <c r="AE181" s="227">
        <v>1</v>
      </c>
      <c r="AF181" s="225">
        <v>0</v>
      </c>
      <c r="AG181" s="225">
        <v>0</v>
      </c>
      <c r="AH181" s="175">
        <f t="shared" si="58"/>
        <v>1</v>
      </c>
      <c r="AI181" s="270">
        <v>5</v>
      </c>
      <c r="AJ181" s="225">
        <v>0</v>
      </c>
      <c r="AK181" s="225">
        <v>0</v>
      </c>
      <c r="AL181" s="226">
        <f t="shared" si="59"/>
        <v>5</v>
      </c>
      <c r="AM181" s="271">
        <v>4</v>
      </c>
      <c r="AN181" s="175">
        <v>4</v>
      </c>
      <c r="AO181" s="175">
        <v>0</v>
      </c>
      <c r="AP181" s="175">
        <f t="shared" si="60"/>
        <v>8</v>
      </c>
      <c r="AQ181" s="272">
        <v>0</v>
      </c>
      <c r="AR181" s="175">
        <v>0</v>
      </c>
      <c r="AS181" s="175">
        <v>0</v>
      </c>
      <c r="AT181" s="226">
        <v>14</v>
      </c>
      <c r="AU181" s="272">
        <v>0</v>
      </c>
      <c r="AV181" s="175">
        <v>0</v>
      </c>
      <c r="AW181" s="175">
        <v>0</v>
      </c>
      <c r="AX181" s="175">
        <f t="shared" si="48"/>
        <v>0</v>
      </c>
      <c r="AY181" s="104">
        <f t="shared" si="49"/>
        <v>29</v>
      </c>
      <c r="AZ181" s="227">
        <v>0</v>
      </c>
      <c r="BA181" s="225">
        <v>0</v>
      </c>
      <c r="BB181" s="225">
        <v>0</v>
      </c>
      <c r="BC181" s="212">
        <f t="shared" si="65"/>
        <v>0</v>
      </c>
      <c r="BD181" s="224">
        <v>0</v>
      </c>
      <c r="BE181" s="225">
        <v>0</v>
      </c>
      <c r="BF181" s="225">
        <v>0</v>
      </c>
      <c r="BG181" s="212">
        <v>0</v>
      </c>
      <c r="BH181" s="224">
        <v>82</v>
      </c>
      <c r="BI181" s="225">
        <v>40</v>
      </c>
      <c r="BJ181" s="225">
        <v>0</v>
      </c>
      <c r="BK181" s="210">
        <f t="shared" si="64"/>
        <v>122</v>
      </c>
      <c r="BL181" s="224"/>
      <c r="BM181" s="225"/>
      <c r="BN181" s="225"/>
      <c r="BO181" s="210"/>
      <c r="BP181" s="224"/>
      <c r="BQ181" s="225"/>
      <c r="BR181" s="225"/>
      <c r="BS181" s="210"/>
      <c r="BT181" s="224"/>
      <c r="BU181" s="225"/>
      <c r="BV181" s="225"/>
      <c r="BW181" s="210"/>
      <c r="BX181" s="324">
        <f t="shared" si="50"/>
        <v>122</v>
      </c>
    </row>
    <row r="182" spans="1:76" ht="27.75" customHeight="1">
      <c r="A182" s="632"/>
      <c r="B182" s="632"/>
      <c r="C182" s="632"/>
      <c r="D182" s="783"/>
      <c r="E182" s="600"/>
      <c r="F182" s="655"/>
      <c r="G182" s="655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584" t="s">
        <v>67</v>
      </c>
      <c r="Z182" s="202" t="s">
        <v>68</v>
      </c>
      <c r="AA182" s="224">
        <v>0</v>
      </c>
      <c r="AB182" s="225">
        <v>0</v>
      </c>
      <c r="AC182" s="225">
        <v>0</v>
      </c>
      <c r="AD182" s="226">
        <f t="shared" si="57"/>
        <v>0</v>
      </c>
      <c r="AE182" s="227">
        <v>2</v>
      </c>
      <c r="AF182" s="225">
        <v>0</v>
      </c>
      <c r="AG182" s="225">
        <v>0</v>
      </c>
      <c r="AH182" s="175">
        <f t="shared" si="58"/>
        <v>2</v>
      </c>
      <c r="AI182" s="270">
        <v>2</v>
      </c>
      <c r="AJ182" s="225">
        <v>0</v>
      </c>
      <c r="AK182" s="225">
        <v>0</v>
      </c>
      <c r="AL182" s="226">
        <f t="shared" si="59"/>
        <v>2</v>
      </c>
      <c r="AM182" s="271">
        <v>15</v>
      </c>
      <c r="AN182" s="175">
        <v>14</v>
      </c>
      <c r="AO182" s="175">
        <v>0</v>
      </c>
      <c r="AP182" s="175">
        <f t="shared" si="60"/>
        <v>29</v>
      </c>
      <c r="AQ182" s="272">
        <v>0</v>
      </c>
      <c r="AR182" s="175">
        <v>1</v>
      </c>
      <c r="AS182" s="175">
        <v>0</v>
      </c>
      <c r="AT182" s="226">
        <f t="shared" si="61"/>
        <v>1</v>
      </c>
      <c r="AU182" s="272">
        <v>1</v>
      </c>
      <c r="AV182" s="175">
        <v>0</v>
      </c>
      <c r="AW182" s="175">
        <v>0</v>
      </c>
      <c r="AX182" s="175">
        <f t="shared" si="48"/>
        <v>1</v>
      </c>
      <c r="AY182" s="104">
        <f t="shared" si="49"/>
        <v>35</v>
      </c>
      <c r="AZ182" s="227">
        <v>0</v>
      </c>
      <c r="BA182" s="225">
        <v>0</v>
      </c>
      <c r="BB182" s="225">
        <v>0</v>
      </c>
      <c r="BC182" s="212">
        <f t="shared" si="65"/>
        <v>0</v>
      </c>
      <c r="BD182" s="224">
        <v>0</v>
      </c>
      <c r="BE182" s="225">
        <v>0</v>
      </c>
      <c r="BF182" s="225">
        <v>0</v>
      </c>
      <c r="BG182" s="212">
        <v>0</v>
      </c>
      <c r="BH182" s="224">
        <v>4</v>
      </c>
      <c r="BI182" s="225">
        <v>4</v>
      </c>
      <c r="BJ182" s="225">
        <v>0</v>
      </c>
      <c r="BK182" s="210">
        <f t="shared" si="64"/>
        <v>8</v>
      </c>
      <c r="BL182" s="224"/>
      <c r="BM182" s="225"/>
      <c r="BN182" s="225"/>
      <c r="BO182" s="210"/>
      <c r="BP182" s="224"/>
      <c r="BQ182" s="225"/>
      <c r="BR182" s="225"/>
      <c r="BS182" s="210"/>
      <c r="BT182" s="224"/>
      <c r="BU182" s="225"/>
      <c r="BV182" s="225"/>
      <c r="BW182" s="210"/>
      <c r="BX182" s="324">
        <f t="shared" si="50"/>
        <v>8</v>
      </c>
    </row>
    <row r="183" spans="1:76" ht="34.5" customHeight="1" thickBot="1">
      <c r="A183" s="632"/>
      <c r="B183" s="632"/>
      <c r="C183" s="632"/>
      <c r="D183" s="783"/>
      <c r="E183" s="601"/>
      <c r="F183" s="656"/>
      <c r="G183" s="656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585"/>
      <c r="Z183" s="203" t="s">
        <v>69</v>
      </c>
      <c r="AA183" s="233">
        <v>0</v>
      </c>
      <c r="AB183" s="234">
        <v>0</v>
      </c>
      <c r="AC183" s="234">
        <v>0</v>
      </c>
      <c r="AD183" s="235">
        <f t="shared" si="57"/>
        <v>0</v>
      </c>
      <c r="AE183" s="236">
        <v>0</v>
      </c>
      <c r="AF183" s="234">
        <v>0</v>
      </c>
      <c r="AG183" s="234">
        <v>0</v>
      </c>
      <c r="AH183" s="176">
        <f t="shared" si="58"/>
        <v>0</v>
      </c>
      <c r="AI183" s="275">
        <v>0</v>
      </c>
      <c r="AJ183" s="234">
        <v>0</v>
      </c>
      <c r="AK183" s="234">
        <v>0</v>
      </c>
      <c r="AL183" s="235">
        <f t="shared" si="59"/>
        <v>0</v>
      </c>
      <c r="AM183" s="276">
        <v>0</v>
      </c>
      <c r="AN183" s="176">
        <v>0</v>
      </c>
      <c r="AO183" s="176">
        <v>0</v>
      </c>
      <c r="AP183" s="176">
        <f t="shared" si="60"/>
        <v>0</v>
      </c>
      <c r="AQ183" s="277">
        <v>0</v>
      </c>
      <c r="AR183" s="176">
        <v>0</v>
      </c>
      <c r="AS183" s="176">
        <v>0</v>
      </c>
      <c r="AT183" s="235">
        <f t="shared" si="61"/>
        <v>0</v>
      </c>
      <c r="AU183" s="277">
        <v>0</v>
      </c>
      <c r="AV183" s="176">
        <v>0</v>
      </c>
      <c r="AW183" s="176">
        <v>0</v>
      </c>
      <c r="AX183" s="176">
        <f t="shared" si="48"/>
        <v>0</v>
      </c>
      <c r="AY183" s="141">
        <f t="shared" si="49"/>
        <v>0</v>
      </c>
      <c r="AZ183" s="236">
        <v>0</v>
      </c>
      <c r="BA183" s="234">
        <v>0</v>
      </c>
      <c r="BB183" s="234">
        <v>0</v>
      </c>
      <c r="BC183" s="212">
        <f t="shared" si="65"/>
        <v>0</v>
      </c>
      <c r="BD183" s="251">
        <v>0</v>
      </c>
      <c r="BE183" s="254">
        <v>0</v>
      </c>
      <c r="BF183" s="254">
        <v>0</v>
      </c>
      <c r="BG183" s="253">
        <v>0</v>
      </c>
      <c r="BH183" s="233">
        <v>0</v>
      </c>
      <c r="BI183" s="234">
        <v>0</v>
      </c>
      <c r="BJ183" s="234">
        <v>0</v>
      </c>
      <c r="BK183" s="292">
        <f t="shared" si="64"/>
        <v>0</v>
      </c>
      <c r="BL183" s="233"/>
      <c r="BM183" s="234"/>
      <c r="BN183" s="234"/>
      <c r="BO183" s="292"/>
      <c r="BP183" s="233"/>
      <c r="BQ183" s="234"/>
      <c r="BR183" s="234"/>
      <c r="BS183" s="292"/>
      <c r="BT183" s="233"/>
      <c r="BU183" s="234"/>
      <c r="BV183" s="234"/>
      <c r="BW183" s="292"/>
      <c r="BX183" s="326">
        <f t="shared" si="50"/>
        <v>0</v>
      </c>
    </row>
    <row r="184" spans="1:77" ht="22.5" customHeight="1">
      <c r="A184" s="632"/>
      <c r="B184" s="632"/>
      <c r="C184" s="632"/>
      <c r="D184" s="783"/>
      <c r="E184" s="605" t="s">
        <v>119</v>
      </c>
      <c r="F184" s="631"/>
      <c r="G184" s="631" t="s">
        <v>120</v>
      </c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796" t="s">
        <v>63</v>
      </c>
      <c r="Z184" s="204" t="s">
        <v>53</v>
      </c>
      <c r="AA184" s="205">
        <v>0</v>
      </c>
      <c r="AB184" s="206">
        <v>0</v>
      </c>
      <c r="AC184" s="206">
        <v>0</v>
      </c>
      <c r="AD184" s="210">
        <v>0</v>
      </c>
      <c r="AE184" s="208">
        <v>0</v>
      </c>
      <c r="AF184" s="206">
        <v>0</v>
      </c>
      <c r="AG184" s="206">
        <v>0</v>
      </c>
      <c r="AH184" s="209">
        <v>0</v>
      </c>
      <c r="AI184" s="298">
        <v>0</v>
      </c>
      <c r="AJ184" s="206">
        <v>0</v>
      </c>
      <c r="AK184" s="206">
        <v>0</v>
      </c>
      <c r="AL184" s="207">
        <v>0</v>
      </c>
      <c r="AM184" s="279">
        <v>0</v>
      </c>
      <c r="AN184" s="267">
        <v>0</v>
      </c>
      <c r="AO184" s="267">
        <v>0</v>
      </c>
      <c r="AP184" s="267">
        <f t="shared" si="60"/>
        <v>0</v>
      </c>
      <c r="AQ184" s="284">
        <v>0</v>
      </c>
      <c r="AR184" s="263">
        <v>0</v>
      </c>
      <c r="AS184" s="263">
        <v>0</v>
      </c>
      <c r="AT184" s="255">
        <f aca="true" t="shared" si="66" ref="AT184:AT193">SUM(AQ184:AS184)</f>
        <v>0</v>
      </c>
      <c r="AU184" s="298">
        <v>0</v>
      </c>
      <c r="AV184" s="266">
        <v>0</v>
      </c>
      <c r="AW184" s="267">
        <v>0</v>
      </c>
      <c r="AX184" s="267">
        <f t="shared" si="48"/>
        <v>0</v>
      </c>
      <c r="AY184" s="95">
        <f t="shared" si="49"/>
        <v>0</v>
      </c>
      <c r="AZ184" s="215">
        <v>0</v>
      </c>
      <c r="BA184" s="216">
        <v>0</v>
      </c>
      <c r="BB184" s="216">
        <v>0</v>
      </c>
      <c r="BC184" s="217">
        <f t="shared" si="65"/>
        <v>0</v>
      </c>
      <c r="BD184" s="218">
        <v>0</v>
      </c>
      <c r="BE184" s="216">
        <v>0</v>
      </c>
      <c r="BF184" s="216">
        <v>0</v>
      </c>
      <c r="BG184" s="321">
        <f>SUM(BD184:BF184)</f>
        <v>0</v>
      </c>
      <c r="BH184" s="218">
        <v>0</v>
      </c>
      <c r="BI184" s="216">
        <v>0</v>
      </c>
      <c r="BJ184" s="216">
        <v>0</v>
      </c>
      <c r="BK184" s="219">
        <f t="shared" si="64"/>
        <v>0</v>
      </c>
      <c r="BL184" s="218"/>
      <c r="BM184" s="216"/>
      <c r="BN184" s="216"/>
      <c r="BO184" s="219"/>
      <c r="BP184" s="218"/>
      <c r="BQ184" s="216"/>
      <c r="BR184" s="216"/>
      <c r="BS184" s="219"/>
      <c r="BT184" s="218"/>
      <c r="BU184" s="216"/>
      <c r="BV184" s="216"/>
      <c r="BW184" s="219"/>
      <c r="BX184" s="327">
        <f t="shared" si="50"/>
        <v>0</v>
      </c>
      <c r="BY184" s="342"/>
    </row>
    <row r="185" spans="1:76" ht="26.25" customHeight="1">
      <c r="A185" s="632"/>
      <c r="B185" s="632"/>
      <c r="C185" s="632"/>
      <c r="D185" s="783"/>
      <c r="E185" s="606"/>
      <c r="F185" s="632"/>
      <c r="G185" s="63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797"/>
      <c r="Z185" s="202" t="s">
        <v>54</v>
      </c>
      <c r="AA185" s="224">
        <v>0</v>
      </c>
      <c r="AB185" s="225">
        <v>0</v>
      </c>
      <c r="AC185" s="225">
        <v>0</v>
      </c>
      <c r="AD185" s="213">
        <v>0</v>
      </c>
      <c r="AE185" s="227">
        <v>0</v>
      </c>
      <c r="AF185" s="225">
        <v>0</v>
      </c>
      <c r="AG185" s="225">
        <v>0</v>
      </c>
      <c r="AH185" s="212">
        <v>0</v>
      </c>
      <c r="AI185" s="270">
        <v>0</v>
      </c>
      <c r="AJ185" s="225">
        <v>0</v>
      </c>
      <c r="AK185" s="225">
        <v>0</v>
      </c>
      <c r="AL185" s="226">
        <v>0</v>
      </c>
      <c r="AM185" s="271">
        <v>0</v>
      </c>
      <c r="AN185" s="175">
        <v>0</v>
      </c>
      <c r="AO185" s="175">
        <v>0</v>
      </c>
      <c r="AP185" s="175">
        <f t="shared" si="60"/>
        <v>0</v>
      </c>
      <c r="AQ185" s="272">
        <v>1</v>
      </c>
      <c r="AR185" s="175">
        <v>0</v>
      </c>
      <c r="AS185" s="175">
        <v>0</v>
      </c>
      <c r="AT185" s="207">
        <f t="shared" si="66"/>
        <v>1</v>
      </c>
      <c r="AU185" s="270">
        <v>0</v>
      </c>
      <c r="AV185" s="287">
        <v>0</v>
      </c>
      <c r="AW185" s="175">
        <v>0</v>
      </c>
      <c r="AX185" s="175">
        <f t="shared" si="48"/>
        <v>0</v>
      </c>
      <c r="AY185" s="104">
        <f t="shared" si="49"/>
        <v>1</v>
      </c>
      <c r="AZ185" s="227">
        <v>0</v>
      </c>
      <c r="BA185" s="225">
        <v>0</v>
      </c>
      <c r="BB185" s="225">
        <v>0</v>
      </c>
      <c r="BC185" s="212">
        <f t="shared" si="65"/>
        <v>0</v>
      </c>
      <c r="BD185" s="224">
        <v>0</v>
      </c>
      <c r="BE185" s="225">
        <v>0</v>
      </c>
      <c r="BF185" s="225">
        <v>0</v>
      </c>
      <c r="BG185" s="213">
        <f aca="true" t="shared" si="67" ref="BG185:BG193">SUM(BD185:BF185)</f>
        <v>0</v>
      </c>
      <c r="BH185" s="224">
        <v>1</v>
      </c>
      <c r="BI185" s="225">
        <v>0</v>
      </c>
      <c r="BJ185" s="225">
        <v>0</v>
      </c>
      <c r="BK185" s="210">
        <f t="shared" si="64"/>
        <v>1</v>
      </c>
      <c r="BL185" s="224"/>
      <c r="BM185" s="225"/>
      <c r="BN185" s="225"/>
      <c r="BO185" s="210"/>
      <c r="BP185" s="224"/>
      <c r="BQ185" s="225"/>
      <c r="BR185" s="225"/>
      <c r="BS185" s="210"/>
      <c r="BT185" s="224"/>
      <c r="BU185" s="225"/>
      <c r="BV185" s="225"/>
      <c r="BW185" s="210"/>
      <c r="BX185" s="324">
        <f t="shared" si="50"/>
        <v>1</v>
      </c>
    </row>
    <row r="186" spans="1:76" ht="22.5" customHeight="1">
      <c r="A186" s="632"/>
      <c r="B186" s="632"/>
      <c r="C186" s="632"/>
      <c r="D186" s="783"/>
      <c r="E186" s="606"/>
      <c r="F186" s="632"/>
      <c r="G186" s="63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797"/>
      <c r="Z186" s="202" t="s">
        <v>55</v>
      </c>
      <c r="AA186" s="224">
        <v>0</v>
      </c>
      <c r="AB186" s="225">
        <v>0</v>
      </c>
      <c r="AC186" s="225">
        <v>0</v>
      </c>
      <c r="AD186" s="213">
        <v>0</v>
      </c>
      <c r="AE186" s="227">
        <v>0</v>
      </c>
      <c r="AF186" s="225">
        <v>0</v>
      </c>
      <c r="AG186" s="225">
        <v>0</v>
      </c>
      <c r="AH186" s="212">
        <v>0</v>
      </c>
      <c r="AI186" s="270">
        <v>0</v>
      </c>
      <c r="AJ186" s="225">
        <v>0</v>
      </c>
      <c r="AK186" s="225">
        <v>0</v>
      </c>
      <c r="AL186" s="226">
        <v>0</v>
      </c>
      <c r="AM186" s="271">
        <v>0</v>
      </c>
      <c r="AN186" s="175">
        <v>0</v>
      </c>
      <c r="AO186" s="175">
        <v>0</v>
      </c>
      <c r="AP186" s="175">
        <f t="shared" si="60"/>
        <v>0</v>
      </c>
      <c r="AQ186" s="272">
        <v>0</v>
      </c>
      <c r="AR186" s="175">
        <v>0</v>
      </c>
      <c r="AS186" s="175">
        <v>0</v>
      </c>
      <c r="AT186" s="207">
        <f t="shared" si="66"/>
        <v>0</v>
      </c>
      <c r="AU186" s="270">
        <v>0</v>
      </c>
      <c r="AV186" s="287">
        <v>0</v>
      </c>
      <c r="AW186" s="175">
        <v>0</v>
      </c>
      <c r="AX186" s="175">
        <f t="shared" si="48"/>
        <v>0</v>
      </c>
      <c r="AY186" s="104">
        <f t="shared" si="49"/>
        <v>0</v>
      </c>
      <c r="AZ186" s="227">
        <v>0</v>
      </c>
      <c r="BA186" s="225">
        <v>0</v>
      </c>
      <c r="BB186" s="225">
        <v>0</v>
      </c>
      <c r="BC186" s="212">
        <f t="shared" si="65"/>
        <v>0</v>
      </c>
      <c r="BD186" s="224">
        <v>0</v>
      </c>
      <c r="BE186" s="225">
        <v>0</v>
      </c>
      <c r="BF186" s="225">
        <v>0</v>
      </c>
      <c r="BG186" s="213">
        <f t="shared" si="67"/>
        <v>0</v>
      </c>
      <c r="BH186" s="224">
        <v>0</v>
      </c>
      <c r="BI186" s="225">
        <v>0</v>
      </c>
      <c r="BJ186" s="225">
        <v>0</v>
      </c>
      <c r="BK186" s="210">
        <f t="shared" si="64"/>
        <v>0</v>
      </c>
      <c r="BL186" s="224"/>
      <c r="BM186" s="225"/>
      <c r="BN186" s="225"/>
      <c r="BO186" s="210"/>
      <c r="BP186" s="224"/>
      <c r="BQ186" s="225"/>
      <c r="BR186" s="225"/>
      <c r="BS186" s="210"/>
      <c r="BT186" s="224"/>
      <c r="BU186" s="225"/>
      <c r="BV186" s="225"/>
      <c r="BW186" s="210"/>
      <c r="BX186" s="324">
        <f t="shared" si="50"/>
        <v>0</v>
      </c>
    </row>
    <row r="187" spans="1:76" ht="24.75" customHeight="1">
      <c r="A187" s="632"/>
      <c r="B187" s="632"/>
      <c r="C187" s="632"/>
      <c r="D187" s="783"/>
      <c r="E187" s="606"/>
      <c r="F187" s="632"/>
      <c r="G187" s="63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797"/>
      <c r="Z187" s="202" t="s">
        <v>56</v>
      </c>
      <c r="AA187" s="224">
        <v>0</v>
      </c>
      <c r="AB187" s="225">
        <v>0</v>
      </c>
      <c r="AC187" s="225">
        <v>0</v>
      </c>
      <c r="AD187" s="213">
        <v>0</v>
      </c>
      <c r="AE187" s="227">
        <v>0</v>
      </c>
      <c r="AF187" s="225">
        <v>0</v>
      </c>
      <c r="AG187" s="225">
        <v>0</v>
      </c>
      <c r="AH187" s="212">
        <v>0</v>
      </c>
      <c r="AI187" s="270">
        <v>0</v>
      </c>
      <c r="AJ187" s="225">
        <v>0</v>
      </c>
      <c r="AK187" s="225">
        <v>0</v>
      </c>
      <c r="AL187" s="226">
        <v>0</v>
      </c>
      <c r="AM187" s="271">
        <v>0</v>
      </c>
      <c r="AN187" s="175">
        <v>0</v>
      </c>
      <c r="AO187" s="175">
        <v>0</v>
      </c>
      <c r="AP187" s="175">
        <f t="shared" si="60"/>
        <v>0</v>
      </c>
      <c r="AQ187" s="272">
        <v>1</v>
      </c>
      <c r="AR187" s="175">
        <v>0</v>
      </c>
      <c r="AS187" s="175">
        <v>0</v>
      </c>
      <c r="AT187" s="207">
        <f t="shared" si="66"/>
        <v>1</v>
      </c>
      <c r="AU187" s="270">
        <v>0</v>
      </c>
      <c r="AV187" s="287">
        <v>0</v>
      </c>
      <c r="AW187" s="175">
        <v>0</v>
      </c>
      <c r="AX187" s="175">
        <f t="shared" si="48"/>
        <v>0</v>
      </c>
      <c r="AY187" s="104">
        <f t="shared" si="49"/>
        <v>1</v>
      </c>
      <c r="AZ187" s="227">
        <v>1</v>
      </c>
      <c r="BA187" s="225">
        <v>0</v>
      </c>
      <c r="BB187" s="225">
        <v>0</v>
      </c>
      <c r="BC187" s="212">
        <f t="shared" si="65"/>
        <v>1</v>
      </c>
      <c r="BD187" s="224">
        <v>1</v>
      </c>
      <c r="BE187" s="225">
        <v>0</v>
      </c>
      <c r="BF187" s="225">
        <v>0</v>
      </c>
      <c r="BG187" s="213">
        <f t="shared" si="67"/>
        <v>1</v>
      </c>
      <c r="BH187" s="224">
        <v>2</v>
      </c>
      <c r="BI187" s="225">
        <v>0</v>
      </c>
      <c r="BJ187" s="225">
        <v>0</v>
      </c>
      <c r="BK187" s="210">
        <f t="shared" si="64"/>
        <v>2</v>
      </c>
      <c r="BL187" s="224"/>
      <c r="BM187" s="225"/>
      <c r="BN187" s="225"/>
      <c r="BO187" s="210"/>
      <c r="BP187" s="224"/>
      <c r="BQ187" s="225"/>
      <c r="BR187" s="225"/>
      <c r="BS187" s="210"/>
      <c r="BT187" s="224"/>
      <c r="BU187" s="225"/>
      <c r="BV187" s="225"/>
      <c r="BW187" s="210"/>
      <c r="BX187" s="324">
        <f t="shared" si="50"/>
        <v>4</v>
      </c>
    </row>
    <row r="188" spans="1:76" ht="23.25" customHeight="1">
      <c r="A188" s="632"/>
      <c r="B188" s="632"/>
      <c r="C188" s="632"/>
      <c r="D188" s="783"/>
      <c r="E188" s="606"/>
      <c r="F188" s="632"/>
      <c r="G188" s="63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797"/>
      <c r="Z188" s="202" t="s">
        <v>57</v>
      </c>
      <c r="AA188" s="224">
        <v>0</v>
      </c>
      <c r="AB188" s="225">
        <v>0</v>
      </c>
      <c r="AC188" s="225">
        <v>0</v>
      </c>
      <c r="AD188" s="213">
        <v>0</v>
      </c>
      <c r="AE188" s="227">
        <v>0</v>
      </c>
      <c r="AF188" s="225">
        <v>0</v>
      </c>
      <c r="AG188" s="225">
        <v>0</v>
      </c>
      <c r="AH188" s="212">
        <v>0</v>
      </c>
      <c r="AI188" s="270">
        <v>0</v>
      </c>
      <c r="AJ188" s="225">
        <v>0</v>
      </c>
      <c r="AK188" s="225">
        <v>0</v>
      </c>
      <c r="AL188" s="226">
        <v>0</v>
      </c>
      <c r="AM188" s="271">
        <v>0</v>
      </c>
      <c r="AN188" s="175">
        <v>0</v>
      </c>
      <c r="AO188" s="175">
        <v>0</v>
      </c>
      <c r="AP188" s="175">
        <f t="shared" si="60"/>
        <v>0</v>
      </c>
      <c r="AQ188" s="272">
        <v>0</v>
      </c>
      <c r="AR188" s="175">
        <v>0</v>
      </c>
      <c r="AS188" s="175">
        <v>0</v>
      </c>
      <c r="AT188" s="207">
        <f t="shared" si="66"/>
        <v>0</v>
      </c>
      <c r="AU188" s="270">
        <v>0</v>
      </c>
      <c r="AV188" s="287">
        <v>0</v>
      </c>
      <c r="AW188" s="175">
        <v>0</v>
      </c>
      <c r="AX188" s="175">
        <f t="shared" si="48"/>
        <v>0</v>
      </c>
      <c r="AY188" s="104">
        <f t="shared" si="49"/>
        <v>0</v>
      </c>
      <c r="AZ188" s="227">
        <v>0</v>
      </c>
      <c r="BA188" s="225">
        <v>0</v>
      </c>
      <c r="BB188" s="225">
        <v>0</v>
      </c>
      <c r="BC188" s="212">
        <f t="shared" si="65"/>
        <v>0</v>
      </c>
      <c r="BD188" s="224">
        <v>0</v>
      </c>
      <c r="BE188" s="225">
        <v>0</v>
      </c>
      <c r="BF188" s="225">
        <v>0</v>
      </c>
      <c r="BG188" s="213">
        <f t="shared" si="67"/>
        <v>0</v>
      </c>
      <c r="BH188" s="224">
        <v>0</v>
      </c>
      <c r="BI188" s="225">
        <v>0</v>
      </c>
      <c r="BJ188" s="225">
        <v>0</v>
      </c>
      <c r="BK188" s="210">
        <f t="shared" si="64"/>
        <v>0</v>
      </c>
      <c r="BL188" s="224"/>
      <c r="BM188" s="225"/>
      <c r="BN188" s="225"/>
      <c r="BO188" s="210"/>
      <c r="BP188" s="224"/>
      <c r="BQ188" s="225"/>
      <c r="BR188" s="225"/>
      <c r="BS188" s="210"/>
      <c r="BT188" s="224"/>
      <c r="BU188" s="225"/>
      <c r="BV188" s="225"/>
      <c r="BW188" s="210"/>
      <c r="BX188" s="324">
        <f t="shared" si="50"/>
        <v>0</v>
      </c>
    </row>
    <row r="189" spans="1:76" ht="25.5" customHeight="1">
      <c r="A189" s="632"/>
      <c r="B189" s="632"/>
      <c r="C189" s="632"/>
      <c r="D189" s="783"/>
      <c r="E189" s="606"/>
      <c r="F189" s="632"/>
      <c r="G189" s="63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797"/>
      <c r="Z189" s="202" t="s">
        <v>62</v>
      </c>
      <c r="AA189" s="224">
        <v>0</v>
      </c>
      <c r="AB189" s="225">
        <v>0</v>
      </c>
      <c r="AC189" s="225">
        <v>0</v>
      </c>
      <c r="AD189" s="213">
        <v>0</v>
      </c>
      <c r="AE189" s="227">
        <v>0</v>
      </c>
      <c r="AF189" s="225">
        <v>0</v>
      </c>
      <c r="AG189" s="225">
        <v>0</v>
      </c>
      <c r="AH189" s="212">
        <v>0</v>
      </c>
      <c r="AI189" s="270">
        <v>0</v>
      </c>
      <c r="AJ189" s="225">
        <v>0</v>
      </c>
      <c r="AK189" s="225">
        <v>0</v>
      </c>
      <c r="AL189" s="226">
        <v>0</v>
      </c>
      <c r="AM189" s="271">
        <v>0</v>
      </c>
      <c r="AN189" s="175">
        <v>0</v>
      </c>
      <c r="AO189" s="175">
        <v>0</v>
      </c>
      <c r="AP189" s="175">
        <f t="shared" si="60"/>
        <v>0</v>
      </c>
      <c r="AQ189" s="272">
        <v>2</v>
      </c>
      <c r="AR189" s="175">
        <v>0</v>
      </c>
      <c r="AS189" s="175">
        <v>0</v>
      </c>
      <c r="AT189" s="207">
        <f t="shared" si="66"/>
        <v>2</v>
      </c>
      <c r="AU189" s="270">
        <v>0</v>
      </c>
      <c r="AV189" s="287">
        <v>0</v>
      </c>
      <c r="AW189" s="175">
        <v>0</v>
      </c>
      <c r="AX189" s="175">
        <f t="shared" si="48"/>
        <v>0</v>
      </c>
      <c r="AY189" s="104">
        <f t="shared" si="49"/>
        <v>2</v>
      </c>
      <c r="AZ189" s="227">
        <v>1</v>
      </c>
      <c r="BA189" s="225">
        <v>0</v>
      </c>
      <c r="BB189" s="225">
        <v>0</v>
      </c>
      <c r="BC189" s="212">
        <v>1</v>
      </c>
      <c r="BD189" s="224">
        <v>1</v>
      </c>
      <c r="BE189" s="225">
        <v>0</v>
      </c>
      <c r="BF189" s="225">
        <v>0</v>
      </c>
      <c r="BG189" s="213">
        <f t="shared" si="67"/>
        <v>1</v>
      </c>
      <c r="BH189" s="224">
        <f>SUM(BH184:BH188)</f>
        <v>3</v>
      </c>
      <c r="BI189" s="225">
        <f>SUM(BI184:BI188)</f>
        <v>0</v>
      </c>
      <c r="BJ189" s="225">
        <f>SUM(BJ184:BJ188)</f>
        <v>0</v>
      </c>
      <c r="BK189" s="210">
        <f t="shared" si="64"/>
        <v>3</v>
      </c>
      <c r="BL189" s="224"/>
      <c r="BM189" s="225"/>
      <c r="BN189" s="225"/>
      <c r="BO189" s="210"/>
      <c r="BP189" s="224"/>
      <c r="BQ189" s="225"/>
      <c r="BR189" s="225"/>
      <c r="BS189" s="210"/>
      <c r="BT189" s="224"/>
      <c r="BU189" s="225"/>
      <c r="BV189" s="225"/>
      <c r="BW189" s="210"/>
      <c r="BX189" s="324">
        <f t="shared" si="50"/>
        <v>5</v>
      </c>
    </row>
    <row r="190" spans="1:76" ht="28.5" customHeight="1">
      <c r="A190" s="632"/>
      <c r="B190" s="632"/>
      <c r="C190" s="632"/>
      <c r="D190" s="783"/>
      <c r="E190" s="606"/>
      <c r="F190" s="632"/>
      <c r="G190" s="63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584" t="s">
        <v>64</v>
      </c>
      <c r="Z190" s="202" t="s">
        <v>65</v>
      </c>
      <c r="AA190" s="224">
        <v>0</v>
      </c>
      <c r="AB190" s="225">
        <v>0</v>
      </c>
      <c r="AC190" s="225">
        <v>0</v>
      </c>
      <c r="AD190" s="213">
        <v>0</v>
      </c>
      <c r="AE190" s="227">
        <v>0</v>
      </c>
      <c r="AF190" s="225">
        <v>0</v>
      </c>
      <c r="AG190" s="225">
        <v>0</v>
      </c>
      <c r="AH190" s="212">
        <v>0</v>
      </c>
      <c r="AI190" s="270">
        <v>0</v>
      </c>
      <c r="AJ190" s="225">
        <v>0</v>
      </c>
      <c r="AK190" s="225">
        <v>0</v>
      </c>
      <c r="AL190" s="226">
        <v>0</v>
      </c>
      <c r="AM190" s="271">
        <v>0</v>
      </c>
      <c r="AN190" s="175">
        <v>0</v>
      </c>
      <c r="AO190" s="175">
        <v>0</v>
      </c>
      <c r="AP190" s="175">
        <f t="shared" si="60"/>
        <v>0</v>
      </c>
      <c r="AQ190" s="272">
        <v>2</v>
      </c>
      <c r="AR190" s="175">
        <v>0</v>
      </c>
      <c r="AS190" s="175">
        <v>0</v>
      </c>
      <c r="AT190" s="207">
        <f t="shared" si="66"/>
        <v>2</v>
      </c>
      <c r="AU190" s="270">
        <v>0</v>
      </c>
      <c r="AV190" s="287">
        <v>0</v>
      </c>
      <c r="AW190" s="175">
        <v>0</v>
      </c>
      <c r="AX190" s="175">
        <f t="shared" si="48"/>
        <v>0</v>
      </c>
      <c r="AY190" s="104">
        <f t="shared" si="49"/>
        <v>2</v>
      </c>
      <c r="AZ190" s="227">
        <v>1</v>
      </c>
      <c r="BA190" s="225">
        <v>0</v>
      </c>
      <c r="BB190" s="225">
        <v>0</v>
      </c>
      <c r="BC190" s="212">
        <f t="shared" si="65"/>
        <v>1</v>
      </c>
      <c r="BD190" s="224">
        <v>1</v>
      </c>
      <c r="BE190" s="225">
        <v>0</v>
      </c>
      <c r="BF190" s="225">
        <v>0</v>
      </c>
      <c r="BG190" s="213">
        <f t="shared" si="67"/>
        <v>1</v>
      </c>
      <c r="BH190" s="224">
        <v>2</v>
      </c>
      <c r="BI190" s="225">
        <v>0</v>
      </c>
      <c r="BJ190" s="225">
        <v>0</v>
      </c>
      <c r="BK190" s="210">
        <f t="shared" si="64"/>
        <v>2</v>
      </c>
      <c r="BL190" s="224"/>
      <c r="BM190" s="225"/>
      <c r="BN190" s="225"/>
      <c r="BO190" s="210"/>
      <c r="BP190" s="224"/>
      <c r="BQ190" s="225"/>
      <c r="BR190" s="225"/>
      <c r="BS190" s="210"/>
      <c r="BT190" s="224"/>
      <c r="BU190" s="225"/>
      <c r="BV190" s="225"/>
      <c r="BW190" s="210"/>
      <c r="BX190" s="324">
        <f t="shared" si="50"/>
        <v>4</v>
      </c>
    </row>
    <row r="191" spans="1:76" ht="23.25" customHeight="1">
      <c r="A191" s="632"/>
      <c r="B191" s="632"/>
      <c r="C191" s="632"/>
      <c r="D191" s="783"/>
      <c r="E191" s="606"/>
      <c r="F191" s="632"/>
      <c r="G191" s="63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575"/>
      <c r="Z191" s="202" t="s">
        <v>66</v>
      </c>
      <c r="AA191" s="224">
        <v>0</v>
      </c>
      <c r="AB191" s="225">
        <v>0</v>
      </c>
      <c r="AC191" s="225">
        <v>0</v>
      </c>
      <c r="AD191" s="213">
        <v>0</v>
      </c>
      <c r="AE191" s="227">
        <v>0</v>
      </c>
      <c r="AF191" s="225">
        <v>0</v>
      </c>
      <c r="AG191" s="225">
        <v>0</v>
      </c>
      <c r="AH191" s="212">
        <v>0</v>
      </c>
      <c r="AI191" s="270">
        <v>0</v>
      </c>
      <c r="AJ191" s="225">
        <v>0</v>
      </c>
      <c r="AK191" s="225">
        <v>0</v>
      </c>
      <c r="AL191" s="226">
        <v>0</v>
      </c>
      <c r="AM191" s="271">
        <v>0</v>
      </c>
      <c r="AN191" s="175">
        <v>0</v>
      </c>
      <c r="AO191" s="175">
        <v>0</v>
      </c>
      <c r="AP191" s="175">
        <f t="shared" si="60"/>
        <v>0</v>
      </c>
      <c r="AQ191" s="272">
        <v>0</v>
      </c>
      <c r="AR191" s="175">
        <v>0</v>
      </c>
      <c r="AS191" s="175">
        <v>0</v>
      </c>
      <c r="AT191" s="207">
        <f t="shared" si="66"/>
        <v>0</v>
      </c>
      <c r="AU191" s="270">
        <v>0</v>
      </c>
      <c r="AV191" s="287">
        <v>0</v>
      </c>
      <c r="AW191" s="175">
        <v>0</v>
      </c>
      <c r="AX191" s="175">
        <f t="shared" si="48"/>
        <v>0</v>
      </c>
      <c r="AY191" s="104">
        <f t="shared" si="49"/>
        <v>0</v>
      </c>
      <c r="AZ191" s="227">
        <v>0</v>
      </c>
      <c r="BA191" s="225">
        <v>0</v>
      </c>
      <c r="BB191" s="225">
        <v>0</v>
      </c>
      <c r="BC191" s="212">
        <f t="shared" si="65"/>
        <v>0</v>
      </c>
      <c r="BD191" s="224">
        <v>0</v>
      </c>
      <c r="BE191" s="225">
        <v>0</v>
      </c>
      <c r="BF191" s="225">
        <v>0</v>
      </c>
      <c r="BG191" s="213">
        <f t="shared" si="67"/>
        <v>0</v>
      </c>
      <c r="BH191" s="224">
        <v>1</v>
      </c>
      <c r="BI191" s="225">
        <v>0</v>
      </c>
      <c r="BJ191" s="225">
        <v>0</v>
      </c>
      <c r="BK191" s="210">
        <f t="shared" si="64"/>
        <v>1</v>
      </c>
      <c r="BL191" s="224"/>
      <c r="BM191" s="225"/>
      <c r="BN191" s="225"/>
      <c r="BO191" s="210"/>
      <c r="BP191" s="224"/>
      <c r="BQ191" s="225"/>
      <c r="BR191" s="225"/>
      <c r="BS191" s="210"/>
      <c r="BT191" s="224"/>
      <c r="BU191" s="225"/>
      <c r="BV191" s="225"/>
      <c r="BW191" s="210"/>
      <c r="BX191" s="324">
        <f t="shared" si="50"/>
        <v>1</v>
      </c>
    </row>
    <row r="192" spans="1:76" ht="28.5" customHeight="1">
      <c r="A192" s="632"/>
      <c r="B192" s="632"/>
      <c r="C192" s="632"/>
      <c r="D192" s="783"/>
      <c r="E192" s="606"/>
      <c r="F192" s="632"/>
      <c r="G192" s="63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584" t="s">
        <v>67</v>
      </c>
      <c r="Z192" s="202" t="s">
        <v>68</v>
      </c>
      <c r="AA192" s="224">
        <v>0</v>
      </c>
      <c r="AB192" s="225">
        <v>0</v>
      </c>
      <c r="AC192" s="225">
        <v>0</v>
      </c>
      <c r="AD192" s="213">
        <v>0</v>
      </c>
      <c r="AE192" s="227">
        <v>0</v>
      </c>
      <c r="AF192" s="225">
        <v>0</v>
      </c>
      <c r="AG192" s="225">
        <v>0</v>
      </c>
      <c r="AH192" s="212">
        <v>0</v>
      </c>
      <c r="AI192" s="270">
        <v>0</v>
      </c>
      <c r="AJ192" s="225">
        <v>0</v>
      </c>
      <c r="AK192" s="225">
        <v>0</v>
      </c>
      <c r="AL192" s="226">
        <v>0</v>
      </c>
      <c r="AM192" s="271">
        <v>0</v>
      </c>
      <c r="AN192" s="175">
        <v>0</v>
      </c>
      <c r="AO192" s="175">
        <v>0</v>
      </c>
      <c r="AP192" s="175">
        <f t="shared" si="60"/>
        <v>0</v>
      </c>
      <c r="AQ192" s="272">
        <v>0</v>
      </c>
      <c r="AR192" s="175">
        <v>0</v>
      </c>
      <c r="AS192" s="175">
        <v>0</v>
      </c>
      <c r="AT192" s="207">
        <f t="shared" si="66"/>
        <v>0</v>
      </c>
      <c r="AU192" s="270">
        <v>0</v>
      </c>
      <c r="AV192" s="287">
        <v>0</v>
      </c>
      <c r="AW192" s="175">
        <v>0</v>
      </c>
      <c r="AX192" s="175">
        <f t="shared" si="48"/>
        <v>0</v>
      </c>
      <c r="AY192" s="104">
        <f t="shared" si="49"/>
        <v>0</v>
      </c>
      <c r="AZ192" s="227">
        <v>0</v>
      </c>
      <c r="BA192" s="225">
        <v>0</v>
      </c>
      <c r="BB192" s="225">
        <v>0</v>
      </c>
      <c r="BC192" s="212">
        <f t="shared" si="65"/>
        <v>0</v>
      </c>
      <c r="BD192" s="224">
        <v>0</v>
      </c>
      <c r="BE192" s="225">
        <v>0</v>
      </c>
      <c r="BF192" s="225">
        <v>0</v>
      </c>
      <c r="BG192" s="250">
        <f t="shared" si="67"/>
        <v>0</v>
      </c>
      <c r="BH192" s="224">
        <v>0</v>
      </c>
      <c r="BI192" s="225">
        <v>0</v>
      </c>
      <c r="BJ192" s="225">
        <v>0</v>
      </c>
      <c r="BK192" s="210">
        <f t="shared" si="64"/>
        <v>0</v>
      </c>
      <c r="BL192" s="224"/>
      <c r="BM192" s="225"/>
      <c r="BN192" s="225"/>
      <c r="BO192" s="210"/>
      <c r="BP192" s="224"/>
      <c r="BQ192" s="225"/>
      <c r="BR192" s="225"/>
      <c r="BS192" s="210"/>
      <c r="BT192" s="224"/>
      <c r="BU192" s="225"/>
      <c r="BV192" s="225"/>
      <c r="BW192" s="210"/>
      <c r="BX192" s="324">
        <f t="shared" si="50"/>
        <v>0</v>
      </c>
    </row>
    <row r="193" spans="1:76" ht="36.75" customHeight="1" thickBot="1">
      <c r="A193" s="636"/>
      <c r="B193" s="636"/>
      <c r="C193" s="636"/>
      <c r="D193" s="784"/>
      <c r="E193" s="607"/>
      <c r="F193" s="633"/>
      <c r="G193" s="63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585"/>
      <c r="Z193" s="203" t="s">
        <v>69</v>
      </c>
      <c r="AA193" s="233">
        <v>0</v>
      </c>
      <c r="AB193" s="234">
        <v>0</v>
      </c>
      <c r="AC193" s="234">
        <v>0</v>
      </c>
      <c r="AD193" s="238">
        <v>0</v>
      </c>
      <c r="AE193" s="236">
        <v>0</v>
      </c>
      <c r="AF193" s="234">
        <v>0</v>
      </c>
      <c r="AG193" s="234">
        <v>0</v>
      </c>
      <c r="AH193" s="237">
        <v>0</v>
      </c>
      <c r="AI193" s="275">
        <v>0</v>
      </c>
      <c r="AJ193" s="234">
        <v>0</v>
      </c>
      <c r="AK193" s="234">
        <v>0</v>
      </c>
      <c r="AL193" s="235">
        <v>0</v>
      </c>
      <c r="AM193" s="276">
        <v>0</v>
      </c>
      <c r="AN193" s="176">
        <v>0</v>
      </c>
      <c r="AO193" s="176">
        <v>0</v>
      </c>
      <c r="AP193" s="176">
        <f t="shared" si="60"/>
        <v>0</v>
      </c>
      <c r="AQ193" s="277">
        <v>0</v>
      </c>
      <c r="AR193" s="176">
        <v>0</v>
      </c>
      <c r="AS193" s="176">
        <v>0</v>
      </c>
      <c r="AT193" s="297">
        <f t="shared" si="66"/>
        <v>0</v>
      </c>
      <c r="AU193" s="275">
        <v>0</v>
      </c>
      <c r="AV193" s="281">
        <v>0</v>
      </c>
      <c r="AW193" s="176">
        <v>0</v>
      </c>
      <c r="AX193" s="176">
        <f t="shared" si="48"/>
        <v>0</v>
      </c>
      <c r="AY193" s="141">
        <f t="shared" si="49"/>
        <v>0</v>
      </c>
      <c r="AZ193" s="236">
        <v>0</v>
      </c>
      <c r="BA193" s="234">
        <v>0</v>
      </c>
      <c r="BB193" s="234">
        <v>0</v>
      </c>
      <c r="BC193" s="237">
        <f t="shared" si="65"/>
        <v>0</v>
      </c>
      <c r="BD193" s="233">
        <v>0</v>
      </c>
      <c r="BE193" s="234">
        <v>0</v>
      </c>
      <c r="BF193" s="234">
        <v>0</v>
      </c>
      <c r="BG193" s="238">
        <f t="shared" si="67"/>
        <v>0</v>
      </c>
      <c r="BH193" s="233">
        <v>0</v>
      </c>
      <c r="BI193" s="234">
        <v>0</v>
      </c>
      <c r="BJ193" s="234">
        <v>0</v>
      </c>
      <c r="BK193" s="292">
        <f t="shared" si="64"/>
        <v>0</v>
      </c>
      <c r="BL193" s="233"/>
      <c r="BM193" s="234"/>
      <c r="BN193" s="234"/>
      <c r="BO193" s="292"/>
      <c r="BP193" s="233"/>
      <c r="BQ193" s="234"/>
      <c r="BR193" s="234"/>
      <c r="BS193" s="292"/>
      <c r="BT193" s="233"/>
      <c r="BU193" s="234"/>
      <c r="BV193" s="234"/>
      <c r="BW193" s="292"/>
      <c r="BX193" s="326">
        <f t="shared" si="50"/>
        <v>0</v>
      </c>
    </row>
  </sheetData>
  <sheetProtection/>
  <mergeCells count="165">
    <mergeCell ref="BD12:BG12"/>
    <mergeCell ref="BD11:BG11"/>
    <mergeCell ref="AY11:AY13"/>
    <mergeCell ref="AM12:AP12"/>
    <mergeCell ref="AQ12:AT12"/>
    <mergeCell ref="AU12:AX12"/>
    <mergeCell ref="AM11:AP11"/>
    <mergeCell ref="AQ11:AT11"/>
    <mergeCell ref="AU11:AX11"/>
    <mergeCell ref="AZ11:BC11"/>
    <mergeCell ref="Y190:Y191"/>
    <mergeCell ref="Y192:Y193"/>
    <mergeCell ref="G184:G193"/>
    <mergeCell ref="Y30:Y31"/>
    <mergeCell ref="Y32:Y33"/>
    <mergeCell ref="Y40:Y41"/>
    <mergeCell ref="Y42:Y43"/>
    <mergeCell ref="Y100:Y101"/>
    <mergeCell ref="Y34:Y39"/>
    <mergeCell ref="Y140:Y141"/>
    <mergeCell ref="AI11:AL11"/>
    <mergeCell ref="AI12:AL12"/>
    <mergeCell ref="Y20:Y21"/>
    <mergeCell ref="Y22:Y23"/>
    <mergeCell ref="Y184:Y189"/>
    <mergeCell ref="AE11:AH11"/>
    <mergeCell ref="AE12:AH12"/>
    <mergeCell ref="AA12:AD12"/>
    <mergeCell ref="Z11:Z13"/>
    <mergeCell ref="AA11:AD11"/>
    <mergeCell ref="L10:W10"/>
    <mergeCell ref="X10:X11"/>
    <mergeCell ref="F11:F13"/>
    <mergeCell ref="E11:E13"/>
    <mergeCell ref="D11:D13"/>
    <mergeCell ref="B11:B13"/>
    <mergeCell ref="C11:C13"/>
    <mergeCell ref="G11:G13"/>
    <mergeCell ref="Y50:Y51"/>
    <mergeCell ref="Y52:Y53"/>
    <mergeCell ref="A1:X1"/>
    <mergeCell ref="A2:X2"/>
    <mergeCell ref="A3:X3"/>
    <mergeCell ref="A6:D6"/>
    <mergeCell ref="B7:C7"/>
    <mergeCell ref="B8:C8"/>
    <mergeCell ref="A10:G10"/>
    <mergeCell ref="H10:K10"/>
    <mergeCell ref="E54:E63"/>
    <mergeCell ref="F144:F153"/>
    <mergeCell ref="Y11:Y13"/>
    <mergeCell ref="G44:G53"/>
    <mergeCell ref="F24:F33"/>
    <mergeCell ref="E44:E53"/>
    <mergeCell ref="F84:F93"/>
    <mergeCell ref="E64:E73"/>
    <mergeCell ref="Y14:Y19"/>
    <mergeCell ref="Y24:Y29"/>
    <mergeCell ref="Y54:Y59"/>
    <mergeCell ref="Y150:Y151"/>
    <mergeCell ref="Y102:Y103"/>
    <mergeCell ref="E174:E183"/>
    <mergeCell ref="F34:F43"/>
    <mergeCell ref="F44:F53"/>
    <mergeCell ref="F54:F63"/>
    <mergeCell ref="F64:F73"/>
    <mergeCell ref="F74:F83"/>
    <mergeCell ref="Y44:Y49"/>
    <mergeCell ref="G24:G33"/>
    <mergeCell ref="E24:E33"/>
    <mergeCell ref="E34:E43"/>
    <mergeCell ref="Y182:Y183"/>
    <mergeCell ref="Y94:Y99"/>
    <mergeCell ref="Y90:Y91"/>
    <mergeCell ref="Y92:Y93"/>
    <mergeCell ref="Y112:Y113"/>
    <mergeCell ref="Y164:Y169"/>
    <mergeCell ref="Y174:Y179"/>
    <mergeCell ref="C14:C163"/>
    <mergeCell ref="G154:G163"/>
    <mergeCell ref="Y142:Y143"/>
    <mergeCell ref="Y134:Y139"/>
    <mergeCell ref="F114:F123"/>
    <mergeCell ref="A128:A163"/>
    <mergeCell ref="A54:A93"/>
    <mergeCell ref="E14:E23"/>
    <mergeCell ref="G94:G103"/>
    <mergeCell ref="F14:F23"/>
    <mergeCell ref="G174:G183"/>
    <mergeCell ref="G34:G43"/>
    <mergeCell ref="Y60:Y61"/>
    <mergeCell ref="Y62:Y63"/>
    <mergeCell ref="Y70:Y71"/>
    <mergeCell ref="Y80:Y81"/>
    <mergeCell ref="Y110:Y111"/>
    <mergeCell ref="Y132:Y133"/>
    <mergeCell ref="Y180:Y181"/>
    <mergeCell ref="Y114:Y119"/>
    <mergeCell ref="Y144:Y149"/>
    <mergeCell ref="G164:G173"/>
    <mergeCell ref="Y74:Y79"/>
    <mergeCell ref="Y84:Y89"/>
    <mergeCell ref="Y64:Y69"/>
    <mergeCell ref="Y152:Y153"/>
    <mergeCell ref="Y104:Y109"/>
    <mergeCell ref="Y82:Y83"/>
    <mergeCell ref="Y120:Y121"/>
    <mergeCell ref="Y72:Y73"/>
    <mergeCell ref="F174:F183"/>
    <mergeCell ref="A174:A193"/>
    <mergeCell ref="A94:A127"/>
    <mergeCell ref="D14:D163"/>
    <mergeCell ref="Y154:Y159"/>
    <mergeCell ref="Y160:Y161"/>
    <mergeCell ref="Y162:Y163"/>
    <mergeCell ref="F124:F133"/>
    <mergeCell ref="Y172:Y173"/>
    <mergeCell ref="G54:G63"/>
    <mergeCell ref="E74:E83"/>
    <mergeCell ref="F184:F193"/>
    <mergeCell ref="Y122:Y123"/>
    <mergeCell ref="Y124:Y129"/>
    <mergeCell ref="Y130:Y131"/>
    <mergeCell ref="Y170:Y171"/>
    <mergeCell ref="E134:E143"/>
    <mergeCell ref="E124:E133"/>
    <mergeCell ref="F134:F143"/>
    <mergeCell ref="G134:G143"/>
    <mergeCell ref="E164:E173"/>
    <mergeCell ref="E94:E103"/>
    <mergeCell ref="E104:E113"/>
    <mergeCell ref="G104:G113"/>
    <mergeCell ref="F154:F163"/>
    <mergeCell ref="F94:F103"/>
    <mergeCell ref="G114:G123"/>
    <mergeCell ref="AZ12:BC12"/>
    <mergeCell ref="A14:A53"/>
    <mergeCell ref="D164:D193"/>
    <mergeCell ref="E114:E123"/>
    <mergeCell ref="E184:E193"/>
    <mergeCell ref="E84:E93"/>
    <mergeCell ref="E144:E153"/>
    <mergeCell ref="E154:E163"/>
    <mergeCell ref="A164:A173"/>
    <mergeCell ref="G144:G153"/>
    <mergeCell ref="C164:C193"/>
    <mergeCell ref="B164:B193"/>
    <mergeCell ref="B14:B163"/>
    <mergeCell ref="G124:G133"/>
    <mergeCell ref="F104:F113"/>
    <mergeCell ref="G14:G23"/>
    <mergeCell ref="F164:F173"/>
    <mergeCell ref="G64:G73"/>
    <mergeCell ref="G84:G93"/>
    <mergeCell ref="G74:G83"/>
    <mergeCell ref="AA10:BX10"/>
    <mergeCell ref="BX11:BX13"/>
    <mergeCell ref="BH11:BK11"/>
    <mergeCell ref="BL11:BO11"/>
    <mergeCell ref="BP11:BS11"/>
    <mergeCell ref="BT11:BW11"/>
    <mergeCell ref="BH12:BK12"/>
    <mergeCell ref="BL12:BO12"/>
    <mergeCell ref="BP12:BS12"/>
    <mergeCell ref="BT12:BW12"/>
  </mergeCells>
  <printOptions/>
  <pageMargins left="0.7" right="0.7" top="0.75" bottom="0.75" header="0.3" footer="0.3"/>
  <pageSetup horizontalDpi="600" verticalDpi="600" orientation="portrait" r:id="rId1"/>
  <ignoredErrors>
    <ignoredError sqref="AL49 AL108:AL112 AL29 AL14:AL23 AL59 AL104:AL107 AL113 AP34:AP43 AP184:AP193 AT64:AT73 AP154:AP163 AX180:AX181 AX84:AX103 AX74:AX83 AX190:AX193 AX124:AX141 AX142:AX143 BK14:BK18 BH29 BK25:BK28 BI29:BJ29 BH39 BI39:BJ39 BK34:BK38 BH49 BK44:BK48 BK50:BK53 BI49:BJ49 BH59:BJ59 BK54:BK58 BK64:BK68 BH69:BJ69 BK74:BK78 BH79:BJ79 BK104 BK105:BK108 BH119:BJ119 BK114:BK118 BK120:BK123 BH129:BJ129 BK124:BK128 BK134:BK138 BH139:BJ139 BH149:BJ149 BK150:BK153 BH179:BJ179 BG189:BJ189 BH169:BJ169 BD69:BF69 BG64:BG66 BG70:BG73 BK70:BK73 BK80:BK88 BK90:BK93 BH89:BJ89 BH109:BJ109 BG68 BK20:BK24 BK30:BK33 BK40:BK43 BK60:BK63 BK110:BK113 BK130:BK133 BK140:BK148 AT31" formulaRange="1"/>
    <ignoredError sqref="BK149 BK169 BK179 BK189" formula="1"/>
    <ignoredError sqref="BK49 BG69 BK69 BK79 BK89 BK19 BK29 BK39 BK59 BK109 BK119 BK129 BK13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="64" zoomScaleNormal="64" zoomScalePageLayoutView="0" workbookViewId="0" topLeftCell="G3">
      <selection activeCell="T14" sqref="T14:AE42"/>
    </sheetView>
  </sheetViews>
  <sheetFormatPr defaultColWidth="11.421875" defaultRowHeight="15"/>
  <sheetData>
    <row r="1" spans="1:32" ht="15">
      <c r="A1" s="539" t="s">
        <v>20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</row>
    <row r="2" spans="1:32" ht="15">
      <c r="A2" s="539" t="s">
        <v>24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</row>
    <row r="3" spans="1:32" ht="15">
      <c r="A3" s="539" t="s">
        <v>22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</row>
    <row r="4" spans="1:32" ht="18.7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4"/>
    </row>
    <row r="5" spans="1:32" ht="15.75" thickBot="1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5"/>
    </row>
    <row r="6" spans="1:32" ht="15">
      <c r="A6" s="540" t="s">
        <v>0</v>
      </c>
      <c r="B6" s="541"/>
      <c r="C6" s="542"/>
      <c r="D6" s="543"/>
      <c r="E6" s="437"/>
      <c r="F6" s="437"/>
      <c r="G6" s="437"/>
      <c r="H6" s="437"/>
      <c r="I6" s="437"/>
      <c r="J6" s="437"/>
      <c r="K6" s="437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5"/>
    </row>
    <row r="7" spans="1:32" ht="54">
      <c r="A7" s="438" t="s">
        <v>1</v>
      </c>
      <c r="B7" s="544" t="s">
        <v>2</v>
      </c>
      <c r="C7" s="545"/>
      <c r="D7" s="439" t="s">
        <v>26</v>
      </c>
      <c r="E7" s="437"/>
      <c r="F7" s="437"/>
      <c r="G7" s="437"/>
      <c r="H7" s="437"/>
      <c r="I7" s="437"/>
      <c r="J7" s="437"/>
      <c r="K7" s="437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5"/>
    </row>
    <row r="8" spans="1:32" ht="45.75" thickBot="1">
      <c r="A8" s="447" t="s">
        <v>139</v>
      </c>
      <c r="B8" s="678" t="s">
        <v>257</v>
      </c>
      <c r="C8" s="679"/>
      <c r="D8" s="448" t="s">
        <v>172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5"/>
    </row>
    <row r="9" spans="1:32" ht="15.75" thickBot="1">
      <c r="A9" s="435"/>
      <c r="B9" s="435"/>
      <c r="C9" s="435"/>
      <c r="D9" s="435"/>
      <c r="E9" s="435"/>
      <c r="F9" s="433"/>
      <c r="G9" s="444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5"/>
    </row>
    <row r="10" spans="1:32" ht="27" thickBot="1">
      <c r="A10" s="533" t="s">
        <v>3</v>
      </c>
      <c r="B10" s="534"/>
      <c r="C10" s="534"/>
      <c r="D10" s="534"/>
      <c r="E10" s="534"/>
      <c r="F10" s="534"/>
      <c r="G10" s="535"/>
      <c r="H10" s="505">
        <v>2021</v>
      </c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832" t="s">
        <v>173</v>
      </c>
    </row>
    <row r="11" spans="1:32" ht="15">
      <c r="A11" s="516" t="s">
        <v>21</v>
      </c>
      <c r="B11" s="536" t="s">
        <v>25</v>
      </c>
      <c r="C11" s="536" t="s">
        <v>4</v>
      </c>
      <c r="D11" s="536" t="s">
        <v>5</v>
      </c>
      <c r="E11" s="516" t="s">
        <v>6</v>
      </c>
      <c r="F11" s="516" t="s">
        <v>51</v>
      </c>
      <c r="G11" s="516" t="s">
        <v>52</v>
      </c>
      <c r="H11" s="495" t="s">
        <v>14</v>
      </c>
      <c r="I11" s="496"/>
      <c r="J11" s="496"/>
      <c r="K11" s="498"/>
      <c r="L11" s="495" t="s">
        <v>15</v>
      </c>
      <c r="M11" s="496"/>
      <c r="N11" s="496"/>
      <c r="O11" s="498"/>
      <c r="P11" s="495" t="s">
        <v>174</v>
      </c>
      <c r="Q11" s="496"/>
      <c r="R11" s="496"/>
      <c r="S11" s="498"/>
      <c r="T11" s="495" t="s">
        <v>17</v>
      </c>
      <c r="U11" s="496"/>
      <c r="V11" s="496"/>
      <c r="W11" s="498"/>
      <c r="X11" s="495" t="s">
        <v>18</v>
      </c>
      <c r="Y11" s="496"/>
      <c r="Z11" s="496"/>
      <c r="AA11" s="498"/>
      <c r="AB11" s="495" t="s">
        <v>175</v>
      </c>
      <c r="AC11" s="496"/>
      <c r="AD11" s="496"/>
      <c r="AE11" s="498"/>
      <c r="AF11" s="833"/>
    </row>
    <row r="12" spans="1:32" ht="15">
      <c r="A12" s="517"/>
      <c r="B12" s="537"/>
      <c r="C12" s="537"/>
      <c r="D12" s="537"/>
      <c r="E12" s="517"/>
      <c r="F12" s="517"/>
      <c r="G12" s="517"/>
      <c r="H12" s="511" t="s">
        <v>58</v>
      </c>
      <c r="I12" s="493"/>
      <c r="J12" s="493"/>
      <c r="K12" s="494"/>
      <c r="L12" s="511" t="s">
        <v>58</v>
      </c>
      <c r="M12" s="493"/>
      <c r="N12" s="493"/>
      <c r="O12" s="494"/>
      <c r="P12" s="511" t="s">
        <v>58</v>
      </c>
      <c r="Q12" s="493"/>
      <c r="R12" s="493"/>
      <c r="S12" s="494"/>
      <c r="T12" s="511" t="s">
        <v>58</v>
      </c>
      <c r="U12" s="493"/>
      <c r="V12" s="493"/>
      <c r="W12" s="494"/>
      <c r="X12" s="511" t="s">
        <v>58</v>
      </c>
      <c r="Y12" s="493"/>
      <c r="Z12" s="493"/>
      <c r="AA12" s="494"/>
      <c r="AB12" s="511" t="s">
        <v>58</v>
      </c>
      <c r="AC12" s="493"/>
      <c r="AD12" s="493"/>
      <c r="AE12" s="494"/>
      <c r="AF12" s="833"/>
    </row>
    <row r="13" spans="1:32" ht="15.75" thickBot="1">
      <c r="A13" s="517"/>
      <c r="B13" s="537"/>
      <c r="C13" s="537"/>
      <c r="D13" s="537"/>
      <c r="E13" s="517"/>
      <c r="F13" s="517"/>
      <c r="G13" s="517"/>
      <c r="H13" s="445" t="s">
        <v>60</v>
      </c>
      <c r="I13" s="443" t="s">
        <v>59</v>
      </c>
      <c r="J13" s="443" t="s">
        <v>141</v>
      </c>
      <c r="K13" s="446" t="s">
        <v>40</v>
      </c>
      <c r="L13" s="441" t="s">
        <v>60</v>
      </c>
      <c r="M13" s="440" t="s">
        <v>59</v>
      </c>
      <c r="N13" s="440" t="s">
        <v>141</v>
      </c>
      <c r="O13" s="442" t="s">
        <v>40</v>
      </c>
      <c r="P13" s="441" t="s">
        <v>60</v>
      </c>
      <c r="Q13" s="440" t="s">
        <v>59</v>
      </c>
      <c r="R13" s="440" t="s">
        <v>141</v>
      </c>
      <c r="S13" s="442" t="s">
        <v>40</v>
      </c>
      <c r="T13" s="441" t="s">
        <v>60</v>
      </c>
      <c r="U13" s="440" t="s">
        <v>59</v>
      </c>
      <c r="V13" s="440" t="s">
        <v>141</v>
      </c>
      <c r="W13" s="442" t="s">
        <v>40</v>
      </c>
      <c r="X13" s="441" t="s">
        <v>60</v>
      </c>
      <c r="Y13" s="440" t="s">
        <v>59</v>
      </c>
      <c r="Z13" s="440" t="s">
        <v>141</v>
      </c>
      <c r="AA13" s="442" t="s">
        <v>40</v>
      </c>
      <c r="AB13" s="441" t="s">
        <v>60</v>
      </c>
      <c r="AC13" s="440" t="s">
        <v>59</v>
      </c>
      <c r="AD13" s="440" t="s">
        <v>141</v>
      </c>
      <c r="AE13" s="442" t="s">
        <v>40</v>
      </c>
      <c r="AF13" s="833"/>
    </row>
    <row r="14" spans="1:32" ht="38.25">
      <c r="A14" s="823" t="s">
        <v>176</v>
      </c>
      <c r="B14" s="500">
        <v>14089</v>
      </c>
      <c r="C14" s="824" t="s">
        <v>177</v>
      </c>
      <c r="D14" s="825" t="s">
        <v>178</v>
      </c>
      <c r="E14" s="496" t="s">
        <v>179</v>
      </c>
      <c r="F14" s="830" t="s">
        <v>63</v>
      </c>
      <c r="G14" s="451" t="s">
        <v>180</v>
      </c>
      <c r="H14" s="460">
        <v>0</v>
      </c>
      <c r="I14" s="450">
        <v>0</v>
      </c>
      <c r="J14" s="450">
        <v>0</v>
      </c>
      <c r="K14" s="450">
        <v>0</v>
      </c>
      <c r="L14" s="450">
        <v>0</v>
      </c>
      <c r="M14" s="450">
        <v>0</v>
      </c>
      <c r="N14" s="450">
        <v>0</v>
      </c>
      <c r="O14" s="450">
        <v>0</v>
      </c>
      <c r="P14" s="450">
        <v>223</v>
      </c>
      <c r="Q14" s="450">
        <v>189</v>
      </c>
      <c r="R14" s="450">
        <v>0</v>
      </c>
      <c r="S14" s="450">
        <v>412</v>
      </c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65"/>
      <c r="AF14" s="467">
        <v>1103</v>
      </c>
    </row>
    <row r="15" spans="1:32" ht="25.5">
      <c r="A15" s="823"/>
      <c r="B15" s="500"/>
      <c r="C15" s="824"/>
      <c r="D15" s="826"/>
      <c r="E15" s="493"/>
      <c r="F15" s="831"/>
      <c r="G15" s="452" t="s">
        <v>181</v>
      </c>
      <c r="H15" s="461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0</v>
      </c>
      <c r="O15" s="449">
        <v>0</v>
      </c>
      <c r="P15" s="449">
        <v>254</v>
      </c>
      <c r="Q15" s="449">
        <v>134</v>
      </c>
      <c r="R15" s="449">
        <v>0</v>
      </c>
      <c r="S15" s="449">
        <v>388</v>
      </c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66"/>
      <c r="AF15" s="467">
        <v>1365</v>
      </c>
    </row>
    <row r="16" spans="1:32" ht="38.25">
      <c r="A16" s="823"/>
      <c r="B16" s="500"/>
      <c r="C16" s="824"/>
      <c r="D16" s="826"/>
      <c r="E16" s="493"/>
      <c r="F16" s="831"/>
      <c r="G16" s="452" t="s">
        <v>182</v>
      </c>
      <c r="H16" s="461">
        <v>0</v>
      </c>
      <c r="I16" s="449">
        <v>0</v>
      </c>
      <c r="J16" s="449">
        <v>0</v>
      </c>
      <c r="K16" s="449">
        <v>0</v>
      </c>
      <c r="L16" s="449">
        <v>0</v>
      </c>
      <c r="M16" s="449">
        <v>0</v>
      </c>
      <c r="N16" s="449">
        <v>0</v>
      </c>
      <c r="O16" s="449">
        <v>0</v>
      </c>
      <c r="P16" s="449">
        <v>477</v>
      </c>
      <c r="Q16" s="449">
        <v>323</v>
      </c>
      <c r="R16" s="449">
        <v>0</v>
      </c>
      <c r="S16" s="449">
        <v>800</v>
      </c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66"/>
      <c r="AF16" s="467">
        <v>2468</v>
      </c>
    </row>
    <row r="17" spans="1:32" ht="15">
      <c r="A17" s="823"/>
      <c r="B17" s="500"/>
      <c r="C17" s="824"/>
      <c r="D17" s="826"/>
      <c r="E17" s="493"/>
      <c r="F17" s="831" t="s">
        <v>64</v>
      </c>
      <c r="G17" s="452" t="s">
        <v>183</v>
      </c>
      <c r="H17" s="461">
        <v>0</v>
      </c>
      <c r="I17" s="449">
        <v>0</v>
      </c>
      <c r="J17" s="449">
        <v>0</v>
      </c>
      <c r="K17" s="449">
        <v>0</v>
      </c>
      <c r="L17" s="449">
        <v>0</v>
      </c>
      <c r="M17" s="449">
        <v>0</v>
      </c>
      <c r="N17" s="449">
        <v>0</v>
      </c>
      <c r="O17" s="449">
        <v>0</v>
      </c>
      <c r="P17" s="449">
        <v>14</v>
      </c>
      <c r="Q17" s="449">
        <v>14</v>
      </c>
      <c r="R17" s="449">
        <v>0</v>
      </c>
      <c r="S17" s="449">
        <v>14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66"/>
      <c r="AF17" s="467">
        <v>48</v>
      </c>
    </row>
    <row r="18" spans="1:32" ht="15">
      <c r="A18" s="823"/>
      <c r="B18" s="500"/>
      <c r="C18" s="824"/>
      <c r="D18" s="826"/>
      <c r="E18" s="493"/>
      <c r="F18" s="831"/>
      <c r="G18" s="452" t="s">
        <v>184</v>
      </c>
      <c r="H18" s="461">
        <v>0</v>
      </c>
      <c r="I18" s="449">
        <v>0</v>
      </c>
      <c r="J18" s="449">
        <v>0</v>
      </c>
      <c r="K18" s="449">
        <v>0</v>
      </c>
      <c r="L18" s="449">
        <v>0</v>
      </c>
      <c r="M18" s="449">
        <v>0</v>
      </c>
      <c r="N18" s="449">
        <v>0</v>
      </c>
      <c r="O18" s="449">
        <v>0</v>
      </c>
      <c r="P18" s="449">
        <v>3</v>
      </c>
      <c r="Q18" s="449">
        <v>3</v>
      </c>
      <c r="R18" s="449">
        <v>0</v>
      </c>
      <c r="S18" s="449">
        <v>3</v>
      </c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66"/>
      <c r="AF18" s="467">
        <v>6</v>
      </c>
    </row>
    <row r="19" spans="1:32" ht="30">
      <c r="A19" s="823"/>
      <c r="B19" s="500"/>
      <c r="C19" s="824"/>
      <c r="D19" s="826"/>
      <c r="E19" s="493"/>
      <c r="F19" s="500" t="s">
        <v>185</v>
      </c>
      <c r="G19" s="462" t="s">
        <v>186</v>
      </c>
      <c r="H19" s="461">
        <v>0</v>
      </c>
      <c r="I19" s="449">
        <v>0</v>
      </c>
      <c r="J19" s="449">
        <v>0</v>
      </c>
      <c r="K19" s="449">
        <v>0</v>
      </c>
      <c r="L19" s="449">
        <v>0</v>
      </c>
      <c r="M19" s="449">
        <v>0</v>
      </c>
      <c r="N19" s="449">
        <v>0</v>
      </c>
      <c r="O19" s="449">
        <v>0</v>
      </c>
      <c r="P19" s="449">
        <v>0</v>
      </c>
      <c r="Q19" s="449">
        <v>0</v>
      </c>
      <c r="R19" s="449">
        <v>0</v>
      </c>
      <c r="S19" s="449">
        <v>0</v>
      </c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66"/>
      <c r="AF19" s="467">
        <v>0</v>
      </c>
    </row>
    <row r="20" spans="1:32" ht="30">
      <c r="A20" s="823"/>
      <c r="B20" s="500"/>
      <c r="C20" s="824"/>
      <c r="D20" s="826"/>
      <c r="E20" s="493"/>
      <c r="F20" s="500"/>
      <c r="G20" s="462" t="s">
        <v>187</v>
      </c>
      <c r="H20" s="461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49">
        <v>0</v>
      </c>
      <c r="R20" s="449">
        <v>0</v>
      </c>
      <c r="S20" s="449">
        <v>0</v>
      </c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66"/>
      <c r="AF20" s="467">
        <v>0</v>
      </c>
    </row>
    <row r="21" spans="1:32" ht="38.25">
      <c r="A21" s="823"/>
      <c r="B21" s="500"/>
      <c r="C21" s="824"/>
      <c r="D21" s="826"/>
      <c r="E21" s="493" t="s">
        <v>188</v>
      </c>
      <c r="F21" s="500" t="s">
        <v>63</v>
      </c>
      <c r="G21" s="452" t="s">
        <v>180</v>
      </c>
      <c r="H21" s="461">
        <v>0</v>
      </c>
      <c r="I21" s="449">
        <v>0</v>
      </c>
      <c r="J21" s="449">
        <v>0</v>
      </c>
      <c r="K21" s="449">
        <v>0</v>
      </c>
      <c r="L21" s="449">
        <v>0</v>
      </c>
      <c r="M21" s="449">
        <v>0</v>
      </c>
      <c r="N21" s="449">
        <v>0</v>
      </c>
      <c r="O21" s="449">
        <v>0</v>
      </c>
      <c r="P21" s="449">
        <v>167</v>
      </c>
      <c r="Q21" s="449">
        <v>67</v>
      </c>
      <c r="R21" s="449">
        <v>0</v>
      </c>
      <c r="S21" s="449">
        <v>234</v>
      </c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66"/>
      <c r="AF21" s="467">
        <v>1014</v>
      </c>
    </row>
    <row r="22" spans="1:32" ht="25.5">
      <c r="A22" s="823"/>
      <c r="B22" s="500"/>
      <c r="C22" s="824"/>
      <c r="D22" s="826"/>
      <c r="E22" s="493"/>
      <c r="F22" s="500"/>
      <c r="G22" s="452" t="s">
        <v>181</v>
      </c>
      <c r="H22" s="461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0</v>
      </c>
      <c r="N22" s="449">
        <v>0</v>
      </c>
      <c r="O22" s="449">
        <v>0</v>
      </c>
      <c r="P22" s="449">
        <v>198</v>
      </c>
      <c r="Q22" s="449">
        <v>105</v>
      </c>
      <c r="R22" s="449">
        <v>0</v>
      </c>
      <c r="S22" s="449">
        <v>303</v>
      </c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66"/>
      <c r="AF22" s="467">
        <v>1256</v>
      </c>
    </row>
    <row r="23" spans="1:32" ht="38.25">
      <c r="A23" s="823"/>
      <c r="B23" s="500"/>
      <c r="C23" s="824"/>
      <c r="D23" s="826"/>
      <c r="E23" s="493"/>
      <c r="F23" s="500"/>
      <c r="G23" s="452" t="s">
        <v>182</v>
      </c>
      <c r="H23" s="461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9">
        <v>0</v>
      </c>
      <c r="O23" s="449">
        <v>0</v>
      </c>
      <c r="P23" s="449">
        <v>365</v>
      </c>
      <c r="Q23" s="449">
        <v>172</v>
      </c>
      <c r="R23" s="449">
        <v>0</v>
      </c>
      <c r="S23" s="449">
        <v>537</v>
      </c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66"/>
      <c r="AF23" s="467">
        <v>2270</v>
      </c>
    </row>
    <row r="24" spans="1:32" ht="15">
      <c r="A24" s="823"/>
      <c r="B24" s="500"/>
      <c r="C24" s="824"/>
      <c r="D24" s="826"/>
      <c r="E24" s="493"/>
      <c r="F24" s="500" t="s">
        <v>64</v>
      </c>
      <c r="G24" s="452" t="s">
        <v>183</v>
      </c>
      <c r="H24" s="461">
        <v>0</v>
      </c>
      <c r="I24" s="449">
        <v>0</v>
      </c>
      <c r="J24" s="449">
        <v>0</v>
      </c>
      <c r="K24" s="449">
        <v>0</v>
      </c>
      <c r="L24" s="449">
        <v>0</v>
      </c>
      <c r="M24" s="449">
        <v>0</v>
      </c>
      <c r="N24" s="449">
        <v>0</v>
      </c>
      <c r="O24" s="449">
        <v>0</v>
      </c>
      <c r="P24" s="449">
        <v>15</v>
      </c>
      <c r="Q24" s="449">
        <v>15</v>
      </c>
      <c r="R24" s="449">
        <v>0</v>
      </c>
      <c r="S24" s="449">
        <v>15</v>
      </c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66"/>
      <c r="AF24" s="467">
        <v>46</v>
      </c>
    </row>
    <row r="25" spans="1:32" ht="15">
      <c r="A25" s="823"/>
      <c r="B25" s="500"/>
      <c r="C25" s="824"/>
      <c r="D25" s="826"/>
      <c r="E25" s="493"/>
      <c r="F25" s="500"/>
      <c r="G25" s="452" t="s">
        <v>184</v>
      </c>
      <c r="H25" s="461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2</v>
      </c>
      <c r="Q25" s="449">
        <v>2</v>
      </c>
      <c r="R25" s="449">
        <v>0</v>
      </c>
      <c r="S25" s="449">
        <v>2</v>
      </c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66"/>
      <c r="AF25" s="467">
        <v>4</v>
      </c>
    </row>
    <row r="26" spans="1:32" ht="30">
      <c r="A26" s="823"/>
      <c r="B26" s="500"/>
      <c r="C26" s="824"/>
      <c r="D26" s="826"/>
      <c r="E26" s="493"/>
      <c r="F26" s="500" t="s">
        <v>185</v>
      </c>
      <c r="G26" s="462" t="s">
        <v>186</v>
      </c>
      <c r="H26" s="461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0</v>
      </c>
      <c r="S26" s="449">
        <v>0</v>
      </c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66"/>
      <c r="AF26" s="467">
        <v>0</v>
      </c>
    </row>
    <row r="27" spans="1:32" ht="30">
      <c r="A27" s="823"/>
      <c r="B27" s="500"/>
      <c r="C27" s="824"/>
      <c r="D27" s="826"/>
      <c r="E27" s="493"/>
      <c r="F27" s="500"/>
      <c r="G27" s="462" t="s">
        <v>187</v>
      </c>
      <c r="H27" s="461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0</v>
      </c>
      <c r="S27" s="449">
        <v>0</v>
      </c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66"/>
      <c r="AF27" s="467">
        <v>0</v>
      </c>
    </row>
    <row r="28" spans="1:32" ht="15">
      <c r="A28" s="823"/>
      <c r="B28" s="500"/>
      <c r="C28" s="824"/>
      <c r="D28" s="826"/>
      <c r="E28" s="493"/>
      <c r="F28" s="458"/>
      <c r="G28" s="462"/>
      <c r="H28" s="461">
        <v>0</v>
      </c>
      <c r="I28" s="449">
        <v>0</v>
      </c>
      <c r="J28" s="449">
        <v>0</v>
      </c>
      <c r="K28" s="449">
        <v>0</v>
      </c>
      <c r="L28" s="449">
        <v>0</v>
      </c>
      <c r="M28" s="449">
        <v>0</v>
      </c>
      <c r="N28" s="449">
        <v>0</v>
      </c>
      <c r="O28" s="449">
        <v>0</v>
      </c>
      <c r="P28" s="453"/>
      <c r="Q28" s="453"/>
      <c r="R28" s="453"/>
      <c r="S28" s="453"/>
      <c r="T28" s="449"/>
      <c r="U28" s="449"/>
      <c r="V28" s="449"/>
      <c r="W28" s="449"/>
      <c r="X28" s="453"/>
      <c r="Y28" s="453"/>
      <c r="Z28" s="449"/>
      <c r="AA28" s="453"/>
      <c r="AB28" s="453"/>
      <c r="AC28" s="453"/>
      <c r="AD28" s="449"/>
      <c r="AE28" s="454"/>
      <c r="AF28" s="467">
        <v>0</v>
      </c>
    </row>
    <row r="29" spans="1:32" ht="38.25">
      <c r="A29" s="823" t="s">
        <v>189</v>
      </c>
      <c r="B29" s="500"/>
      <c r="C29" s="824"/>
      <c r="D29" s="826"/>
      <c r="E29" s="828" t="s">
        <v>190</v>
      </c>
      <c r="F29" s="500" t="s">
        <v>63</v>
      </c>
      <c r="G29" s="452" t="s">
        <v>180</v>
      </c>
      <c r="H29" s="461">
        <v>0</v>
      </c>
      <c r="I29" s="449">
        <v>0</v>
      </c>
      <c r="J29" s="449">
        <v>0</v>
      </c>
      <c r="K29" s="449">
        <v>0</v>
      </c>
      <c r="L29" s="449">
        <v>0</v>
      </c>
      <c r="M29" s="449">
        <v>0</v>
      </c>
      <c r="N29" s="449">
        <v>0</v>
      </c>
      <c r="O29" s="449">
        <v>0</v>
      </c>
      <c r="P29" s="449">
        <v>324</v>
      </c>
      <c r="Q29" s="449">
        <v>145</v>
      </c>
      <c r="R29" s="449">
        <v>0</v>
      </c>
      <c r="S29" s="449">
        <v>469</v>
      </c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66"/>
      <c r="AF29" s="467">
        <v>1508</v>
      </c>
    </row>
    <row r="30" spans="1:32" ht="25.5">
      <c r="A30" s="823"/>
      <c r="B30" s="500"/>
      <c r="C30" s="824"/>
      <c r="D30" s="826"/>
      <c r="E30" s="828"/>
      <c r="F30" s="500"/>
      <c r="G30" s="452" t="s">
        <v>181</v>
      </c>
      <c r="H30" s="461">
        <v>0</v>
      </c>
      <c r="I30" s="449">
        <v>0</v>
      </c>
      <c r="J30" s="449">
        <v>0</v>
      </c>
      <c r="K30" s="449">
        <v>0</v>
      </c>
      <c r="L30" s="449">
        <v>0</v>
      </c>
      <c r="M30" s="449">
        <v>0</v>
      </c>
      <c r="N30" s="449">
        <v>0</v>
      </c>
      <c r="O30" s="449">
        <v>0</v>
      </c>
      <c r="P30" s="449">
        <v>456</v>
      </c>
      <c r="Q30" s="449">
        <v>222</v>
      </c>
      <c r="R30" s="449">
        <v>0</v>
      </c>
      <c r="S30" s="449">
        <v>678</v>
      </c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66"/>
      <c r="AF30" s="467">
        <v>1981</v>
      </c>
    </row>
    <row r="31" spans="1:32" ht="38.25">
      <c r="A31" s="823"/>
      <c r="B31" s="500"/>
      <c r="C31" s="824"/>
      <c r="D31" s="826"/>
      <c r="E31" s="828"/>
      <c r="F31" s="500"/>
      <c r="G31" s="452" t="s">
        <v>182</v>
      </c>
      <c r="H31" s="461">
        <v>0</v>
      </c>
      <c r="I31" s="449">
        <v>0</v>
      </c>
      <c r="J31" s="449">
        <v>0</v>
      </c>
      <c r="K31" s="449">
        <v>0</v>
      </c>
      <c r="L31" s="449">
        <v>0</v>
      </c>
      <c r="M31" s="449">
        <v>0</v>
      </c>
      <c r="N31" s="449">
        <v>0</v>
      </c>
      <c r="O31" s="449">
        <v>0</v>
      </c>
      <c r="P31" s="449">
        <v>780</v>
      </c>
      <c r="Q31" s="449">
        <v>367</v>
      </c>
      <c r="R31" s="449">
        <v>0</v>
      </c>
      <c r="S31" s="449">
        <v>1147</v>
      </c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66"/>
      <c r="AF31" s="467">
        <v>3489</v>
      </c>
    </row>
    <row r="32" spans="1:32" ht="15">
      <c r="A32" s="823"/>
      <c r="B32" s="500"/>
      <c r="C32" s="824"/>
      <c r="D32" s="826"/>
      <c r="E32" s="828"/>
      <c r="F32" s="500" t="s">
        <v>64</v>
      </c>
      <c r="G32" s="452" t="s">
        <v>183</v>
      </c>
      <c r="H32" s="461">
        <v>0</v>
      </c>
      <c r="I32" s="449">
        <v>0</v>
      </c>
      <c r="J32" s="449">
        <v>0</v>
      </c>
      <c r="K32" s="449">
        <v>0</v>
      </c>
      <c r="L32" s="449">
        <v>0</v>
      </c>
      <c r="M32" s="449">
        <v>0</v>
      </c>
      <c r="N32" s="449">
        <v>0</v>
      </c>
      <c r="O32" s="449">
        <v>0</v>
      </c>
      <c r="P32" s="449">
        <v>16</v>
      </c>
      <c r="Q32" s="449">
        <v>16</v>
      </c>
      <c r="R32" s="449">
        <v>0</v>
      </c>
      <c r="S32" s="449">
        <v>16</v>
      </c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66"/>
      <c r="AF32" s="467">
        <v>42</v>
      </c>
    </row>
    <row r="33" spans="1:32" ht="15">
      <c r="A33" s="823"/>
      <c r="B33" s="500"/>
      <c r="C33" s="824"/>
      <c r="D33" s="826"/>
      <c r="E33" s="828"/>
      <c r="F33" s="500"/>
      <c r="G33" s="452" t="s">
        <v>184</v>
      </c>
      <c r="H33" s="461">
        <v>0</v>
      </c>
      <c r="I33" s="449">
        <v>0</v>
      </c>
      <c r="J33" s="449">
        <v>0</v>
      </c>
      <c r="K33" s="449">
        <v>0</v>
      </c>
      <c r="L33" s="449">
        <v>0</v>
      </c>
      <c r="M33" s="449">
        <v>0</v>
      </c>
      <c r="N33" s="449">
        <v>0</v>
      </c>
      <c r="O33" s="449">
        <v>0</v>
      </c>
      <c r="P33" s="449">
        <v>4</v>
      </c>
      <c r="Q33" s="449">
        <v>4</v>
      </c>
      <c r="R33" s="449">
        <v>0</v>
      </c>
      <c r="S33" s="449">
        <v>4</v>
      </c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66"/>
      <c r="AF33" s="467">
        <v>10</v>
      </c>
    </row>
    <row r="34" spans="1:32" ht="30">
      <c r="A34" s="823"/>
      <c r="B34" s="500"/>
      <c r="C34" s="824"/>
      <c r="D34" s="826"/>
      <c r="E34" s="828"/>
      <c r="F34" s="500" t="s">
        <v>185</v>
      </c>
      <c r="G34" s="462" t="s">
        <v>186</v>
      </c>
      <c r="H34" s="461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>
        <v>0</v>
      </c>
      <c r="O34" s="449">
        <v>0</v>
      </c>
      <c r="P34" s="449">
        <v>0</v>
      </c>
      <c r="Q34" s="449">
        <v>0</v>
      </c>
      <c r="R34" s="449">
        <v>0</v>
      </c>
      <c r="S34" s="449">
        <v>0</v>
      </c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66"/>
      <c r="AF34" s="467">
        <v>0</v>
      </c>
    </row>
    <row r="35" spans="1:32" ht="30">
      <c r="A35" s="823"/>
      <c r="B35" s="500"/>
      <c r="C35" s="824"/>
      <c r="D35" s="826"/>
      <c r="E35" s="828"/>
      <c r="F35" s="500"/>
      <c r="G35" s="462" t="s">
        <v>187</v>
      </c>
      <c r="H35" s="461">
        <v>0</v>
      </c>
      <c r="I35" s="449">
        <v>0</v>
      </c>
      <c r="J35" s="449">
        <v>0</v>
      </c>
      <c r="K35" s="449">
        <v>0</v>
      </c>
      <c r="L35" s="449">
        <v>0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66"/>
      <c r="AF35" s="467">
        <v>0</v>
      </c>
    </row>
    <row r="36" spans="1:32" ht="38.25">
      <c r="A36" s="823"/>
      <c r="B36" s="500"/>
      <c r="C36" s="824"/>
      <c r="D36" s="826"/>
      <c r="E36" s="823" t="s">
        <v>191</v>
      </c>
      <c r="F36" s="500" t="s">
        <v>63</v>
      </c>
      <c r="G36" s="452" t="s">
        <v>180</v>
      </c>
      <c r="H36" s="461">
        <v>0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100</v>
      </c>
      <c r="Q36" s="449">
        <v>78</v>
      </c>
      <c r="R36" s="449">
        <v>0</v>
      </c>
      <c r="S36" s="449">
        <v>178</v>
      </c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66"/>
      <c r="AF36" s="467">
        <v>0</v>
      </c>
    </row>
    <row r="37" spans="1:32" ht="25.5">
      <c r="A37" s="823"/>
      <c r="B37" s="500"/>
      <c r="C37" s="824"/>
      <c r="D37" s="826"/>
      <c r="E37" s="823"/>
      <c r="F37" s="500"/>
      <c r="G37" s="452" t="s">
        <v>181</v>
      </c>
      <c r="H37" s="461">
        <v>0</v>
      </c>
      <c r="I37" s="449">
        <v>0</v>
      </c>
      <c r="J37" s="449">
        <v>0</v>
      </c>
      <c r="K37" s="449">
        <v>0</v>
      </c>
      <c r="L37" s="449">
        <v>0</v>
      </c>
      <c r="M37" s="449">
        <v>0</v>
      </c>
      <c r="N37" s="449">
        <v>0</v>
      </c>
      <c r="O37" s="449">
        <v>0</v>
      </c>
      <c r="P37" s="449">
        <v>123</v>
      </c>
      <c r="Q37" s="449">
        <v>89</v>
      </c>
      <c r="R37" s="449">
        <v>0</v>
      </c>
      <c r="S37" s="449">
        <v>212</v>
      </c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66"/>
      <c r="AF37" s="467">
        <v>0</v>
      </c>
    </row>
    <row r="38" spans="1:32" ht="38.25">
      <c r="A38" s="823"/>
      <c r="B38" s="500"/>
      <c r="C38" s="824"/>
      <c r="D38" s="826"/>
      <c r="E38" s="823"/>
      <c r="F38" s="500"/>
      <c r="G38" s="452" t="s">
        <v>182</v>
      </c>
      <c r="H38" s="461">
        <v>0</v>
      </c>
      <c r="I38" s="449">
        <v>0</v>
      </c>
      <c r="J38" s="449">
        <v>0</v>
      </c>
      <c r="K38" s="449">
        <v>0</v>
      </c>
      <c r="L38" s="449">
        <v>0</v>
      </c>
      <c r="M38" s="449">
        <v>0</v>
      </c>
      <c r="N38" s="449">
        <v>0</v>
      </c>
      <c r="O38" s="449">
        <v>0</v>
      </c>
      <c r="P38" s="449">
        <v>223</v>
      </c>
      <c r="Q38" s="449">
        <v>167</v>
      </c>
      <c r="R38" s="449">
        <v>0</v>
      </c>
      <c r="S38" s="449">
        <v>390</v>
      </c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66"/>
      <c r="AF38" s="467">
        <v>1245</v>
      </c>
    </row>
    <row r="39" spans="1:32" ht="15">
      <c r="A39" s="823"/>
      <c r="B39" s="500"/>
      <c r="C39" s="824"/>
      <c r="D39" s="826"/>
      <c r="E39" s="823"/>
      <c r="F39" s="500" t="s">
        <v>64</v>
      </c>
      <c r="G39" s="452" t="s">
        <v>183</v>
      </c>
      <c r="H39" s="461">
        <v>0</v>
      </c>
      <c r="I39" s="449">
        <v>0</v>
      </c>
      <c r="J39" s="449">
        <v>0</v>
      </c>
      <c r="K39" s="449">
        <v>0</v>
      </c>
      <c r="L39" s="449">
        <v>0</v>
      </c>
      <c r="M39" s="449">
        <v>0</v>
      </c>
      <c r="N39" s="449">
        <v>0</v>
      </c>
      <c r="O39" s="449">
        <v>0</v>
      </c>
      <c r="P39" s="449">
        <v>10</v>
      </c>
      <c r="Q39" s="449">
        <v>10</v>
      </c>
      <c r="R39" s="449">
        <v>0</v>
      </c>
      <c r="S39" s="449">
        <v>10</v>
      </c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66"/>
      <c r="AF39" s="467">
        <v>22</v>
      </c>
    </row>
    <row r="40" spans="1:32" ht="15">
      <c r="A40" s="823"/>
      <c r="B40" s="500"/>
      <c r="C40" s="824"/>
      <c r="D40" s="826"/>
      <c r="E40" s="823"/>
      <c r="F40" s="500"/>
      <c r="G40" s="452" t="s">
        <v>184</v>
      </c>
      <c r="H40" s="461">
        <v>0</v>
      </c>
      <c r="I40" s="449">
        <v>0</v>
      </c>
      <c r="J40" s="449">
        <v>0</v>
      </c>
      <c r="K40" s="449">
        <v>0</v>
      </c>
      <c r="L40" s="449">
        <v>0</v>
      </c>
      <c r="M40" s="449">
        <v>0</v>
      </c>
      <c r="N40" s="449">
        <v>0</v>
      </c>
      <c r="O40" s="449">
        <v>0</v>
      </c>
      <c r="P40" s="449">
        <v>3</v>
      </c>
      <c r="Q40" s="449">
        <v>3</v>
      </c>
      <c r="R40" s="449">
        <v>0</v>
      </c>
      <c r="S40" s="449">
        <v>3</v>
      </c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66"/>
      <c r="AF40" s="467">
        <v>5</v>
      </c>
    </row>
    <row r="41" spans="1:32" ht="30">
      <c r="A41" s="823"/>
      <c r="B41" s="500"/>
      <c r="C41" s="824"/>
      <c r="D41" s="826"/>
      <c r="E41" s="823"/>
      <c r="F41" s="500" t="s">
        <v>185</v>
      </c>
      <c r="G41" s="463" t="s">
        <v>186</v>
      </c>
      <c r="H41" s="461">
        <v>0</v>
      </c>
      <c r="I41" s="449">
        <v>0</v>
      </c>
      <c r="J41" s="449">
        <v>0</v>
      </c>
      <c r="K41" s="449">
        <v>0</v>
      </c>
      <c r="L41" s="449">
        <v>0</v>
      </c>
      <c r="M41" s="449">
        <v>0</v>
      </c>
      <c r="N41" s="449">
        <v>0</v>
      </c>
      <c r="O41" s="449">
        <v>0</v>
      </c>
      <c r="P41" s="449">
        <v>0</v>
      </c>
      <c r="Q41" s="449">
        <v>0</v>
      </c>
      <c r="R41" s="449">
        <v>0</v>
      </c>
      <c r="S41" s="449">
        <v>0</v>
      </c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66"/>
      <c r="AF41" s="467">
        <v>0</v>
      </c>
    </row>
    <row r="42" spans="1:32" ht="30.75" thickBot="1">
      <c r="A42" s="823"/>
      <c r="B42" s="500"/>
      <c r="C42" s="824"/>
      <c r="D42" s="827"/>
      <c r="E42" s="829"/>
      <c r="F42" s="526"/>
      <c r="G42" s="464" t="s">
        <v>187</v>
      </c>
      <c r="H42" s="455">
        <v>0</v>
      </c>
      <c r="I42" s="456">
        <v>0</v>
      </c>
      <c r="J42" s="456">
        <v>0</v>
      </c>
      <c r="K42" s="456">
        <v>0</v>
      </c>
      <c r="L42" s="456">
        <v>0</v>
      </c>
      <c r="M42" s="456">
        <v>0</v>
      </c>
      <c r="N42" s="456">
        <v>0</v>
      </c>
      <c r="O42" s="456">
        <v>0</v>
      </c>
      <c r="P42" s="456">
        <v>0</v>
      </c>
      <c r="Q42" s="456">
        <v>0</v>
      </c>
      <c r="R42" s="456">
        <v>0</v>
      </c>
      <c r="S42" s="456">
        <v>0</v>
      </c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7"/>
      <c r="AF42" s="467">
        <v>0</v>
      </c>
    </row>
  </sheetData>
  <sheetProtection/>
  <mergeCells count="49">
    <mergeCell ref="B8:C8"/>
    <mergeCell ref="A1:S1"/>
    <mergeCell ref="A2:S2"/>
    <mergeCell ref="A3:S3"/>
    <mergeCell ref="A6:D6"/>
    <mergeCell ref="B7:C7"/>
    <mergeCell ref="A10:G10"/>
    <mergeCell ref="H10:S10"/>
    <mergeCell ref="AF10:AF13"/>
    <mergeCell ref="A11:A13"/>
    <mergeCell ref="B11:B13"/>
    <mergeCell ref="C11:C13"/>
    <mergeCell ref="D11:D13"/>
    <mergeCell ref="E11:E13"/>
    <mergeCell ref="F11:F13"/>
    <mergeCell ref="G11:G13"/>
    <mergeCell ref="AB12:AE12"/>
    <mergeCell ref="H11:K11"/>
    <mergeCell ref="L11:O11"/>
    <mergeCell ref="P11:S11"/>
    <mergeCell ref="T11:W11"/>
    <mergeCell ref="X11:AA11"/>
    <mergeCell ref="AB11:AE11"/>
    <mergeCell ref="H12:K12"/>
    <mergeCell ref="L12:O12"/>
    <mergeCell ref="P12:S12"/>
    <mergeCell ref="T12:W12"/>
    <mergeCell ref="X12:AA12"/>
    <mergeCell ref="F14:F16"/>
    <mergeCell ref="F17:F18"/>
    <mergeCell ref="F19:F20"/>
    <mergeCell ref="E21:E28"/>
    <mergeCell ref="F21:F23"/>
    <mergeCell ref="F29:F31"/>
    <mergeCell ref="F32:F33"/>
    <mergeCell ref="F34:F35"/>
    <mergeCell ref="E36:E42"/>
    <mergeCell ref="F36:F38"/>
    <mergeCell ref="F39:F40"/>
    <mergeCell ref="A14:A28"/>
    <mergeCell ref="B14:B42"/>
    <mergeCell ref="C14:C42"/>
    <mergeCell ref="D14:D42"/>
    <mergeCell ref="E14:E20"/>
    <mergeCell ref="F41:F42"/>
    <mergeCell ref="F24:F25"/>
    <mergeCell ref="F26:F27"/>
    <mergeCell ref="A29:A42"/>
    <mergeCell ref="E29:E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2"/>
  <sheetViews>
    <sheetView zoomScale="53" zoomScaleNormal="53" zoomScalePageLayoutView="0" workbookViewId="0" topLeftCell="A1">
      <selection activeCell="S11" sqref="H11:S402"/>
    </sheetView>
  </sheetViews>
  <sheetFormatPr defaultColWidth="11.421875" defaultRowHeight="15"/>
  <cols>
    <col min="1" max="1" width="21.00390625" style="433" customWidth="1"/>
    <col min="2" max="2" width="11.421875" style="433" customWidth="1"/>
    <col min="3" max="3" width="23.7109375" style="433" customWidth="1"/>
    <col min="4" max="4" width="22.28125" style="433" customWidth="1"/>
    <col min="5" max="5" width="34.140625" style="433" customWidth="1"/>
    <col min="6" max="6" width="26.57421875" style="433" customWidth="1"/>
    <col min="7" max="7" width="64.421875" style="433" customWidth="1"/>
    <col min="8" max="8" width="13.7109375" style="469" customWidth="1"/>
    <col min="9" max="9" width="13.28125" style="469" customWidth="1"/>
    <col min="10" max="11" width="11.421875" style="469" customWidth="1"/>
    <col min="12" max="12" width="13.8515625" style="469" customWidth="1"/>
    <col min="13" max="13" width="13.28125" style="469" customWidth="1"/>
    <col min="14" max="15" width="11.421875" style="469" customWidth="1"/>
    <col min="16" max="16" width="15.7109375" style="469" customWidth="1"/>
    <col min="17" max="17" width="12.7109375" style="469" customWidth="1"/>
    <col min="18" max="19" width="11.421875" style="469" customWidth="1"/>
    <col min="20" max="20" width="11.421875" style="433" customWidth="1"/>
    <col min="21" max="21" width="0.13671875" style="433" customWidth="1"/>
    <col min="22" max="24" width="11.421875" style="433" hidden="1" customWidth="1"/>
    <col min="25" max="16384" width="11.421875" style="433" customWidth="1"/>
  </cols>
  <sheetData>
    <row r="1" spans="1:39" ht="26.25">
      <c r="A1" s="840" t="s">
        <v>20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</row>
    <row r="2" spans="1:39" ht="26.25">
      <c r="A2" s="840" t="s">
        <v>24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</row>
    <row r="3" spans="1:39" ht="27" thickBot="1">
      <c r="A3" s="840" t="s">
        <v>22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</row>
    <row r="4" spans="1:5" ht="15">
      <c r="A4" s="834" t="s">
        <v>0</v>
      </c>
      <c r="B4" s="835"/>
      <c r="C4" s="836"/>
      <c r="D4" s="837"/>
      <c r="E4" s="468"/>
    </row>
    <row r="5" spans="1:5" ht="45">
      <c r="A5" s="6" t="s">
        <v>1</v>
      </c>
      <c r="B5" s="665" t="s">
        <v>2</v>
      </c>
      <c r="C5" s="666"/>
      <c r="D5" s="1" t="s">
        <v>26</v>
      </c>
      <c r="E5" s="468"/>
    </row>
    <row r="6" spans="1:5" ht="30.75" customHeight="1" thickBot="1">
      <c r="A6" s="447" t="s">
        <v>139</v>
      </c>
      <c r="B6" s="838" t="s">
        <v>192</v>
      </c>
      <c r="C6" s="839"/>
      <c r="D6" s="447" t="s">
        <v>193</v>
      </c>
      <c r="E6" s="435"/>
    </row>
    <row r="7" spans="1:5" ht="15.75" thickBot="1">
      <c r="A7" s="470"/>
      <c r="B7" s="471"/>
      <c r="C7" s="471"/>
      <c r="D7" s="471"/>
      <c r="E7" s="435"/>
    </row>
    <row r="8" spans="1:24" ht="24.75" customHeight="1" thickBot="1">
      <c r="A8" s="533" t="s">
        <v>3</v>
      </c>
      <c r="B8" s="534"/>
      <c r="C8" s="534"/>
      <c r="D8" s="534"/>
      <c r="E8" s="534"/>
      <c r="F8" s="841">
        <v>2021</v>
      </c>
      <c r="G8" s="842"/>
      <c r="H8" s="472"/>
      <c r="I8" s="472"/>
      <c r="J8" s="472"/>
      <c r="K8" s="472"/>
      <c r="L8" s="472"/>
      <c r="M8" s="473"/>
      <c r="N8" s="472"/>
      <c r="O8" s="472"/>
      <c r="P8" s="472"/>
      <c r="Q8" s="472"/>
      <c r="R8" s="472"/>
      <c r="S8" s="474"/>
      <c r="T8" s="845" t="s">
        <v>173</v>
      </c>
      <c r="U8" s="846"/>
      <c r="V8" s="846"/>
      <c r="W8" s="846"/>
      <c r="X8" s="847"/>
    </row>
    <row r="9" spans="1:24" ht="57" customHeight="1">
      <c r="A9" s="475" t="s">
        <v>21</v>
      </c>
      <c r="B9" s="476" t="s">
        <v>25</v>
      </c>
      <c r="C9" s="477" t="s">
        <v>4</v>
      </c>
      <c r="D9" s="477" t="s">
        <v>5</v>
      </c>
      <c r="E9" s="477" t="s">
        <v>6</v>
      </c>
      <c r="F9" s="484" t="s">
        <v>51</v>
      </c>
      <c r="G9" s="484" t="s">
        <v>52</v>
      </c>
      <c r="H9" s="843" t="s">
        <v>17</v>
      </c>
      <c r="I9" s="844"/>
      <c r="J9" s="844"/>
      <c r="K9" s="844"/>
      <c r="L9" s="843" t="s">
        <v>18</v>
      </c>
      <c r="M9" s="844"/>
      <c r="N9" s="844"/>
      <c r="O9" s="844"/>
      <c r="P9" s="843" t="s">
        <v>19</v>
      </c>
      <c r="Q9" s="844"/>
      <c r="R9" s="844"/>
      <c r="S9" s="844"/>
      <c r="T9" s="747"/>
      <c r="U9" s="848"/>
      <c r="V9" s="848"/>
      <c r="W9" s="848"/>
      <c r="X9" s="849"/>
    </row>
    <row r="10" spans="1:24" ht="15">
      <c r="A10" s="476"/>
      <c r="B10" s="478"/>
      <c r="C10" s="486"/>
      <c r="D10" s="486"/>
      <c r="E10" s="477"/>
      <c r="F10" s="484"/>
      <c r="G10" s="484"/>
      <c r="H10" s="479" t="s">
        <v>60</v>
      </c>
      <c r="I10" s="479" t="s">
        <v>59</v>
      </c>
      <c r="J10" s="479" t="s">
        <v>141</v>
      </c>
      <c r="K10" s="491" t="s">
        <v>40</v>
      </c>
      <c r="L10" s="479" t="s">
        <v>60</v>
      </c>
      <c r="M10" s="479" t="s">
        <v>59</v>
      </c>
      <c r="N10" s="479" t="s">
        <v>141</v>
      </c>
      <c r="O10" s="491" t="s">
        <v>40</v>
      </c>
      <c r="P10" s="479" t="s">
        <v>60</v>
      </c>
      <c r="Q10" s="479" t="s">
        <v>59</v>
      </c>
      <c r="R10" s="479" t="s">
        <v>141</v>
      </c>
      <c r="S10" s="491" t="s">
        <v>40</v>
      </c>
      <c r="T10" s="488"/>
      <c r="U10" s="488"/>
      <c r="V10" s="488"/>
      <c r="W10" s="488"/>
      <c r="X10" s="488"/>
    </row>
    <row r="11" spans="1:23" ht="18.75" customHeight="1">
      <c r="A11" s="823" t="s">
        <v>194</v>
      </c>
      <c r="B11" s="823">
        <v>14090</v>
      </c>
      <c r="C11" s="823" t="s">
        <v>195</v>
      </c>
      <c r="D11" s="823" t="s">
        <v>196</v>
      </c>
      <c r="E11" s="850" t="s">
        <v>197</v>
      </c>
      <c r="F11" s="851" t="s">
        <v>63</v>
      </c>
      <c r="G11" s="480" t="s">
        <v>198</v>
      </c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53">
        <f>SUM(K11,O11,S11)</f>
        <v>0</v>
      </c>
      <c r="U11" s="453"/>
      <c r="V11" s="453"/>
      <c r="W11" s="453"/>
    </row>
    <row r="12" spans="1:23" ht="17.25" customHeight="1">
      <c r="A12" s="823"/>
      <c r="B12" s="823"/>
      <c r="C12" s="823"/>
      <c r="D12" s="823"/>
      <c r="E12" s="850"/>
      <c r="F12" s="851"/>
      <c r="G12" s="480" t="s">
        <v>199</v>
      </c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53">
        <f aca="true" t="shared" si="0" ref="T12:T75">SUM(K12,O12,S12)</f>
        <v>0</v>
      </c>
      <c r="U12" s="453"/>
      <c r="V12" s="453"/>
      <c r="W12" s="453"/>
    </row>
    <row r="13" spans="1:23" ht="22.5" customHeight="1">
      <c r="A13" s="823"/>
      <c r="B13" s="823"/>
      <c r="C13" s="823"/>
      <c r="D13" s="823"/>
      <c r="E13" s="850"/>
      <c r="F13" s="851"/>
      <c r="G13" s="480" t="s">
        <v>200</v>
      </c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53">
        <f t="shared" si="0"/>
        <v>0</v>
      </c>
      <c r="U13" s="453"/>
      <c r="V13" s="453"/>
      <c r="W13" s="453"/>
    </row>
    <row r="14" spans="1:23" ht="18.75" customHeight="1">
      <c r="A14" s="823"/>
      <c r="B14" s="823"/>
      <c r="C14" s="823"/>
      <c r="D14" s="823"/>
      <c r="E14" s="850"/>
      <c r="F14" s="851"/>
      <c r="G14" s="480" t="s">
        <v>201</v>
      </c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53">
        <f t="shared" si="0"/>
        <v>0</v>
      </c>
      <c r="U14" s="453"/>
      <c r="V14" s="453"/>
      <c r="W14" s="453"/>
    </row>
    <row r="15" spans="1:23" ht="21.75" customHeight="1">
      <c r="A15" s="823"/>
      <c r="B15" s="823"/>
      <c r="C15" s="823"/>
      <c r="D15" s="823"/>
      <c r="E15" s="850"/>
      <c r="F15" s="851"/>
      <c r="G15" s="480" t="s">
        <v>202</v>
      </c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53">
        <f t="shared" si="0"/>
        <v>0</v>
      </c>
      <c r="U15" s="453"/>
      <c r="V15" s="453"/>
      <c r="W15" s="453"/>
    </row>
    <row r="16" spans="1:23" ht="23.25" customHeight="1">
      <c r="A16" s="823"/>
      <c r="B16" s="823"/>
      <c r="C16" s="823"/>
      <c r="D16" s="823"/>
      <c r="E16" s="850"/>
      <c r="F16" s="490" t="s">
        <v>64</v>
      </c>
      <c r="G16" s="480" t="s">
        <v>65</v>
      </c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53">
        <f t="shared" si="0"/>
        <v>0</v>
      </c>
      <c r="U16" s="453"/>
      <c r="V16" s="453"/>
      <c r="W16" s="453"/>
    </row>
    <row r="17" spans="1:23" ht="21.75" customHeight="1">
      <c r="A17" s="823"/>
      <c r="B17" s="823"/>
      <c r="C17" s="823"/>
      <c r="D17" s="823"/>
      <c r="E17" s="850"/>
      <c r="F17" s="852" t="s">
        <v>75</v>
      </c>
      <c r="G17" s="480" t="s">
        <v>203</v>
      </c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53">
        <f t="shared" si="0"/>
        <v>0</v>
      </c>
      <c r="U17" s="453"/>
      <c r="V17" s="453"/>
      <c r="W17" s="453"/>
    </row>
    <row r="18" spans="1:23" ht="15">
      <c r="A18" s="823"/>
      <c r="B18" s="823"/>
      <c r="C18" s="823"/>
      <c r="D18" s="823"/>
      <c r="E18" s="850"/>
      <c r="F18" s="852"/>
      <c r="G18" s="480" t="s">
        <v>69</v>
      </c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53">
        <f t="shared" si="0"/>
        <v>0</v>
      </c>
      <c r="U18" s="453"/>
      <c r="V18" s="453"/>
      <c r="W18" s="453"/>
    </row>
    <row r="19" spans="1:23" ht="15">
      <c r="A19" s="823"/>
      <c r="B19" s="823"/>
      <c r="C19" s="823"/>
      <c r="D19" s="823"/>
      <c r="E19" s="850" t="s">
        <v>204</v>
      </c>
      <c r="F19" s="851" t="s">
        <v>63</v>
      </c>
      <c r="G19" s="480" t="s">
        <v>198</v>
      </c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53">
        <f t="shared" si="0"/>
        <v>0</v>
      </c>
      <c r="U19" s="453"/>
      <c r="V19" s="453"/>
      <c r="W19" s="453"/>
    </row>
    <row r="20" spans="1:23" ht="15">
      <c r="A20" s="823"/>
      <c r="B20" s="823"/>
      <c r="C20" s="823"/>
      <c r="D20" s="823"/>
      <c r="E20" s="850"/>
      <c r="F20" s="851"/>
      <c r="G20" s="480" t="s">
        <v>199</v>
      </c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53">
        <f t="shared" si="0"/>
        <v>0</v>
      </c>
      <c r="U20" s="453"/>
      <c r="V20" s="453"/>
      <c r="W20" s="453"/>
    </row>
    <row r="21" spans="1:23" ht="15">
      <c r="A21" s="823"/>
      <c r="B21" s="823"/>
      <c r="C21" s="823"/>
      <c r="D21" s="823"/>
      <c r="E21" s="850"/>
      <c r="F21" s="851"/>
      <c r="G21" s="480" t="s">
        <v>200</v>
      </c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53">
        <f t="shared" si="0"/>
        <v>0</v>
      </c>
      <c r="U21" s="453"/>
      <c r="V21" s="453"/>
      <c r="W21" s="453"/>
    </row>
    <row r="22" spans="1:23" ht="15">
      <c r="A22" s="823"/>
      <c r="B22" s="823"/>
      <c r="C22" s="823"/>
      <c r="D22" s="823"/>
      <c r="E22" s="850"/>
      <c r="F22" s="851"/>
      <c r="G22" s="480" t="s">
        <v>201</v>
      </c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53">
        <f t="shared" si="0"/>
        <v>0</v>
      </c>
      <c r="U22" s="453"/>
      <c r="V22" s="453"/>
      <c r="W22" s="453"/>
    </row>
    <row r="23" spans="1:23" ht="15">
      <c r="A23" s="823"/>
      <c r="B23" s="823"/>
      <c r="C23" s="823"/>
      <c r="D23" s="823"/>
      <c r="E23" s="850"/>
      <c r="F23" s="851"/>
      <c r="G23" s="480" t="s">
        <v>202</v>
      </c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53">
        <f t="shared" si="0"/>
        <v>0</v>
      </c>
      <c r="U23" s="453"/>
      <c r="V23" s="453"/>
      <c r="W23" s="453"/>
    </row>
    <row r="24" spans="1:23" ht="15">
      <c r="A24" s="823"/>
      <c r="B24" s="823"/>
      <c r="C24" s="823"/>
      <c r="D24" s="823"/>
      <c r="E24" s="850"/>
      <c r="F24" s="490" t="s">
        <v>64</v>
      </c>
      <c r="G24" s="480" t="s">
        <v>65</v>
      </c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53">
        <f t="shared" si="0"/>
        <v>0</v>
      </c>
      <c r="U24" s="453"/>
      <c r="V24" s="453"/>
      <c r="W24" s="453"/>
    </row>
    <row r="25" spans="1:23" ht="15">
      <c r="A25" s="823"/>
      <c r="B25" s="823"/>
      <c r="C25" s="823"/>
      <c r="D25" s="823"/>
      <c r="E25" s="850"/>
      <c r="F25" s="852" t="s">
        <v>75</v>
      </c>
      <c r="G25" s="480" t="s">
        <v>203</v>
      </c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53">
        <f t="shared" si="0"/>
        <v>0</v>
      </c>
      <c r="U25" s="453"/>
      <c r="V25" s="453"/>
      <c r="W25" s="453"/>
    </row>
    <row r="26" spans="1:23" ht="15">
      <c r="A26" s="823"/>
      <c r="B26" s="823"/>
      <c r="C26" s="823"/>
      <c r="D26" s="823"/>
      <c r="E26" s="850"/>
      <c r="F26" s="852"/>
      <c r="G26" s="480" t="s">
        <v>69</v>
      </c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53">
        <f t="shared" si="0"/>
        <v>0</v>
      </c>
      <c r="U26" s="453"/>
      <c r="V26" s="453"/>
      <c r="W26" s="453"/>
    </row>
    <row r="27" spans="1:23" ht="15">
      <c r="A27" s="823"/>
      <c r="B27" s="823"/>
      <c r="C27" s="823"/>
      <c r="D27" s="823"/>
      <c r="E27" s="850" t="s">
        <v>205</v>
      </c>
      <c r="F27" s="851" t="s">
        <v>63</v>
      </c>
      <c r="G27" s="480" t="s">
        <v>198</v>
      </c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53">
        <f t="shared" si="0"/>
        <v>0</v>
      </c>
      <c r="U27" s="453"/>
      <c r="V27" s="453"/>
      <c r="W27" s="453"/>
    </row>
    <row r="28" spans="1:23" ht="15">
      <c r="A28" s="823"/>
      <c r="B28" s="823"/>
      <c r="C28" s="823"/>
      <c r="D28" s="823"/>
      <c r="E28" s="850"/>
      <c r="F28" s="851"/>
      <c r="G28" s="480" t="s">
        <v>199</v>
      </c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53">
        <f t="shared" si="0"/>
        <v>0</v>
      </c>
      <c r="U28" s="453"/>
      <c r="V28" s="453"/>
      <c r="W28" s="453"/>
    </row>
    <row r="29" spans="1:23" ht="15">
      <c r="A29" s="823"/>
      <c r="B29" s="823"/>
      <c r="C29" s="823"/>
      <c r="D29" s="823"/>
      <c r="E29" s="850"/>
      <c r="F29" s="851"/>
      <c r="G29" s="480" t="s">
        <v>200</v>
      </c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53">
        <f t="shared" si="0"/>
        <v>0</v>
      </c>
      <c r="U29" s="453"/>
      <c r="V29" s="453"/>
      <c r="W29" s="453"/>
    </row>
    <row r="30" spans="1:23" ht="15">
      <c r="A30" s="823"/>
      <c r="B30" s="823"/>
      <c r="C30" s="823"/>
      <c r="D30" s="823"/>
      <c r="E30" s="850"/>
      <c r="F30" s="851"/>
      <c r="G30" s="480" t="s">
        <v>201</v>
      </c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53">
        <f t="shared" si="0"/>
        <v>0</v>
      </c>
      <c r="U30" s="453"/>
      <c r="V30" s="453"/>
      <c r="W30" s="453"/>
    </row>
    <row r="31" spans="1:23" ht="15">
      <c r="A31" s="823"/>
      <c r="B31" s="823"/>
      <c r="C31" s="823"/>
      <c r="D31" s="823"/>
      <c r="E31" s="850"/>
      <c r="F31" s="851"/>
      <c r="G31" s="480" t="s">
        <v>202</v>
      </c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53">
        <f>SUM(K31,O31,S31)</f>
        <v>0</v>
      </c>
      <c r="U31" s="453"/>
      <c r="V31" s="453"/>
      <c r="W31" s="453"/>
    </row>
    <row r="32" spans="1:23" ht="15">
      <c r="A32" s="823"/>
      <c r="B32" s="823"/>
      <c r="C32" s="823"/>
      <c r="D32" s="823"/>
      <c r="E32" s="850"/>
      <c r="F32" s="490" t="s">
        <v>64</v>
      </c>
      <c r="G32" s="480" t="s">
        <v>65</v>
      </c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53">
        <f t="shared" si="0"/>
        <v>0</v>
      </c>
      <c r="U32" s="453"/>
      <c r="V32" s="453"/>
      <c r="W32" s="453"/>
    </row>
    <row r="33" spans="1:23" ht="15">
      <c r="A33" s="823"/>
      <c r="B33" s="823"/>
      <c r="C33" s="823"/>
      <c r="D33" s="823"/>
      <c r="E33" s="850"/>
      <c r="F33" s="852" t="s">
        <v>75</v>
      </c>
      <c r="G33" s="480" t="s">
        <v>203</v>
      </c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53">
        <f t="shared" si="0"/>
        <v>0</v>
      </c>
      <c r="U33" s="453"/>
      <c r="V33" s="453"/>
      <c r="W33" s="453"/>
    </row>
    <row r="34" spans="1:23" ht="15">
      <c r="A34" s="823"/>
      <c r="B34" s="823"/>
      <c r="C34" s="823"/>
      <c r="D34" s="823"/>
      <c r="E34" s="850"/>
      <c r="F34" s="852"/>
      <c r="G34" s="480" t="s">
        <v>69</v>
      </c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53">
        <f t="shared" si="0"/>
        <v>0</v>
      </c>
      <c r="U34" s="453"/>
      <c r="V34" s="453"/>
      <c r="W34" s="453"/>
    </row>
    <row r="35" spans="1:23" ht="15">
      <c r="A35" s="823"/>
      <c r="B35" s="823"/>
      <c r="C35" s="823"/>
      <c r="D35" s="823"/>
      <c r="E35" s="850" t="s">
        <v>206</v>
      </c>
      <c r="F35" s="851" t="s">
        <v>63</v>
      </c>
      <c r="G35" s="480" t="s">
        <v>198</v>
      </c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53">
        <f t="shared" si="0"/>
        <v>0</v>
      </c>
      <c r="U35" s="453"/>
      <c r="V35" s="453"/>
      <c r="W35" s="453"/>
    </row>
    <row r="36" spans="1:23" ht="15">
      <c r="A36" s="823"/>
      <c r="B36" s="823"/>
      <c r="C36" s="823"/>
      <c r="D36" s="823"/>
      <c r="E36" s="850"/>
      <c r="F36" s="851"/>
      <c r="G36" s="480" t="s">
        <v>199</v>
      </c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53">
        <f t="shared" si="0"/>
        <v>0</v>
      </c>
      <c r="U36" s="453"/>
      <c r="V36" s="453"/>
      <c r="W36" s="453"/>
    </row>
    <row r="37" spans="1:23" ht="15">
      <c r="A37" s="823"/>
      <c r="B37" s="823"/>
      <c r="C37" s="823"/>
      <c r="D37" s="823"/>
      <c r="E37" s="850"/>
      <c r="F37" s="851"/>
      <c r="G37" s="480" t="s">
        <v>200</v>
      </c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53">
        <f t="shared" si="0"/>
        <v>0</v>
      </c>
      <c r="U37" s="453"/>
      <c r="V37" s="453"/>
      <c r="W37" s="453"/>
    </row>
    <row r="38" spans="1:23" ht="15">
      <c r="A38" s="823"/>
      <c r="B38" s="823"/>
      <c r="C38" s="823"/>
      <c r="D38" s="823"/>
      <c r="E38" s="850"/>
      <c r="F38" s="851"/>
      <c r="G38" s="480" t="s">
        <v>201</v>
      </c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53">
        <f t="shared" si="0"/>
        <v>0</v>
      </c>
      <c r="U38" s="453"/>
      <c r="V38" s="453"/>
      <c r="W38" s="453"/>
    </row>
    <row r="39" spans="1:23" ht="15">
      <c r="A39" s="823"/>
      <c r="B39" s="823"/>
      <c r="C39" s="823"/>
      <c r="D39" s="823"/>
      <c r="E39" s="850"/>
      <c r="F39" s="851"/>
      <c r="G39" s="480" t="s">
        <v>202</v>
      </c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53">
        <f t="shared" si="0"/>
        <v>0</v>
      </c>
      <c r="U39" s="453"/>
      <c r="V39" s="453"/>
      <c r="W39" s="453"/>
    </row>
    <row r="40" spans="1:23" ht="15">
      <c r="A40" s="823"/>
      <c r="B40" s="823"/>
      <c r="C40" s="823"/>
      <c r="D40" s="823"/>
      <c r="E40" s="850"/>
      <c r="F40" s="490" t="s">
        <v>64</v>
      </c>
      <c r="G40" s="480" t="s">
        <v>65</v>
      </c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53">
        <f t="shared" si="0"/>
        <v>0</v>
      </c>
      <c r="U40" s="453"/>
      <c r="V40" s="453"/>
      <c r="W40" s="453"/>
    </row>
    <row r="41" spans="1:23" ht="15">
      <c r="A41" s="823"/>
      <c r="B41" s="823"/>
      <c r="C41" s="823"/>
      <c r="D41" s="823"/>
      <c r="E41" s="850"/>
      <c r="F41" s="852" t="s">
        <v>75</v>
      </c>
      <c r="G41" s="480" t="s">
        <v>203</v>
      </c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53">
        <f t="shared" si="0"/>
        <v>0</v>
      </c>
      <c r="U41" s="453"/>
      <c r="V41" s="453"/>
      <c r="W41" s="453"/>
    </row>
    <row r="42" spans="1:23" ht="15">
      <c r="A42" s="823"/>
      <c r="B42" s="823"/>
      <c r="C42" s="823"/>
      <c r="D42" s="823"/>
      <c r="E42" s="850"/>
      <c r="F42" s="852"/>
      <c r="G42" s="480" t="s">
        <v>69</v>
      </c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53">
        <f t="shared" si="0"/>
        <v>0</v>
      </c>
      <c r="U42" s="453"/>
      <c r="V42" s="453"/>
      <c r="W42" s="453"/>
    </row>
    <row r="43" spans="1:23" ht="15">
      <c r="A43" s="823"/>
      <c r="B43" s="823"/>
      <c r="C43" s="823"/>
      <c r="D43" s="823"/>
      <c r="E43" s="850" t="s">
        <v>207</v>
      </c>
      <c r="F43" s="851" t="s">
        <v>63</v>
      </c>
      <c r="G43" s="480" t="s">
        <v>198</v>
      </c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53">
        <f t="shared" si="0"/>
        <v>0</v>
      </c>
      <c r="U43" s="453"/>
      <c r="V43" s="453"/>
      <c r="W43" s="453"/>
    </row>
    <row r="44" spans="1:23" ht="15">
      <c r="A44" s="823"/>
      <c r="B44" s="823"/>
      <c r="C44" s="823"/>
      <c r="D44" s="823"/>
      <c r="E44" s="850"/>
      <c r="F44" s="851"/>
      <c r="G44" s="480" t="s">
        <v>199</v>
      </c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53">
        <f t="shared" si="0"/>
        <v>0</v>
      </c>
      <c r="U44" s="453"/>
      <c r="V44" s="453"/>
      <c r="W44" s="453"/>
    </row>
    <row r="45" spans="1:23" ht="15">
      <c r="A45" s="823"/>
      <c r="B45" s="823"/>
      <c r="C45" s="823"/>
      <c r="D45" s="823"/>
      <c r="E45" s="850"/>
      <c r="F45" s="851"/>
      <c r="G45" s="480" t="s">
        <v>200</v>
      </c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53">
        <f t="shared" si="0"/>
        <v>0</v>
      </c>
      <c r="U45" s="453"/>
      <c r="V45" s="453"/>
      <c r="W45" s="453"/>
    </row>
    <row r="46" spans="1:23" ht="15">
      <c r="A46" s="823"/>
      <c r="B46" s="823"/>
      <c r="C46" s="823"/>
      <c r="D46" s="823"/>
      <c r="E46" s="850"/>
      <c r="F46" s="851"/>
      <c r="G46" s="480" t="s">
        <v>201</v>
      </c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53">
        <f>SUM(K46,O46,S46)</f>
        <v>0</v>
      </c>
      <c r="U46" s="453"/>
      <c r="V46" s="453"/>
      <c r="W46" s="453"/>
    </row>
    <row r="47" spans="1:23" ht="15">
      <c r="A47" s="823"/>
      <c r="B47" s="823"/>
      <c r="C47" s="823"/>
      <c r="D47" s="823"/>
      <c r="E47" s="850"/>
      <c r="F47" s="851"/>
      <c r="G47" s="480" t="s">
        <v>202</v>
      </c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53">
        <f t="shared" si="0"/>
        <v>0</v>
      </c>
      <c r="U47" s="453"/>
      <c r="V47" s="453"/>
      <c r="W47" s="453"/>
    </row>
    <row r="48" spans="1:23" ht="15">
      <c r="A48" s="823"/>
      <c r="B48" s="823"/>
      <c r="C48" s="823"/>
      <c r="D48" s="823"/>
      <c r="E48" s="850"/>
      <c r="F48" s="850" t="s">
        <v>64</v>
      </c>
      <c r="G48" s="480" t="s">
        <v>151</v>
      </c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53">
        <f t="shared" si="0"/>
        <v>0</v>
      </c>
      <c r="U48" s="453"/>
      <c r="V48" s="453"/>
      <c r="W48" s="453"/>
    </row>
    <row r="49" spans="1:23" ht="15">
      <c r="A49" s="823"/>
      <c r="B49" s="823"/>
      <c r="C49" s="823"/>
      <c r="D49" s="823"/>
      <c r="E49" s="850"/>
      <c r="F49" s="850"/>
      <c r="G49" s="480" t="s">
        <v>65</v>
      </c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53">
        <f t="shared" si="0"/>
        <v>0</v>
      </c>
      <c r="U49" s="453"/>
      <c r="V49" s="453"/>
      <c r="W49" s="453"/>
    </row>
    <row r="50" spans="1:23" ht="15">
      <c r="A50" s="823"/>
      <c r="B50" s="823"/>
      <c r="C50" s="823"/>
      <c r="D50" s="823"/>
      <c r="E50" s="850"/>
      <c r="F50" s="852" t="s">
        <v>75</v>
      </c>
      <c r="G50" s="480" t="s">
        <v>203</v>
      </c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53">
        <f t="shared" si="0"/>
        <v>0</v>
      </c>
      <c r="U50" s="453"/>
      <c r="V50" s="453"/>
      <c r="W50" s="453"/>
    </row>
    <row r="51" spans="1:23" ht="15">
      <c r="A51" s="823"/>
      <c r="B51" s="823"/>
      <c r="C51" s="823"/>
      <c r="D51" s="823"/>
      <c r="E51" s="850"/>
      <c r="F51" s="852"/>
      <c r="G51" s="480" t="s">
        <v>69</v>
      </c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53">
        <f t="shared" si="0"/>
        <v>0</v>
      </c>
      <c r="U51" s="453"/>
      <c r="V51" s="453"/>
      <c r="W51" s="453"/>
    </row>
    <row r="52" spans="1:23" ht="79.5" customHeight="1">
      <c r="A52" s="823" t="s">
        <v>208</v>
      </c>
      <c r="B52" s="823">
        <v>14096</v>
      </c>
      <c r="C52" s="823" t="s">
        <v>209</v>
      </c>
      <c r="D52" s="823" t="s">
        <v>210</v>
      </c>
      <c r="E52" s="850" t="s">
        <v>211</v>
      </c>
      <c r="F52" s="851" t="s">
        <v>63</v>
      </c>
      <c r="G52" s="480" t="s">
        <v>198</v>
      </c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53">
        <f t="shared" si="0"/>
        <v>0</v>
      </c>
      <c r="U52" s="453"/>
      <c r="V52" s="453"/>
      <c r="W52" s="453"/>
    </row>
    <row r="53" spans="1:23" ht="48" customHeight="1">
      <c r="A53" s="823"/>
      <c r="B53" s="823"/>
      <c r="C53" s="823"/>
      <c r="D53" s="823"/>
      <c r="E53" s="850"/>
      <c r="F53" s="851"/>
      <c r="G53" s="480" t="s">
        <v>199</v>
      </c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53">
        <f t="shared" si="0"/>
        <v>0</v>
      </c>
      <c r="U53" s="453"/>
      <c r="V53" s="453"/>
      <c r="W53" s="453"/>
    </row>
    <row r="54" spans="1:23" ht="59.25" customHeight="1">
      <c r="A54" s="823"/>
      <c r="B54" s="823"/>
      <c r="C54" s="823"/>
      <c r="D54" s="823"/>
      <c r="E54" s="850"/>
      <c r="F54" s="851"/>
      <c r="G54" s="480" t="s">
        <v>200</v>
      </c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53">
        <f t="shared" si="0"/>
        <v>0</v>
      </c>
      <c r="U54" s="453"/>
      <c r="V54" s="453"/>
      <c r="W54" s="453"/>
    </row>
    <row r="55" spans="1:23" ht="20.25" customHeight="1">
      <c r="A55" s="823"/>
      <c r="B55" s="823"/>
      <c r="C55" s="823"/>
      <c r="D55" s="823"/>
      <c r="E55" s="850"/>
      <c r="F55" s="851"/>
      <c r="G55" s="480" t="s">
        <v>201</v>
      </c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53">
        <f t="shared" si="0"/>
        <v>0</v>
      </c>
      <c r="U55" s="453"/>
      <c r="V55" s="453"/>
      <c r="W55" s="453"/>
    </row>
    <row r="56" spans="1:23" ht="17.25" customHeight="1">
      <c r="A56" s="823"/>
      <c r="B56" s="823"/>
      <c r="C56" s="823"/>
      <c r="D56" s="823"/>
      <c r="E56" s="850"/>
      <c r="F56" s="851"/>
      <c r="G56" s="480" t="s">
        <v>202</v>
      </c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53">
        <f t="shared" si="0"/>
        <v>0</v>
      </c>
      <c r="U56" s="453"/>
      <c r="V56" s="453"/>
      <c r="W56" s="453"/>
    </row>
    <row r="57" spans="1:23" ht="17.25" customHeight="1">
      <c r="A57" s="823"/>
      <c r="B57" s="823"/>
      <c r="C57" s="823"/>
      <c r="D57" s="823"/>
      <c r="E57" s="850"/>
      <c r="F57" s="850" t="s">
        <v>64</v>
      </c>
      <c r="G57" s="480" t="s">
        <v>151</v>
      </c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53">
        <f t="shared" si="0"/>
        <v>0</v>
      </c>
      <c r="U57" s="453"/>
      <c r="V57" s="453"/>
      <c r="W57" s="453"/>
    </row>
    <row r="58" spans="1:23" ht="20.25" customHeight="1">
      <c r="A58" s="823"/>
      <c r="B58" s="823"/>
      <c r="C58" s="823"/>
      <c r="D58" s="823"/>
      <c r="E58" s="850"/>
      <c r="F58" s="850"/>
      <c r="G58" s="480" t="s">
        <v>65</v>
      </c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53">
        <f t="shared" si="0"/>
        <v>0</v>
      </c>
      <c r="U58" s="453"/>
      <c r="V58" s="453"/>
      <c r="W58" s="453"/>
    </row>
    <row r="59" spans="1:23" ht="21" customHeight="1">
      <c r="A59" s="823"/>
      <c r="B59" s="823"/>
      <c r="C59" s="823"/>
      <c r="D59" s="823"/>
      <c r="E59" s="850"/>
      <c r="F59" s="852" t="s">
        <v>75</v>
      </c>
      <c r="G59" s="481" t="s">
        <v>203</v>
      </c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53">
        <f t="shared" si="0"/>
        <v>0</v>
      </c>
      <c r="U59" s="453"/>
      <c r="V59" s="453"/>
      <c r="W59" s="453"/>
    </row>
    <row r="60" spans="1:23" ht="24" customHeight="1">
      <c r="A60" s="823"/>
      <c r="B60" s="823"/>
      <c r="C60" s="823"/>
      <c r="D60" s="823"/>
      <c r="E60" s="850"/>
      <c r="F60" s="852"/>
      <c r="G60" s="481" t="s">
        <v>69</v>
      </c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53">
        <f t="shared" si="0"/>
        <v>0</v>
      </c>
      <c r="U60" s="453"/>
      <c r="V60" s="453"/>
      <c r="W60" s="453"/>
    </row>
    <row r="61" spans="1:23" ht="20.25" customHeight="1">
      <c r="A61" s="853" t="s">
        <v>212</v>
      </c>
      <c r="B61" s="823"/>
      <c r="C61" s="823"/>
      <c r="D61" s="823"/>
      <c r="E61" s="854" t="s">
        <v>213</v>
      </c>
      <c r="F61" s="851" t="s">
        <v>63</v>
      </c>
      <c r="G61" s="480" t="s">
        <v>198</v>
      </c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53">
        <f t="shared" si="0"/>
        <v>0</v>
      </c>
      <c r="U61" s="453"/>
      <c r="V61" s="453"/>
      <c r="W61" s="453"/>
    </row>
    <row r="62" spans="1:23" ht="15">
      <c r="A62" s="853"/>
      <c r="B62" s="823"/>
      <c r="C62" s="823"/>
      <c r="D62" s="823"/>
      <c r="E62" s="854"/>
      <c r="F62" s="851"/>
      <c r="G62" s="480" t="s">
        <v>199</v>
      </c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53">
        <f t="shared" si="0"/>
        <v>0</v>
      </c>
      <c r="U62" s="453"/>
      <c r="V62" s="453"/>
      <c r="W62" s="453"/>
    </row>
    <row r="63" spans="1:23" ht="15">
      <c r="A63" s="853"/>
      <c r="B63" s="823"/>
      <c r="C63" s="823"/>
      <c r="D63" s="823"/>
      <c r="E63" s="854"/>
      <c r="F63" s="851"/>
      <c r="G63" s="480" t="s">
        <v>200</v>
      </c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53">
        <f t="shared" si="0"/>
        <v>0</v>
      </c>
      <c r="U63" s="453"/>
      <c r="V63" s="453"/>
      <c r="W63" s="453"/>
    </row>
    <row r="64" spans="1:23" ht="15">
      <c r="A64" s="853"/>
      <c r="B64" s="823"/>
      <c r="C64" s="823"/>
      <c r="D64" s="823"/>
      <c r="E64" s="854"/>
      <c r="F64" s="851"/>
      <c r="G64" s="480" t="s">
        <v>201</v>
      </c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53">
        <f t="shared" si="0"/>
        <v>0</v>
      </c>
      <c r="U64" s="453"/>
      <c r="V64" s="453"/>
      <c r="W64" s="453"/>
    </row>
    <row r="65" spans="1:23" ht="15">
      <c r="A65" s="853"/>
      <c r="B65" s="823"/>
      <c r="C65" s="823"/>
      <c r="D65" s="823"/>
      <c r="E65" s="854"/>
      <c r="F65" s="851"/>
      <c r="G65" s="480" t="s">
        <v>202</v>
      </c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53">
        <f t="shared" si="0"/>
        <v>0</v>
      </c>
      <c r="U65" s="453"/>
      <c r="V65" s="453"/>
      <c r="W65" s="453"/>
    </row>
    <row r="66" spans="1:23" ht="15">
      <c r="A66" s="853"/>
      <c r="B66" s="823"/>
      <c r="C66" s="823"/>
      <c r="D66" s="823"/>
      <c r="E66" s="854"/>
      <c r="F66" s="489" t="s">
        <v>64</v>
      </c>
      <c r="G66" s="480" t="s">
        <v>65</v>
      </c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53">
        <f t="shared" si="0"/>
        <v>0</v>
      </c>
      <c r="U66" s="453"/>
      <c r="V66" s="453"/>
      <c r="W66" s="453"/>
    </row>
    <row r="67" spans="1:23" ht="15">
      <c r="A67" s="853"/>
      <c r="B67" s="823"/>
      <c r="C67" s="823"/>
      <c r="D67" s="823"/>
      <c r="E67" s="854"/>
      <c r="F67" s="852" t="s">
        <v>75</v>
      </c>
      <c r="G67" s="481" t="s">
        <v>203</v>
      </c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53">
        <f t="shared" si="0"/>
        <v>0</v>
      </c>
      <c r="U67" s="453"/>
      <c r="V67" s="453"/>
      <c r="W67" s="453"/>
    </row>
    <row r="68" spans="1:23" ht="29.25" customHeight="1">
      <c r="A68" s="853"/>
      <c r="B68" s="823"/>
      <c r="C68" s="823"/>
      <c r="D68" s="823"/>
      <c r="E68" s="854"/>
      <c r="F68" s="852"/>
      <c r="G68" s="481" t="s">
        <v>69</v>
      </c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53">
        <f t="shared" si="0"/>
        <v>0</v>
      </c>
      <c r="U68" s="453"/>
      <c r="V68" s="453"/>
      <c r="W68" s="453"/>
    </row>
    <row r="69" spans="1:23" ht="15">
      <c r="A69" s="855" t="s">
        <v>212</v>
      </c>
      <c r="B69" s="823"/>
      <c r="C69" s="823"/>
      <c r="D69" s="823"/>
      <c r="E69" s="850" t="s">
        <v>214</v>
      </c>
      <c r="F69" s="851" t="s">
        <v>63</v>
      </c>
      <c r="G69" s="480" t="s">
        <v>198</v>
      </c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53">
        <f t="shared" si="0"/>
        <v>0</v>
      </c>
      <c r="U69" s="453"/>
      <c r="V69" s="453"/>
      <c r="W69" s="453"/>
    </row>
    <row r="70" spans="1:23" ht="15">
      <c r="A70" s="855"/>
      <c r="B70" s="823"/>
      <c r="C70" s="823"/>
      <c r="D70" s="823"/>
      <c r="E70" s="850"/>
      <c r="F70" s="851"/>
      <c r="G70" s="480" t="s">
        <v>199</v>
      </c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53">
        <f t="shared" si="0"/>
        <v>0</v>
      </c>
      <c r="U70" s="453"/>
      <c r="V70" s="453"/>
      <c r="W70" s="453"/>
    </row>
    <row r="71" spans="1:23" ht="15">
      <c r="A71" s="855"/>
      <c r="B71" s="823"/>
      <c r="C71" s="823"/>
      <c r="D71" s="823"/>
      <c r="E71" s="850"/>
      <c r="F71" s="851"/>
      <c r="G71" s="480" t="s">
        <v>200</v>
      </c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53">
        <f t="shared" si="0"/>
        <v>0</v>
      </c>
      <c r="U71" s="453"/>
      <c r="V71" s="453"/>
      <c r="W71" s="453"/>
    </row>
    <row r="72" spans="1:23" ht="15">
      <c r="A72" s="855"/>
      <c r="B72" s="823"/>
      <c r="C72" s="823"/>
      <c r="D72" s="823"/>
      <c r="E72" s="850"/>
      <c r="F72" s="851"/>
      <c r="G72" s="480" t="s">
        <v>201</v>
      </c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53">
        <f t="shared" si="0"/>
        <v>0</v>
      </c>
      <c r="U72" s="453"/>
      <c r="V72" s="453"/>
      <c r="W72" s="453"/>
    </row>
    <row r="73" spans="1:23" ht="15">
      <c r="A73" s="855"/>
      <c r="B73" s="823"/>
      <c r="C73" s="823"/>
      <c r="D73" s="823"/>
      <c r="E73" s="850"/>
      <c r="F73" s="851"/>
      <c r="G73" s="480" t="s">
        <v>202</v>
      </c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53">
        <f t="shared" si="0"/>
        <v>0</v>
      </c>
      <c r="U73" s="453"/>
      <c r="V73" s="453"/>
      <c r="W73" s="453"/>
    </row>
    <row r="74" spans="1:23" ht="15">
      <c r="A74" s="855"/>
      <c r="B74" s="823"/>
      <c r="C74" s="823"/>
      <c r="D74" s="823"/>
      <c r="E74" s="850"/>
      <c r="F74" s="489" t="s">
        <v>64</v>
      </c>
      <c r="G74" s="480" t="s">
        <v>65</v>
      </c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53">
        <f t="shared" si="0"/>
        <v>0</v>
      </c>
      <c r="U74" s="453"/>
      <c r="V74" s="453"/>
      <c r="W74" s="453"/>
    </row>
    <row r="75" spans="1:23" ht="15">
      <c r="A75" s="855"/>
      <c r="B75" s="823"/>
      <c r="C75" s="823"/>
      <c r="D75" s="823"/>
      <c r="E75" s="850"/>
      <c r="F75" s="852" t="s">
        <v>75</v>
      </c>
      <c r="G75" s="481" t="s">
        <v>203</v>
      </c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53">
        <f t="shared" si="0"/>
        <v>0</v>
      </c>
      <c r="U75" s="453"/>
      <c r="V75" s="453"/>
      <c r="W75" s="453"/>
    </row>
    <row r="76" spans="1:23" ht="15">
      <c r="A76" s="855"/>
      <c r="B76" s="823"/>
      <c r="C76" s="823"/>
      <c r="D76" s="823"/>
      <c r="E76" s="850"/>
      <c r="F76" s="852"/>
      <c r="G76" s="481" t="s">
        <v>69</v>
      </c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53">
        <f aca="true" t="shared" si="1" ref="T76:T139">SUM(K76,O76,S76)</f>
        <v>0</v>
      </c>
      <c r="U76" s="453"/>
      <c r="V76" s="453"/>
      <c r="W76" s="453"/>
    </row>
    <row r="77" spans="1:23" ht="15">
      <c r="A77" s="853" t="s">
        <v>212</v>
      </c>
      <c r="B77" s="823"/>
      <c r="C77" s="823"/>
      <c r="D77" s="823"/>
      <c r="E77" s="850" t="s">
        <v>215</v>
      </c>
      <c r="F77" s="851" t="s">
        <v>63</v>
      </c>
      <c r="G77" s="480" t="s">
        <v>198</v>
      </c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53">
        <f t="shared" si="1"/>
        <v>0</v>
      </c>
      <c r="U77" s="453"/>
      <c r="V77" s="453"/>
      <c r="W77" s="453"/>
    </row>
    <row r="78" spans="1:23" ht="15">
      <c r="A78" s="853"/>
      <c r="B78" s="823"/>
      <c r="C78" s="823"/>
      <c r="D78" s="823"/>
      <c r="E78" s="850"/>
      <c r="F78" s="851"/>
      <c r="G78" s="480" t="s">
        <v>199</v>
      </c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53">
        <f t="shared" si="1"/>
        <v>0</v>
      </c>
      <c r="U78" s="453"/>
      <c r="V78" s="453"/>
      <c r="W78" s="453"/>
    </row>
    <row r="79" spans="1:23" ht="15">
      <c r="A79" s="853"/>
      <c r="B79" s="823"/>
      <c r="C79" s="823"/>
      <c r="D79" s="823"/>
      <c r="E79" s="850"/>
      <c r="F79" s="851"/>
      <c r="G79" s="480" t="s">
        <v>200</v>
      </c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53">
        <f t="shared" si="1"/>
        <v>0</v>
      </c>
      <c r="U79" s="453"/>
      <c r="V79" s="453"/>
      <c r="W79" s="453"/>
    </row>
    <row r="80" spans="1:23" ht="15">
      <c r="A80" s="853"/>
      <c r="B80" s="823"/>
      <c r="C80" s="823"/>
      <c r="D80" s="823"/>
      <c r="E80" s="850"/>
      <c r="F80" s="851"/>
      <c r="G80" s="480" t="s">
        <v>201</v>
      </c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53">
        <f t="shared" si="1"/>
        <v>0</v>
      </c>
      <c r="U80" s="453"/>
      <c r="V80" s="453"/>
      <c r="W80" s="453"/>
    </row>
    <row r="81" spans="1:23" ht="15">
      <c r="A81" s="853"/>
      <c r="B81" s="823"/>
      <c r="C81" s="823"/>
      <c r="D81" s="823"/>
      <c r="E81" s="850"/>
      <c r="F81" s="851"/>
      <c r="G81" s="480" t="s">
        <v>202</v>
      </c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53">
        <f t="shared" si="1"/>
        <v>0</v>
      </c>
      <c r="U81" s="453"/>
      <c r="V81" s="453"/>
      <c r="W81" s="453"/>
    </row>
    <row r="82" spans="1:23" ht="15">
      <c r="A82" s="853"/>
      <c r="B82" s="823"/>
      <c r="C82" s="823"/>
      <c r="D82" s="823"/>
      <c r="E82" s="850"/>
      <c r="F82" s="489" t="s">
        <v>64</v>
      </c>
      <c r="G82" s="480" t="s">
        <v>65</v>
      </c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53">
        <f t="shared" si="1"/>
        <v>0</v>
      </c>
      <c r="U82" s="453"/>
      <c r="V82" s="453"/>
      <c r="W82" s="453"/>
    </row>
    <row r="83" spans="1:23" ht="15">
      <c r="A83" s="853"/>
      <c r="B83" s="823"/>
      <c r="C83" s="823"/>
      <c r="D83" s="823"/>
      <c r="E83" s="850"/>
      <c r="F83" s="852" t="s">
        <v>75</v>
      </c>
      <c r="G83" s="481" t="s">
        <v>203</v>
      </c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53">
        <f t="shared" si="1"/>
        <v>0</v>
      </c>
      <c r="U83" s="453"/>
      <c r="V83" s="453"/>
      <c r="W83" s="453"/>
    </row>
    <row r="84" spans="1:23" ht="15">
      <c r="A84" s="853"/>
      <c r="B84" s="823"/>
      <c r="C84" s="823"/>
      <c r="D84" s="823"/>
      <c r="E84" s="850"/>
      <c r="F84" s="852"/>
      <c r="G84" s="481" t="s">
        <v>69</v>
      </c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53">
        <f t="shared" si="1"/>
        <v>0</v>
      </c>
      <c r="U84" s="453"/>
      <c r="V84" s="453"/>
      <c r="W84" s="453"/>
    </row>
    <row r="85" spans="1:23" ht="15">
      <c r="A85" s="855" t="s">
        <v>212</v>
      </c>
      <c r="B85" s="823"/>
      <c r="C85" s="823"/>
      <c r="D85" s="823"/>
      <c r="E85" s="850" t="s">
        <v>216</v>
      </c>
      <c r="F85" s="851" t="s">
        <v>63</v>
      </c>
      <c r="G85" s="480" t="s">
        <v>217</v>
      </c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53">
        <f t="shared" si="1"/>
        <v>0</v>
      </c>
      <c r="U85" s="453"/>
      <c r="V85" s="453"/>
      <c r="W85" s="453"/>
    </row>
    <row r="86" spans="1:23" ht="15">
      <c r="A86" s="855"/>
      <c r="B86" s="823"/>
      <c r="C86" s="823"/>
      <c r="D86" s="823"/>
      <c r="E86" s="850"/>
      <c r="F86" s="851"/>
      <c r="G86" s="480" t="s">
        <v>199</v>
      </c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53">
        <f t="shared" si="1"/>
        <v>0</v>
      </c>
      <c r="U86" s="453"/>
      <c r="V86" s="453"/>
      <c r="W86" s="453"/>
    </row>
    <row r="87" spans="1:23" ht="15">
      <c r="A87" s="855"/>
      <c r="B87" s="823"/>
      <c r="C87" s="823"/>
      <c r="D87" s="823"/>
      <c r="E87" s="850"/>
      <c r="F87" s="851"/>
      <c r="G87" s="480" t="s">
        <v>200</v>
      </c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53">
        <f t="shared" si="1"/>
        <v>0</v>
      </c>
      <c r="U87" s="453"/>
      <c r="V87" s="453"/>
      <c r="W87" s="453"/>
    </row>
    <row r="88" spans="1:23" ht="15">
      <c r="A88" s="855"/>
      <c r="B88" s="823"/>
      <c r="C88" s="823"/>
      <c r="D88" s="823"/>
      <c r="E88" s="850"/>
      <c r="F88" s="851"/>
      <c r="G88" s="480" t="s">
        <v>201</v>
      </c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53">
        <f t="shared" si="1"/>
        <v>0</v>
      </c>
      <c r="U88" s="453"/>
      <c r="V88" s="453"/>
      <c r="W88" s="453"/>
    </row>
    <row r="89" spans="1:23" ht="60.75" customHeight="1">
      <c r="A89" s="855"/>
      <c r="B89" s="823"/>
      <c r="C89" s="823"/>
      <c r="D89" s="823"/>
      <c r="E89" s="850"/>
      <c r="F89" s="851"/>
      <c r="G89" s="480" t="s">
        <v>202</v>
      </c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53">
        <f t="shared" si="1"/>
        <v>0</v>
      </c>
      <c r="U89" s="453"/>
      <c r="V89" s="453"/>
      <c r="W89" s="453"/>
    </row>
    <row r="90" spans="1:23" ht="15">
      <c r="A90" s="855"/>
      <c r="B90" s="823"/>
      <c r="C90" s="823"/>
      <c r="D90" s="823"/>
      <c r="E90" s="850"/>
      <c r="F90" s="489" t="s">
        <v>64</v>
      </c>
      <c r="G90" s="480" t="s">
        <v>65</v>
      </c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53">
        <f t="shared" si="1"/>
        <v>0</v>
      </c>
      <c r="U90" s="453"/>
      <c r="V90" s="453"/>
      <c r="W90" s="453"/>
    </row>
    <row r="91" spans="1:23" ht="15">
      <c r="A91" s="855"/>
      <c r="B91" s="823"/>
      <c r="C91" s="823"/>
      <c r="D91" s="823"/>
      <c r="E91" s="850"/>
      <c r="F91" s="852" t="s">
        <v>75</v>
      </c>
      <c r="G91" s="481" t="s">
        <v>203</v>
      </c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53">
        <f t="shared" si="1"/>
        <v>0</v>
      </c>
      <c r="U91" s="453"/>
      <c r="V91" s="453"/>
      <c r="W91" s="453"/>
    </row>
    <row r="92" spans="1:23" ht="15">
      <c r="A92" s="855"/>
      <c r="B92" s="823"/>
      <c r="C92" s="823"/>
      <c r="D92" s="823"/>
      <c r="E92" s="850"/>
      <c r="F92" s="852"/>
      <c r="G92" s="481" t="s">
        <v>69</v>
      </c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53">
        <f t="shared" si="1"/>
        <v>0</v>
      </c>
      <c r="U92" s="453"/>
      <c r="V92" s="453"/>
      <c r="W92" s="453"/>
    </row>
    <row r="93" spans="1:23" ht="15">
      <c r="A93" s="853" t="s">
        <v>218</v>
      </c>
      <c r="B93" s="823"/>
      <c r="C93" s="823"/>
      <c r="D93" s="823"/>
      <c r="E93" s="850" t="s">
        <v>219</v>
      </c>
      <c r="F93" s="851" t="s">
        <v>63</v>
      </c>
      <c r="G93" s="480" t="s">
        <v>198</v>
      </c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53">
        <f t="shared" si="1"/>
        <v>0</v>
      </c>
      <c r="U93" s="453"/>
      <c r="V93" s="453"/>
      <c r="W93" s="453"/>
    </row>
    <row r="94" spans="1:23" ht="15">
      <c r="A94" s="853"/>
      <c r="B94" s="823"/>
      <c r="C94" s="823"/>
      <c r="D94" s="823"/>
      <c r="E94" s="850"/>
      <c r="F94" s="851"/>
      <c r="G94" s="480" t="s">
        <v>199</v>
      </c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53">
        <f t="shared" si="1"/>
        <v>0</v>
      </c>
      <c r="U94" s="453"/>
      <c r="V94" s="453"/>
      <c r="W94" s="453"/>
    </row>
    <row r="95" spans="1:23" ht="15">
      <c r="A95" s="853"/>
      <c r="B95" s="823"/>
      <c r="C95" s="823"/>
      <c r="D95" s="823"/>
      <c r="E95" s="850"/>
      <c r="F95" s="851"/>
      <c r="G95" s="480" t="s">
        <v>200</v>
      </c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53">
        <f t="shared" si="1"/>
        <v>0</v>
      </c>
      <c r="U95" s="453"/>
      <c r="V95" s="453"/>
      <c r="W95" s="453"/>
    </row>
    <row r="96" spans="1:23" ht="15">
      <c r="A96" s="853"/>
      <c r="B96" s="823"/>
      <c r="C96" s="823"/>
      <c r="D96" s="823"/>
      <c r="E96" s="850"/>
      <c r="F96" s="851"/>
      <c r="G96" s="480" t="s">
        <v>201</v>
      </c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53">
        <f t="shared" si="1"/>
        <v>0</v>
      </c>
      <c r="U96" s="453"/>
      <c r="V96" s="453"/>
      <c r="W96" s="453"/>
    </row>
    <row r="97" spans="1:23" ht="15">
      <c r="A97" s="853"/>
      <c r="B97" s="823"/>
      <c r="C97" s="823"/>
      <c r="D97" s="823"/>
      <c r="E97" s="850"/>
      <c r="F97" s="851"/>
      <c r="G97" s="480" t="s">
        <v>202</v>
      </c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53">
        <f t="shared" si="1"/>
        <v>0</v>
      </c>
      <c r="U97" s="453"/>
      <c r="V97" s="453"/>
      <c r="W97" s="453"/>
    </row>
    <row r="98" spans="1:23" ht="15">
      <c r="A98" s="853"/>
      <c r="B98" s="823"/>
      <c r="C98" s="823"/>
      <c r="D98" s="823"/>
      <c r="E98" s="850"/>
      <c r="F98" s="489" t="s">
        <v>64</v>
      </c>
      <c r="G98" s="480" t="s">
        <v>65</v>
      </c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53">
        <f t="shared" si="1"/>
        <v>0</v>
      </c>
      <c r="U98" s="453"/>
      <c r="V98" s="453"/>
      <c r="W98" s="453"/>
    </row>
    <row r="99" spans="1:23" ht="15">
      <c r="A99" s="853"/>
      <c r="B99" s="823"/>
      <c r="C99" s="823"/>
      <c r="D99" s="823"/>
      <c r="E99" s="850"/>
      <c r="F99" s="852" t="s">
        <v>75</v>
      </c>
      <c r="G99" s="481" t="s">
        <v>203</v>
      </c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53">
        <f t="shared" si="1"/>
        <v>0</v>
      </c>
      <c r="U99" s="453"/>
      <c r="V99" s="453"/>
      <c r="W99" s="453"/>
    </row>
    <row r="100" spans="1:23" ht="15">
      <c r="A100" s="853"/>
      <c r="B100" s="823"/>
      <c r="C100" s="823"/>
      <c r="D100" s="823"/>
      <c r="E100" s="850"/>
      <c r="F100" s="852"/>
      <c r="G100" s="481" t="s">
        <v>69</v>
      </c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53">
        <f t="shared" si="1"/>
        <v>0</v>
      </c>
      <c r="U100" s="453"/>
      <c r="V100" s="453"/>
      <c r="W100" s="453"/>
    </row>
    <row r="101" spans="1:23" ht="15">
      <c r="A101" s="853" t="s">
        <v>218</v>
      </c>
      <c r="B101" s="823"/>
      <c r="C101" s="823"/>
      <c r="D101" s="823"/>
      <c r="E101" s="850" t="s">
        <v>220</v>
      </c>
      <c r="F101" s="851" t="s">
        <v>63</v>
      </c>
      <c r="G101" s="480" t="s">
        <v>217</v>
      </c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485"/>
      <c r="S101" s="485"/>
      <c r="T101" s="453">
        <f t="shared" si="1"/>
        <v>0</v>
      </c>
      <c r="U101" s="453"/>
      <c r="V101" s="453"/>
      <c r="W101" s="453"/>
    </row>
    <row r="102" spans="1:23" ht="15">
      <c r="A102" s="853"/>
      <c r="B102" s="823"/>
      <c r="C102" s="823"/>
      <c r="D102" s="823"/>
      <c r="E102" s="850"/>
      <c r="F102" s="851"/>
      <c r="G102" s="480" t="s">
        <v>199</v>
      </c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53">
        <f t="shared" si="1"/>
        <v>0</v>
      </c>
      <c r="U102" s="453"/>
      <c r="V102" s="453"/>
      <c r="W102" s="453"/>
    </row>
    <row r="103" spans="1:23" ht="15">
      <c r="A103" s="853"/>
      <c r="B103" s="823"/>
      <c r="C103" s="823"/>
      <c r="D103" s="823"/>
      <c r="E103" s="850"/>
      <c r="F103" s="851"/>
      <c r="G103" s="480" t="s">
        <v>200</v>
      </c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485"/>
      <c r="S103" s="485"/>
      <c r="T103" s="453">
        <f t="shared" si="1"/>
        <v>0</v>
      </c>
      <c r="U103" s="453"/>
      <c r="V103" s="453"/>
      <c r="W103" s="453"/>
    </row>
    <row r="104" spans="1:23" ht="15">
      <c r="A104" s="853"/>
      <c r="B104" s="823"/>
      <c r="C104" s="823"/>
      <c r="D104" s="823"/>
      <c r="E104" s="850"/>
      <c r="F104" s="851"/>
      <c r="G104" s="480" t="s">
        <v>201</v>
      </c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53">
        <f t="shared" si="1"/>
        <v>0</v>
      </c>
      <c r="U104" s="453"/>
      <c r="V104" s="453"/>
      <c r="W104" s="453"/>
    </row>
    <row r="105" spans="1:23" ht="15">
      <c r="A105" s="853"/>
      <c r="B105" s="823"/>
      <c r="C105" s="823"/>
      <c r="D105" s="823"/>
      <c r="E105" s="850"/>
      <c r="F105" s="851"/>
      <c r="G105" s="480" t="s">
        <v>202</v>
      </c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53">
        <f t="shared" si="1"/>
        <v>0</v>
      </c>
      <c r="U105" s="453"/>
      <c r="V105" s="453"/>
      <c r="W105" s="453"/>
    </row>
    <row r="106" spans="1:23" ht="15">
      <c r="A106" s="853"/>
      <c r="B106" s="823"/>
      <c r="C106" s="823"/>
      <c r="D106" s="823"/>
      <c r="E106" s="850"/>
      <c r="F106" s="489" t="s">
        <v>64</v>
      </c>
      <c r="G106" s="480" t="s">
        <v>65</v>
      </c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485"/>
      <c r="S106" s="485"/>
      <c r="T106" s="453">
        <f t="shared" si="1"/>
        <v>0</v>
      </c>
      <c r="U106" s="453"/>
      <c r="V106" s="453"/>
      <c r="W106" s="453"/>
    </row>
    <row r="107" spans="1:23" ht="15">
      <c r="A107" s="853"/>
      <c r="B107" s="823"/>
      <c r="C107" s="823"/>
      <c r="D107" s="823"/>
      <c r="E107" s="850"/>
      <c r="F107" s="852" t="s">
        <v>75</v>
      </c>
      <c r="G107" s="481" t="s">
        <v>203</v>
      </c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53">
        <f t="shared" si="1"/>
        <v>0</v>
      </c>
      <c r="U107" s="453"/>
      <c r="V107" s="453"/>
      <c r="W107" s="453"/>
    </row>
    <row r="108" spans="1:23" ht="15">
      <c r="A108" s="853"/>
      <c r="B108" s="823"/>
      <c r="C108" s="823"/>
      <c r="D108" s="823"/>
      <c r="E108" s="850"/>
      <c r="F108" s="852"/>
      <c r="G108" s="481" t="s">
        <v>69</v>
      </c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53">
        <f t="shared" si="1"/>
        <v>0</v>
      </c>
      <c r="U108" s="453"/>
      <c r="V108" s="453"/>
      <c r="W108" s="453"/>
    </row>
    <row r="109" spans="1:23" ht="15">
      <c r="A109" s="853" t="s">
        <v>212</v>
      </c>
      <c r="B109" s="823"/>
      <c r="C109" s="823"/>
      <c r="D109" s="823"/>
      <c r="E109" s="850" t="s">
        <v>221</v>
      </c>
      <c r="F109" s="851" t="s">
        <v>63</v>
      </c>
      <c r="G109" s="480" t="s">
        <v>198</v>
      </c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53">
        <f t="shared" si="1"/>
        <v>0</v>
      </c>
      <c r="U109" s="453"/>
      <c r="V109" s="453"/>
      <c r="W109" s="453"/>
    </row>
    <row r="110" spans="1:23" ht="15">
      <c r="A110" s="853"/>
      <c r="B110" s="823"/>
      <c r="C110" s="823"/>
      <c r="D110" s="823"/>
      <c r="E110" s="850"/>
      <c r="F110" s="851"/>
      <c r="G110" s="480" t="s">
        <v>199</v>
      </c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53">
        <f t="shared" si="1"/>
        <v>0</v>
      </c>
      <c r="U110" s="453"/>
      <c r="V110" s="453"/>
      <c r="W110" s="453"/>
    </row>
    <row r="111" spans="1:23" ht="15">
      <c r="A111" s="853"/>
      <c r="B111" s="823"/>
      <c r="C111" s="823"/>
      <c r="D111" s="823"/>
      <c r="E111" s="850"/>
      <c r="F111" s="851"/>
      <c r="G111" s="480" t="s">
        <v>200</v>
      </c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53">
        <f t="shared" si="1"/>
        <v>0</v>
      </c>
      <c r="U111" s="453"/>
      <c r="V111" s="453"/>
      <c r="W111" s="453"/>
    </row>
    <row r="112" spans="1:23" ht="15">
      <c r="A112" s="853"/>
      <c r="B112" s="823"/>
      <c r="C112" s="823"/>
      <c r="D112" s="823"/>
      <c r="E112" s="850"/>
      <c r="F112" s="851"/>
      <c r="G112" s="480" t="s">
        <v>201</v>
      </c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453">
        <f t="shared" si="1"/>
        <v>0</v>
      </c>
      <c r="U112" s="453"/>
      <c r="V112" s="453"/>
      <c r="W112" s="453"/>
    </row>
    <row r="113" spans="1:23" ht="15">
      <c r="A113" s="853"/>
      <c r="B113" s="823"/>
      <c r="C113" s="823"/>
      <c r="D113" s="823"/>
      <c r="E113" s="850"/>
      <c r="F113" s="851"/>
      <c r="G113" s="480" t="s">
        <v>202</v>
      </c>
      <c r="H113" s="485"/>
      <c r="I113" s="485"/>
      <c r="J113" s="485"/>
      <c r="K113" s="485"/>
      <c r="L113" s="485"/>
      <c r="M113" s="485"/>
      <c r="N113" s="485"/>
      <c r="O113" s="485"/>
      <c r="P113" s="485"/>
      <c r="Q113" s="485"/>
      <c r="R113" s="485"/>
      <c r="S113" s="485"/>
      <c r="T113" s="453">
        <f t="shared" si="1"/>
        <v>0</v>
      </c>
      <c r="U113" s="453"/>
      <c r="V113" s="453"/>
      <c r="W113" s="453"/>
    </row>
    <row r="114" spans="1:23" ht="15">
      <c r="A114" s="853"/>
      <c r="B114" s="823"/>
      <c r="C114" s="823"/>
      <c r="D114" s="823"/>
      <c r="E114" s="850"/>
      <c r="F114" s="850" t="s">
        <v>64</v>
      </c>
      <c r="G114" s="480" t="s">
        <v>151</v>
      </c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  <c r="S114" s="485"/>
      <c r="T114" s="453">
        <f t="shared" si="1"/>
        <v>0</v>
      </c>
      <c r="U114" s="453"/>
      <c r="V114" s="453"/>
      <c r="W114" s="453"/>
    </row>
    <row r="115" spans="1:23" ht="15">
      <c r="A115" s="853"/>
      <c r="B115" s="823"/>
      <c r="C115" s="823"/>
      <c r="D115" s="823"/>
      <c r="E115" s="850"/>
      <c r="F115" s="850"/>
      <c r="G115" s="480" t="s">
        <v>65</v>
      </c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  <c r="S115" s="485"/>
      <c r="T115" s="453">
        <f t="shared" si="1"/>
        <v>0</v>
      </c>
      <c r="U115" s="453"/>
      <c r="V115" s="453"/>
      <c r="W115" s="453"/>
    </row>
    <row r="116" spans="1:23" ht="15">
      <c r="A116" s="853"/>
      <c r="B116" s="823"/>
      <c r="C116" s="823"/>
      <c r="D116" s="823"/>
      <c r="E116" s="850"/>
      <c r="F116" s="852" t="s">
        <v>75</v>
      </c>
      <c r="G116" s="480" t="s">
        <v>203</v>
      </c>
      <c r="H116" s="485"/>
      <c r="I116" s="485"/>
      <c r="J116" s="485"/>
      <c r="K116" s="485"/>
      <c r="L116" s="485"/>
      <c r="M116" s="485"/>
      <c r="N116" s="485"/>
      <c r="O116" s="485"/>
      <c r="P116" s="485"/>
      <c r="Q116" s="485"/>
      <c r="R116" s="485"/>
      <c r="S116" s="485"/>
      <c r="T116" s="453">
        <f t="shared" si="1"/>
        <v>0</v>
      </c>
      <c r="U116" s="453"/>
      <c r="V116" s="453"/>
      <c r="W116" s="453"/>
    </row>
    <row r="117" spans="1:23" ht="15">
      <c r="A117" s="853"/>
      <c r="B117" s="823"/>
      <c r="C117" s="823"/>
      <c r="D117" s="823"/>
      <c r="E117" s="850"/>
      <c r="F117" s="852"/>
      <c r="G117" s="480" t="s">
        <v>69</v>
      </c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53">
        <f t="shared" si="1"/>
        <v>0</v>
      </c>
      <c r="U117" s="453"/>
      <c r="V117" s="453"/>
      <c r="W117" s="453"/>
    </row>
    <row r="118" spans="1:23" ht="15">
      <c r="A118" s="855" t="s">
        <v>212</v>
      </c>
      <c r="B118" s="823"/>
      <c r="C118" s="823"/>
      <c r="D118" s="823"/>
      <c r="E118" s="850" t="s">
        <v>222</v>
      </c>
      <c r="F118" s="851" t="s">
        <v>63</v>
      </c>
      <c r="G118" s="480" t="s">
        <v>198</v>
      </c>
      <c r="H118" s="485"/>
      <c r="I118" s="485"/>
      <c r="J118" s="485"/>
      <c r="K118" s="485"/>
      <c r="L118" s="485"/>
      <c r="M118" s="485"/>
      <c r="N118" s="485"/>
      <c r="O118" s="485"/>
      <c r="P118" s="485"/>
      <c r="Q118" s="485"/>
      <c r="R118" s="485"/>
      <c r="S118" s="485"/>
      <c r="T118" s="453">
        <f t="shared" si="1"/>
        <v>0</v>
      </c>
      <c r="U118" s="453"/>
      <c r="V118" s="453"/>
      <c r="W118" s="453"/>
    </row>
    <row r="119" spans="1:23" ht="15">
      <c r="A119" s="855"/>
      <c r="B119" s="823"/>
      <c r="C119" s="823"/>
      <c r="D119" s="823"/>
      <c r="E119" s="850"/>
      <c r="F119" s="851"/>
      <c r="G119" s="480" t="s">
        <v>199</v>
      </c>
      <c r="H119" s="485"/>
      <c r="I119" s="485"/>
      <c r="J119" s="485"/>
      <c r="K119" s="485"/>
      <c r="L119" s="485"/>
      <c r="M119" s="485"/>
      <c r="N119" s="485"/>
      <c r="O119" s="485"/>
      <c r="P119" s="485"/>
      <c r="Q119" s="485"/>
      <c r="R119" s="485"/>
      <c r="S119" s="485"/>
      <c r="T119" s="453">
        <f t="shared" si="1"/>
        <v>0</v>
      </c>
      <c r="U119" s="453"/>
      <c r="V119" s="453"/>
      <c r="W119" s="453"/>
    </row>
    <row r="120" spans="1:23" ht="15">
      <c r="A120" s="855"/>
      <c r="B120" s="823"/>
      <c r="C120" s="823"/>
      <c r="D120" s="823"/>
      <c r="E120" s="850"/>
      <c r="F120" s="851"/>
      <c r="G120" s="480" t="s">
        <v>200</v>
      </c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485"/>
      <c r="S120" s="485"/>
      <c r="T120" s="453">
        <f t="shared" si="1"/>
        <v>0</v>
      </c>
      <c r="U120" s="453"/>
      <c r="V120" s="453"/>
      <c r="W120" s="453"/>
    </row>
    <row r="121" spans="1:23" ht="15">
      <c r="A121" s="855"/>
      <c r="B121" s="823"/>
      <c r="C121" s="823"/>
      <c r="D121" s="823"/>
      <c r="E121" s="850"/>
      <c r="F121" s="851"/>
      <c r="G121" s="480" t="s">
        <v>201</v>
      </c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53">
        <f t="shared" si="1"/>
        <v>0</v>
      </c>
      <c r="U121" s="453"/>
      <c r="V121" s="453"/>
      <c r="W121" s="453"/>
    </row>
    <row r="122" spans="1:23" ht="15">
      <c r="A122" s="855"/>
      <c r="B122" s="823"/>
      <c r="C122" s="823"/>
      <c r="D122" s="823"/>
      <c r="E122" s="850"/>
      <c r="F122" s="851"/>
      <c r="G122" s="480" t="s">
        <v>202</v>
      </c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53">
        <f t="shared" si="1"/>
        <v>0</v>
      </c>
      <c r="U122" s="453"/>
      <c r="V122" s="453"/>
      <c r="W122" s="453"/>
    </row>
    <row r="123" spans="1:23" ht="15">
      <c r="A123" s="855"/>
      <c r="B123" s="823"/>
      <c r="C123" s="823"/>
      <c r="D123" s="823"/>
      <c r="E123" s="850"/>
      <c r="F123" s="850" t="s">
        <v>64</v>
      </c>
      <c r="G123" s="480" t="s">
        <v>151</v>
      </c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453">
        <f t="shared" si="1"/>
        <v>0</v>
      </c>
      <c r="U123" s="453"/>
      <c r="V123" s="453"/>
      <c r="W123" s="453"/>
    </row>
    <row r="124" spans="1:23" ht="15">
      <c r="A124" s="855"/>
      <c r="B124" s="823"/>
      <c r="C124" s="823"/>
      <c r="D124" s="823"/>
      <c r="E124" s="850"/>
      <c r="F124" s="850"/>
      <c r="G124" s="480" t="s">
        <v>65</v>
      </c>
      <c r="H124" s="485"/>
      <c r="I124" s="485"/>
      <c r="J124" s="485"/>
      <c r="K124" s="485"/>
      <c r="L124" s="485"/>
      <c r="M124" s="485"/>
      <c r="N124" s="485"/>
      <c r="O124" s="485"/>
      <c r="P124" s="485"/>
      <c r="Q124" s="485"/>
      <c r="R124" s="485"/>
      <c r="S124" s="485"/>
      <c r="T124" s="453">
        <f t="shared" si="1"/>
        <v>0</v>
      </c>
      <c r="U124" s="453"/>
      <c r="V124" s="453"/>
      <c r="W124" s="453"/>
    </row>
    <row r="125" spans="1:23" ht="15">
      <c r="A125" s="855"/>
      <c r="B125" s="823"/>
      <c r="C125" s="823"/>
      <c r="D125" s="823"/>
      <c r="E125" s="850"/>
      <c r="F125" s="852" t="s">
        <v>75</v>
      </c>
      <c r="G125" s="480" t="s">
        <v>203</v>
      </c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53">
        <f t="shared" si="1"/>
        <v>0</v>
      </c>
      <c r="U125" s="453"/>
      <c r="V125" s="453"/>
      <c r="W125" s="453"/>
    </row>
    <row r="126" spans="1:23" ht="15">
      <c r="A126" s="855"/>
      <c r="B126" s="823"/>
      <c r="C126" s="823"/>
      <c r="D126" s="823"/>
      <c r="E126" s="850"/>
      <c r="F126" s="852"/>
      <c r="G126" s="480" t="s">
        <v>69</v>
      </c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53">
        <f t="shared" si="1"/>
        <v>0</v>
      </c>
      <c r="U126" s="453"/>
      <c r="V126" s="453"/>
      <c r="W126" s="453"/>
    </row>
    <row r="127" spans="1:23" ht="15">
      <c r="A127" s="853" t="s">
        <v>212</v>
      </c>
      <c r="B127" s="823"/>
      <c r="C127" s="823"/>
      <c r="D127" s="823"/>
      <c r="E127" s="850" t="s">
        <v>223</v>
      </c>
      <c r="F127" s="851" t="s">
        <v>63</v>
      </c>
      <c r="G127" s="480" t="s">
        <v>198</v>
      </c>
      <c r="H127" s="485"/>
      <c r="I127" s="485"/>
      <c r="J127" s="485"/>
      <c r="K127" s="485"/>
      <c r="L127" s="485"/>
      <c r="M127" s="485"/>
      <c r="N127" s="485"/>
      <c r="O127" s="485"/>
      <c r="P127" s="485"/>
      <c r="Q127" s="485"/>
      <c r="R127" s="485"/>
      <c r="S127" s="485"/>
      <c r="T127" s="453">
        <f t="shared" si="1"/>
        <v>0</v>
      </c>
      <c r="U127" s="453"/>
      <c r="V127" s="453"/>
      <c r="W127" s="453"/>
    </row>
    <row r="128" spans="1:23" ht="15">
      <c r="A128" s="853"/>
      <c r="B128" s="823"/>
      <c r="C128" s="823"/>
      <c r="D128" s="823"/>
      <c r="E128" s="850"/>
      <c r="F128" s="851"/>
      <c r="G128" s="480" t="s">
        <v>199</v>
      </c>
      <c r="H128" s="485"/>
      <c r="I128" s="485"/>
      <c r="J128" s="485"/>
      <c r="K128" s="485"/>
      <c r="L128" s="485"/>
      <c r="M128" s="485"/>
      <c r="N128" s="485"/>
      <c r="O128" s="485"/>
      <c r="P128" s="485"/>
      <c r="Q128" s="485"/>
      <c r="R128" s="485"/>
      <c r="S128" s="485"/>
      <c r="T128" s="453">
        <f t="shared" si="1"/>
        <v>0</v>
      </c>
      <c r="U128" s="453"/>
      <c r="V128" s="453"/>
      <c r="W128" s="453"/>
    </row>
    <row r="129" spans="1:23" ht="15">
      <c r="A129" s="853"/>
      <c r="B129" s="823"/>
      <c r="C129" s="823"/>
      <c r="D129" s="823"/>
      <c r="E129" s="850"/>
      <c r="F129" s="851"/>
      <c r="G129" s="480" t="s">
        <v>200</v>
      </c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53">
        <f t="shared" si="1"/>
        <v>0</v>
      </c>
      <c r="U129" s="453"/>
      <c r="V129" s="453"/>
      <c r="W129" s="453"/>
    </row>
    <row r="130" spans="1:23" ht="15">
      <c r="A130" s="853"/>
      <c r="B130" s="823"/>
      <c r="C130" s="823"/>
      <c r="D130" s="823"/>
      <c r="E130" s="850"/>
      <c r="F130" s="851"/>
      <c r="G130" s="480" t="s">
        <v>201</v>
      </c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53">
        <f t="shared" si="1"/>
        <v>0</v>
      </c>
      <c r="U130" s="453"/>
      <c r="V130" s="453"/>
      <c r="W130" s="453"/>
    </row>
    <row r="131" spans="1:23" ht="15">
      <c r="A131" s="853"/>
      <c r="B131" s="823"/>
      <c r="C131" s="823"/>
      <c r="D131" s="823"/>
      <c r="E131" s="850"/>
      <c r="F131" s="851"/>
      <c r="G131" s="480" t="s">
        <v>202</v>
      </c>
      <c r="H131" s="485"/>
      <c r="I131" s="485"/>
      <c r="J131" s="485"/>
      <c r="K131" s="485"/>
      <c r="L131" s="485"/>
      <c r="M131" s="485"/>
      <c r="N131" s="485"/>
      <c r="O131" s="485"/>
      <c r="P131" s="485"/>
      <c r="Q131" s="485"/>
      <c r="R131" s="485"/>
      <c r="S131" s="485"/>
      <c r="T131" s="453">
        <f t="shared" si="1"/>
        <v>0</v>
      </c>
      <c r="U131" s="453"/>
      <c r="V131" s="453"/>
      <c r="W131" s="453"/>
    </row>
    <row r="132" spans="1:23" ht="15">
      <c r="A132" s="853"/>
      <c r="B132" s="823"/>
      <c r="C132" s="823"/>
      <c r="D132" s="823"/>
      <c r="E132" s="850"/>
      <c r="F132" s="850" t="s">
        <v>64</v>
      </c>
      <c r="G132" s="480" t="s">
        <v>151</v>
      </c>
      <c r="H132" s="485"/>
      <c r="I132" s="485"/>
      <c r="J132" s="485"/>
      <c r="K132" s="485"/>
      <c r="L132" s="485"/>
      <c r="M132" s="485"/>
      <c r="N132" s="485"/>
      <c r="O132" s="485"/>
      <c r="P132" s="485"/>
      <c r="Q132" s="485"/>
      <c r="R132" s="485"/>
      <c r="S132" s="485"/>
      <c r="T132" s="453">
        <f t="shared" si="1"/>
        <v>0</v>
      </c>
      <c r="U132" s="453"/>
      <c r="V132" s="453"/>
      <c r="W132" s="453"/>
    </row>
    <row r="133" spans="1:23" ht="15">
      <c r="A133" s="853"/>
      <c r="B133" s="823"/>
      <c r="C133" s="823"/>
      <c r="D133" s="823"/>
      <c r="E133" s="850"/>
      <c r="F133" s="850"/>
      <c r="G133" s="480" t="s">
        <v>65</v>
      </c>
      <c r="H133" s="485"/>
      <c r="I133" s="485"/>
      <c r="J133" s="485"/>
      <c r="K133" s="485"/>
      <c r="L133" s="485"/>
      <c r="M133" s="485"/>
      <c r="N133" s="485"/>
      <c r="O133" s="485"/>
      <c r="P133" s="485"/>
      <c r="Q133" s="485"/>
      <c r="R133" s="485"/>
      <c r="S133" s="485"/>
      <c r="T133" s="453">
        <f t="shared" si="1"/>
        <v>0</v>
      </c>
      <c r="U133" s="453"/>
      <c r="V133" s="453"/>
      <c r="W133" s="453"/>
    </row>
    <row r="134" spans="1:23" ht="15">
      <c r="A134" s="853"/>
      <c r="B134" s="823"/>
      <c r="C134" s="823"/>
      <c r="D134" s="823"/>
      <c r="E134" s="850"/>
      <c r="F134" s="852" t="s">
        <v>75</v>
      </c>
      <c r="G134" s="480" t="s">
        <v>203</v>
      </c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53">
        <f t="shared" si="1"/>
        <v>0</v>
      </c>
      <c r="U134" s="453"/>
      <c r="V134" s="453"/>
      <c r="W134" s="453"/>
    </row>
    <row r="135" spans="1:23" ht="15">
      <c r="A135" s="853"/>
      <c r="B135" s="823"/>
      <c r="C135" s="823"/>
      <c r="D135" s="823"/>
      <c r="E135" s="850"/>
      <c r="F135" s="852"/>
      <c r="G135" s="480" t="s">
        <v>69</v>
      </c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53">
        <f t="shared" si="1"/>
        <v>0</v>
      </c>
      <c r="U135" s="453"/>
      <c r="V135" s="453"/>
      <c r="W135" s="453"/>
    </row>
    <row r="136" spans="1:23" ht="15">
      <c r="A136" s="853" t="s">
        <v>218</v>
      </c>
      <c r="B136" s="823"/>
      <c r="C136" s="823"/>
      <c r="D136" s="823"/>
      <c r="E136" s="850" t="s">
        <v>224</v>
      </c>
      <c r="F136" s="851" t="s">
        <v>63</v>
      </c>
      <c r="G136" s="480" t="s">
        <v>198</v>
      </c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53">
        <f t="shared" si="1"/>
        <v>0</v>
      </c>
      <c r="U136" s="453"/>
      <c r="V136" s="453"/>
      <c r="W136" s="453"/>
    </row>
    <row r="137" spans="1:23" ht="15">
      <c r="A137" s="853"/>
      <c r="B137" s="823"/>
      <c r="C137" s="823"/>
      <c r="D137" s="823"/>
      <c r="E137" s="850"/>
      <c r="F137" s="851"/>
      <c r="G137" s="480" t="s">
        <v>199</v>
      </c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53">
        <f t="shared" si="1"/>
        <v>0</v>
      </c>
      <c r="U137" s="453"/>
      <c r="V137" s="453"/>
      <c r="W137" s="453"/>
    </row>
    <row r="138" spans="1:23" ht="15">
      <c r="A138" s="853"/>
      <c r="B138" s="823"/>
      <c r="C138" s="823"/>
      <c r="D138" s="823"/>
      <c r="E138" s="850"/>
      <c r="F138" s="851"/>
      <c r="G138" s="480" t="s">
        <v>200</v>
      </c>
      <c r="H138" s="485"/>
      <c r="I138" s="485"/>
      <c r="J138" s="485"/>
      <c r="K138" s="485"/>
      <c r="L138" s="485"/>
      <c r="M138" s="485"/>
      <c r="N138" s="485"/>
      <c r="O138" s="485"/>
      <c r="P138" s="485"/>
      <c r="Q138" s="485"/>
      <c r="R138" s="485"/>
      <c r="S138" s="485"/>
      <c r="T138" s="453">
        <f t="shared" si="1"/>
        <v>0</v>
      </c>
      <c r="U138" s="453"/>
      <c r="V138" s="453"/>
      <c r="W138" s="453"/>
    </row>
    <row r="139" spans="1:23" ht="15">
      <c r="A139" s="853"/>
      <c r="B139" s="823"/>
      <c r="C139" s="823"/>
      <c r="D139" s="823"/>
      <c r="E139" s="850"/>
      <c r="F139" s="851"/>
      <c r="G139" s="480" t="s">
        <v>201</v>
      </c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53">
        <f t="shared" si="1"/>
        <v>0</v>
      </c>
      <c r="U139" s="453"/>
      <c r="V139" s="453"/>
      <c r="W139" s="453"/>
    </row>
    <row r="140" spans="1:23" ht="15">
      <c r="A140" s="853"/>
      <c r="B140" s="823"/>
      <c r="C140" s="823"/>
      <c r="D140" s="823"/>
      <c r="E140" s="850"/>
      <c r="F140" s="851"/>
      <c r="G140" s="480" t="s">
        <v>202</v>
      </c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53">
        <f aca="true" t="shared" si="2" ref="T140:T203">SUM(K140,O140,S140)</f>
        <v>0</v>
      </c>
      <c r="U140" s="453"/>
      <c r="V140" s="453"/>
      <c r="W140" s="453"/>
    </row>
    <row r="141" spans="1:23" ht="15">
      <c r="A141" s="853"/>
      <c r="B141" s="823"/>
      <c r="C141" s="823"/>
      <c r="D141" s="823"/>
      <c r="E141" s="850"/>
      <c r="F141" s="850" t="s">
        <v>64</v>
      </c>
      <c r="G141" s="480" t="s">
        <v>151</v>
      </c>
      <c r="H141" s="485"/>
      <c r="I141" s="485"/>
      <c r="J141" s="485"/>
      <c r="K141" s="485"/>
      <c r="L141" s="485"/>
      <c r="M141" s="485"/>
      <c r="N141" s="485"/>
      <c r="O141" s="485"/>
      <c r="P141" s="485"/>
      <c r="Q141" s="485"/>
      <c r="R141" s="485"/>
      <c r="S141" s="485"/>
      <c r="T141" s="453">
        <f t="shared" si="2"/>
        <v>0</v>
      </c>
      <c r="U141" s="453"/>
      <c r="V141" s="453"/>
      <c r="W141" s="453"/>
    </row>
    <row r="142" spans="1:23" ht="15">
      <c r="A142" s="853"/>
      <c r="B142" s="823"/>
      <c r="C142" s="823"/>
      <c r="D142" s="823"/>
      <c r="E142" s="850"/>
      <c r="F142" s="850"/>
      <c r="G142" s="480" t="s">
        <v>65</v>
      </c>
      <c r="H142" s="485"/>
      <c r="I142" s="485"/>
      <c r="J142" s="485"/>
      <c r="K142" s="485"/>
      <c r="L142" s="485"/>
      <c r="M142" s="485"/>
      <c r="N142" s="485"/>
      <c r="O142" s="485"/>
      <c r="P142" s="485"/>
      <c r="Q142" s="485"/>
      <c r="R142" s="485"/>
      <c r="S142" s="485"/>
      <c r="T142" s="453">
        <f t="shared" si="2"/>
        <v>0</v>
      </c>
      <c r="U142" s="453"/>
      <c r="V142" s="453"/>
      <c r="W142" s="453"/>
    </row>
    <row r="143" spans="1:23" ht="15">
      <c r="A143" s="853"/>
      <c r="B143" s="823"/>
      <c r="C143" s="823"/>
      <c r="D143" s="823"/>
      <c r="E143" s="850"/>
      <c r="F143" s="852" t="s">
        <v>75</v>
      </c>
      <c r="G143" s="480" t="s">
        <v>203</v>
      </c>
      <c r="H143" s="485"/>
      <c r="I143" s="485"/>
      <c r="J143" s="485"/>
      <c r="K143" s="485"/>
      <c r="L143" s="485"/>
      <c r="M143" s="485"/>
      <c r="N143" s="485"/>
      <c r="O143" s="485"/>
      <c r="P143" s="485"/>
      <c r="Q143" s="485"/>
      <c r="R143" s="485"/>
      <c r="S143" s="485"/>
      <c r="T143" s="453">
        <f t="shared" si="2"/>
        <v>0</v>
      </c>
      <c r="U143" s="453"/>
      <c r="V143" s="453"/>
      <c r="W143" s="453"/>
    </row>
    <row r="144" spans="1:23" ht="15">
      <c r="A144" s="853"/>
      <c r="B144" s="823"/>
      <c r="C144" s="823"/>
      <c r="D144" s="823"/>
      <c r="E144" s="850"/>
      <c r="F144" s="852"/>
      <c r="G144" s="480" t="s">
        <v>69</v>
      </c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485"/>
      <c r="S144" s="485"/>
      <c r="T144" s="453">
        <f t="shared" si="2"/>
        <v>0</v>
      </c>
      <c r="U144" s="453"/>
      <c r="V144" s="453"/>
      <c r="W144" s="453"/>
    </row>
    <row r="145" spans="1:23" ht="15">
      <c r="A145" s="853" t="s">
        <v>218</v>
      </c>
      <c r="B145" s="823"/>
      <c r="C145" s="823"/>
      <c r="D145" s="823"/>
      <c r="E145" s="850" t="s">
        <v>225</v>
      </c>
      <c r="F145" s="851" t="s">
        <v>63</v>
      </c>
      <c r="G145" s="480" t="s">
        <v>198</v>
      </c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485"/>
      <c r="S145" s="485"/>
      <c r="T145" s="453">
        <f t="shared" si="2"/>
        <v>0</v>
      </c>
      <c r="U145" s="453"/>
      <c r="V145" s="453"/>
      <c r="W145" s="453"/>
    </row>
    <row r="146" spans="1:23" ht="15">
      <c r="A146" s="853"/>
      <c r="B146" s="823"/>
      <c r="C146" s="823"/>
      <c r="D146" s="823"/>
      <c r="E146" s="850"/>
      <c r="F146" s="851"/>
      <c r="G146" s="480" t="s">
        <v>199</v>
      </c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53">
        <f t="shared" si="2"/>
        <v>0</v>
      </c>
      <c r="U146" s="453"/>
      <c r="V146" s="453"/>
      <c r="W146" s="453"/>
    </row>
    <row r="147" spans="1:23" ht="15">
      <c r="A147" s="853"/>
      <c r="B147" s="823"/>
      <c r="C147" s="823"/>
      <c r="D147" s="823"/>
      <c r="E147" s="850"/>
      <c r="F147" s="851"/>
      <c r="G147" s="480" t="s">
        <v>200</v>
      </c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53">
        <f t="shared" si="2"/>
        <v>0</v>
      </c>
      <c r="U147" s="453"/>
      <c r="V147" s="453"/>
      <c r="W147" s="453"/>
    </row>
    <row r="148" spans="1:23" ht="15">
      <c r="A148" s="853"/>
      <c r="B148" s="823"/>
      <c r="C148" s="823"/>
      <c r="D148" s="823"/>
      <c r="E148" s="850"/>
      <c r="F148" s="851"/>
      <c r="G148" s="480" t="s">
        <v>201</v>
      </c>
      <c r="H148" s="485"/>
      <c r="I148" s="485"/>
      <c r="J148" s="485"/>
      <c r="K148" s="485"/>
      <c r="L148" s="485"/>
      <c r="M148" s="485"/>
      <c r="N148" s="485"/>
      <c r="O148" s="485"/>
      <c r="P148" s="485"/>
      <c r="Q148" s="485"/>
      <c r="R148" s="485"/>
      <c r="S148" s="485"/>
      <c r="T148" s="453">
        <f t="shared" si="2"/>
        <v>0</v>
      </c>
      <c r="U148" s="453"/>
      <c r="V148" s="453"/>
      <c r="W148" s="453"/>
    </row>
    <row r="149" spans="1:23" ht="15">
      <c r="A149" s="853"/>
      <c r="B149" s="823"/>
      <c r="C149" s="823"/>
      <c r="D149" s="823"/>
      <c r="E149" s="850"/>
      <c r="F149" s="851"/>
      <c r="G149" s="480" t="s">
        <v>202</v>
      </c>
      <c r="H149" s="485"/>
      <c r="I149" s="485"/>
      <c r="J149" s="485"/>
      <c r="K149" s="485"/>
      <c r="L149" s="485"/>
      <c r="M149" s="485"/>
      <c r="N149" s="485"/>
      <c r="O149" s="485"/>
      <c r="P149" s="485"/>
      <c r="Q149" s="485"/>
      <c r="R149" s="485"/>
      <c r="S149" s="485"/>
      <c r="T149" s="453">
        <f t="shared" si="2"/>
        <v>0</v>
      </c>
      <c r="U149" s="453"/>
      <c r="V149" s="453"/>
      <c r="W149" s="453"/>
    </row>
    <row r="150" spans="1:23" ht="15">
      <c r="A150" s="853"/>
      <c r="B150" s="823"/>
      <c r="C150" s="823"/>
      <c r="D150" s="823"/>
      <c r="E150" s="850"/>
      <c r="F150" s="850" t="s">
        <v>64</v>
      </c>
      <c r="G150" s="480" t="s">
        <v>151</v>
      </c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53">
        <f t="shared" si="2"/>
        <v>0</v>
      </c>
      <c r="U150" s="453"/>
      <c r="V150" s="453"/>
      <c r="W150" s="453"/>
    </row>
    <row r="151" spans="1:23" ht="15">
      <c r="A151" s="853"/>
      <c r="B151" s="823"/>
      <c r="C151" s="823"/>
      <c r="D151" s="823"/>
      <c r="E151" s="850"/>
      <c r="F151" s="850"/>
      <c r="G151" s="480" t="s">
        <v>65</v>
      </c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53">
        <f t="shared" si="2"/>
        <v>0</v>
      </c>
      <c r="U151" s="453"/>
      <c r="V151" s="453"/>
      <c r="W151" s="453"/>
    </row>
    <row r="152" spans="1:23" ht="15">
      <c r="A152" s="853"/>
      <c r="B152" s="823"/>
      <c r="C152" s="823"/>
      <c r="D152" s="823"/>
      <c r="E152" s="850"/>
      <c r="F152" s="852" t="s">
        <v>75</v>
      </c>
      <c r="G152" s="480" t="s">
        <v>203</v>
      </c>
      <c r="H152" s="485"/>
      <c r="I152" s="485"/>
      <c r="J152" s="485"/>
      <c r="K152" s="485"/>
      <c r="L152" s="485"/>
      <c r="M152" s="485"/>
      <c r="N152" s="485"/>
      <c r="O152" s="485"/>
      <c r="P152" s="485"/>
      <c r="Q152" s="485"/>
      <c r="R152" s="485"/>
      <c r="S152" s="485"/>
      <c r="T152" s="453">
        <f t="shared" si="2"/>
        <v>0</v>
      </c>
      <c r="U152" s="453"/>
      <c r="V152" s="453"/>
      <c r="W152" s="453"/>
    </row>
    <row r="153" spans="1:23" ht="15">
      <c r="A153" s="853"/>
      <c r="B153" s="823"/>
      <c r="C153" s="823"/>
      <c r="D153" s="823"/>
      <c r="E153" s="850"/>
      <c r="F153" s="852"/>
      <c r="G153" s="480" t="s">
        <v>69</v>
      </c>
      <c r="H153" s="485"/>
      <c r="I153" s="485"/>
      <c r="J153" s="485"/>
      <c r="K153" s="485"/>
      <c r="L153" s="485"/>
      <c r="M153" s="485"/>
      <c r="N153" s="485"/>
      <c r="O153" s="485"/>
      <c r="P153" s="485"/>
      <c r="Q153" s="485"/>
      <c r="R153" s="485"/>
      <c r="S153" s="485"/>
      <c r="T153" s="453">
        <f t="shared" si="2"/>
        <v>0</v>
      </c>
      <c r="U153" s="453"/>
      <c r="V153" s="453"/>
      <c r="W153" s="453"/>
    </row>
    <row r="154" spans="1:23" ht="15">
      <c r="A154" s="853" t="s">
        <v>218</v>
      </c>
      <c r="B154" s="823"/>
      <c r="C154" s="823"/>
      <c r="D154" s="823"/>
      <c r="E154" s="850" t="s">
        <v>226</v>
      </c>
      <c r="F154" s="851" t="s">
        <v>63</v>
      </c>
      <c r="G154" s="480" t="s">
        <v>198</v>
      </c>
      <c r="H154" s="485"/>
      <c r="I154" s="485"/>
      <c r="J154" s="485"/>
      <c r="K154" s="485"/>
      <c r="L154" s="485"/>
      <c r="M154" s="485"/>
      <c r="N154" s="485"/>
      <c r="O154" s="485"/>
      <c r="P154" s="485"/>
      <c r="Q154" s="485"/>
      <c r="R154" s="485"/>
      <c r="S154" s="485"/>
      <c r="T154" s="453">
        <f t="shared" si="2"/>
        <v>0</v>
      </c>
      <c r="U154" s="453"/>
      <c r="V154" s="453"/>
      <c r="W154" s="453"/>
    </row>
    <row r="155" spans="1:23" ht="15">
      <c r="A155" s="853"/>
      <c r="B155" s="823"/>
      <c r="C155" s="823"/>
      <c r="D155" s="823"/>
      <c r="E155" s="850"/>
      <c r="F155" s="851"/>
      <c r="G155" s="480" t="s">
        <v>199</v>
      </c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53">
        <f t="shared" si="2"/>
        <v>0</v>
      </c>
      <c r="U155" s="453"/>
      <c r="V155" s="453"/>
      <c r="W155" s="453"/>
    </row>
    <row r="156" spans="1:23" ht="15">
      <c r="A156" s="853"/>
      <c r="B156" s="823"/>
      <c r="C156" s="823"/>
      <c r="D156" s="823"/>
      <c r="E156" s="850"/>
      <c r="F156" s="851"/>
      <c r="G156" s="480" t="s">
        <v>200</v>
      </c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53">
        <f t="shared" si="2"/>
        <v>0</v>
      </c>
      <c r="U156" s="453"/>
      <c r="V156" s="453"/>
      <c r="W156" s="453"/>
    </row>
    <row r="157" spans="1:23" ht="15">
      <c r="A157" s="853"/>
      <c r="B157" s="823"/>
      <c r="C157" s="823"/>
      <c r="D157" s="823"/>
      <c r="E157" s="850"/>
      <c r="F157" s="851"/>
      <c r="G157" s="480" t="s">
        <v>201</v>
      </c>
      <c r="H157" s="485"/>
      <c r="I157" s="485"/>
      <c r="J157" s="485"/>
      <c r="K157" s="485"/>
      <c r="L157" s="485"/>
      <c r="M157" s="485"/>
      <c r="N157" s="485"/>
      <c r="O157" s="485"/>
      <c r="P157" s="485"/>
      <c r="Q157" s="485"/>
      <c r="R157" s="485"/>
      <c r="S157" s="485"/>
      <c r="T157" s="453">
        <f t="shared" si="2"/>
        <v>0</v>
      </c>
      <c r="U157" s="453"/>
      <c r="V157" s="453"/>
      <c r="W157" s="453"/>
    </row>
    <row r="158" spans="1:23" ht="15">
      <c r="A158" s="853"/>
      <c r="B158" s="823"/>
      <c r="C158" s="823"/>
      <c r="D158" s="823"/>
      <c r="E158" s="850"/>
      <c r="F158" s="851"/>
      <c r="G158" s="480" t="s">
        <v>202</v>
      </c>
      <c r="H158" s="485"/>
      <c r="I158" s="485"/>
      <c r="J158" s="485"/>
      <c r="K158" s="485"/>
      <c r="L158" s="485"/>
      <c r="M158" s="485"/>
      <c r="N158" s="485"/>
      <c r="O158" s="485"/>
      <c r="P158" s="485"/>
      <c r="Q158" s="485"/>
      <c r="R158" s="485"/>
      <c r="S158" s="485"/>
      <c r="T158" s="453">
        <f t="shared" si="2"/>
        <v>0</v>
      </c>
      <c r="U158" s="453"/>
      <c r="V158" s="453"/>
      <c r="W158" s="453"/>
    </row>
    <row r="159" spans="1:23" ht="15">
      <c r="A159" s="853"/>
      <c r="B159" s="823"/>
      <c r="C159" s="823"/>
      <c r="D159" s="823"/>
      <c r="E159" s="850"/>
      <c r="F159" s="850" t="s">
        <v>64</v>
      </c>
      <c r="G159" s="480" t="s">
        <v>151</v>
      </c>
      <c r="H159" s="485"/>
      <c r="I159" s="485"/>
      <c r="J159" s="485"/>
      <c r="K159" s="485"/>
      <c r="L159" s="485"/>
      <c r="M159" s="485"/>
      <c r="N159" s="485"/>
      <c r="O159" s="485"/>
      <c r="P159" s="485"/>
      <c r="Q159" s="485"/>
      <c r="R159" s="485"/>
      <c r="S159" s="485"/>
      <c r="T159" s="453">
        <f t="shared" si="2"/>
        <v>0</v>
      </c>
      <c r="U159" s="453"/>
      <c r="V159" s="453"/>
      <c r="W159" s="453"/>
    </row>
    <row r="160" spans="1:23" ht="15">
      <c r="A160" s="853"/>
      <c r="B160" s="823"/>
      <c r="C160" s="823"/>
      <c r="D160" s="823"/>
      <c r="E160" s="850"/>
      <c r="F160" s="850"/>
      <c r="G160" s="480" t="s">
        <v>65</v>
      </c>
      <c r="H160" s="485"/>
      <c r="I160" s="485"/>
      <c r="J160" s="485"/>
      <c r="K160" s="485"/>
      <c r="L160" s="485"/>
      <c r="M160" s="485"/>
      <c r="N160" s="485"/>
      <c r="O160" s="485"/>
      <c r="P160" s="485"/>
      <c r="Q160" s="485"/>
      <c r="R160" s="485"/>
      <c r="S160" s="485"/>
      <c r="T160" s="453">
        <f t="shared" si="2"/>
        <v>0</v>
      </c>
      <c r="U160" s="453"/>
      <c r="V160" s="453"/>
      <c r="W160" s="453"/>
    </row>
    <row r="161" spans="1:23" ht="15">
      <c r="A161" s="853"/>
      <c r="B161" s="823"/>
      <c r="C161" s="823"/>
      <c r="D161" s="823"/>
      <c r="E161" s="850"/>
      <c r="F161" s="852" t="s">
        <v>75</v>
      </c>
      <c r="G161" s="480" t="s">
        <v>203</v>
      </c>
      <c r="H161" s="485"/>
      <c r="I161" s="485"/>
      <c r="J161" s="485"/>
      <c r="K161" s="485"/>
      <c r="L161" s="485"/>
      <c r="M161" s="485"/>
      <c r="N161" s="485"/>
      <c r="O161" s="485"/>
      <c r="P161" s="485"/>
      <c r="Q161" s="485"/>
      <c r="R161" s="485"/>
      <c r="S161" s="485"/>
      <c r="T161" s="453">
        <f t="shared" si="2"/>
        <v>0</v>
      </c>
      <c r="U161" s="453"/>
      <c r="V161" s="453"/>
      <c r="W161" s="453"/>
    </row>
    <row r="162" spans="1:23" ht="15">
      <c r="A162" s="853"/>
      <c r="B162" s="823"/>
      <c r="C162" s="823"/>
      <c r="D162" s="823"/>
      <c r="E162" s="850"/>
      <c r="F162" s="852"/>
      <c r="G162" s="480" t="s">
        <v>69</v>
      </c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53">
        <f t="shared" si="2"/>
        <v>0</v>
      </c>
      <c r="U162" s="453"/>
      <c r="V162" s="453"/>
      <c r="W162" s="453"/>
    </row>
    <row r="163" spans="1:23" ht="15">
      <c r="A163" s="853" t="s">
        <v>218</v>
      </c>
      <c r="B163" s="823"/>
      <c r="C163" s="823"/>
      <c r="D163" s="823"/>
      <c r="E163" s="850" t="s">
        <v>227</v>
      </c>
      <c r="F163" s="851" t="s">
        <v>63</v>
      </c>
      <c r="G163" s="480" t="s">
        <v>198</v>
      </c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485"/>
      <c r="S163" s="485"/>
      <c r="T163" s="453">
        <f t="shared" si="2"/>
        <v>0</v>
      </c>
      <c r="U163" s="453"/>
      <c r="V163" s="453"/>
      <c r="W163" s="453"/>
    </row>
    <row r="164" spans="1:23" ht="16.5" customHeight="1">
      <c r="A164" s="853"/>
      <c r="B164" s="823"/>
      <c r="C164" s="823"/>
      <c r="D164" s="823"/>
      <c r="E164" s="850"/>
      <c r="F164" s="851"/>
      <c r="G164" s="480" t="s">
        <v>199</v>
      </c>
      <c r="H164" s="485"/>
      <c r="I164" s="485"/>
      <c r="J164" s="485"/>
      <c r="K164" s="485"/>
      <c r="L164" s="485"/>
      <c r="M164" s="485"/>
      <c r="N164" s="485"/>
      <c r="O164" s="485"/>
      <c r="P164" s="485"/>
      <c r="Q164" s="485"/>
      <c r="R164" s="485"/>
      <c r="S164" s="485"/>
      <c r="T164" s="453">
        <f t="shared" si="2"/>
        <v>0</v>
      </c>
      <c r="U164" s="453"/>
      <c r="V164" s="453"/>
      <c r="W164" s="453"/>
    </row>
    <row r="165" spans="1:23" ht="15">
      <c r="A165" s="853"/>
      <c r="B165" s="823"/>
      <c r="C165" s="823"/>
      <c r="D165" s="823"/>
      <c r="E165" s="850"/>
      <c r="F165" s="851"/>
      <c r="G165" s="480" t="s">
        <v>200</v>
      </c>
      <c r="H165" s="485"/>
      <c r="I165" s="485"/>
      <c r="J165" s="485"/>
      <c r="K165" s="485"/>
      <c r="L165" s="485"/>
      <c r="M165" s="485"/>
      <c r="N165" s="485"/>
      <c r="O165" s="485"/>
      <c r="P165" s="485"/>
      <c r="Q165" s="485"/>
      <c r="R165" s="485"/>
      <c r="S165" s="485"/>
      <c r="T165" s="453">
        <f t="shared" si="2"/>
        <v>0</v>
      </c>
      <c r="U165" s="453"/>
      <c r="V165" s="453"/>
      <c r="W165" s="453"/>
    </row>
    <row r="166" spans="1:23" ht="15">
      <c r="A166" s="853"/>
      <c r="B166" s="823"/>
      <c r="C166" s="823"/>
      <c r="D166" s="823"/>
      <c r="E166" s="850"/>
      <c r="F166" s="851"/>
      <c r="G166" s="480" t="s">
        <v>201</v>
      </c>
      <c r="H166" s="485"/>
      <c r="I166" s="485"/>
      <c r="J166" s="485"/>
      <c r="K166" s="485"/>
      <c r="L166" s="485"/>
      <c r="M166" s="485"/>
      <c r="N166" s="485"/>
      <c r="O166" s="485"/>
      <c r="P166" s="485"/>
      <c r="Q166" s="485"/>
      <c r="R166" s="485"/>
      <c r="S166" s="485"/>
      <c r="T166" s="453">
        <f t="shared" si="2"/>
        <v>0</v>
      </c>
      <c r="U166" s="453"/>
      <c r="V166" s="453"/>
      <c r="W166" s="453"/>
    </row>
    <row r="167" spans="1:23" ht="15">
      <c r="A167" s="853"/>
      <c r="B167" s="823"/>
      <c r="C167" s="823"/>
      <c r="D167" s="823"/>
      <c r="E167" s="850"/>
      <c r="F167" s="851"/>
      <c r="G167" s="480" t="s">
        <v>202</v>
      </c>
      <c r="H167" s="485"/>
      <c r="I167" s="485"/>
      <c r="J167" s="485"/>
      <c r="K167" s="485"/>
      <c r="L167" s="485"/>
      <c r="M167" s="485"/>
      <c r="N167" s="485"/>
      <c r="O167" s="485"/>
      <c r="P167" s="485"/>
      <c r="Q167" s="485"/>
      <c r="R167" s="485"/>
      <c r="S167" s="485"/>
      <c r="T167" s="453">
        <f t="shared" si="2"/>
        <v>0</v>
      </c>
      <c r="U167" s="453"/>
      <c r="V167" s="453"/>
      <c r="W167" s="453"/>
    </row>
    <row r="168" spans="1:23" ht="15">
      <c r="A168" s="853"/>
      <c r="B168" s="823"/>
      <c r="C168" s="823"/>
      <c r="D168" s="823"/>
      <c r="E168" s="850"/>
      <c r="F168" s="850" t="s">
        <v>64</v>
      </c>
      <c r="G168" s="480" t="s">
        <v>151</v>
      </c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485"/>
      <c r="S168" s="485"/>
      <c r="T168" s="453">
        <f t="shared" si="2"/>
        <v>0</v>
      </c>
      <c r="U168" s="453"/>
      <c r="V168" s="453"/>
      <c r="W168" s="453"/>
    </row>
    <row r="169" spans="1:23" ht="15">
      <c r="A169" s="853"/>
      <c r="B169" s="823"/>
      <c r="C169" s="823"/>
      <c r="D169" s="823"/>
      <c r="E169" s="850"/>
      <c r="F169" s="850"/>
      <c r="G169" s="480" t="s">
        <v>65</v>
      </c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485"/>
      <c r="S169" s="485"/>
      <c r="T169" s="453">
        <f t="shared" si="2"/>
        <v>0</v>
      </c>
      <c r="U169" s="453"/>
      <c r="V169" s="453"/>
      <c r="W169" s="453"/>
    </row>
    <row r="170" spans="1:23" ht="15">
      <c r="A170" s="853"/>
      <c r="B170" s="823"/>
      <c r="C170" s="823"/>
      <c r="D170" s="823"/>
      <c r="E170" s="850"/>
      <c r="F170" s="852" t="s">
        <v>75</v>
      </c>
      <c r="G170" s="480" t="s">
        <v>203</v>
      </c>
      <c r="H170" s="485"/>
      <c r="I170" s="485"/>
      <c r="J170" s="485"/>
      <c r="K170" s="485"/>
      <c r="L170" s="485"/>
      <c r="M170" s="485"/>
      <c r="N170" s="485"/>
      <c r="O170" s="485"/>
      <c r="P170" s="485"/>
      <c r="Q170" s="485"/>
      <c r="R170" s="485"/>
      <c r="S170" s="485"/>
      <c r="T170" s="453">
        <f t="shared" si="2"/>
        <v>0</v>
      </c>
      <c r="U170" s="453"/>
      <c r="V170" s="453"/>
      <c r="W170" s="453"/>
    </row>
    <row r="171" spans="1:23" ht="15">
      <c r="A171" s="853"/>
      <c r="B171" s="823"/>
      <c r="C171" s="823"/>
      <c r="D171" s="823"/>
      <c r="E171" s="850"/>
      <c r="F171" s="852"/>
      <c r="G171" s="480" t="s">
        <v>69</v>
      </c>
      <c r="H171" s="485"/>
      <c r="I171" s="485"/>
      <c r="J171" s="485"/>
      <c r="K171" s="485"/>
      <c r="L171" s="485"/>
      <c r="M171" s="485"/>
      <c r="N171" s="485"/>
      <c r="O171" s="485"/>
      <c r="P171" s="485"/>
      <c r="Q171" s="485"/>
      <c r="R171" s="485"/>
      <c r="S171" s="485"/>
      <c r="T171" s="453">
        <f t="shared" si="2"/>
        <v>0</v>
      </c>
      <c r="U171" s="453"/>
      <c r="V171" s="453"/>
      <c r="W171" s="453"/>
    </row>
    <row r="172" spans="1:23" ht="15">
      <c r="A172" s="853" t="s">
        <v>218</v>
      </c>
      <c r="B172" s="823"/>
      <c r="C172" s="823"/>
      <c r="D172" s="823"/>
      <c r="E172" s="850" t="s">
        <v>228</v>
      </c>
      <c r="F172" s="851" t="s">
        <v>63</v>
      </c>
      <c r="G172" s="480" t="s">
        <v>198</v>
      </c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53">
        <f t="shared" si="2"/>
        <v>0</v>
      </c>
      <c r="U172" s="453"/>
      <c r="V172" s="453"/>
      <c r="W172" s="453"/>
    </row>
    <row r="173" spans="1:23" ht="15">
      <c r="A173" s="853"/>
      <c r="B173" s="823"/>
      <c r="C173" s="823"/>
      <c r="D173" s="823"/>
      <c r="E173" s="850"/>
      <c r="F173" s="851"/>
      <c r="G173" s="480" t="s">
        <v>199</v>
      </c>
      <c r="H173" s="485"/>
      <c r="I173" s="485"/>
      <c r="J173" s="485"/>
      <c r="K173" s="485"/>
      <c r="L173" s="485"/>
      <c r="M173" s="485"/>
      <c r="N173" s="485"/>
      <c r="O173" s="485"/>
      <c r="P173" s="485"/>
      <c r="Q173" s="485"/>
      <c r="R173" s="485"/>
      <c r="S173" s="485"/>
      <c r="T173" s="453">
        <f t="shared" si="2"/>
        <v>0</v>
      </c>
      <c r="U173" s="453"/>
      <c r="V173" s="453"/>
      <c r="W173" s="453"/>
    </row>
    <row r="174" spans="1:23" ht="15">
      <c r="A174" s="853"/>
      <c r="B174" s="823"/>
      <c r="C174" s="823"/>
      <c r="D174" s="823"/>
      <c r="E174" s="850"/>
      <c r="F174" s="851"/>
      <c r="G174" s="480" t="s">
        <v>200</v>
      </c>
      <c r="H174" s="485"/>
      <c r="I174" s="485"/>
      <c r="J174" s="485"/>
      <c r="K174" s="485"/>
      <c r="L174" s="485"/>
      <c r="M174" s="485"/>
      <c r="N174" s="485"/>
      <c r="O174" s="485"/>
      <c r="P174" s="485"/>
      <c r="Q174" s="485"/>
      <c r="R174" s="485"/>
      <c r="S174" s="485"/>
      <c r="T174" s="453">
        <f t="shared" si="2"/>
        <v>0</v>
      </c>
      <c r="U174" s="453"/>
      <c r="V174" s="453"/>
      <c r="W174" s="453"/>
    </row>
    <row r="175" spans="1:23" ht="15">
      <c r="A175" s="853"/>
      <c r="B175" s="823"/>
      <c r="C175" s="823"/>
      <c r="D175" s="823"/>
      <c r="E175" s="850"/>
      <c r="F175" s="851"/>
      <c r="G175" s="480" t="s">
        <v>201</v>
      </c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485"/>
      <c r="S175" s="485"/>
      <c r="T175" s="453">
        <f t="shared" si="2"/>
        <v>0</v>
      </c>
      <c r="U175" s="453"/>
      <c r="V175" s="453"/>
      <c r="W175" s="453"/>
    </row>
    <row r="176" spans="1:23" ht="15">
      <c r="A176" s="853"/>
      <c r="B176" s="823"/>
      <c r="C176" s="823"/>
      <c r="D176" s="823"/>
      <c r="E176" s="850"/>
      <c r="F176" s="851"/>
      <c r="G176" s="480" t="s">
        <v>202</v>
      </c>
      <c r="H176" s="485"/>
      <c r="I176" s="485"/>
      <c r="J176" s="485"/>
      <c r="K176" s="485"/>
      <c r="L176" s="485"/>
      <c r="M176" s="485"/>
      <c r="N176" s="485"/>
      <c r="O176" s="485"/>
      <c r="P176" s="485"/>
      <c r="Q176" s="485"/>
      <c r="R176" s="485"/>
      <c r="S176" s="485"/>
      <c r="T176" s="453">
        <f t="shared" si="2"/>
        <v>0</v>
      </c>
      <c r="U176" s="453"/>
      <c r="V176" s="453"/>
      <c r="W176" s="453"/>
    </row>
    <row r="177" spans="1:23" ht="15">
      <c r="A177" s="853"/>
      <c r="B177" s="823"/>
      <c r="C177" s="823"/>
      <c r="D177" s="823"/>
      <c r="E177" s="850"/>
      <c r="F177" s="850" t="s">
        <v>64</v>
      </c>
      <c r="G177" s="480" t="s">
        <v>151</v>
      </c>
      <c r="H177" s="485"/>
      <c r="I177" s="485"/>
      <c r="J177" s="485"/>
      <c r="K177" s="485"/>
      <c r="L177" s="485"/>
      <c r="M177" s="485"/>
      <c r="N177" s="485"/>
      <c r="O177" s="485"/>
      <c r="P177" s="485"/>
      <c r="Q177" s="485"/>
      <c r="R177" s="485"/>
      <c r="S177" s="485"/>
      <c r="T177" s="453">
        <f t="shared" si="2"/>
        <v>0</v>
      </c>
      <c r="U177" s="453"/>
      <c r="V177" s="453"/>
      <c r="W177" s="453"/>
    </row>
    <row r="178" spans="1:23" ht="15">
      <c r="A178" s="853"/>
      <c r="B178" s="823"/>
      <c r="C178" s="823"/>
      <c r="D178" s="823"/>
      <c r="E178" s="850"/>
      <c r="F178" s="850"/>
      <c r="G178" s="480" t="s">
        <v>65</v>
      </c>
      <c r="H178" s="485"/>
      <c r="I178" s="485"/>
      <c r="J178" s="485"/>
      <c r="K178" s="485"/>
      <c r="L178" s="485"/>
      <c r="M178" s="485"/>
      <c r="N178" s="485"/>
      <c r="O178" s="485"/>
      <c r="P178" s="485"/>
      <c r="Q178" s="485"/>
      <c r="R178" s="485"/>
      <c r="S178" s="485"/>
      <c r="T178" s="453">
        <f t="shared" si="2"/>
        <v>0</v>
      </c>
      <c r="U178" s="453"/>
      <c r="V178" s="453"/>
      <c r="W178" s="453"/>
    </row>
    <row r="179" spans="1:23" ht="15">
      <c r="A179" s="853"/>
      <c r="B179" s="823"/>
      <c r="C179" s="823"/>
      <c r="D179" s="823"/>
      <c r="E179" s="850"/>
      <c r="F179" s="852" t="s">
        <v>75</v>
      </c>
      <c r="G179" s="480" t="s">
        <v>203</v>
      </c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53">
        <f t="shared" si="2"/>
        <v>0</v>
      </c>
      <c r="U179" s="453"/>
      <c r="V179" s="453"/>
      <c r="W179" s="453"/>
    </row>
    <row r="180" spans="1:23" ht="15">
      <c r="A180" s="853"/>
      <c r="B180" s="823"/>
      <c r="C180" s="823"/>
      <c r="D180" s="823"/>
      <c r="E180" s="850"/>
      <c r="F180" s="852"/>
      <c r="G180" s="480" t="s">
        <v>69</v>
      </c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53">
        <f t="shared" si="2"/>
        <v>0</v>
      </c>
      <c r="U180" s="453"/>
      <c r="V180" s="453"/>
      <c r="W180" s="453"/>
    </row>
    <row r="181" spans="1:23" ht="15">
      <c r="A181" s="855" t="s">
        <v>212</v>
      </c>
      <c r="B181" s="823"/>
      <c r="C181" s="823"/>
      <c r="D181" s="823"/>
      <c r="E181" s="850" t="s">
        <v>229</v>
      </c>
      <c r="F181" s="851" t="s">
        <v>63</v>
      </c>
      <c r="G181" s="480" t="s">
        <v>198</v>
      </c>
      <c r="H181" s="485"/>
      <c r="I181" s="485"/>
      <c r="J181" s="485"/>
      <c r="K181" s="485"/>
      <c r="L181" s="485"/>
      <c r="M181" s="485"/>
      <c r="N181" s="485"/>
      <c r="O181" s="485"/>
      <c r="P181" s="485"/>
      <c r="Q181" s="485"/>
      <c r="R181" s="485"/>
      <c r="S181" s="485"/>
      <c r="T181" s="453">
        <f t="shared" si="2"/>
        <v>0</v>
      </c>
      <c r="U181" s="453"/>
      <c r="V181" s="453"/>
      <c r="W181" s="453"/>
    </row>
    <row r="182" spans="1:23" ht="15">
      <c r="A182" s="855"/>
      <c r="B182" s="823"/>
      <c r="C182" s="823"/>
      <c r="D182" s="823"/>
      <c r="E182" s="850"/>
      <c r="F182" s="851"/>
      <c r="G182" s="480" t="s">
        <v>199</v>
      </c>
      <c r="H182" s="485"/>
      <c r="I182" s="485"/>
      <c r="J182" s="485"/>
      <c r="K182" s="485"/>
      <c r="L182" s="485"/>
      <c r="M182" s="485"/>
      <c r="N182" s="485"/>
      <c r="O182" s="485"/>
      <c r="P182" s="485"/>
      <c r="Q182" s="485"/>
      <c r="R182" s="485"/>
      <c r="S182" s="485"/>
      <c r="T182" s="453">
        <f t="shared" si="2"/>
        <v>0</v>
      </c>
      <c r="U182" s="453"/>
      <c r="V182" s="453"/>
      <c r="W182" s="453"/>
    </row>
    <row r="183" spans="1:23" ht="15">
      <c r="A183" s="855"/>
      <c r="B183" s="823"/>
      <c r="C183" s="823"/>
      <c r="D183" s="823"/>
      <c r="E183" s="850"/>
      <c r="F183" s="851"/>
      <c r="G183" s="480" t="s">
        <v>200</v>
      </c>
      <c r="H183" s="485"/>
      <c r="I183" s="485"/>
      <c r="J183" s="485"/>
      <c r="K183" s="485"/>
      <c r="L183" s="485"/>
      <c r="M183" s="485"/>
      <c r="N183" s="485"/>
      <c r="O183" s="485"/>
      <c r="P183" s="485"/>
      <c r="Q183" s="485"/>
      <c r="R183" s="485"/>
      <c r="S183" s="485"/>
      <c r="T183" s="453">
        <f t="shared" si="2"/>
        <v>0</v>
      </c>
      <c r="U183" s="453"/>
      <c r="V183" s="453"/>
      <c r="W183" s="453"/>
    </row>
    <row r="184" spans="1:23" ht="15">
      <c r="A184" s="855"/>
      <c r="B184" s="823"/>
      <c r="C184" s="823"/>
      <c r="D184" s="823"/>
      <c r="E184" s="850"/>
      <c r="F184" s="851"/>
      <c r="G184" s="480" t="s">
        <v>201</v>
      </c>
      <c r="H184" s="485"/>
      <c r="I184" s="485"/>
      <c r="J184" s="485"/>
      <c r="K184" s="485"/>
      <c r="L184" s="485"/>
      <c r="M184" s="485"/>
      <c r="N184" s="485"/>
      <c r="O184" s="485"/>
      <c r="P184" s="485"/>
      <c r="Q184" s="485"/>
      <c r="R184" s="485"/>
      <c r="S184" s="485"/>
      <c r="T184" s="453">
        <f t="shared" si="2"/>
        <v>0</v>
      </c>
      <c r="U184" s="453"/>
      <c r="V184" s="453"/>
      <c r="W184" s="453"/>
    </row>
    <row r="185" spans="1:23" ht="15">
      <c r="A185" s="855"/>
      <c r="B185" s="823"/>
      <c r="C185" s="823"/>
      <c r="D185" s="823"/>
      <c r="E185" s="850"/>
      <c r="F185" s="851"/>
      <c r="G185" s="480" t="s">
        <v>202</v>
      </c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53">
        <f t="shared" si="2"/>
        <v>0</v>
      </c>
      <c r="U185" s="453"/>
      <c r="V185" s="453"/>
      <c r="W185" s="453"/>
    </row>
    <row r="186" spans="1:23" ht="15">
      <c r="A186" s="855"/>
      <c r="B186" s="823"/>
      <c r="C186" s="823"/>
      <c r="D186" s="823"/>
      <c r="E186" s="850"/>
      <c r="F186" s="850" t="s">
        <v>64</v>
      </c>
      <c r="G186" s="480" t="s">
        <v>151</v>
      </c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53">
        <f t="shared" si="2"/>
        <v>0</v>
      </c>
      <c r="U186" s="453"/>
      <c r="V186" s="453"/>
      <c r="W186" s="453"/>
    </row>
    <row r="187" spans="1:23" ht="15">
      <c r="A187" s="855"/>
      <c r="B187" s="823"/>
      <c r="C187" s="823"/>
      <c r="D187" s="823"/>
      <c r="E187" s="850"/>
      <c r="F187" s="850"/>
      <c r="G187" s="480" t="s">
        <v>65</v>
      </c>
      <c r="H187" s="485"/>
      <c r="I187" s="485"/>
      <c r="J187" s="485"/>
      <c r="K187" s="485"/>
      <c r="L187" s="485"/>
      <c r="M187" s="485"/>
      <c r="N187" s="485"/>
      <c r="O187" s="485"/>
      <c r="P187" s="485"/>
      <c r="Q187" s="485"/>
      <c r="R187" s="485"/>
      <c r="S187" s="485"/>
      <c r="T187" s="453">
        <f t="shared" si="2"/>
        <v>0</v>
      </c>
      <c r="U187" s="453"/>
      <c r="V187" s="453"/>
      <c r="W187" s="453"/>
    </row>
    <row r="188" spans="1:23" ht="15">
      <c r="A188" s="855"/>
      <c r="B188" s="823"/>
      <c r="C188" s="823"/>
      <c r="D188" s="823"/>
      <c r="E188" s="850"/>
      <c r="F188" s="852" t="s">
        <v>75</v>
      </c>
      <c r="G188" s="480" t="s">
        <v>203</v>
      </c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485"/>
      <c r="S188" s="485"/>
      <c r="T188" s="453">
        <f t="shared" si="2"/>
        <v>0</v>
      </c>
      <c r="U188" s="453"/>
      <c r="V188" s="453"/>
      <c r="W188" s="453"/>
    </row>
    <row r="189" spans="1:23" ht="15">
      <c r="A189" s="855"/>
      <c r="B189" s="823"/>
      <c r="C189" s="823"/>
      <c r="D189" s="823"/>
      <c r="E189" s="850"/>
      <c r="F189" s="852"/>
      <c r="G189" s="480" t="s">
        <v>69</v>
      </c>
      <c r="H189" s="485"/>
      <c r="I189" s="485"/>
      <c r="J189" s="485"/>
      <c r="K189" s="485"/>
      <c r="L189" s="485"/>
      <c r="M189" s="485"/>
      <c r="N189" s="485"/>
      <c r="O189" s="485"/>
      <c r="P189" s="485"/>
      <c r="Q189" s="485"/>
      <c r="R189" s="485"/>
      <c r="S189" s="485"/>
      <c r="T189" s="453">
        <f t="shared" si="2"/>
        <v>0</v>
      </c>
      <c r="U189" s="453"/>
      <c r="V189" s="453"/>
      <c r="W189" s="453"/>
    </row>
    <row r="190" spans="1:23" ht="15">
      <c r="A190" s="853" t="s">
        <v>218</v>
      </c>
      <c r="B190" s="823"/>
      <c r="C190" s="823"/>
      <c r="D190" s="823"/>
      <c r="E190" s="850" t="s">
        <v>230</v>
      </c>
      <c r="F190" s="851" t="s">
        <v>63</v>
      </c>
      <c r="G190" s="480" t="s">
        <v>198</v>
      </c>
      <c r="H190" s="485"/>
      <c r="I190" s="485"/>
      <c r="J190" s="485"/>
      <c r="K190" s="485"/>
      <c r="L190" s="485"/>
      <c r="M190" s="485"/>
      <c r="N190" s="485"/>
      <c r="O190" s="485"/>
      <c r="P190" s="485"/>
      <c r="Q190" s="485"/>
      <c r="R190" s="485"/>
      <c r="S190" s="485"/>
      <c r="T190" s="453">
        <f t="shared" si="2"/>
        <v>0</v>
      </c>
      <c r="U190" s="453"/>
      <c r="V190" s="453"/>
      <c r="W190" s="453"/>
    </row>
    <row r="191" spans="1:23" ht="15">
      <c r="A191" s="853"/>
      <c r="B191" s="823"/>
      <c r="C191" s="823"/>
      <c r="D191" s="823"/>
      <c r="E191" s="850"/>
      <c r="F191" s="851"/>
      <c r="G191" s="480" t="s">
        <v>199</v>
      </c>
      <c r="H191" s="485"/>
      <c r="I191" s="485"/>
      <c r="J191" s="485"/>
      <c r="K191" s="485"/>
      <c r="L191" s="485"/>
      <c r="M191" s="485"/>
      <c r="N191" s="485"/>
      <c r="O191" s="485"/>
      <c r="P191" s="485"/>
      <c r="Q191" s="485"/>
      <c r="R191" s="485"/>
      <c r="S191" s="485"/>
      <c r="T191" s="453">
        <f t="shared" si="2"/>
        <v>0</v>
      </c>
      <c r="U191" s="453"/>
      <c r="V191" s="453"/>
      <c r="W191" s="453"/>
    </row>
    <row r="192" spans="1:23" ht="15">
      <c r="A192" s="853"/>
      <c r="B192" s="823"/>
      <c r="C192" s="823"/>
      <c r="D192" s="823"/>
      <c r="E192" s="850"/>
      <c r="F192" s="851"/>
      <c r="G192" s="480" t="s">
        <v>200</v>
      </c>
      <c r="H192" s="485"/>
      <c r="I192" s="485"/>
      <c r="J192" s="485"/>
      <c r="K192" s="485"/>
      <c r="L192" s="485"/>
      <c r="M192" s="485"/>
      <c r="N192" s="485"/>
      <c r="O192" s="485"/>
      <c r="P192" s="485"/>
      <c r="Q192" s="485"/>
      <c r="R192" s="485"/>
      <c r="S192" s="485"/>
      <c r="T192" s="453">
        <f t="shared" si="2"/>
        <v>0</v>
      </c>
      <c r="U192" s="453"/>
      <c r="V192" s="453"/>
      <c r="W192" s="453"/>
    </row>
    <row r="193" spans="1:23" ht="15">
      <c r="A193" s="853"/>
      <c r="B193" s="823"/>
      <c r="C193" s="823"/>
      <c r="D193" s="823"/>
      <c r="E193" s="850"/>
      <c r="F193" s="851"/>
      <c r="G193" s="480" t="s">
        <v>201</v>
      </c>
      <c r="H193" s="485"/>
      <c r="I193" s="485"/>
      <c r="J193" s="485"/>
      <c r="K193" s="485"/>
      <c r="L193" s="485"/>
      <c r="M193" s="485"/>
      <c r="N193" s="485"/>
      <c r="O193" s="485"/>
      <c r="P193" s="485"/>
      <c r="Q193" s="485"/>
      <c r="R193" s="485"/>
      <c r="S193" s="485"/>
      <c r="T193" s="453">
        <f t="shared" si="2"/>
        <v>0</v>
      </c>
      <c r="U193" s="453"/>
      <c r="V193" s="453"/>
      <c r="W193" s="453"/>
    </row>
    <row r="194" spans="1:23" ht="15">
      <c r="A194" s="853"/>
      <c r="B194" s="823"/>
      <c r="C194" s="823"/>
      <c r="D194" s="823"/>
      <c r="E194" s="850"/>
      <c r="F194" s="851"/>
      <c r="G194" s="480" t="s">
        <v>202</v>
      </c>
      <c r="H194" s="485"/>
      <c r="I194" s="485"/>
      <c r="J194" s="485"/>
      <c r="K194" s="485"/>
      <c r="L194" s="485"/>
      <c r="M194" s="485"/>
      <c r="N194" s="485"/>
      <c r="O194" s="485"/>
      <c r="P194" s="485"/>
      <c r="Q194" s="485"/>
      <c r="R194" s="485"/>
      <c r="S194" s="485"/>
      <c r="T194" s="453">
        <f t="shared" si="2"/>
        <v>0</v>
      </c>
      <c r="U194" s="453"/>
      <c r="V194" s="453"/>
      <c r="W194" s="453"/>
    </row>
    <row r="195" spans="1:23" ht="15">
      <c r="A195" s="853"/>
      <c r="B195" s="823"/>
      <c r="C195" s="823"/>
      <c r="D195" s="823"/>
      <c r="E195" s="850"/>
      <c r="F195" s="850" t="s">
        <v>64</v>
      </c>
      <c r="G195" s="480" t="s">
        <v>151</v>
      </c>
      <c r="H195" s="485"/>
      <c r="I195" s="485"/>
      <c r="J195" s="485"/>
      <c r="K195" s="485"/>
      <c r="L195" s="485"/>
      <c r="M195" s="485"/>
      <c r="N195" s="485"/>
      <c r="O195" s="485"/>
      <c r="P195" s="485"/>
      <c r="Q195" s="485"/>
      <c r="R195" s="485"/>
      <c r="S195" s="485"/>
      <c r="T195" s="453">
        <f t="shared" si="2"/>
        <v>0</v>
      </c>
      <c r="U195" s="453"/>
      <c r="V195" s="453"/>
      <c r="W195" s="453"/>
    </row>
    <row r="196" spans="1:23" ht="15">
      <c r="A196" s="853"/>
      <c r="B196" s="823"/>
      <c r="C196" s="823"/>
      <c r="D196" s="823"/>
      <c r="E196" s="850"/>
      <c r="F196" s="850"/>
      <c r="G196" s="480" t="s">
        <v>65</v>
      </c>
      <c r="H196" s="485"/>
      <c r="I196" s="485"/>
      <c r="J196" s="485"/>
      <c r="K196" s="485"/>
      <c r="L196" s="485"/>
      <c r="M196" s="485"/>
      <c r="N196" s="485"/>
      <c r="O196" s="485"/>
      <c r="P196" s="485"/>
      <c r="Q196" s="485"/>
      <c r="R196" s="485"/>
      <c r="S196" s="485"/>
      <c r="T196" s="453">
        <f t="shared" si="2"/>
        <v>0</v>
      </c>
      <c r="U196" s="453"/>
      <c r="V196" s="453"/>
      <c r="W196" s="453"/>
    </row>
    <row r="197" spans="1:23" ht="15">
      <c r="A197" s="853"/>
      <c r="B197" s="823"/>
      <c r="C197" s="823"/>
      <c r="D197" s="823"/>
      <c r="E197" s="850"/>
      <c r="F197" s="852" t="s">
        <v>75</v>
      </c>
      <c r="G197" s="480" t="s">
        <v>203</v>
      </c>
      <c r="H197" s="485"/>
      <c r="I197" s="485"/>
      <c r="J197" s="485"/>
      <c r="K197" s="485"/>
      <c r="L197" s="485"/>
      <c r="M197" s="485"/>
      <c r="N197" s="485"/>
      <c r="O197" s="485"/>
      <c r="P197" s="485"/>
      <c r="Q197" s="485"/>
      <c r="R197" s="485"/>
      <c r="S197" s="485"/>
      <c r="T197" s="453">
        <f t="shared" si="2"/>
        <v>0</v>
      </c>
      <c r="U197" s="453"/>
      <c r="V197" s="453"/>
      <c r="W197" s="453"/>
    </row>
    <row r="198" spans="1:23" ht="15">
      <c r="A198" s="853"/>
      <c r="B198" s="823"/>
      <c r="C198" s="823"/>
      <c r="D198" s="823"/>
      <c r="E198" s="850"/>
      <c r="F198" s="852"/>
      <c r="G198" s="480" t="s">
        <v>69</v>
      </c>
      <c r="H198" s="485"/>
      <c r="I198" s="485"/>
      <c r="J198" s="485"/>
      <c r="K198" s="485"/>
      <c r="L198" s="485"/>
      <c r="M198" s="485"/>
      <c r="N198" s="485"/>
      <c r="O198" s="485"/>
      <c r="P198" s="485"/>
      <c r="Q198" s="485"/>
      <c r="R198" s="485"/>
      <c r="S198" s="485"/>
      <c r="T198" s="453">
        <f t="shared" si="2"/>
        <v>0</v>
      </c>
      <c r="U198" s="453"/>
      <c r="V198" s="453"/>
      <c r="W198" s="453"/>
    </row>
    <row r="199" spans="1:23" ht="15">
      <c r="A199" s="853" t="s">
        <v>212</v>
      </c>
      <c r="B199" s="823"/>
      <c r="C199" s="823"/>
      <c r="D199" s="823"/>
      <c r="E199" s="850" t="s">
        <v>231</v>
      </c>
      <c r="F199" s="851" t="s">
        <v>63</v>
      </c>
      <c r="G199" s="480" t="s">
        <v>198</v>
      </c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5"/>
      <c r="T199" s="453">
        <f t="shared" si="2"/>
        <v>0</v>
      </c>
      <c r="U199" s="453"/>
      <c r="V199" s="453"/>
      <c r="W199" s="453"/>
    </row>
    <row r="200" spans="1:23" ht="15">
      <c r="A200" s="853"/>
      <c r="B200" s="823"/>
      <c r="C200" s="823"/>
      <c r="D200" s="823"/>
      <c r="E200" s="850"/>
      <c r="F200" s="851"/>
      <c r="G200" s="480" t="s">
        <v>199</v>
      </c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485"/>
      <c r="S200" s="485"/>
      <c r="T200" s="453">
        <f t="shared" si="2"/>
        <v>0</v>
      </c>
      <c r="U200" s="453"/>
      <c r="V200" s="453"/>
      <c r="W200" s="453"/>
    </row>
    <row r="201" spans="1:23" ht="15">
      <c r="A201" s="853"/>
      <c r="B201" s="823"/>
      <c r="C201" s="823"/>
      <c r="D201" s="823"/>
      <c r="E201" s="850"/>
      <c r="F201" s="851"/>
      <c r="G201" s="480" t="s">
        <v>200</v>
      </c>
      <c r="H201" s="485"/>
      <c r="I201" s="485"/>
      <c r="J201" s="485"/>
      <c r="K201" s="485"/>
      <c r="L201" s="485"/>
      <c r="M201" s="485"/>
      <c r="N201" s="485"/>
      <c r="O201" s="485"/>
      <c r="P201" s="485"/>
      <c r="Q201" s="485"/>
      <c r="R201" s="485"/>
      <c r="S201" s="485"/>
      <c r="T201" s="453">
        <f t="shared" si="2"/>
        <v>0</v>
      </c>
      <c r="U201" s="453"/>
      <c r="V201" s="453"/>
      <c r="W201" s="453"/>
    </row>
    <row r="202" spans="1:23" ht="15">
      <c r="A202" s="853"/>
      <c r="B202" s="823"/>
      <c r="C202" s="823"/>
      <c r="D202" s="823"/>
      <c r="E202" s="850"/>
      <c r="F202" s="851"/>
      <c r="G202" s="480" t="s">
        <v>201</v>
      </c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53">
        <f t="shared" si="2"/>
        <v>0</v>
      </c>
      <c r="U202" s="453"/>
      <c r="V202" s="453"/>
      <c r="W202" s="453"/>
    </row>
    <row r="203" spans="1:23" ht="15">
      <c r="A203" s="853"/>
      <c r="B203" s="823"/>
      <c r="C203" s="823"/>
      <c r="D203" s="823"/>
      <c r="E203" s="850"/>
      <c r="F203" s="851"/>
      <c r="G203" s="480" t="s">
        <v>202</v>
      </c>
      <c r="H203" s="485"/>
      <c r="I203" s="485"/>
      <c r="J203" s="485"/>
      <c r="K203" s="485"/>
      <c r="L203" s="485"/>
      <c r="M203" s="485"/>
      <c r="N203" s="485"/>
      <c r="O203" s="485"/>
      <c r="P203" s="485"/>
      <c r="Q203" s="485"/>
      <c r="R203" s="485"/>
      <c r="S203" s="485"/>
      <c r="T203" s="453">
        <f t="shared" si="2"/>
        <v>0</v>
      </c>
      <c r="U203" s="453"/>
      <c r="V203" s="453"/>
      <c r="W203" s="453"/>
    </row>
    <row r="204" spans="1:23" ht="15">
      <c r="A204" s="853"/>
      <c r="B204" s="823"/>
      <c r="C204" s="823"/>
      <c r="D204" s="823"/>
      <c r="E204" s="850"/>
      <c r="F204" s="850" t="s">
        <v>64</v>
      </c>
      <c r="G204" s="480" t="s">
        <v>151</v>
      </c>
      <c r="H204" s="485"/>
      <c r="I204" s="485"/>
      <c r="J204" s="485"/>
      <c r="K204" s="485"/>
      <c r="L204" s="485"/>
      <c r="M204" s="485"/>
      <c r="N204" s="485"/>
      <c r="O204" s="485"/>
      <c r="P204" s="485"/>
      <c r="Q204" s="485"/>
      <c r="R204" s="485"/>
      <c r="S204" s="485"/>
      <c r="T204" s="453">
        <f aca="true" t="shared" si="3" ref="T204:T267">SUM(K204,O204,S204)</f>
        <v>0</v>
      </c>
      <c r="U204" s="453"/>
      <c r="V204" s="453"/>
      <c r="W204" s="453"/>
    </row>
    <row r="205" spans="1:23" ht="15">
      <c r="A205" s="853"/>
      <c r="B205" s="823"/>
      <c r="C205" s="823"/>
      <c r="D205" s="823"/>
      <c r="E205" s="850"/>
      <c r="F205" s="850"/>
      <c r="G205" s="480" t="s">
        <v>65</v>
      </c>
      <c r="H205" s="485"/>
      <c r="I205" s="485"/>
      <c r="J205" s="485"/>
      <c r="K205" s="485"/>
      <c r="L205" s="485"/>
      <c r="M205" s="485"/>
      <c r="N205" s="485"/>
      <c r="O205" s="485"/>
      <c r="P205" s="485"/>
      <c r="Q205" s="485"/>
      <c r="R205" s="485"/>
      <c r="S205" s="485"/>
      <c r="T205" s="453">
        <f t="shared" si="3"/>
        <v>0</v>
      </c>
      <c r="U205" s="453"/>
      <c r="V205" s="453"/>
      <c r="W205" s="453"/>
    </row>
    <row r="206" spans="1:23" ht="15">
      <c r="A206" s="853"/>
      <c r="B206" s="823"/>
      <c r="C206" s="823"/>
      <c r="D206" s="823"/>
      <c r="E206" s="850"/>
      <c r="F206" s="852" t="s">
        <v>75</v>
      </c>
      <c r="G206" s="480" t="s">
        <v>203</v>
      </c>
      <c r="H206" s="485"/>
      <c r="I206" s="485"/>
      <c r="J206" s="485"/>
      <c r="K206" s="485"/>
      <c r="L206" s="485"/>
      <c r="M206" s="485"/>
      <c r="N206" s="485"/>
      <c r="O206" s="485"/>
      <c r="P206" s="485"/>
      <c r="Q206" s="485"/>
      <c r="R206" s="485"/>
      <c r="S206" s="485"/>
      <c r="T206" s="453">
        <f t="shared" si="3"/>
        <v>0</v>
      </c>
      <c r="U206" s="453"/>
      <c r="V206" s="453"/>
      <c r="W206" s="453"/>
    </row>
    <row r="207" spans="1:23" ht="15">
      <c r="A207" s="853"/>
      <c r="B207" s="823"/>
      <c r="C207" s="823"/>
      <c r="D207" s="823"/>
      <c r="E207" s="850"/>
      <c r="F207" s="852"/>
      <c r="G207" s="480" t="s">
        <v>69</v>
      </c>
      <c r="H207" s="485"/>
      <c r="I207" s="485"/>
      <c r="J207" s="485"/>
      <c r="K207" s="485"/>
      <c r="L207" s="485"/>
      <c r="M207" s="485"/>
      <c r="N207" s="485"/>
      <c r="O207" s="485"/>
      <c r="P207" s="485"/>
      <c r="Q207" s="485"/>
      <c r="R207" s="485"/>
      <c r="S207" s="485"/>
      <c r="T207" s="453">
        <f t="shared" si="3"/>
        <v>0</v>
      </c>
      <c r="U207" s="453"/>
      <c r="V207" s="453"/>
      <c r="W207" s="453"/>
    </row>
    <row r="208" spans="1:23" ht="15">
      <c r="A208" s="855" t="s">
        <v>212</v>
      </c>
      <c r="B208" s="823"/>
      <c r="C208" s="823"/>
      <c r="D208" s="823"/>
      <c r="E208" s="850" t="s">
        <v>232</v>
      </c>
      <c r="F208" s="851" t="s">
        <v>63</v>
      </c>
      <c r="G208" s="480" t="s">
        <v>198</v>
      </c>
      <c r="H208" s="485"/>
      <c r="I208" s="485"/>
      <c r="J208" s="485"/>
      <c r="K208" s="485"/>
      <c r="L208" s="485"/>
      <c r="M208" s="485"/>
      <c r="N208" s="485"/>
      <c r="O208" s="485"/>
      <c r="P208" s="485"/>
      <c r="Q208" s="485"/>
      <c r="R208" s="485"/>
      <c r="S208" s="485"/>
      <c r="T208" s="453">
        <f t="shared" si="3"/>
        <v>0</v>
      </c>
      <c r="U208" s="453"/>
      <c r="V208" s="453"/>
      <c r="W208" s="453"/>
    </row>
    <row r="209" spans="1:23" ht="15">
      <c r="A209" s="855"/>
      <c r="B209" s="823"/>
      <c r="C209" s="823"/>
      <c r="D209" s="823"/>
      <c r="E209" s="850"/>
      <c r="F209" s="851"/>
      <c r="G209" s="480" t="s">
        <v>199</v>
      </c>
      <c r="H209" s="485"/>
      <c r="I209" s="485"/>
      <c r="J209" s="485"/>
      <c r="K209" s="485"/>
      <c r="L209" s="485"/>
      <c r="M209" s="485"/>
      <c r="N209" s="485"/>
      <c r="O209" s="485"/>
      <c r="P209" s="485"/>
      <c r="Q209" s="485"/>
      <c r="R209" s="485"/>
      <c r="S209" s="485"/>
      <c r="T209" s="453">
        <f t="shared" si="3"/>
        <v>0</v>
      </c>
      <c r="U209" s="453"/>
      <c r="V209" s="453"/>
      <c r="W209" s="453"/>
    </row>
    <row r="210" spans="1:23" ht="15">
      <c r="A210" s="855"/>
      <c r="B210" s="823"/>
      <c r="C210" s="823"/>
      <c r="D210" s="823"/>
      <c r="E210" s="850"/>
      <c r="F210" s="851"/>
      <c r="G210" s="480" t="s">
        <v>200</v>
      </c>
      <c r="H210" s="485"/>
      <c r="I210" s="485"/>
      <c r="J210" s="485"/>
      <c r="K210" s="485"/>
      <c r="L210" s="485"/>
      <c r="M210" s="485"/>
      <c r="N210" s="485"/>
      <c r="O210" s="485"/>
      <c r="P210" s="485"/>
      <c r="Q210" s="485"/>
      <c r="R210" s="485"/>
      <c r="S210" s="485"/>
      <c r="T210" s="453">
        <f t="shared" si="3"/>
        <v>0</v>
      </c>
      <c r="U210" s="453"/>
      <c r="V210" s="453"/>
      <c r="W210" s="453"/>
    </row>
    <row r="211" spans="1:23" ht="15">
      <c r="A211" s="855"/>
      <c r="B211" s="823"/>
      <c r="C211" s="823"/>
      <c r="D211" s="823"/>
      <c r="E211" s="850"/>
      <c r="F211" s="851"/>
      <c r="G211" s="480" t="s">
        <v>201</v>
      </c>
      <c r="H211" s="485"/>
      <c r="I211" s="485"/>
      <c r="J211" s="485"/>
      <c r="K211" s="485"/>
      <c r="L211" s="485"/>
      <c r="M211" s="485"/>
      <c r="N211" s="485"/>
      <c r="O211" s="485"/>
      <c r="P211" s="485"/>
      <c r="Q211" s="485"/>
      <c r="R211" s="485"/>
      <c r="S211" s="485"/>
      <c r="T211" s="453">
        <f t="shared" si="3"/>
        <v>0</v>
      </c>
      <c r="U211" s="453"/>
      <c r="V211" s="453"/>
      <c r="W211" s="453"/>
    </row>
    <row r="212" spans="1:23" ht="15">
      <c r="A212" s="855"/>
      <c r="B212" s="823"/>
      <c r="C212" s="823"/>
      <c r="D212" s="823"/>
      <c r="E212" s="850"/>
      <c r="F212" s="851"/>
      <c r="G212" s="480" t="s">
        <v>202</v>
      </c>
      <c r="H212" s="485"/>
      <c r="I212" s="485"/>
      <c r="J212" s="485"/>
      <c r="K212" s="485"/>
      <c r="L212" s="485"/>
      <c r="M212" s="485"/>
      <c r="N212" s="485"/>
      <c r="O212" s="485"/>
      <c r="P212" s="485"/>
      <c r="Q212" s="485"/>
      <c r="R212" s="485"/>
      <c r="S212" s="485"/>
      <c r="T212" s="453">
        <f t="shared" si="3"/>
        <v>0</v>
      </c>
      <c r="U212" s="453"/>
      <c r="V212" s="453"/>
      <c r="W212" s="453"/>
    </row>
    <row r="213" spans="1:23" ht="15">
      <c r="A213" s="855"/>
      <c r="B213" s="823"/>
      <c r="C213" s="823"/>
      <c r="D213" s="823"/>
      <c r="E213" s="850"/>
      <c r="F213" s="850" t="s">
        <v>64</v>
      </c>
      <c r="G213" s="480" t="s">
        <v>151</v>
      </c>
      <c r="H213" s="485"/>
      <c r="I213" s="485"/>
      <c r="J213" s="485"/>
      <c r="K213" s="485"/>
      <c r="L213" s="485"/>
      <c r="M213" s="485"/>
      <c r="N213" s="485"/>
      <c r="O213" s="485"/>
      <c r="P213" s="485"/>
      <c r="Q213" s="485"/>
      <c r="R213" s="485"/>
      <c r="S213" s="485"/>
      <c r="T213" s="453">
        <f t="shared" si="3"/>
        <v>0</v>
      </c>
      <c r="U213" s="453"/>
      <c r="V213" s="453"/>
      <c r="W213" s="453"/>
    </row>
    <row r="214" spans="1:23" ht="15">
      <c r="A214" s="855"/>
      <c r="B214" s="823"/>
      <c r="C214" s="823"/>
      <c r="D214" s="823"/>
      <c r="E214" s="850"/>
      <c r="F214" s="850"/>
      <c r="G214" s="480" t="s">
        <v>65</v>
      </c>
      <c r="H214" s="485"/>
      <c r="I214" s="485"/>
      <c r="J214" s="485"/>
      <c r="K214" s="485"/>
      <c r="L214" s="485"/>
      <c r="M214" s="485"/>
      <c r="N214" s="485"/>
      <c r="O214" s="485"/>
      <c r="P214" s="485"/>
      <c r="Q214" s="485"/>
      <c r="R214" s="485"/>
      <c r="S214" s="485"/>
      <c r="T214" s="453">
        <f t="shared" si="3"/>
        <v>0</v>
      </c>
      <c r="U214" s="453"/>
      <c r="V214" s="453"/>
      <c r="W214" s="453"/>
    </row>
    <row r="215" spans="1:23" ht="15">
      <c r="A215" s="855"/>
      <c r="B215" s="823"/>
      <c r="C215" s="823"/>
      <c r="D215" s="823"/>
      <c r="E215" s="850"/>
      <c r="F215" s="852" t="s">
        <v>75</v>
      </c>
      <c r="G215" s="480" t="s">
        <v>203</v>
      </c>
      <c r="H215" s="485"/>
      <c r="I215" s="485"/>
      <c r="J215" s="485"/>
      <c r="K215" s="485"/>
      <c r="L215" s="485"/>
      <c r="M215" s="485"/>
      <c r="N215" s="485"/>
      <c r="O215" s="485"/>
      <c r="P215" s="485"/>
      <c r="Q215" s="485"/>
      <c r="R215" s="485"/>
      <c r="S215" s="485"/>
      <c r="T215" s="453">
        <f t="shared" si="3"/>
        <v>0</v>
      </c>
      <c r="U215" s="453"/>
      <c r="V215" s="453"/>
      <c r="W215" s="453"/>
    </row>
    <row r="216" spans="1:23" ht="15">
      <c r="A216" s="855"/>
      <c r="B216" s="823"/>
      <c r="C216" s="823"/>
      <c r="D216" s="823"/>
      <c r="E216" s="850"/>
      <c r="F216" s="852"/>
      <c r="G216" s="480" t="s">
        <v>69</v>
      </c>
      <c r="H216" s="485"/>
      <c r="I216" s="485"/>
      <c r="J216" s="485"/>
      <c r="K216" s="485"/>
      <c r="L216" s="485"/>
      <c r="M216" s="485"/>
      <c r="N216" s="485"/>
      <c r="O216" s="485"/>
      <c r="P216" s="485"/>
      <c r="Q216" s="485"/>
      <c r="R216" s="485"/>
      <c r="S216" s="485"/>
      <c r="T216" s="453">
        <f t="shared" si="3"/>
        <v>0</v>
      </c>
      <c r="U216" s="453"/>
      <c r="V216" s="453"/>
      <c r="W216" s="453"/>
    </row>
    <row r="217" spans="1:23" ht="15">
      <c r="A217" s="855" t="s">
        <v>212</v>
      </c>
      <c r="B217" s="823"/>
      <c r="C217" s="823"/>
      <c r="D217" s="823"/>
      <c r="E217" s="850" t="s">
        <v>233</v>
      </c>
      <c r="F217" s="851" t="s">
        <v>63</v>
      </c>
      <c r="G217" s="480" t="s">
        <v>198</v>
      </c>
      <c r="H217" s="485"/>
      <c r="I217" s="485"/>
      <c r="J217" s="485"/>
      <c r="K217" s="485"/>
      <c r="L217" s="485"/>
      <c r="M217" s="485"/>
      <c r="N217" s="485"/>
      <c r="O217" s="485"/>
      <c r="P217" s="485"/>
      <c r="Q217" s="485"/>
      <c r="R217" s="485"/>
      <c r="S217" s="485"/>
      <c r="T217" s="453">
        <f t="shared" si="3"/>
        <v>0</v>
      </c>
      <c r="U217" s="453"/>
      <c r="V217" s="453"/>
      <c r="W217" s="453"/>
    </row>
    <row r="218" spans="1:23" ht="15">
      <c r="A218" s="855"/>
      <c r="B218" s="823"/>
      <c r="C218" s="823"/>
      <c r="D218" s="823"/>
      <c r="E218" s="850"/>
      <c r="F218" s="851"/>
      <c r="G218" s="480" t="s">
        <v>200</v>
      </c>
      <c r="H218" s="485"/>
      <c r="I218" s="485"/>
      <c r="J218" s="485"/>
      <c r="K218" s="485"/>
      <c r="L218" s="485"/>
      <c r="M218" s="485"/>
      <c r="N218" s="485"/>
      <c r="O218" s="485"/>
      <c r="P218" s="485"/>
      <c r="Q218" s="485"/>
      <c r="R218" s="485"/>
      <c r="S218" s="485"/>
      <c r="T218" s="453">
        <f t="shared" si="3"/>
        <v>0</v>
      </c>
      <c r="U218" s="453"/>
      <c r="V218" s="453"/>
      <c r="W218" s="453"/>
    </row>
    <row r="219" spans="1:23" ht="15">
      <c r="A219" s="855"/>
      <c r="B219" s="823"/>
      <c r="C219" s="823"/>
      <c r="D219" s="823"/>
      <c r="E219" s="850"/>
      <c r="F219" s="851"/>
      <c r="G219" s="480" t="s">
        <v>234</v>
      </c>
      <c r="H219" s="485"/>
      <c r="I219" s="485"/>
      <c r="J219" s="485"/>
      <c r="K219" s="485"/>
      <c r="L219" s="485"/>
      <c r="M219" s="485"/>
      <c r="N219" s="485"/>
      <c r="O219" s="485"/>
      <c r="P219" s="485"/>
      <c r="Q219" s="485"/>
      <c r="R219" s="485"/>
      <c r="S219" s="485"/>
      <c r="T219" s="453">
        <f t="shared" si="3"/>
        <v>0</v>
      </c>
      <c r="U219" s="453"/>
      <c r="V219" s="453"/>
      <c r="W219" s="453"/>
    </row>
    <row r="220" spans="1:23" ht="15">
      <c r="A220" s="855"/>
      <c r="B220" s="823"/>
      <c r="C220" s="823"/>
      <c r="D220" s="823"/>
      <c r="E220" s="850"/>
      <c r="F220" s="851"/>
      <c r="G220" s="480" t="s">
        <v>201</v>
      </c>
      <c r="H220" s="485"/>
      <c r="I220" s="485"/>
      <c r="J220" s="485"/>
      <c r="K220" s="485"/>
      <c r="L220" s="485"/>
      <c r="M220" s="485"/>
      <c r="N220" s="485"/>
      <c r="O220" s="485"/>
      <c r="P220" s="485"/>
      <c r="Q220" s="485"/>
      <c r="R220" s="485"/>
      <c r="S220" s="485"/>
      <c r="T220" s="453">
        <f t="shared" si="3"/>
        <v>0</v>
      </c>
      <c r="U220" s="453"/>
      <c r="V220" s="453"/>
      <c r="W220" s="453"/>
    </row>
    <row r="221" spans="1:23" ht="15">
      <c r="A221" s="855"/>
      <c r="B221" s="823"/>
      <c r="C221" s="823"/>
      <c r="D221" s="823"/>
      <c r="E221" s="850"/>
      <c r="F221" s="851"/>
      <c r="G221" s="480" t="s">
        <v>202</v>
      </c>
      <c r="H221" s="485"/>
      <c r="I221" s="485"/>
      <c r="J221" s="485"/>
      <c r="K221" s="485"/>
      <c r="L221" s="485"/>
      <c r="M221" s="485"/>
      <c r="N221" s="485"/>
      <c r="O221" s="485"/>
      <c r="P221" s="485"/>
      <c r="Q221" s="485"/>
      <c r="R221" s="485"/>
      <c r="S221" s="485"/>
      <c r="T221" s="453">
        <f t="shared" si="3"/>
        <v>0</v>
      </c>
      <c r="U221" s="453"/>
      <c r="V221" s="453"/>
      <c r="W221" s="453"/>
    </row>
    <row r="222" spans="1:23" ht="15">
      <c r="A222" s="855"/>
      <c r="B222" s="823"/>
      <c r="C222" s="823"/>
      <c r="D222" s="823"/>
      <c r="E222" s="850"/>
      <c r="F222" s="850" t="s">
        <v>64</v>
      </c>
      <c r="G222" s="480" t="s">
        <v>151</v>
      </c>
      <c r="H222" s="485"/>
      <c r="I222" s="485"/>
      <c r="J222" s="485"/>
      <c r="K222" s="485"/>
      <c r="L222" s="485"/>
      <c r="M222" s="485"/>
      <c r="N222" s="485"/>
      <c r="O222" s="485"/>
      <c r="P222" s="485"/>
      <c r="Q222" s="485"/>
      <c r="R222" s="485"/>
      <c r="S222" s="485"/>
      <c r="T222" s="453">
        <f t="shared" si="3"/>
        <v>0</v>
      </c>
      <c r="U222" s="453"/>
      <c r="V222" s="453"/>
      <c r="W222" s="453"/>
    </row>
    <row r="223" spans="1:23" ht="15">
      <c r="A223" s="855"/>
      <c r="B223" s="823"/>
      <c r="C223" s="823"/>
      <c r="D223" s="823"/>
      <c r="E223" s="850"/>
      <c r="F223" s="850"/>
      <c r="G223" s="480" t="s">
        <v>65</v>
      </c>
      <c r="H223" s="485"/>
      <c r="I223" s="485"/>
      <c r="J223" s="485"/>
      <c r="K223" s="485"/>
      <c r="L223" s="485"/>
      <c r="M223" s="485"/>
      <c r="N223" s="485"/>
      <c r="O223" s="485"/>
      <c r="P223" s="485"/>
      <c r="Q223" s="485"/>
      <c r="R223" s="485"/>
      <c r="S223" s="485"/>
      <c r="T223" s="453">
        <f t="shared" si="3"/>
        <v>0</v>
      </c>
      <c r="U223" s="453"/>
      <c r="V223" s="453"/>
      <c r="W223" s="453"/>
    </row>
    <row r="224" spans="1:23" ht="15">
      <c r="A224" s="855"/>
      <c r="B224" s="823"/>
      <c r="C224" s="823"/>
      <c r="D224" s="823"/>
      <c r="E224" s="850"/>
      <c r="F224" s="852" t="s">
        <v>75</v>
      </c>
      <c r="G224" s="480" t="s">
        <v>203</v>
      </c>
      <c r="H224" s="485"/>
      <c r="I224" s="485"/>
      <c r="J224" s="485"/>
      <c r="K224" s="485"/>
      <c r="L224" s="485"/>
      <c r="M224" s="485"/>
      <c r="N224" s="485"/>
      <c r="O224" s="485"/>
      <c r="P224" s="485"/>
      <c r="Q224" s="485"/>
      <c r="R224" s="485"/>
      <c r="S224" s="485"/>
      <c r="T224" s="453">
        <f t="shared" si="3"/>
        <v>0</v>
      </c>
      <c r="U224" s="453"/>
      <c r="V224" s="453"/>
      <c r="W224" s="453"/>
    </row>
    <row r="225" spans="1:23" ht="15">
      <c r="A225" s="855"/>
      <c r="B225" s="823"/>
      <c r="C225" s="823"/>
      <c r="D225" s="823"/>
      <c r="E225" s="850"/>
      <c r="F225" s="852"/>
      <c r="G225" s="480" t="s">
        <v>69</v>
      </c>
      <c r="H225" s="485"/>
      <c r="I225" s="485"/>
      <c r="J225" s="485"/>
      <c r="K225" s="485"/>
      <c r="L225" s="485"/>
      <c r="M225" s="485"/>
      <c r="N225" s="485"/>
      <c r="O225" s="485"/>
      <c r="P225" s="485"/>
      <c r="Q225" s="485"/>
      <c r="R225" s="485"/>
      <c r="S225" s="485"/>
      <c r="T225" s="453">
        <f t="shared" si="3"/>
        <v>0</v>
      </c>
      <c r="U225" s="453"/>
      <c r="V225" s="453"/>
      <c r="W225" s="453"/>
    </row>
    <row r="226" spans="1:23" ht="15">
      <c r="A226" s="855" t="s">
        <v>212</v>
      </c>
      <c r="B226" s="823"/>
      <c r="C226" s="823"/>
      <c r="D226" s="823"/>
      <c r="E226" s="850" t="s">
        <v>235</v>
      </c>
      <c r="F226" s="851" t="s">
        <v>63</v>
      </c>
      <c r="G226" s="480" t="s">
        <v>198</v>
      </c>
      <c r="H226" s="485"/>
      <c r="I226" s="485"/>
      <c r="J226" s="485"/>
      <c r="K226" s="485"/>
      <c r="L226" s="485"/>
      <c r="M226" s="485"/>
      <c r="N226" s="485"/>
      <c r="O226" s="485"/>
      <c r="P226" s="485"/>
      <c r="Q226" s="485"/>
      <c r="R226" s="485"/>
      <c r="S226" s="485"/>
      <c r="T226" s="453">
        <f t="shared" si="3"/>
        <v>0</v>
      </c>
      <c r="U226" s="453"/>
      <c r="V226" s="453"/>
      <c r="W226" s="453"/>
    </row>
    <row r="227" spans="1:23" ht="15">
      <c r="A227" s="855"/>
      <c r="B227" s="823"/>
      <c r="C227" s="823"/>
      <c r="D227" s="823"/>
      <c r="E227" s="850"/>
      <c r="F227" s="851"/>
      <c r="G227" s="480" t="s">
        <v>199</v>
      </c>
      <c r="H227" s="485"/>
      <c r="I227" s="485"/>
      <c r="J227" s="485"/>
      <c r="K227" s="485"/>
      <c r="L227" s="485"/>
      <c r="M227" s="485"/>
      <c r="N227" s="485"/>
      <c r="O227" s="485"/>
      <c r="P227" s="485"/>
      <c r="Q227" s="485"/>
      <c r="R227" s="485"/>
      <c r="S227" s="485"/>
      <c r="T227" s="453">
        <f t="shared" si="3"/>
        <v>0</v>
      </c>
      <c r="U227" s="453"/>
      <c r="V227" s="453"/>
      <c r="W227" s="453"/>
    </row>
    <row r="228" spans="1:23" ht="15">
      <c r="A228" s="855"/>
      <c r="B228" s="823"/>
      <c r="C228" s="823"/>
      <c r="D228" s="823"/>
      <c r="E228" s="850"/>
      <c r="F228" s="851"/>
      <c r="G228" s="480" t="s">
        <v>200</v>
      </c>
      <c r="H228" s="485"/>
      <c r="I228" s="485"/>
      <c r="J228" s="485"/>
      <c r="K228" s="485"/>
      <c r="L228" s="485"/>
      <c r="M228" s="485"/>
      <c r="N228" s="485"/>
      <c r="O228" s="485"/>
      <c r="P228" s="485"/>
      <c r="Q228" s="485"/>
      <c r="R228" s="485"/>
      <c r="S228" s="485"/>
      <c r="T228" s="453">
        <f t="shared" si="3"/>
        <v>0</v>
      </c>
      <c r="U228" s="453"/>
      <c r="V228" s="453"/>
      <c r="W228" s="453"/>
    </row>
    <row r="229" spans="1:23" ht="15">
      <c r="A229" s="855"/>
      <c r="B229" s="823"/>
      <c r="C229" s="823"/>
      <c r="D229" s="823"/>
      <c r="E229" s="850"/>
      <c r="F229" s="851"/>
      <c r="G229" s="480" t="s">
        <v>201</v>
      </c>
      <c r="H229" s="485"/>
      <c r="I229" s="485"/>
      <c r="J229" s="485"/>
      <c r="K229" s="485"/>
      <c r="L229" s="485"/>
      <c r="M229" s="485"/>
      <c r="N229" s="485"/>
      <c r="O229" s="485"/>
      <c r="P229" s="485"/>
      <c r="Q229" s="485"/>
      <c r="R229" s="485"/>
      <c r="S229" s="485"/>
      <c r="T229" s="453">
        <f t="shared" si="3"/>
        <v>0</v>
      </c>
      <c r="U229" s="453"/>
      <c r="V229" s="453"/>
      <c r="W229" s="453"/>
    </row>
    <row r="230" spans="1:23" ht="15">
      <c r="A230" s="855"/>
      <c r="B230" s="823"/>
      <c r="C230" s="823"/>
      <c r="D230" s="823"/>
      <c r="E230" s="850"/>
      <c r="F230" s="851"/>
      <c r="G230" s="480" t="s">
        <v>202</v>
      </c>
      <c r="H230" s="485"/>
      <c r="I230" s="485"/>
      <c r="J230" s="485"/>
      <c r="K230" s="485"/>
      <c r="L230" s="485"/>
      <c r="M230" s="485"/>
      <c r="N230" s="485"/>
      <c r="O230" s="485"/>
      <c r="P230" s="485"/>
      <c r="Q230" s="485"/>
      <c r="R230" s="485"/>
      <c r="S230" s="485"/>
      <c r="T230" s="453">
        <f t="shared" si="3"/>
        <v>0</v>
      </c>
      <c r="U230" s="453"/>
      <c r="V230" s="453"/>
      <c r="W230" s="453"/>
    </row>
    <row r="231" spans="1:23" ht="15">
      <c r="A231" s="855"/>
      <c r="B231" s="823"/>
      <c r="C231" s="823"/>
      <c r="D231" s="823"/>
      <c r="E231" s="850"/>
      <c r="F231" s="850" t="s">
        <v>64</v>
      </c>
      <c r="G231" s="480" t="s">
        <v>151</v>
      </c>
      <c r="H231" s="485"/>
      <c r="I231" s="485"/>
      <c r="J231" s="485"/>
      <c r="K231" s="485"/>
      <c r="L231" s="485"/>
      <c r="M231" s="485"/>
      <c r="N231" s="485"/>
      <c r="O231" s="485"/>
      <c r="P231" s="485"/>
      <c r="Q231" s="485"/>
      <c r="R231" s="485"/>
      <c r="S231" s="485"/>
      <c r="T231" s="453">
        <f t="shared" si="3"/>
        <v>0</v>
      </c>
      <c r="U231" s="453"/>
      <c r="V231" s="453"/>
      <c r="W231" s="453"/>
    </row>
    <row r="232" spans="1:23" ht="15">
      <c r="A232" s="855"/>
      <c r="B232" s="823"/>
      <c r="C232" s="823"/>
      <c r="D232" s="823"/>
      <c r="E232" s="850"/>
      <c r="F232" s="850"/>
      <c r="G232" s="480" t="s">
        <v>65</v>
      </c>
      <c r="H232" s="485"/>
      <c r="I232" s="485"/>
      <c r="J232" s="485"/>
      <c r="K232" s="485"/>
      <c r="L232" s="485"/>
      <c r="M232" s="485"/>
      <c r="N232" s="485"/>
      <c r="O232" s="485"/>
      <c r="P232" s="485"/>
      <c r="Q232" s="485"/>
      <c r="R232" s="485"/>
      <c r="S232" s="485"/>
      <c r="T232" s="453">
        <f t="shared" si="3"/>
        <v>0</v>
      </c>
      <c r="U232" s="453"/>
      <c r="V232" s="453"/>
      <c r="W232" s="453"/>
    </row>
    <row r="233" spans="1:23" ht="15">
      <c r="A233" s="855"/>
      <c r="B233" s="823"/>
      <c r="C233" s="823"/>
      <c r="D233" s="823"/>
      <c r="E233" s="850"/>
      <c r="F233" s="852" t="s">
        <v>75</v>
      </c>
      <c r="G233" s="480" t="s">
        <v>203</v>
      </c>
      <c r="H233" s="485"/>
      <c r="I233" s="485"/>
      <c r="J233" s="485"/>
      <c r="K233" s="485"/>
      <c r="L233" s="485"/>
      <c r="M233" s="485"/>
      <c r="N233" s="485"/>
      <c r="O233" s="485"/>
      <c r="P233" s="485"/>
      <c r="Q233" s="485"/>
      <c r="R233" s="485"/>
      <c r="S233" s="485"/>
      <c r="T233" s="453">
        <f t="shared" si="3"/>
        <v>0</v>
      </c>
      <c r="U233" s="453"/>
      <c r="V233" s="453"/>
      <c r="W233" s="453"/>
    </row>
    <row r="234" spans="1:23" ht="15">
      <c r="A234" s="855"/>
      <c r="B234" s="823"/>
      <c r="C234" s="823"/>
      <c r="D234" s="823"/>
      <c r="E234" s="850"/>
      <c r="F234" s="852"/>
      <c r="G234" s="480" t="s">
        <v>69</v>
      </c>
      <c r="H234" s="485"/>
      <c r="I234" s="485"/>
      <c r="J234" s="485"/>
      <c r="K234" s="485"/>
      <c r="L234" s="485"/>
      <c r="M234" s="485"/>
      <c r="N234" s="485"/>
      <c r="O234" s="485"/>
      <c r="P234" s="485"/>
      <c r="Q234" s="485"/>
      <c r="R234" s="485"/>
      <c r="S234" s="485"/>
      <c r="T234" s="453">
        <f t="shared" si="3"/>
        <v>0</v>
      </c>
      <c r="U234" s="453"/>
      <c r="V234" s="453"/>
      <c r="W234" s="453"/>
    </row>
    <row r="235" spans="1:23" ht="15">
      <c r="A235" s="855" t="s">
        <v>212</v>
      </c>
      <c r="B235" s="823"/>
      <c r="C235" s="823"/>
      <c r="D235" s="823"/>
      <c r="E235" s="850" t="s">
        <v>236</v>
      </c>
      <c r="F235" s="851" t="s">
        <v>63</v>
      </c>
      <c r="G235" s="480" t="s">
        <v>198</v>
      </c>
      <c r="H235" s="485"/>
      <c r="I235" s="485"/>
      <c r="J235" s="485"/>
      <c r="K235" s="485"/>
      <c r="L235" s="485"/>
      <c r="M235" s="485"/>
      <c r="N235" s="485"/>
      <c r="O235" s="485"/>
      <c r="P235" s="485"/>
      <c r="Q235" s="485"/>
      <c r="R235" s="485"/>
      <c r="S235" s="485"/>
      <c r="T235" s="453">
        <f t="shared" si="3"/>
        <v>0</v>
      </c>
      <c r="U235" s="453"/>
      <c r="V235" s="453"/>
      <c r="W235" s="453"/>
    </row>
    <row r="236" spans="1:23" ht="15">
      <c r="A236" s="855"/>
      <c r="B236" s="823"/>
      <c r="C236" s="823"/>
      <c r="D236" s="823"/>
      <c r="E236" s="850"/>
      <c r="F236" s="851"/>
      <c r="G236" s="480" t="s">
        <v>199</v>
      </c>
      <c r="H236" s="485"/>
      <c r="I236" s="485"/>
      <c r="J236" s="485"/>
      <c r="K236" s="485"/>
      <c r="L236" s="485"/>
      <c r="M236" s="485"/>
      <c r="N236" s="485"/>
      <c r="O236" s="485"/>
      <c r="P236" s="485"/>
      <c r="Q236" s="485"/>
      <c r="R236" s="485"/>
      <c r="S236" s="485"/>
      <c r="T236" s="453">
        <f t="shared" si="3"/>
        <v>0</v>
      </c>
      <c r="U236" s="453"/>
      <c r="V236" s="453"/>
      <c r="W236" s="453"/>
    </row>
    <row r="237" spans="1:23" ht="15">
      <c r="A237" s="855"/>
      <c r="B237" s="823"/>
      <c r="C237" s="823"/>
      <c r="D237" s="823"/>
      <c r="E237" s="850"/>
      <c r="F237" s="851"/>
      <c r="G237" s="480" t="s">
        <v>200</v>
      </c>
      <c r="H237" s="485"/>
      <c r="I237" s="485"/>
      <c r="J237" s="485"/>
      <c r="K237" s="485"/>
      <c r="L237" s="485"/>
      <c r="M237" s="485"/>
      <c r="N237" s="485"/>
      <c r="O237" s="485"/>
      <c r="P237" s="485"/>
      <c r="Q237" s="485"/>
      <c r="R237" s="485"/>
      <c r="S237" s="485"/>
      <c r="T237" s="453">
        <f t="shared" si="3"/>
        <v>0</v>
      </c>
      <c r="U237" s="453"/>
      <c r="V237" s="453"/>
      <c r="W237" s="453"/>
    </row>
    <row r="238" spans="1:23" ht="15">
      <c r="A238" s="855"/>
      <c r="B238" s="823"/>
      <c r="C238" s="823"/>
      <c r="D238" s="823"/>
      <c r="E238" s="850"/>
      <c r="F238" s="851"/>
      <c r="G238" s="480" t="s">
        <v>201</v>
      </c>
      <c r="H238" s="485"/>
      <c r="I238" s="485"/>
      <c r="J238" s="485"/>
      <c r="K238" s="485"/>
      <c r="L238" s="485"/>
      <c r="M238" s="485"/>
      <c r="N238" s="485"/>
      <c r="O238" s="485"/>
      <c r="P238" s="485"/>
      <c r="Q238" s="485"/>
      <c r="R238" s="485"/>
      <c r="S238" s="485"/>
      <c r="T238" s="453">
        <f t="shared" si="3"/>
        <v>0</v>
      </c>
      <c r="U238" s="453"/>
      <c r="V238" s="453"/>
      <c r="W238" s="453"/>
    </row>
    <row r="239" spans="1:23" ht="15">
      <c r="A239" s="855"/>
      <c r="B239" s="823"/>
      <c r="C239" s="823"/>
      <c r="D239" s="823"/>
      <c r="E239" s="850"/>
      <c r="F239" s="851"/>
      <c r="G239" s="480" t="s">
        <v>202</v>
      </c>
      <c r="H239" s="485"/>
      <c r="I239" s="485"/>
      <c r="J239" s="485"/>
      <c r="K239" s="485"/>
      <c r="L239" s="485"/>
      <c r="M239" s="485"/>
      <c r="N239" s="485"/>
      <c r="O239" s="485"/>
      <c r="P239" s="485"/>
      <c r="Q239" s="485"/>
      <c r="R239" s="485"/>
      <c r="S239" s="485"/>
      <c r="T239" s="453">
        <f t="shared" si="3"/>
        <v>0</v>
      </c>
      <c r="U239" s="453"/>
      <c r="V239" s="453"/>
      <c r="W239" s="453"/>
    </row>
    <row r="240" spans="1:23" ht="15">
      <c r="A240" s="855"/>
      <c r="B240" s="823"/>
      <c r="C240" s="823"/>
      <c r="D240" s="823"/>
      <c r="E240" s="850"/>
      <c r="F240" s="850" t="s">
        <v>64</v>
      </c>
      <c r="G240" s="480" t="s">
        <v>151</v>
      </c>
      <c r="H240" s="485"/>
      <c r="I240" s="485"/>
      <c r="J240" s="485"/>
      <c r="K240" s="485"/>
      <c r="L240" s="485"/>
      <c r="M240" s="485"/>
      <c r="N240" s="485"/>
      <c r="O240" s="485"/>
      <c r="P240" s="485"/>
      <c r="Q240" s="485"/>
      <c r="R240" s="485"/>
      <c r="S240" s="485"/>
      <c r="T240" s="453">
        <f t="shared" si="3"/>
        <v>0</v>
      </c>
      <c r="U240" s="453"/>
      <c r="V240" s="453"/>
      <c r="W240" s="453"/>
    </row>
    <row r="241" spans="1:23" ht="15">
      <c r="A241" s="855"/>
      <c r="B241" s="823"/>
      <c r="C241" s="823"/>
      <c r="D241" s="823"/>
      <c r="E241" s="850"/>
      <c r="F241" s="850"/>
      <c r="G241" s="480" t="s">
        <v>65</v>
      </c>
      <c r="H241" s="485"/>
      <c r="I241" s="485"/>
      <c r="J241" s="485"/>
      <c r="K241" s="485"/>
      <c r="L241" s="485"/>
      <c r="M241" s="485"/>
      <c r="N241" s="485"/>
      <c r="O241" s="485"/>
      <c r="P241" s="485"/>
      <c r="Q241" s="485"/>
      <c r="R241" s="485"/>
      <c r="S241" s="485"/>
      <c r="T241" s="453">
        <f t="shared" si="3"/>
        <v>0</v>
      </c>
      <c r="U241" s="453"/>
      <c r="V241" s="453"/>
      <c r="W241" s="453"/>
    </row>
    <row r="242" spans="1:23" ht="15">
      <c r="A242" s="855"/>
      <c r="B242" s="823"/>
      <c r="C242" s="823"/>
      <c r="D242" s="823"/>
      <c r="E242" s="850"/>
      <c r="F242" s="852" t="s">
        <v>75</v>
      </c>
      <c r="G242" s="480" t="s">
        <v>203</v>
      </c>
      <c r="H242" s="485"/>
      <c r="I242" s="485"/>
      <c r="J242" s="485"/>
      <c r="K242" s="485"/>
      <c r="L242" s="485"/>
      <c r="M242" s="485"/>
      <c r="N242" s="485"/>
      <c r="O242" s="485"/>
      <c r="P242" s="485"/>
      <c r="Q242" s="485"/>
      <c r="R242" s="485"/>
      <c r="S242" s="485"/>
      <c r="T242" s="453">
        <f t="shared" si="3"/>
        <v>0</v>
      </c>
      <c r="U242" s="453"/>
      <c r="V242" s="453"/>
      <c r="W242" s="453"/>
    </row>
    <row r="243" spans="1:23" ht="15">
      <c r="A243" s="855"/>
      <c r="B243" s="823"/>
      <c r="C243" s="823"/>
      <c r="D243" s="823"/>
      <c r="E243" s="850"/>
      <c r="F243" s="852"/>
      <c r="G243" s="480" t="s">
        <v>69</v>
      </c>
      <c r="H243" s="485"/>
      <c r="I243" s="485"/>
      <c r="J243" s="485"/>
      <c r="K243" s="485"/>
      <c r="L243" s="485"/>
      <c r="M243" s="485"/>
      <c r="N243" s="485"/>
      <c r="O243" s="485"/>
      <c r="P243" s="485"/>
      <c r="Q243" s="485"/>
      <c r="R243" s="485"/>
      <c r="S243" s="485"/>
      <c r="T243" s="453">
        <f t="shared" si="3"/>
        <v>0</v>
      </c>
      <c r="U243" s="453"/>
      <c r="V243" s="453"/>
      <c r="W243" s="453"/>
    </row>
    <row r="244" spans="1:23" ht="15">
      <c r="A244" s="855" t="s">
        <v>212</v>
      </c>
      <c r="B244" s="823"/>
      <c r="C244" s="823"/>
      <c r="D244" s="823"/>
      <c r="E244" s="850" t="s">
        <v>237</v>
      </c>
      <c r="F244" s="851" t="s">
        <v>63</v>
      </c>
      <c r="G244" s="480" t="s">
        <v>198</v>
      </c>
      <c r="H244" s="485"/>
      <c r="I244" s="485"/>
      <c r="J244" s="485"/>
      <c r="K244" s="485"/>
      <c r="L244" s="485"/>
      <c r="M244" s="485"/>
      <c r="N244" s="485"/>
      <c r="O244" s="485"/>
      <c r="P244" s="485"/>
      <c r="Q244" s="485"/>
      <c r="R244" s="485"/>
      <c r="S244" s="485"/>
      <c r="T244" s="453">
        <f t="shared" si="3"/>
        <v>0</v>
      </c>
      <c r="U244" s="453"/>
      <c r="V244" s="453"/>
      <c r="W244" s="453"/>
    </row>
    <row r="245" spans="1:23" ht="15">
      <c r="A245" s="855"/>
      <c r="B245" s="823"/>
      <c r="C245" s="823"/>
      <c r="D245" s="823"/>
      <c r="E245" s="850"/>
      <c r="F245" s="851"/>
      <c r="G245" s="480" t="s">
        <v>199</v>
      </c>
      <c r="H245" s="485"/>
      <c r="I245" s="485"/>
      <c r="J245" s="485"/>
      <c r="K245" s="485"/>
      <c r="L245" s="485"/>
      <c r="M245" s="485"/>
      <c r="N245" s="485"/>
      <c r="O245" s="485"/>
      <c r="P245" s="485"/>
      <c r="Q245" s="485"/>
      <c r="R245" s="485"/>
      <c r="S245" s="485"/>
      <c r="T245" s="453">
        <f t="shared" si="3"/>
        <v>0</v>
      </c>
      <c r="U245" s="453"/>
      <c r="V245" s="453"/>
      <c r="W245" s="453"/>
    </row>
    <row r="246" spans="1:23" ht="15">
      <c r="A246" s="855"/>
      <c r="B246" s="823"/>
      <c r="C246" s="823"/>
      <c r="D246" s="823"/>
      <c r="E246" s="850"/>
      <c r="F246" s="851"/>
      <c r="G246" s="480" t="s">
        <v>200</v>
      </c>
      <c r="H246" s="485"/>
      <c r="I246" s="485"/>
      <c r="J246" s="485"/>
      <c r="K246" s="485"/>
      <c r="L246" s="485"/>
      <c r="M246" s="485"/>
      <c r="N246" s="485"/>
      <c r="O246" s="485"/>
      <c r="P246" s="485"/>
      <c r="Q246" s="485"/>
      <c r="R246" s="485"/>
      <c r="S246" s="485"/>
      <c r="T246" s="453">
        <f t="shared" si="3"/>
        <v>0</v>
      </c>
      <c r="U246" s="453"/>
      <c r="V246" s="453"/>
      <c r="W246" s="453"/>
    </row>
    <row r="247" spans="1:23" ht="15">
      <c r="A247" s="855"/>
      <c r="B247" s="823"/>
      <c r="C247" s="823"/>
      <c r="D247" s="823"/>
      <c r="E247" s="850"/>
      <c r="F247" s="851"/>
      <c r="G247" s="480" t="s">
        <v>201</v>
      </c>
      <c r="H247" s="485"/>
      <c r="I247" s="485"/>
      <c r="J247" s="485"/>
      <c r="K247" s="485"/>
      <c r="L247" s="485"/>
      <c r="M247" s="485"/>
      <c r="N247" s="485"/>
      <c r="O247" s="485"/>
      <c r="P247" s="485"/>
      <c r="Q247" s="485"/>
      <c r="R247" s="485"/>
      <c r="S247" s="485"/>
      <c r="T247" s="453">
        <f t="shared" si="3"/>
        <v>0</v>
      </c>
      <c r="U247" s="453"/>
      <c r="V247" s="453"/>
      <c r="W247" s="453"/>
    </row>
    <row r="248" spans="1:23" ht="15">
      <c r="A248" s="855"/>
      <c r="B248" s="823"/>
      <c r="C248" s="823"/>
      <c r="D248" s="823"/>
      <c r="E248" s="850"/>
      <c r="F248" s="851"/>
      <c r="G248" s="480" t="s">
        <v>202</v>
      </c>
      <c r="H248" s="485"/>
      <c r="I248" s="485"/>
      <c r="J248" s="485"/>
      <c r="K248" s="485"/>
      <c r="L248" s="485"/>
      <c r="M248" s="485"/>
      <c r="N248" s="485"/>
      <c r="O248" s="485"/>
      <c r="P248" s="485"/>
      <c r="Q248" s="485"/>
      <c r="R248" s="485"/>
      <c r="S248" s="485"/>
      <c r="T248" s="453">
        <f t="shared" si="3"/>
        <v>0</v>
      </c>
      <c r="U248" s="453"/>
      <c r="V248" s="453"/>
      <c r="W248" s="453"/>
    </row>
    <row r="249" spans="1:23" ht="15">
      <c r="A249" s="855"/>
      <c r="B249" s="823"/>
      <c r="C249" s="823"/>
      <c r="D249" s="823"/>
      <c r="E249" s="850"/>
      <c r="F249" s="850" t="s">
        <v>64</v>
      </c>
      <c r="G249" s="480" t="s">
        <v>151</v>
      </c>
      <c r="H249" s="485"/>
      <c r="I249" s="485"/>
      <c r="J249" s="485"/>
      <c r="K249" s="485"/>
      <c r="L249" s="485"/>
      <c r="M249" s="485"/>
      <c r="N249" s="485"/>
      <c r="O249" s="485"/>
      <c r="P249" s="485"/>
      <c r="Q249" s="485"/>
      <c r="R249" s="485"/>
      <c r="S249" s="485"/>
      <c r="T249" s="453">
        <f t="shared" si="3"/>
        <v>0</v>
      </c>
      <c r="U249" s="453"/>
      <c r="V249" s="453"/>
      <c r="W249" s="453"/>
    </row>
    <row r="250" spans="1:23" ht="15">
      <c r="A250" s="855"/>
      <c r="B250" s="823"/>
      <c r="C250" s="823"/>
      <c r="D250" s="823"/>
      <c r="E250" s="850"/>
      <c r="F250" s="850"/>
      <c r="G250" s="480" t="s">
        <v>65</v>
      </c>
      <c r="H250" s="485"/>
      <c r="I250" s="485"/>
      <c r="J250" s="485"/>
      <c r="K250" s="485"/>
      <c r="L250" s="485"/>
      <c r="M250" s="485"/>
      <c r="N250" s="485"/>
      <c r="O250" s="485"/>
      <c r="P250" s="485"/>
      <c r="Q250" s="485"/>
      <c r="R250" s="485"/>
      <c r="S250" s="485"/>
      <c r="T250" s="453">
        <f t="shared" si="3"/>
        <v>0</v>
      </c>
      <c r="U250" s="453"/>
      <c r="V250" s="453"/>
      <c r="W250" s="453"/>
    </row>
    <row r="251" spans="1:23" ht="15">
      <c r="A251" s="855"/>
      <c r="B251" s="823"/>
      <c r="C251" s="823"/>
      <c r="D251" s="823"/>
      <c r="E251" s="850"/>
      <c r="F251" s="852" t="s">
        <v>75</v>
      </c>
      <c r="G251" s="480" t="s">
        <v>203</v>
      </c>
      <c r="H251" s="485"/>
      <c r="I251" s="485"/>
      <c r="J251" s="485"/>
      <c r="K251" s="485"/>
      <c r="L251" s="485"/>
      <c r="M251" s="485"/>
      <c r="N251" s="485"/>
      <c r="O251" s="485"/>
      <c r="P251" s="485"/>
      <c r="Q251" s="485"/>
      <c r="R251" s="485"/>
      <c r="S251" s="485"/>
      <c r="T251" s="453">
        <f t="shared" si="3"/>
        <v>0</v>
      </c>
      <c r="U251" s="453"/>
      <c r="V251" s="453"/>
      <c r="W251" s="453"/>
    </row>
    <row r="252" spans="1:23" ht="15">
      <c r="A252" s="855"/>
      <c r="B252" s="823"/>
      <c r="C252" s="823"/>
      <c r="D252" s="823"/>
      <c r="E252" s="850"/>
      <c r="F252" s="852"/>
      <c r="G252" s="480" t="s">
        <v>69</v>
      </c>
      <c r="H252" s="485"/>
      <c r="I252" s="485"/>
      <c r="J252" s="485"/>
      <c r="K252" s="485"/>
      <c r="L252" s="485"/>
      <c r="M252" s="485"/>
      <c r="N252" s="485"/>
      <c r="O252" s="485"/>
      <c r="P252" s="485"/>
      <c r="Q252" s="485"/>
      <c r="R252" s="485"/>
      <c r="S252" s="485"/>
      <c r="T252" s="453">
        <f t="shared" si="3"/>
        <v>0</v>
      </c>
      <c r="U252" s="453"/>
      <c r="V252" s="453"/>
      <c r="W252" s="453"/>
    </row>
    <row r="253" spans="1:23" ht="15">
      <c r="A253" s="853" t="s">
        <v>212</v>
      </c>
      <c r="B253" s="823"/>
      <c r="C253" s="823"/>
      <c r="D253" s="823"/>
      <c r="E253" s="850" t="s">
        <v>238</v>
      </c>
      <c r="F253" s="851" t="s">
        <v>63</v>
      </c>
      <c r="G253" s="480" t="s">
        <v>198</v>
      </c>
      <c r="H253" s="485"/>
      <c r="I253" s="485"/>
      <c r="J253" s="485"/>
      <c r="K253" s="485"/>
      <c r="L253" s="485"/>
      <c r="M253" s="485"/>
      <c r="N253" s="485"/>
      <c r="O253" s="485"/>
      <c r="P253" s="485"/>
      <c r="Q253" s="485"/>
      <c r="R253" s="485"/>
      <c r="S253" s="485"/>
      <c r="T253" s="453">
        <f t="shared" si="3"/>
        <v>0</v>
      </c>
      <c r="U253" s="453"/>
      <c r="V253" s="453"/>
      <c r="W253" s="453"/>
    </row>
    <row r="254" spans="1:23" ht="15">
      <c r="A254" s="853"/>
      <c r="B254" s="823"/>
      <c r="C254" s="823"/>
      <c r="D254" s="823"/>
      <c r="E254" s="850"/>
      <c r="F254" s="851"/>
      <c r="G254" s="480" t="s">
        <v>199</v>
      </c>
      <c r="H254" s="485"/>
      <c r="I254" s="485"/>
      <c r="J254" s="485"/>
      <c r="K254" s="485"/>
      <c r="L254" s="485"/>
      <c r="M254" s="485"/>
      <c r="N254" s="485"/>
      <c r="O254" s="485"/>
      <c r="P254" s="485"/>
      <c r="Q254" s="485"/>
      <c r="R254" s="485"/>
      <c r="S254" s="485"/>
      <c r="T254" s="453">
        <f t="shared" si="3"/>
        <v>0</v>
      </c>
      <c r="U254" s="453"/>
      <c r="V254" s="453"/>
      <c r="W254" s="453"/>
    </row>
    <row r="255" spans="1:23" ht="15">
      <c r="A255" s="853"/>
      <c r="B255" s="823"/>
      <c r="C255" s="823"/>
      <c r="D255" s="823"/>
      <c r="E255" s="850"/>
      <c r="F255" s="851"/>
      <c r="G255" s="480" t="s">
        <v>200</v>
      </c>
      <c r="H255" s="485"/>
      <c r="I255" s="485"/>
      <c r="J255" s="485"/>
      <c r="K255" s="485"/>
      <c r="L255" s="485"/>
      <c r="M255" s="485"/>
      <c r="N255" s="485"/>
      <c r="O255" s="485"/>
      <c r="P255" s="485"/>
      <c r="Q255" s="485"/>
      <c r="R255" s="485"/>
      <c r="S255" s="485"/>
      <c r="T255" s="453">
        <f t="shared" si="3"/>
        <v>0</v>
      </c>
      <c r="U255" s="453"/>
      <c r="V255" s="453"/>
      <c r="W255" s="453"/>
    </row>
    <row r="256" spans="1:23" ht="15">
      <c r="A256" s="853"/>
      <c r="B256" s="823"/>
      <c r="C256" s="823"/>
      <c r="D256" s="823"/>
      <c r="E256" s="850"/>
      <c r="F256" s="851"/>
      <c r="G256" s="480" t="s">
        <v>201</v>
      </c>
      <c r="H256" s="485"/>
      <c r="I256" s="485"/>
      <c r="J256" s="485"/>
      <c r="K256" s="485"/>
      <c r="L256" s="485"/>
      <c r="M256" s="485"/>
      <c r="N256" s="485"/>
      <c r="O256" s="485"/>
      <c r="P256" s="485"/>
      <c r="Q256" s="485"/>
      <c r="R256" s="485"/>
      <c r="S256" s="485"/>
      <c r="T256" s="453">
        <f t="shared" si="3"/>
        <v>0</v>
      </c>
      <c r="U256" s="453"/>
      <c r="V256" s="453"/>
      <c r="W256" s="453"/>
    </row>
    <row r="257" spans="1:23" ht="15">
      <c r="A257" s="853"/>
      <c r="B257" s="823"/>
      <c r="C257" s="823"/>
      <c r="D257" s="823"/>
      <c r="E257" s="850"/>
      <c r="F257" s="851"/>
      <c r="G257" s="480" t="s">
        <v>202</v>
      </c>
      <c r="H257" s="485"/>
      <c r="I257" s="485"/>
      <c r="J257" s="485"/>
      <c r="K257" s="485"/>
      <c r="L257" s="485"/>
      <c r="M257" s="485"/>
      <c r="N257" s="485"/>
      <c r="O257" s="485"/>
      <c r="P257" s="485"/>
      <c r="Q257" s="485"/>
      <c r="R257" s="485"/>
      <c r="S257" s="485"/>
      <c r="T257" s="453">
        <f t="shared" si="3"/>
        <v>0</v>
      </c>
      <c r="U257" s="453"/>
      <c r="V257" s="453"/>
      <c r="W257" s="453"/>
    </row>
    <row r="258" spans="1:23" ht="15">
      <c r="A258" s="853"/>
      <c r="B258" s="823"/>
      <c r="C258" s="823"/>
      <c r="D258" s="823"/>
      <c r="E258" s="850"/>
      <c r="F258" s="850" t="s">
        <v>64</v>
      </c>
      <c r="G258" s="480" t="s">
        <v>151</v>
      </c>
      <c r="H258" s="485"/>
      <c r="I258" s="485"/>
      <c r="J258" s="485"/>
      <c r="K258" s="485"/>
      <c r="L258" s="485"/>
      <c r="M258" s="485"/>
      <c r="N258" s="485"/>
      <c r="O258" s="485"/>
      <c r="P258" s="485"/>
      <c r="Q258" s="485"/>
      <c r="R258" s="485"/>
      <c r="S258" s="485"/>
      <c r="T258" s="453">
        <f t="shared" si="3"/>
        <v>0</v>
      </c>
      <c r="U258" s="453"/>
      <c r="V258" s="453"/>
      <c r="W258" s="453"/>
    </row>
    <row r="259" spans="1:23" ht="15">
      <c r="A259" s="853"/>
      <c r="B259" s="823"/>
      <c r="C259" s="823"/>
      <c r="D259" s="823"/>
      <c r="E259" s="850"/>
      <c r="F259" s="850"/>
      <c r="G259" s="480" t="s">
        <v>65</v>
      </c>
      <c r="H259" s="485"/>
      <c r="I259" s="485"/>
      <c r="J259" s="485"/>
      <c r="K259" s="485"/>
      <c r="L259" s="485"/>
      <c r="M259" s="485"/>
      <c r="N259" s="485"/>
      <c r="O259" s="485"/>
      <c r="P259" s="485"/>
      <c r="Q259" s="485"/>
      <c r="R259" s="485"/>
      <c r="S259" s="485"/>
      <c r="T259" s="453">
        <f t="shared" si="3"/>
        <v>0</v>
      </c>
      <c r="U259" s="453"/>
      <c r="V259" s="453"/>
      <c r="W259" s="453"/>
    </row>
    <row r="260" spans="1:23" ht="15">
      <c r="A260" s="853"/>
      <c r="B260" s="823"/>
      <c r="C260" s="823"/>
      <c r="D260" s="823"/>
      <c r="E260" s="850"/>
      <c r="F260" s="852" t="s">
        <v>75</v>
      </c>
      <c r="G260" s="480" t="s">
        <v>203</v>
      </c>
      <c r="H260" s="485"/>
      <c r="I260" s="485"/>
      <c r="J260" s="485"/>
      <c r="K260" s="485"/>
      <c r="L260" s="485"/>
      <c r="M260" s="485"/>
      <c r="N260" s="485"/>
      <c r="O260" s="485"/>
      <c r="P260" s="485"/>
      <c r="Q260" s="485"/>
      <c r="R260" s="485"/>
      <c r="S260" s="485"/>
      <c r="T260" s="453">
        <f t="shared" si="3"/>
        <v>0</v>
      </c>
      <c r="U260" s="453"/>
      <c r="V260" s="453"/>
      <c r="W260" s="453"/>
    </row>
    <row r="261" spans="1:23" ht="15">
      <c r="A261" s="853"/>
      <c r="B261" s="823"/>
      <c r="C261" s="823"/>
      <c r="D261" s="823"/>
      <c r="E261" s="850"/>
      <c r="F261" s="852"/>
      <c r="G261" s="480" t="s">
        <v>69</v>
      </c>
      <c r="H261" s="485"/>
      <c r="I261" s="485"/>
      <c r="J261" s="485"/>
      <c r="K261" s="485"/>
      <c r="L261" s="485"/>
      <c r="M261" s="485"/>
      <c r="N261" s="485"/>
      <c r="O261" s="485"/>
      <c r="P261" s="485"/>
      <c r="Q261" s="485"/>
      <c r="R261" s="485"/>
      <c r="S261" s="485"/>
      <c r="T261" s="453">
        <f t="shared" si="3"/>
        <v>0</v>
      </c>
      <c r="U261" s="453"/>
      <c r="V261" s="453"/>
      <c r="W261" s="453"/>
    </row>
    <row r="262" spans="1:23" ht="15">
      <c r="A262" s="853" t="s">
        <v>212</v>
      </c>
      <c r="B262" s="823"/>
      <c r="C262" s="823"/>
      <c r="D262" s="823"/>
      <c r="E262" s="850" t="s">
        <v>239</v>
      </c>
      <c r="F262" s="851" t="s">
        <v>63</v>
      </c>
      <c r="G262" s="480" t="s">
        <v>198</v>
      </c>
      <c r="H262" s="485"/>
      <c r="I262" s="485"/>
      <c r="J262" s="485"/>
      <c r="K262" s="485"/>
      <c r="L262" s="485"/>
      <c r="M262" s="485"/>
      <c r="N262" s="485"/>
      <c r="O262" s="485"/>
      <c r="P262" s="485"/>
      <c r="Q262" s="485"/>
      <c r="R262" s="485"/>
      <c r="S262" s="485"/>
      <c r="T262" s="453">
        <f t="shared" si="3"/>
        <v>0</v>
      </c>
      <c r="U262" s="453"/>
      <c r="V262" s="453"/>
      <c r="W262" s="453"/>
    </row>
    <row r="263" spans="1:23" ht="15">
      <c r="A263" s="853"/>
      <c r="B263" s="823"/>
      <c r="C263" s="823"/>
      <c r="D263" s="823"/>
      <c r="E263" s="850"/>
      <c r="F263" s="851"/>
      <c r="G263" s="480" t="s">
        <v>199</v>
      </c>
      <c r="H263" s="485"/>
      <c r="I263" s="485"/>
      <c r="J263" s="485"/>
      <c r="K263" s="485"/>
      <c r="L263" s="485"/>
      <c r="M263" s="485"/>
      <c r="N263" s="485"/>
      <c r="O263" s="485"/>
      <c r="P263" s="485"/>
      <c r="Q263" s="485"/>
      <c r="R263" s="485"/>
      <c r="S263" s="485"/>
      <c r="T263" s="453">
        <f t="shared" si="3"/>
        <v>0</v>
      </c>
      <c r="U263" s="453"/>
      <c r="V263" s="453"/>
      <c r="W263" s="453"/>
    </row>
    <row r="264" spans="1:23" ht="15">
      <c r="A264" s="853"/>
      <c r="B264" s="823"/>
      <c r="C264" s="823"/>
      <c r="D264" s="823"/>
      <c r="E264" s="850"/>
      <c r="F264" s="851"/>
      <c r="G264" s="480" t="s">
        <v>200</v>
      </c>
      <c r="H264" s="485"/>
      <c r="I264" s="485"/>
      <c r="J264" s="485"/>
      <c r="K264" s="485"/>
      <c r="L264" s="485"/>
      <c r="M264" s="485"/>
      <c r="N264" s="485"/>
      <c r="O264" s="485"/>
      <c r="P264" s="485"/>
      <c r="Q264" s="485"/>
      <c r="R264" s="485"/>
      <c r="S264" s="485"/>
      <c r="T264" s="453">
        <f t="shared" si="3"/>
        <v>0</v>
      </c>
      <c r="U264" s="453"/>
      <c r="V264" s="453"/>
      <c r="W264" s="453"/>
    </row>
    <row r="265" spans="1:23" ht="15">
      <c r="A265" s="853"/>
      <c r="B265" s="823"/>
      <c r="C265" s="823"/>
      <c r="D265" s="823"/>
      <c r="E265" s="850"/>
      <c r="F265" s="851"/>
      <c r="G265" s="480" t="s">
        <v>201</v>
      </c>
      <c r="H265" s="485"/>
      <c r="I265" s="485"/>
      <c r="J265" s="485"/>
      <c r="K265" s="485"/>
      <c r="L265" s="485"/>
      <c r="M265" s="485"/>
      <c r="N265" s="485"/>
      <c r="O265" s="485"/>
      <c r="P265" s="485"/>
      <c r="Q265" s="485"/>
      <c r="R265" s="485"/>
      <c r="S265" s="485"/>
      <c r="T265" s="453">
        <f t="shared" si="3"/>
        <v>0</v>
      </c>
      <c r="U265" s="453"/>
      <c r="V265" s="453"/>
      <c r="W265" s="453"/>
    </row>
    <row r="266" spans="1:23" ht="15">
      <c r="A266" s="853"/>
      <c r="B266" s="823"/>
      <c r="C266" s="823"/>
      <c r="D266" s="823"/>
      <c r="E266" s="850"/>
      <c r="F266" s="851"/>
      <c r="G266" s="480" t="s">
        <v>202</v>
      </c>
      <c r="H266" s="485"/>
      <c r="I266" s="485"/>
      <c r="J266" s="485"/>
      <c r="K266" s="485"/>
      <c r="L266" s="485"/>
      <c r="M266" s="485"/>
      <c r="N266" s="485"/>
      <c r="O266" s="485"/>
      <c r="P266" s="485"/>
      <c r="Q266" s="485"/>
      <c r="R266" s="485"/>
      <c r="S266" s="485"/>
      <c r="T266" s="453">
        <f t="shared" si="3"/>
        <v>0</v>
      </c>
      <c r="U266" s="453"/>
      <c r="V266" s="453"/>
      <c r="W266" s="453"/>
    </row>
    <row r="267" spans="1:23" ht="15">
      <c r="A267" s="853"/>
      <c r="B267" s="823"/>
      <c r="C267" s="823"/>
      <c r="D267" s="823"/>
      <c r="E267" s="850"/>
      <c r="F267" s="850" t="s">
        <v>64</v>
      </c>
      <c r="G267" s="480" t="s">
        <v>151</v>
      </c>
      <c r="H267" s="485"/>
      <c r="I267" s="485"/>
      <c r="J267" s="485"/>
      <c r="K267" s="485"/>
      <c r="L267" s="485"/>
      <c r="M267" s="485"/>
      <c r="N267" s="485"/>
      <c r="O267" s="485"/>
      <c r="P267" s="485"/>
      <c r="Q267" s="485"/>
      <c r="R267" s="485"/>
      <c r="S267" s="485"/>
      <c r="T267" s="453">
        <f t="shared" si="3"/>
        <v>0</v>
      </c>
      <c r="U267" s="453"/>
      <c r="V267" s="453"/>
      <c r="W267" s="453"/>
    </row>
    <row r="268" spans="1:23" ht="15">
      <c r="A268" s="853"/>
      <c r="B268" s="823"/>
      <c r="C268" s="823"/>
      <c r="D268" s="823"/>
      <c r="E268" s="850"/>
      <c r="F268" s="850"/>
      <c r="G268" s="480" t="s">
        <v>65</v>
      </c>
      <c r="H268" s="485"/>
      <c r="I268" s="485"/>
      <c r="J268" s="485"/>
      <c r="K268" s="485"/>
      <c r="L268" s="485"/>
      <c r="M268" s="485"/>
      <c r="N268" s="485"/>
      <c r="O268" s="485"/>
      <c r="P268" s="485"/>
      <c r="Q268" s="485"/>
      <c r="R268" s="485"/>
      <c r="S268" s="485"/>
      <c r="T268" s="453">
        <f aca="true" t="shared" si="4" ref="T268:T331">SUM(K268,O268,S268)</f>
        <v>0</v>
      </c>
      <c r="U268" s="453"/>
      <c r="V268" s="453"/>
      <c r="W268" s="453"/>
    </row>
    <row r="269" spans="1:23" ht="15">
      <c r="A269" s="853"/>
      <c r="B269" s="823"/>
      <c r="C269" s="823"/>
      <c r="D269" s="823"/>
      <c r="E269" s="850"/>
      <c r="F269" s="852" t="s">
        <v>75</v>
      </c>
      <c r="G269" s="480" t="s">
        <v>203</v>
      </c>
      <c r="H269" s="485"/>
      <c r="I269" s="485"/>
      <c r="J269" s="485"/>
      <c r="K269" s="485"/>
      <c r="L269" s="485"/>
      <c r="M269" s="485"/>
      <c r="N269" s="485"/>
      <c r="O269" s="485"/>
      <c r="P269" s="485"/>
      <c r="Q269" s="485"/>
      <c r="R269" s="485"/>
      <c r="S269" s="485"/>
      <c r="T269" s="453">
        <f t="shared" si="4"/>
        <v>0</v>
      </c>
      <c r="U269" s="453"/>
      <c r="V269" s="453"/>
      <c r="W269" s="453"/>
    </row>
    <row r="270" spans="1:23" ht="15">
      <c r="A270" s="853"/>
      <c r="B270" s="823"/>
      <c r="C270" s="823"/>
      <c r="D270" s="823"/>
      <c r="E270" s="850"/>
      <c r="F270" s="852"/>
      <c r="G270" s="480" t="s">
        <v>69</v>
      </c>
      <c r="H270" s="485"/>
      <c r="I270" s="485"/>
      <c r="J270" s="485"/>
      <c r="K270" s="485"/>
      <c r="L270" s="485"/>
      <c r="M270" s="485"/>
      <c r="N270" s="485"/>
      <c r="O270" s="485"/>
      <c r="P270" s="485"/>
      <c r="Q270" s="485"/>
      <c r="R270" s="485"/>
      <c r="S270" s="485"/>
      <c r="T270" s="453">
        <f t="shared" si="4"/>
        <v>0</v>
      </c>
      <c r="U270" s="453"/>
      <c r="V270" s="453"/>
      <c r="W270" s="453"/>
    </row>
    <row r="271" spans="1:23" ht="15">
      <c r="A271" s="853" t="s">
        <v>212</v>
      </c>
      <c r="B271" s="823"/>
      <c r="C271" s="823"/>
      <c r="D271" s="823"/>
      <c r="E271" s="850" t="s">
        <v>240</v>
      </c>
      <c r="F271" s="851" t="s">
        <v>63</v>
      </c>
      <c r="G271" s="480" t="s">
        <v>198</v>
      </c>
      <c r="H271" s="485"/>
      <c r="I271" s="485"/>
      <c r="J271" s="485"/>
      <c r="K271" s="485"/>
      <c r="L271" s="485"/>
      <c r="M271" s="485"/>
      <c r="N271" s="485"/>
      <c r="O271" s="485"/>
      <c r="P271" s="485"/>
      <c r="Q271" s="485"/>
      <c r="R271" s="485"/>
      <c r="S271" s="485"/>
      <c r="T271" s="453">
        <f t="shared" si="4"/>
        <v>0</v>
      </c>
      <c r="U271" s="453"/>
      <c r="V271" s="453"/>
      <c r="W271" s="453"/>
    </row>
    <row r="272" spans="1:23" ht="15">
      <c r="A272" s="853"/>
      <c r="B272" s="823"/>
      <c r="C272" s="823"/>
      <c r="D272" s="823"/>
      <c r="E272" s="850"/>
      <c r="F272" s="851"/>
      <c r="G272" s="480" t="s">
        <v>199</v>
      </c>
      <c r="H272" s="485"/>
      <c r="I272" s="485"/>
      <c r="J272" s="485"/>
      <c r="K272" s="485"/>
      <c r="L272" s="485"/>
      <c r="M272" s="485"/>
      <c r="N272" s="485"/>
      <c r="O272" s="485"/>
      <c r="P272" s="485"/>
      <c r="Q272" s="485"/>
      <c r="R272" s="485"/>
      <c r="S272" s="485"/>
      <c r="T272" s="453">
        <f t="shared" si="4"/>
        <v>0</v>
      </c>
      <c r="U272" s="453"/>
      <c r="V272" s="453"/>
      <c r="W272" s="453"/>
    </row>
    <row r="273" spans="1:23" ht="15">
      <c r="A273" s="853"/>
      <c r="B273" s="823"/>
      <c r="C273" s="823"/>
      <c r="D273" s="823"/>
      <c r="E273" s="850"/>
      <c r="F273" s="851"/>
      <c r="G273" s="480" t="s">
        <v>200</v>
      </c>
      <c r="H273" s="485"/>
      <c r="I273" s="485"/>
      <c r="J273" s="485"/>
      <c r="K273" s="485"/>
      <c r="L273" s="485"/>
      <c r="M273" s="485"/>
      <c r="N273" s="485"/>
      <c r="O273" s="485"/>
      <c r="P273" s="485"/>
      <c r="Q273" s="485"/>
      <c r="R273" s="485"/>
      <c r="S273" s="485"/>
      <c r="T273" s="453">
        <f t="shared" si="4"/>
        <v>0</v>
      </c>
      <c r="U273" s="453"/>
      <c r="V273" s="453"/>
      <c r="W273" s="453"/>
    </row>
    <row r="274" spans="1:23" ht="15">
      <c r="A274" s="853"/>
      <c r="B274" s="823"/>
      <c r="C274" s="823"/>
      <c r="D274" s="823"/>
      <c r="E274" s="850"/>
      <c r="F274" s="851"/>
      <c r="G274" s="480" t="s">
        <v>201</v>
      </c>
      <c r="H274" s="485"/>
      <c r="I274" s="485"/>
      <c r="J274" s="485"/>
      <c r="K274" s="485"/>
      <c r="L274" s="485"/>
      <c r="M274" s="485"/>
      <c r="N274" s="485"/>
      <c r="O274" s="485"/>
      <c r="P274" s="485"/>
      <c r="Q274" s="485"/>
      <c r="R274" s="485"/>
      <c r="S274" s="485"/>
      <c r="T274" s="453">
        <f t="shared" si="4"/>
        <v>0</v>
      </c>
      <c r="U274" s="453"/>
      <c r="V274" s="453"/>
      <c r="W274" s="453"/>
    </row>
    <row r="275" spans="1:23" ht="15">
      <c r="A275" s="853"/>
      <c r="B275" s="823"/>
      <c r="C275" s="823"/>
      <c r="D275" s="823"/>
      <c r="E275" s="850"/>
      <c r="F275" s="851"/>
      <c r="G275" s="480" t="s">
        <v>202</v>
      </c>
      <c r="H275" s="485"/>
      <c r="I275" s="485"/>
      <c r="J275" s="485"/>
      <c r="K275" s="485"/>
      <c r="L275" s="485"/>
      <c r="M275" s="485"/>
      <c r="N275" s="485"/>
      <c r="O275" s="485"/>
      <c r="P275" s="485"/>
      <c r="Q275" s="485"/>
      <c r="R275" s="485"/>
      <c r="S275" s="485"/>
      <c r="T275" s="453">
        <f t="shared" si="4"/>
        <v>0</v>
      </c>
      <c r="U275" s="453"/>
      <c r="V275" s="453"/>
      <c r="W275" s="453"/>
    </row>
    <row r="276" spans="1:23" ht="15">
      <c r="A276" s="853"/>
      <c r="B276" s="823"/>
      <c r="C276" s="823"/>
      <c r="D276" s="823"/>
      <c r="E276" s="850"/>
      <c r="F276" s="850" t="s">
        <v>64</v>
      </c>
      <c r="G276" s="480" t="s">
        <v>151</v>
      </c>
      <c r="H276" s="485"/>
      <c r="I276" s="485"/>
      <c r="J276" s="485"/>
      <c r="K276" s="485"/>
      <c r="L276" s="485"/>
      <c r="M276" s="485"/>
      <c r="N276" s="485"/>
      <c r="O276" s="485"/>
      <c r="P276" s="485"/>
      <c r="Q276" s="485"/>
      <c r="R276" s="485"/>
      <c r="S276" s="485"/>
      <c r="T276" s="453">
        <f t="shared" si="4"/>
        <v>0</v>
      </c>
      <c r="U276" s="453"/>
      <c r="V276" s="453"/>
      <c r="W276" s="453"/>
    </row>
    <row r="277" spans="1:23" ht="15">
      <c r="A277" s="853"/>
      <c r="B277" s="823"/>
      <c r="C277" s="823"/>
      <c r="D277" s="823"/>
      <c r="E277" s="850"/>
      <c r="F277" s="850"/>
      <c r="G277" s="480" t="s">
        <v>65</v>
      </c>
      <c r="H277" s="485"/>
      <c r="I277" s="485"/>
      <c r="J277" s="485"/>
      <c r="K277" s="485"/>
      <c r="L277" s="485"/>
      <c r="M277" s="485"/>
      <c r="N277" s="485"/>
      <c r="O277" s="485"/>
      <c r="P277" s="485"/>
      <c r="Q277" s="485"/>
      <c r="R277" s="485"/>
      <c r="S277" s="485"/>
      <c r="T277" s="453">
        <f t="shared" si="4"/>
        <v>0</v>
      </c>
      <c r="U277" s="453"/>
      <c r="V277" s="453"/>
      <c r="W277" s="453"/>
    </row>
    <row r="278" spans="1:23" ht="15">
      <c r="A278" s="853"/>
      <c r="B278" s="823"/>
      <c r="C278" s="823"/>
      <c r="D278" s="823"/>
      <c r="E278" s="850"/>
      <c r="F278" s="852" t="s">
        <v>75</v>
      </c>
      <c r="G278" s="480" t="s">
        <v>203</v>
      </c>
      <c r="H278" s="485"/>
      <c r="I278" s="485"/>
      <c r="J278" s="485"/>
      <c r="K278" s="485"/>
      <c r="L278" s="485"/>
      <c r="M278" s="485"/>
      <c r="N278" s="485"/>
      <c r="O278" s="485"/>
      <c r="P278" s="485"/>
      <c r="Q278" s="485"/>
      <c r="R278" s="485"/>
      <c r="S278" s="485"/>
      <c r="T278" s="453">
        <f t="shared" si="4"/>
        <v>0</v>
      </c>
      <c r="U278" s="453"/>
      <c r="V278" s="453"/>
      <c r="W278" s="453"/>
    </row>
    <row r="279" spans="1:23" ht="15">
      <c r="A279" s="853"/>
      <c r="B279" s="823"/>
      <c r="C279" s="823"/>
      <c r="D279" s="823"/>
      <c r="E279" s="850"/>
      <c r="F279" s="852"/>
      <c r="G279" s="480" t="s">
        <v>69</v>
      </c>
      <c r="H279" s="485"/>
      <c r="I279" s="485"/>
      <c r="J279" s="485"/>
      <c r="K279" s="485"/>
      <c r="L279" s="485"/>
      <c r="M279" s="485"/>
      <c r="N279" s="485"/>
      <c r="O279" s="485"/>
      <c r="P279" s="485"/>
      <c r="Q279" s="485"/>
      <c r="R279" s="485"/>
      <c r="S279" s="485"/>
      <c r="T279" s="453">
        <f t="shared" si="4"/>
        <v>0</v>
      </c>
      <c r="U279" s="453"/>
      <c r="V279" s="453"/>
      <c r="W279" s="453"/>
    </row>
    <row r="280" spans="1:23" ht="15">
      <c r="A280" s="853" t="s">
        <v>212</v>
      </c>
      <c r="B280" s="823"/>
      <c r="C280" s="823"/>
      <c r="D280" s="823"/>
      <c r="E280" s="850" t="s">
        <v>241</v>
      </c>
      <c r="F280" s="851" t="s">
        <v>63</v>
      </c>
      <c r="G280" s="480" t="s">
        <v>198</v>
      </c>
      <c r="H280" s="485"/>
      <c r="I280" s="485"/>
      <c r="J280" s="485"/>
      <c r="K280" s="485"/>
      <c r="L280" s="485"/>
      <c r="M280" s="485"/>
      <c r="N280" s="485"/>
      <c r="O280" s="485"/>
      <c r="P280" s="485"/>
      <c r="Q280" s="485"/>
      <c r="R280" s="485"/>
      <c r="S280" s="485"/>
      <c r="T280" s="453">
        <f t="shared" si="4"/>
        <v>0</v>
      </c>
      <c r="U280" s="453"/>
      <c r="V280" s="453"/>
      <c r="W280" s="453"/>
    </row>
    <row r="281" spans="1:23" ht="15">
      <c r="A281" s="853"/>
      <c r="B281" s="823"/>
      <c r="C281" s="823"/>
      <c r="D281" s="823"/>
      <c r="E281" s="850"/>
      <c r="F281" s="851"/>
      <c r="G281" s="480" t="s">
        <v>199</v>
      </c>
      <c r="H281" s="485"/>
      <c r="I281" s="485"/>
      <c r="J281" s="485"/>
      <c r="K281" s="485"/>
      <c r="L281" s="485"/>
      <c r="M281" s="485"/>
      <c r="N281" s="485"/>
      <c r="O281" s="485"/>
      <c r="P281" s="485"/>
      <c r="Q281" s="485"/>
      <c r="R281" s="485"/>
      <c r="S281" s="485"/>
      <c r="T281" s="453">
        <f t="shared" si="4"/>
        <v>0</v>
      </c>
      <c r="U281" s="453"/>
      <c r="V281" s="453"/>
      <c r="W281" s="453"/>
    </row>
    <row r="282" spans="1:23" ht="15">
      <c r="A282" s="853"/>
      <c r="B282" s="823"/>
      <c r="C282" s="823"/>
      <c r="D282" s="823"/>
      <c r="E282" s="850"/>
      <c r="F282" s="851"/>
      <c r="G282" s="480" t="s">
        <v>200</v>
      </c>
      <c r="H282" s="485"/>
      <c r="I282" s="485"/>
      <c r="J282" s="485"/>
      <c r="K282" s="485"/>
      <c r="L282" s="485"/>
      <c r="M282" s="485"/>
      <c r="N282" s="485"/>
      <c r="O282" s="485"/>
      <c r="P282" s="485"/>
      <c r="Q282" s="485"/>
      <c r="R282" s="485"/>
      <c r="S282" s="485"/>
      <c r="T282" s="453">
        <f t="shared" si="4"/>
        <v>0</v>
      </c>
      <c r="U282" s="453"/>
      <c r="V282" s="453"/>
      <c r="W282" s="453"/>
    </row>
    <row r="283" spans="1:23" ht="15">
      <c r="A283" s="853"/>
      <c r="B283" s="823"/>
      <c r="C283" s="823"/>
      <c r="D283" s="823"/>
      <c r="E283" s="850"/>
      <c r="F283" s="851"/>
      <c r="G283" s="480" t="s">
        <v>201</v>
      </c>
      <c r="H283" s="485"/>
      <c r="I283" s="485"/>
      <c r="J283" s="485"/>
      <c r="K283" s="485"/>
      <c r="L283" s="485"/>
      <c r="M283" s="485"/>
      <c r="N283" s="485"/>
      <c r="O283" s="485"/>
      <c r="P283" s="485"/>
      <c r="Q283" s="485"/>
      <c r="R283" s="485"/>
      <c r="S283" s="485"/>
      <c r="T283" s="453">
        <f t="shared" si="4"/>
        <v>0</v>
      </c>
      <c r="U283" s="453"/>
      <c r="V283" s="453"/>
      <c r="W283" s="453"/>
    </row>
    <row r="284" spans="1:23" ht="15">
      <c r="A284" s="853"/>
      <c r="B284" s="823"/>
      <c r="C284" s="823"/>
      <c r="D284" s="823"/>
      <c r="E284" s="850"/>
      <c r="F284" s="851"/>
      <c r="G284" s="480" t="s">
        <v>202</v>
      </c>
      <c r="H284" s="485"/>
      <c r="I284" s="485"/>
      <c r="J284" s="485"/>
      <c r="K284" s="485"/>
      <c r="L284" s="485"/>
      <c r="M284" s="485"/>
      <c r="N284" s="485"/>
      <c r="O284" s="485"/>
      <c r="P284" s="485"/>
      <c r="Q284" s="485"/>
      <c r="R284" s="485"/>
      <c r="S284" s="485"/>
      <c r="T284" s="453">
        <f t="shared" si="4"/>
        <v>0</v>
      </c>
      <c r="U284" s="453"/>
      <c r="V284" s="453"/>
      <c r="W284" s="453"/>
    </row>
    <row r="285" spans="1:23" ht="15">
      <c r="A285" s="853"/>
      <c r="B285" s="823"/>
      <c r="C285" s="823"/>
      <c r="D285" s="823"/>
      <c r="E285" s="850"/>
      <c r="F285" s="850" t="s">
        <v>64</v>
      </c>
      <c r="G285" s="480" t="s">
        <v>151</v>
      </c>
      <c r="H285" s="485"/>
      <c r="I285" s="485"/>
      <c r="J285" s="485"/>
      <c r="K285" s="485"/>
      <c r="L285" s="485"/>
      <c r="M285" s="485"/>
      <c r="N285" s="485"/>
      <c r="O285" s="485"/>
      <c r="P285" s="485"/>
      <c r="Q285" s="485"/>
      <c r="R285" s="485"/>
      <c r="S285" s="485"/>
      <c r="T285" s="453">
        <f t="shared" si="4"/>
        <v>0</v>
      </c>
      <c r="U285" s="453"/>
      <c r="V285" s="453"/>
      <c r="W285" s="453"/>
    </row>
    <row r="286" spans="1:23" ht="15">
      <c r="A286" s="853"/>
      <c r="B286" s="823"/>
      <c r="C286" s="823"/>
      <c r="D286" s="823"/>
      <c r="E286" s="850"/>
      <c r="F286" s="850"/>
      <c r="G286" s="480" t="s">
        <v>65</v>
      </c>
      <c r="H286" s="485"/>
      <c r="I286" s="485"/>
      <c r="J286" s="485"/>
      <c r="K286" s="485"/>
      <c r="L286" s="485"/>
      <c r="M286" s="485"/>
      <c r="N286" s="485"/>
      <c r="O286" s="485"/>
      <c r="P286" s="485"/>
      <c r="Q286" s="485"/>
      <c r="R286" s="485"/>
      <c r="S286" s="485"/>
      <c r="T286" s="453">
        <f t="shared" si="4"/>
        <v>0</v>
      </c>
      <c r="U286" s="453"/>
      <c r="V286" s="453"/>
      <c r="W286" s="453"/>
    </row>
    <row r="287" spans="1:23" ht="15">
      <c r="A287" s="853"/>
      <c r="B287" s="823"/>
      <c r="C287" s="823"/>
      <c r="D287" s="823"/>
      <c r="E287" s="850"/>
      <c r="F287" s="852" t="s">
        <v>75</v>
      </c>
      <c r="G287" s="480" t="s">
        <v>203</v>
      </c>
      <c r="H287" s="485"/>
      <c r="I287" s="485"/>
      <c r="J287" s="485"/>
      <c r="K287" s="485"/>
      <c r="L287" s="485"/>
      <c r="M287" s="485"/>
      <c r="N287" s="485"/>
      <c r="O287" s="485"/>
      <c r="P287" s="485"/>
      <c r="Q287" s="485"/>
      <c r="R287" s="485"/>
      <c r="S287" s="485"/>
      <c r="T287" s="453">
        <f t="shared" si="4"/>
        <v>0</v>
      </c>
      <c r="U287" s="453"/>
      <c r="V287" s="453"/>
      <c r="W287" s="453"/>
    </row>
    <row r="288" spans="1:23" ht="15">
      <c r="A288" s="853"/>
      <c r="B288" s="823"/>
      <c r="C288" s="823"/>
      <c r="D288" s="823"/>
      <c r="E288" s="850"/>
      <c r="F288" s="852"/>
      <c r="G288" s="480" t="s">
        <v>69</v>
      </c>
      <c r="H288" s="485"/>
      <c r="I288" s="485"/>
      <c r="J288" s="485"/>
      <c r="K288" s="485"/>
      <c r="L288" s="485"/>
      <c r="M288" s="485"/>
      <c r="N288" s="485"/>
      <c r="O288" s="485"/>
      <c r="P288" s="485"/>
      <c r="Q288" s="485"/>
      <c r="R288" s="485"/>
      <c r="S288" s="485"/>
      <c r="T288" s="453">
        <f t="shared" si="4"/>
        <v>0</v>
      </c>
      <c r="U288" s="453"/>
      <c r="V288" s="453"/>
      <c r="W288" s="453"/>
    </row>
    <row r="289" spans="1:23" ht="15">
      <c r="A289" s="853" t="s">
        <v>212</v>
      </c>
      <c r="B289" s="823"/>
      <c r="C289" s="823"/>
      <c r="D289" s="823"/>
      <c r="E289" s="850" t="s">
        <v>242</v>
      </c>
      <c r="F289" s="851" t="s">
        <v>63</v>
      </c>
      <c r="G289" s="480" t="s">
        <v>198</v>
      </c>
      <c r="H289" s="485"/>
      <c r="I289" s="485"/>
      <c r="J289" s="485"/>
      <c r="K289" s="485"/>
      <c r="L289" s="485"/>
      <c r="M289" s="485"/>
      <c r="N289" s="485"/>
      <c r="O289" s="485"/>
      <c r="P289" s="485"/>
      <c r="Q289" s="485"/>
      <c r="R289" s="485"/>
      <c r="S289" s="485"/>
      <c r="T289" s="453">
        <f t="shared" si="4"/>
        <v>0</v>
      </c>
      <c r="U289" s="453"/>
      <c r="V289" s="453"/>
      <c r="W289" s="453"/>
    </row>
    <row r="290" spans="1:23" ht="15">
      <c r="A290" s="853"/>
      <c r="B290" s="823"/>
      <c r="C290" s="823"/>
      <c r="D290" s="823"/>
      <c r="E290" s="850"/>
      <c r="F290" s="851"/>
      <c r="G290" s="480" t="s">
        <v>199</v>
      </c>
      <c r="H290" s="485"/>
      <c r="I290" s="485"/>
      <c r="J290" s="485"/>
      <c r="K290" s="485"/>
      <c r="L290" s="485"/>
      <c r="M290" s="485"/>
      <c r="N290" s="485"/>
      <c r="O290" s="485"/>
      <c r="P290" s="485"/>
      <c r="Q290" s="485"/>
      <c r="R290" s="485"/>
      <c r="S290" s="485"/>
      <c r="T290" s="453">
        <f t="shared" si="4"/>
        <v>0</v>
      </c>
      <c r="U290" s="453"/>
      <c r="V290" s="453"/>
      <c r="W290" s="453"/>
    </row>
    <row r="291" spans="1:23" ht="15">
      <c r="A291" s="853"/>
      <c r="B291" s="823"/>
      <c r="C291" s="823"/>
      <c r="D291" s="823"/>
      <c r="E291" s="850"/>
      <c r="F291" s="851"/>
      <c r="G291" s="480" t="s">
        <v>200</v>
      </c>
      <c r="H291" s="485"/>
      <c r="I291" s="485"/>
      <c r="J291" s="485"/>
      <c r="K291" s="485"/>
      <c r="L291" s="485"/>
      <c r="M291" s="485"/>
      <c r="N291" s="485"/>
      <c r="O291" s="485"/>
      <c r="P291" s="485"/>
      <c r="Q291" s="485"/>
      <c r="R291" s="485"/>
      <c r="S291" s="485"/>
      <c r="T291" s="453">
        <f t="shared" si="4"/>
        <v>0</v>
      </c>
      <c r="U291" s="453"/>
      <c r="V291" s="453"/>
      <c r="W291" s="453"/>
    </row>
    <row r="292" spans="1:23" ht="15">
      <c r="A292" s="853"/>
      <c r="B292" s="823"/>
      <c r="C292" s="823"/>
      <c r="D292" s="823"/>
      <c r="E292" s="850"/>
      <c r="F292" s="851"/>
      <c r="G292" s="480" t="s">
        <v>201</v>
      </c>
      <c r="H292" s="485"/>
      <c r="I292" s="485"/>
      <c r="J292" s="485"/>
      <c r="K292" s="485"/>
      <c r="L292" s="485"/>
      <c r="M292" s="485"/>
      <c r="N292" s="485"/>
      <c r="O292" s="485"/>
      <c r="P292" s="485"/>
      <c r="Q292" s="485"/>
      <c r="R292" s="485"/>
      <c r="S292" s="485"/>
      <c r="T292" s="453">
        <f t="shared" si="4"/>
        <v>0</v>
      </c>
      <c r="U292" s="453"/>
      <c r="V292" s="453"/>
      <c r="W292" s="453"/>
    </row>
    <row r="293" spans="1:23" ht="15">
      <c r="A293" s="853"/>
      <c r="B293" s="823"/>
      <c r="C293" s="823"/>
      <c r="D293" s="823"/>
      <c r="E293" s="850"/>
      <c r="F293" s="851"/>
      <c r="G293" s="480" t="s">
        <v>202</v>
      </c>
      <c r="H293" s="485"/>
      <c r="I293" s="485"/>
      <c r="J293" s="485"/>
      <c r="K293" s="485"/>
      <c r="L293" s="485"/>
      <c r="M293" s="485"/>
      <c r="N293" s="485"/>
      <c r="O293" s="485"/>
      <c r="P293" s="485"/>
      <c r="Q293" s="485"/>
      <c r="R293" s="485"/>
      <c r="S293" s="485"/>
      <c r="T293" s="453">
        <f t="shared" si="4"/>
        <v>0</v>
      </c>
      <c r="U293" s="453"/>
      <c r="V293" s="453"/>
      <c r="W293" s="453"/>
    </row>
    <row r="294" spans="1:23" ht="15">
      <c r="A294" s="853"/>
      <c r="B294" s="823"/>
      <c r="C294" s="823"/>
      <c r="D294" s="823"/>
      <c r="E294" s="850"/>
      <c r="F294" s="850" t="s">
        <v>64</v>
      </c>
      <c r="G294" s="480" t="s">
        <v>151</v>
      </c>
      <c r="H294" s="485"/>
      <c r="I294" s="485"/>
      <c r="J294" s="485"/>
      <c r="K294" s="485"/>
      <c r="L294" s="485"/>
      <c r="M294" s="485"/>
      <c r="N294" s="485"/>
      <c r="O294" s="485"/>
      <c r="P294" s="485"/>
      <c r="Q294" s="485"/>
      <c r="R294" s="485"/>
      <c r="S294" s="485"/>
      <c r="T294" s="453">
        <f t="shared" si="4"/>
        <v>0</v>
      </c>
      <c r="U294" s="453"/>
      <c r="V294" s="453"/>
      <c r="W294" s="453"/>
    </row>
    <row r="295" spans="1:23" ht="15">
      <c r="A295" s="853"/>
      <c r="B295" s="823"/>
      <c r="C295" s="823"/>
      <c r="D295" s="823"/>
      <c r="E295" s="850"/>
      <c r="F295" s="850"/>
      <c r="G295" s="480" t="s">
        <v>65</v>
      </c>
      <c r="H295" s="485"/>
      <c r="I295" s="485"/>
      <c r="J295" s="485"/>
      <c r="K295" s="485"/>
      <c r="L295" s="485"/>
      <c r="M295" s="485"/>
      <c r="N295" s="485"/>
      <c r="O295" s="485"/>
      <c r="P295" s="485"/>
      <c r="Q295" s="485"/>
      <c r="R295" s="485"/>
      <c r="S295" s="485"/>
      <c r="T295" s="453">
        <f t="shared" si="4"/>
        <v>0</v>
      </c>
      <c r="U295" s="453"/>
      <c r="V295" s="453"/>
      <c r="W295" s="453"/>
    </row>
    <row r="296" spans="1:23" ht="15">
      <c r="A296" s="853"/>
      <c r="B296" s="823"/>
      <c r="C296" s="823"/>
      <c r="D296" s="823"/>
      <c r="E296" s="850"/>
      <c r="F296" s="852" t="s">
        <v>75</v>
      </c>
      <c r="G296" s="480" t="s">
        <v>203</v>
      </c>
      <c r="H296" s="485"/>
      <c r="I296" s="485"/>
      <c r="J296" s="485"/>
      <c r="K296" s="485"/>
      <c r="L296" s="485"/>
      <c r="M296" s="485"/>
      <c r="N296" s="485"/>
      <c r="O296" s="485"/>
      <c r="P296" s="485"/>
      <c r="Q296" s="485"/>
      <c r="R296" s="485"/>
      <c r="S296" s="485"/>
      <c r="T296" s="453">
        <f t="shared" si="4"/>
        <v>0</v>
      </c>
      <c r="U296" s="453"/>
      <c r="V296" s="453"/>
      <c r="W296" s="453"/>
    </row>
    <row r="297" spans="1:23" ht="15">
      <c r="A297" s="853"/>
      <c r="B297" s="823"/>
      <c r="C297" s="823"/>
      <c r="D297" s="823"/>
      <c r="E297" s="850"/>
      <c r="F297" s="852"/>
      <c r="G297" s="480" t="s">
        <v>69</v>
      </c>
      <c r="H297" s="485"/>
      <c r="I297" s="485"/>
      <c r="J297" s="485"/>
      <c r="K297" s="485"/>
      <c r="L297" s="485"/>
      <c r="M297" s="485"/>
      <c r="N297" s="485"/>
      <c r="O297" s="485"/>
      <c r="P297" s="485"/>
      <c r="Q297" s="485"/>
      <c r="R297" s="485"/>
      <c r="S297" s="485"/>
      <c r="T297" s="453">
        <f t="shared" si="4"/>
        <v>0</v>
      </c>
      <c r="U297" s="453"/>
      <c r="V297" s="453"/>
      <c r="W297" s="453"/>
    </row>
    <row r="298" spans="1:23" ht="15">
      <c r="A298" s="853" t="s">
        <v>212</v>
      </c>
      <c r="B298" s="823"/>
      <c r="C298" s="823"/>
      <c r="D298" s="823"/>
      <c r="E298" s="850" t="s">
        <v>243</v>
      </c>
      <c r="F298" s="851" t="s">
        <v>63</v>
      </c>
      <c r="G298" s="480" t="s">
        <v>198</v>
      </c>
      <c r="H298" s="485"/>
      <c r="I298" s="485"/>
      <c r="J298" s="485"/>
      <c r="K298" s="485"/>
      <c r="L298" s="485"/>
      <c r="M298" s="485"/>
      <c r="N298" s="485"/>
      <c r="O298" s="485"/>
      <c r="P298" s="485"/>
      <c r="Q298" s="485"/>
      <c r="R298" s="485"/>
      <c r="S298" s="485"/>
      <c r="T298" s="453">
        <f t="shared" si="4"/>
        <v>0</v>
      </c>
      <c r="U298" s="453"/>
      <c r="V298" s="453"/>
      <c r="W298" s="453"/>
    </row>
    <row r="299" spans="1:23" ht="15">
      <c r="A299" s="853"/>
      <c r="B299" s="823"/>
      <c r="C299" s="823"/>
      <c r="D299" s="823"/>
      <c r="E299" s="850"/>
      <c r="F299" s="851"/>
      <c r="G299" s="480" t="s">
        <v>199</v>
      </c>
      <c r="H299" s="485"/>
      <c r="I299" s="485"/>
      <c r="J299" s="485"/>
      <c r="K299" s="485"/>
      <c r="L299" s="485"/>
      <c r="M299" s="485"/>
      <c r="N299" s="485"/>
      <c r="O299" s="485"/>
      <c r="P299" s="485"/>
      <c r="Q299" s="485"/>
      <c r="R299" s="485"/>
      <c r="S299" s="485"/>
      <c r="T299" s="453">
        <f t="shared" si="4"/>
        <v>0</v>
      </c>
      <c r="U299" s="453"/>
      <c r="V299" s="453"/>
      <c r="W299" s="453"/>
    </row>
    <row r="300" spans="1:23" ht="15">
      <c r="A300" s="853"/>
      <c r="B300" s="823"/>
      <c r="C300" s="823"/>
      <c r="D300" s="823"/>
      <c r="E300" s="850"/>
      <c r="F300" s="851"/>
      <c r="G300" s="480" t="s">
        <v>200</v>
      </c>
      <c r="H300" s="485"/>
      <c r="I300" s="485"/>
      <c r="J300" s="485"/>
      <c r="K300" s="485"/>
      <c r="L300" s="485"/>
      <c r="M300" s="485"/>
      <c r="N300" s="485"/>
      <c r="O300" s="485"/>
      <c r="P300" s="485"/>
      <c r="Q300" s="485"/>
      <c r="R300" s="485"/>
      <c r="S300" s="485"/>
      <c r="T300" s="453">
        <f t="shared" si="4"/>
        <v>0</v>
      </c>
      <c r="U300" s="453"/>
      <c r="V300" s="453"/>
      <c r="W300" s="453"/>
    </row>
    <row r="301" spans="1:23" ht="15">
      <c r="A301" s="853"/>
      <c r="B301" s="823"/>
      <c r="C301" s="823"/>
      <c r="D301" s="823"/>
      <c r="E301" s="850"/>
      <c r="F301" s="851"/>
      <c r="G301" s="480" t="s">
        <v>201</v>
      </c>
      <c r="H301" s="485"/>
      <c r="I301" s="485"/>
      <c r="J301" s="485"/>
      <c r="K301" s="485"/>
      <c r="L301" s="485"/>
      <c r="M301" s="485"/>
      <c r="N301" s="485"/>
      <c r="O301" s="485"/>
      <c r="P301" s="485"/>
      <c r="Q301" s="485"/>
      <c r="R301" s="485"/>
      <c r="S301" s="485"/>
      <c r="T301" s="453">
        <f t="shared" si="4"/>
        <v>0</v>
      </c>
      <c r="U301" s="453"/>
      <c r="V301" s="453"/>
      <c r="W301" s="453"/>
    </row>
    <row r="302" spans="1:23" ht="15">
      <c r="A302" s="853"/>
      <c r="B302" s="823"/>
      <c r="C302" s="823"/>
      <c r="D302" s="823"/>
      <c r="E302" s="850"/>
      <c r="F302" s="851"/>
      <c r="G302" s="480" t="s">
        <v>202</v>
      </c>
      <c r="H302" s="485"/>
      <c r="I302" s="485"/>
      <c r="J302" s="485"/>
      <c r="K302" s="485"/>
      <c r="L302" s="485"/>
      <c r="M302" s="485"/>
      <c r="N302" s="485"/>
      <c r="O302" s="485"/>
      <c r="P302" s="485"/>
      <c r="Q302" s="485"/>
      <c r="R302" s="485"/>
      <c r="S302" s="485"/>
      <c r="T302" s="453">
        <f t="shared" si="4"/>
        <v>0</v>
      </c>
      <c r="U302" s="453"/>
      <c r="V302" s="453"/>
      <c r="W302" s="453"/>
    </row>
    <row r="303" spans="1:23" ht="15">
      <c r="A303" s="853"/>
      <c r="B303" s="823"/>
      <c r="C303" s="823"/>
      <c r="D303" s="823"/>
      <c r="E303" s="850"/>
      <c r="F303" s="850" t="s">
        <v>64</v>
      </c>
      <c r="G303" s="480" t="s">
        <v>151</v>
      </c>
      <c r="H303" s="485"/>
      <c r="I303" s="485"/>
      <c r="J303" s="485"/>
      <c r="K303" s="485"/>
      <c r="L303" s="485"/>
      <c r="M303" s="485"/>
      <c r="N303" s="485"/>
      <c r="O303" s="485"/>
      <c r="P303" s="485"/>
      <c r="Q303" s="485"/>
      <c r="R303" s="485"/>
      <c r="S303" s="485"/>
      <c r="T303" s="453">
        <f t="shared" si="4"/>
        <v>0</v>
      </c>
      <c r="U303" s="453"/>
      <c r="V303" s="453"/>
      <c r="W303" s="453"/>
    </row>
    <row r="304" spans="1:23" ht="15">
      <c r="A304" s="853"/>
      <c r="B304" s="823"/>
      <c r="C304" s="823"/>
      <c r="D304" s="823"/>
      <c r="E304" s="850"/>
      <c r="F304" s="850"/>
      <c r="G304" s="480" t="s">
        <v>65</v>
      </c>
      <c r="H304" s="485"/>
      <c r="I304" s="485"/>
      <c r="J304" s="485"/>
      <c r="K304" s="485"/>
      <c r="L304" s="485"/>
      <c r="M304" s="485"/>
      <c r="N304" s="485"/>
      <c r="O304" s="485"/>
      <c r="P304" s="485"/>
      <c r="Q304" s="485"/>
      <c r="R304" s="485"/>
      <c r="S304" s="485"/>
      <c r="T304" s="453">
        <f t="shared" si="4"/>
        <v>0</v>
      </c>
      <c r="U304" s="453"/>
      <c r="V304" s="453"/>
      <c r="W304" s="453"/>
    </row>
    <row r="305" spans="1:23" ht="15">
      <c r="A305" s="853"/>
      <c r="B305" s="823"/>
      <c r="C305" s="823"/>
      <c r="D305" s="823"/>
      <c r="E305" s="850"/>
      <c r="F305" s="852" t="s">
        <v>75</v>
      </c>
      <c r="G305" s="480" t="s">
        <v>203</v>
      </c>
      <c r="H305" s="485"/>
      <c r="I305" s="485"/>
      <c r="J305" s="485"/>
      <c r="K305" s="485"/>
      <c r="L305" s="485"/>
      <c r="M305" s="485"/>
      <c r="N305" s="485"/>
      <c r="O305" s="485"/>
      <c r="P305" s="485"/>
      <c r="Q305" s="485"/>
      <c r="R305" s="485"/>
      <c r="S305" s="485"/>
      <c r="T305" s="453">
        <f t="shared" si="4"/>
        <v>0</v>
      </c>
      <c r="U305" s="453"/>
      <c r="V305" s="453"/>
      <c r="W305" s="453"/>
    </row>
    <row r="306" spans="1:23" ht="15">
      <c r="A306" s="853"/>
      <c r="B306" s="823"/>
      <c r="C306" s="823"/>
      <c r="D306" s="823"/>
      <c r="E306" s="850"/>
      <c r="F306" s="852"/>
      <c r="G306" s="480" t="s">
        <v>69</v>
      </c>
      <c r="H306" s="485"/>
      <c r="I306" s="485"/>
      <c r="J306" s="485"/>
      <c r="K306" s="485"/>
      <c r="L306" s="485"/>
      <c r="M306" s="485"/>
      <c r="N306" s="485"/>
      <c r="O306" s="485"/>
      <c r="P306" s="485"/>
      <c r="Q306" s="485"/>
      <c r="R306" s="485"/>
      <c r="S306" s="485"/>
      <c r="T306" s="453">
        <f t="shared" si="4"/>
        <v>0</v>
      </c>
      <c r="U306" s="453"/>
      <c r="V306" s="453"/>
      <c r="W306" s="453"/>
    </row>
    <row r="307" spans="1:23" s="483" customFormat="1" ht="15">
      <c r="A307" s="856" t="s">
        <v>212</v>
      </c>
      <c r="B307" s="823"/>
      <c r="C307" s="823"/>
      <c r="D307" s="823"/>
      <c r="E307" s="850" t="s">
        <v>244</v>
      </c>
      <c r="F307" s="851" t="s">
        <v>63</v>
      </c>
      <c r="G307" s="480" t="s">
        <v>198</v>
      </c>
      <c r="H307" s="485"/>
      <c r="I307" s="485"/>
      <c r="J307" s="485"/>
      <c r="K307" s="485"/>
      <c r="L307" s="485"/>
      <c r="M307" s="485"/>
      <c r="N307" s="485"/>
      <c r="O307" s="485"/>
      <c r="P307" s="485"/>
      <c r="Q307" s="485"/>
      <c r="R307" s="485"/>
      <c r="S307" s="485"/>
      <c r="T307" s="453">
        <f t="shared" si="4"/>
        <v>0</v>
      </c>
      <c r="U307" s="482"/>
      <c r="V307" s="482"/>
      <c r="W307" s="482"/>
    </row>
    <row r="308" spans="1:23" s="483" customFormat="1" ht="15">
      <c r="A308" s="856"/>
      <c r="B308" s="823"/>
      <c r="C308" s="823"/>
      <c r="D308" s="823"/>
      <c r="E308" s="850"/>
      <c r="F308" s="851"/>
      <c r="G308" s="480" t="s">
        <v>199</v>
      </c>
      <c r="H308" s="485"/>
      <c r="I308" s="485"/>
      <c r="J308" s="485"/>
      <c r="K308" s="485"/>
      <c r="L308" s="485"/>
      <c r="M308" s="485"/>
      <c r="N308" s="485"/>
      <c r="O308" s="485"/>
      <c r="P308" s="485"/>
      <c r="Q308" s="485"/>
      <c r="R308" s="485"/>
      <c r="S308" s="485"/>
      <c r="T308" s="453">
        <f t="shared" si="4"/>
        <v>0</v>
      </c>
      <c r="U308" s="482"/>
      <c r="V308" s="482"/>
      <c r="W308" s="482"/>
    </row>
    <row r="309" spans="1:23" s="483" customFormat="1" ht="15">
      <c r="A309" s="856"/>
      <c r="B309" s="823"/>
      <c r="C309" s="823"/>
      <c r="D309" s="823"/>
      <c r="E309" s="850"/>
      <c r="F309" s="851"/>
      <c r="G309" s="480" t="s">
        <v>200</v>
      </c>
      <c r="H309" s="485"/>
      <c r="I309" s="485"/>
      <c r="J309" s="485"/>
      <c r="K309" s="485"/>
      <c r="L309" s="485"/>
      <c r="M309" s="485"/>
      <c r="N309" s="485"/>
      <c r="O309" s="485"/>
      <c r="P309" s="485"/>
      <c r="Q309" s="485"/>
      <c r="R309" s="485"/>
      <c r="S309" s="485"/>
      <c r="T309" s="453">
        <f t="shared" si="4"/>
        <v>0</v>
      </c>
      <c r="U309" s="482"/>
      <c r="V309" s="482"/>
      <c r="W309" s="482"/>
    </row>
    <row r="310" spans="1:23" s="483" customFormat="1" ht="15">
      <c r="A310" s="856"/>
      <c r="B310" s="823"/>
      <c r="C310" s="823"/>
      <c r="D310" s="823"/>
      <c r="E310" s="850"/>
      <c r="F310" s="851"/>
      <c r="G310" s="480" t="s">
        <v>201</v>
      </c>
      <c r="H310" s="485"/>
      <c r="I310" s="485"/>
      <c r="J310" s="485"/>
      <c r="K310" s="485"/>
      <c r="L310" s="485"/>
      <c r="M310" s="485"/>
      <c r="N310" s="485"/>
      <c r="O310" s="485"/>
      <c r="P310" s="485"/>
      <c r="Q310" s="485"/>
      <c r="R310" s="485"/>
      <c r="S310" s="485"/>
      <c r="T310" s="453">
        <f t="shared" si="4"/>
        <v>0</v>
      </c>
      <c r="U310" s="482"/>
      <c r="V310" s="482"/>
      <c r="W310" s="482"/>
    </row>
    <row r="311" spans="1:23" s="483" customFormat="1" ht="15">
      <c r="A311" s="856"/>
      <c r="B311" s="823"/>
      <c r="C311" s="823"/>
      <c r="D311" s="823"/>
      <c r="E311" s="850"/>
      <c r="F311" s="851"/>
      <c r="G311" s="480" t="s">
        <v>202</v>
      </c>
      <c r="H311" s="485"/>
      <c r="I311" s="485"/>
      <c r="J311" s="485"/>
      <c r="K311" s="485"/>
      <c r="L311" s="485"/>
      <c r="M311" s="485"/>
      <c r="N311" s="485"/>
      <c r="O311" s="485"/>
      <c r="P311" s="485"/>
      <c r="Q311" s="485"/>
      <c r="R311" s="485"/>
      <c r="S311" s="485"/>
      <c r="T311" s="453">
        <f t="shared" si="4"/>
        <v>0</v>
      </c>
      <c r="U311" s="482"/>
      <c r="V311" s="482"/>
      <c r="W311" s="482"/>
    </row>
    <row r="312" spans="1:23" s="483" customFormat="1" ht="15">
      <c r="A312" s="856"/>
      <c r="B312" s="823"/>
      <c r="C312" s="823"/>
      <c r="D312" s="823"/>
      <c r="E312" s="850"/>
      <c r="F312" s="850" t="s">
        <v>64</v>
      </c>
      <c r="G312" s="480" t="s">
        <v>151</v>
      </c>
      <c r="H312" s="485"/>
      <c r="I312" s="485"/>
      <c r="J312" s="485"/>
      <c r="K312" s="485"/>
      <c r="L312" s="485"/>
      <c r="M312" s="485"/>
      <c r="N312" s="485"/>
      <c r="O312" s="485"/>
      <c r="P312" s="485"/>
      <c r="Q312" s="485"/>
      <c r="R312" s="485"/>
      <c r="S312" s="485"/>
      <c r="T312" s="453">
        <f t="shared" si="4"/>
        <v>0</v>
      </c>
      <c r="U312" s="482"/>
      <c r="V312" s="482"/>
      <c r="W312" s="482"/>
    </row>
    <row r="313" spans="1:23" s="483" customFormat="1" ht="15">
      <c r="A313" s="856"/>
      <c r="B313" s="823"/>
      <c r="C313" s="823"/>
      <c r="D313" s="823"/>
      <c r="E313" s="850"/>
      <c r="F313" s="850"/>
      <c r="G313" s="480" t="s">
        <v>65</v>
      </c>
      <c r="H313" s="485"/>
      <c r="I313" s="485"/>
      <c r="J313" s="485"/>
      <c r="K313" s="485"/>
      <c r="L313" s="485"/>
      <c r="M313" s="485"/>
      <c r="N313" s="485"/>
      <c r="O313" s="485"/>
      <c r="P313" s="485"/>
      <c r="Q313" s="485"/>
      <c r="R313" s="485"/>
      <c r="S313" s="485"/>
      <c r="T313" s="453">
        <f t="shared" si="4"/>
        <v>0</v>
      </c>
      <c r="U313" s="482"/>
      <c r="V313" s="482"/>
      <c r="W313" s="482"/>
    </row>
    <row r="314" spans="1:23" s="483" customFormat="1" ht="15">
      <c r="A314" s="856"/>
      <c r="B314" s="823"/>
      <c r="C314" s="823"/>
      <c r="D314" s="823"/>
      <c r="E314" s="850"/>
      <c r="F314" s="852" t="s">
        <v>75</v>
      </c>
      <c r="G314" s="480" t="s">
        <v>203</v>
      </c>
      <c r="H314" s="485"/>
      <c r="I314" s="485"/>
      <c r="J314" s="485"/>
      <c r="K314" s="485"/>
      <c r="L314" s="485"/>
      <c r="M314" s="485"/>
      <c r="N314" s="485"/>
      <c r="O314" s="485"/>
      <c r="P314" s="485"/>
      <c r="Q314" s="485"/>
      <c r="R314" s="485"/>
      <c r="S314" s="485"/>
      <c r="T314" s="453">
        <f t="shared" si="4"/>
        <v>0</v>
      </c>
      <c r="U314" s="482"/>
      <c r="V314" s="482"/>
      <c r="W314" s="482"/>
    </row>
    <row r="315" spans="1:23" s="483" customFormat="1" ht="15">
      <c r="A315" s="856"/>
      <c r="B315" s="823"/>
      <c r="C315" s="823"/>
      <c r="D315" s="823"/>
      <c r="E315" s="850"/>
      <c r="F315" s="852"/>
      <c r="G315" s="480" t="s">
        <v>69</v>
      </c>
      <c r="H315" s="485"/>
      <c r="I315" s="485"/>
      <c r="J315" s="485"/>
      <c r="K315" s="485"/>
      <c r="L315" s="485"/>
      <c r="M315" s="485"/>
      <c r="N315" s="485"/>
      <c r="O315" s="485"/>
      <c r="P315" s="485"/>
      <c r="Q315" s="485"/>
      <c r="R315" s="485"/>
      <c r="S315" s="485"/>
      <c r="T315" s="453">
        <f t="shared" si="4"/>
        <v>0</v>
      </c>
      <c r="U315" s="482"/>
      <c r="V315" s="482"/>
      <c r="W315" s="482"/>
    </row>
    <row r="316" spans="1:23" ht="15">
      <c r="A316" s="853" t="s">
        <v>212</v>
      </c>
      <c r="B316" s="823"/>
      <c r="C316" s="823"/>
      <c r="D316" s="823"/>
      <c r="E316" s="850" t="s">
        <v>245</v>
      </c>
      <c r="F316" s="851" t="s">
        <v>63</v>
      </c>
      <c r="G316" s="480" t="s">
        <v>198</v>
      </c>
      <c r="H316" s="485"/>
      <c r="I316" s="485"/>
      <c r="J316" s="485"/>
      <c r="K316" s="485"/>
      <c r="L316" s="485"/>
      <c r="M316" s="485"/>
      <c r="N316" s="485"/>
      <c r="O316" s="485"/>
      <c r="P316" s="485"/>
      <c r="Q316" s="485"/>
      <c r="R316" s="485"/>
      <c r="S316" s="485"/>
      <c r="T316" s="453">
        <f t="shared" si="4"/>
        <v>0</v>
      </c>
      <c r="U316" s="453"/>
      <c r="V316" s="453"/>
      <c r="W316" s="453"/>
    </row>
    <row r="317" spans="1:23" ht="15">
      <c r="A317" s="853"/>
      <c r="B317" s="823"/>
      <c r="C317" s="823"/>
      <c r="D317" s="823"/>
      <c r="E317" s="850"/>
      <c r="F317" s="851"/>
      <c r="G317" s="480" t="s">
        <v>199</v>
      </c>
      <c r="H317" s="485"/>
      <c r="I317" s="485"/>
      <c r="J317" s="485"/>
      <c r="K317" s="485"/>
      <c r="L317" s="485"/>
      <c r="M317" s="485"/>
      <c r="N317" s="485"/>
      <c r="O317" s="485"/>
      <c r="P317" s="485"/>
      <c r="Q317" s="485"/>
      <c r="R317" s="485"/>
      <c r="S317" s="485"/>
      <c r="T317" s="453">
        <f t="shared" si="4"/>
        <v>0</v>
      </c>
      <c r="U317" s="453"/>
      <c r="V317" s="453"/>
      <c r="W317" s="453"/>
    </row>
    <row r="318" spans="1:23" ht="15">
      <c r="A318" s="853"/>
      <c r="B318" s="823"/>
      <c r="C318" s="823"/>
      <c r="D318" s="823"/>
      <c r="E318" s="850"/>
      <c r="F318" s="851"/>
      <c r="G318" s="480" t="s">
        <v>200</v>
      </c>
      <c r="H318" s="485"/>
      <c r="I318" s="485"/>
      <c r="J318" s="485"/>
      <c r="K318" s="485"/>
      <c r="L318" s="485"/>
      <c r="M318" s="485"/>
      <c r="N318" s="485"/>
      <c r="O318" s="485"/>
      <c r="P318" s="485"/>
      <c r="Q318" s="485"/>
      <c r="R318" s="485"/>
      <c r="S318" s="485"/>
      <c r="T318" s="453">
        <f t="shared" si="4"/>
        <v>0</v>
      </c>
      <c r="U318" s="453"/>
      <c r="V318" s="453"/>
      <c r="W318" s="453"/>
    </row>
    <row r="319" spans="1:23" ht="15">
      <c r="A319" s="853"/>
      <c r="B319" s="823"/>
      <c r="C319" s="823"/>
      <c r="D319" s="823"/>
      <c r="E319" s="850"/>
      <c r="F319" s="851"/>
      <c r="G319" s="480" t="s">
        <v>201</v>
      </c>
      <c r="H319" s="485"/>
      <c r="I319" s="485"/>
      <c r="J319" s="485"/>
      <c r="K319" s="485"/>
      <c r="L319" s="485"/>
      <c r="M319" s="485"/>
      <c r="N319" s="485"/>
      <c r="O319" s="485"/>
      <c r="P319" s="485"/>
      <c r="Q319" s="485"/>
      <c r="R319" s="485"/>
      <c r="S319" s="485"/>
      <c r="T319" s="453">
        <f t="shared" si="4"/>
        <v>0</v>
      </c>
      <c r="U319" s="453"/>
      <c r="V319" s="453"/>
      <c r="W319" s="453"/>
    </row>
    <row r="320" spans="1:23" ht="15">
      <c r="A320" s="853"/>
      <c r="B320" s="823"/>
      <c r="C320" s="823"/>
      <c r="D320" s="823"/>
      <c r="E320" s="850"/>
      <c r="F320" s="851"/>
      <c r="G320" s="480" t="s">
        <v>202</v>
      </c>
      <c r="H320" s="485"/>
      <c r="I320" s="485"/>
      <c r="J320" s="485"/>
      <c r="K320" s="485"/>
      <c r="L320" s="485"/>
      <c r="M320" s="485"/>
      <c r="N320" s="485"/>
      <c r="O320" s="485"/>
      <c r="P320" s="485"/>
      <c r="Q320" s="485"/>
      <c r="R320" s="485"/>
      <c r="S320" s="485"/>
      <c r="T320" s="453">
        <f t="shared" si="4"/>
        <v>0</v>
      </c>
      <c r="U320" s="453"/>
      <c r="V320" s="453"/>
      <c r="W320" s="453"/>
    </row>
    <row r="321" spans="1:23" ht="15">
      <c r="A321" s="853"/>
      <c r="B321" s="823"/>
      <c r="C321" s="823"/>
      <c r="D321" s="823"/>
      <c r="E321" s="850"/>
      <c r="F321" s="850" t="s">
        <v>64</v>
      </c>
      <c r="G321" s="480" t="s">
        <v>151</v>
      </c>
      <c r="H321" s="485"/>
      <c r="I321" s="485"/>
      <c r="J321" s="485"/>
      <c r="K321" s="485"/>
      <c r="L321" s="485"/>
      <c r="M321" s="485"/>
      <c r="N321" s="485"/>
      <c r="O321" s="485"/>
      <c r="P321" s="485"/>
      <c r="Q321" s="485"/>
      <c r="R321" s="485"/>
      <c r="S321" s="485"/>
      <c r="T321" s="453">
        <f t="shared" si="4"/>
        <v>0</v>
      </c>
      <c r="U321" s="453"/>
      <c r="V321" s="453"/>
      <c r="W321" s="453"/>
    </row>
    <row r="322" spans="1:23" ht="15">
      <c r="A322" s="853"/>
      <c r="B322" s="823"/>
      <c r="C322" s="823"/>
      <c r="D322" s="823"/>
      <c r="E322" s="850"/>
      <c r="F322" s="850"/>
      <c r="G322" s="480" t="s">
        <v>65</v>
      </c>
      <c r="H322" s="485"/>
      <c r="I322" s="485"/>
      <c r="J322" s="485"/>
      <c r="K322" s="485"/>
      <c r="L322" s="485"/>
      <c r="M322" s="485"/>
      <c r="N322" s="485"/>
      <c r="O322" s="485"/>
      <c r="P322" s="485"/>
      <c r="Q322" s="485"/>
      <c r="R322" s="485"/>
      <c r="S322" s="485"/>
      <c r="T322" s="453">
        <f t="shared" si="4"/>
        <v>0</v>
      </c>
      <c r="U322" s="453"/>
      <c r="V322" s="453"/>
      <c r="W322" s="453"/>
    </row>
    <row r="323" spans="1:23" ht="15">
      <c r="A323" s="853"/>
      <c r="B323" s="823"/>
      <c r="C323" s="823"/>
      <c r="D323" s="823"/>
      <c r="E323" s="850"/>
      <c r="F323" s="852" t="s">
        <v>75</v>
      </c>
      <c r="G323" s="480" t="s">
        <v>203</v>
      </c>
      <c r="H323" s="485"/>
      <c r="I323" s="485"/>
      <c r="J323" s="485"/>
      <c r="K323" s="485"/>
      <c r="L323" s="485"/>
      <c r="M323" s="485"/>
      <c r="N323" s="485"/>
      <c r="O323" s="485"/>
      <c r="P323" s="485"/>
      <c r="Q323" s="485"/>
      <c r="R323" s="485"/>
      <c r="S323" s="485"/>
      <c r="T323" s="453">
        <f t="shared" si="4"/>
        <v>0</v>
      </c>
      <c r="U323" s="453"/>
      <c r="V323" s="453"/>
      <c r="W323" s="453"/>
    </row>
    <row r="324" spans="1:23" ht="15">
      <c r="A324" s="853"/>
      <c r="B324" s="823"/>
      <c r="C324" s="823"/>
      <c r="D324" s="823"/>
      <c r="E324" s="850"/>
      <c r="F324" s="852"/>
      <c r="G324" s="480" t="s">
        <v>69</v>
      </c>
      <c r="H324" s="485"/>
      <c r="I324" s="485"/>
      <c r="J324" s="485"/>
      <c r="K324" s="485"/>
      <c r="L324" s="485"/>
      <c r="M324" s="485"/>
      <c r="N324" s="485"/>
      <c r="O324" s="485"/>
      <c r="P324" s="485"/>
      <c r="Q324" s="485"/>
      <c r="R324" s="485"/>
      <c r="S324" s="485"/>
      <c r="T324" s="453">
        <f t="shared" si="4"/>
        <v>0</v>
      </c>
      <c r="U324" s="453"/>
      <c r="V324" s="453"/>
      <c r="W324" s="453"/>
    </row>
    <row r="325" spans="1:23" ht="15">
      <c r="A325" s="853" t="s">
        <v>212</v>
      </c>
      <c r="B325" s="823"/>
      <c r="C325" s="823"/>
      <c r="D325" s="823"/>
      <c r="E325" s="850" t="s">
        <v>246</v>
      </c>
      <c r="F325" s="851" t="s">
        <v>63</v>
      </c>
      <c r="G325" s="480" t="s">
        <v>198</v>
      </c>
      <c r="H325" s="485"/>
      <c r="I325" s="485"/>
      <c r="J325" s="485"/>
      <c r="K325" s="485"/>
      <c r="L325" s="485"/>
      <c r="M325" s="485"/>
      <c r="N325" s="485"/>
      <c r="O325" s="485"/>
      <c r="P325" s="485"/>
      <c r="Q325" s="485"/>
      <c r="R325" s="485"/>
      <c r="S325" s="485"/>
      <c r="T325" s="453">
        <f t="shared" si="4"/>
        <v>0</v>
      </c>
      <c r="U325" s="453"/>
      <c r="V325" s="453"/>
      <c r="W325" s="453"/>
    </row>
    <row r="326" spans="1:23" ht="15">
      <c r="A326" s="853"/>
      <c r="B326" s="823"/>
      <c r="C326" s="823"/>
      <c r="D326" s="823"/>
      <c r="E326" s="850"/>
      <c r="F326" s="851"/>
      <c r="G326" s="480" t="s">
        <v>199</v>
      </c>
      <c r="H326" s="485"/>
      <c r="I326" s="485"/>
      <c r="J326" s="485"/>
      <c r="K326" s="485"/>
      <c r="L326" s="485"/>
      <c r="M326" s="485"/>
      <c r="N326" s="485"/>
      <c r="O326" s="485"/>
      <c r="P326" s="485"/>
      <c r="Q326" s="485"/>
      <c r="R326" s="485"/>
      <c r="S326" s="485"/>
      <c r="T326" s="453">
        <f t="shared" si="4"/>
        <v>0</v>
      </c>
      <c r="U326" s="453"/>
      <c r="V326" s="453"/>
      <c r="W326" s="453"/>
    </row>
    <row r="327" spans="1:23" ht="15">
      <c r="A327" s="853"/>
      <c r="B327" s="823"/>
      <c r="C327" s="823"/>
      <c r="D327" s="823"/>
      <c r="E327" s="850"/>
      <c r="F327" s="851"/>
      <c r="G327" s="480" t="s">
        <v>200</v>
      </c>
      <c r="H327" s="485"/>
      <c r="I327" s="485"/>
      <c r="J327" s="485"/>
      <c r="K327" s="485"/>
      <c r="L327" s="485"/>
      <c r="M327" s="485"/>
      <c r="N327" s="485"/>
      <c r="O327" s="485"/>
      <c r="P327" s="485"/>
      <c r="Q327" s="485"/>
      <c r="R327" s="485"/>
      <c r="S327" s="485"/>
      <c r="T327" s="453">
        <f t="shared" si="4"/>
        <v>0</v>
      </c>
      <c r="U327" s="453"/>
      <c r="V327" s="453"/>
      <c r="W327" s="453"/>
    </row>
    <row r="328" spans="1:23" ht="15">
      <c r="A328" s="853"/>
      <c r="B328" s="823"/>
      <c r="C328" s="823"/>
      <c r="D328" s="823"/>
      <c r="E328" s="850"/>
      <c r="F328" s="851"/>
      <c r="G328" s="480" t="s">
        <v>201</v>
      </c>
      <c r="H328" s="485"/>
      <c r="I328" s="485"/>
      <c r="J328" s="485"/>
      <c r="K328" s="485"/>
      <c r="L328" s="485"/>
      <c r="M328" s="485"/>
      <c r="N328" s="485"/>
      <c r="O328" s="485"/>
      <c r="P328" s="485"/>
      <c r="Q328" s="485"/>
      <c r="R328" s="485"/>
      <c r="S328" s="485"/>
      <c r="T328" s="453">
        <f t="shared" si="4"/>
        <v>0</v>
      </c>
      <c r="U328" s="453"/>
      <c r="V328" s="453"/>
      <c r="W328" s="453"/>
    </row>
    <row r="329" spans="1:23" ht="15">
      <c r="A329" s="853"/>
      <c r="B329" s="823"/>
      <c r="C329" s="823"/>
      <c r="D329" s="823"/>
      <c r="E329" s="850"/>
      <c r="F329" s="851"/>
      <c r="G329" s="480" t="s">
        <v>202</v>
      </c>
      <c r="H329" s="485"/>
      <c r="I329" s="485"/>
      <c r="J329" s="485"/>
      <c r="K329" s="485"/>
      <c r="L329" s="485"/>
      <c r="M329" s="485"/>
      <c r="N329" s="485"/>
      <c r="O329" s="485"/>
      <c r="P329" s="485"/>
      <c r="Q329" s="485"/>
      <c r="R329" s="485"/>
      <c r="S329" s="485"/>
      <c r="T329" s="453">
        <f t="shared" si="4"/>
        <v>0</v>
      </c>
      <c r="U329" s="453"/>
      <c r="V329" s="453"/>
      <c r="W329" s="453"/>
    </row>
    <row r="330" spans="1:23" ht="15">
      <c r="A330" s="853"/>
      <c r="B330" s="823"/>
      <c r="C330" s="823"/>
      <c r="D330" s="823"/>
      <c r="E330" s="850"/>
      <c r="F330" s="850" t="s">
        <v>64</v>
      </c>
      <c r="G330" s="480" t="s">
        <v>151</v>
      </c>
      <c r="H330" s="485"/>
      <c r="I330" s="485"/>
      <c r="J330" s="485"/>
      <c r="K330" s="485"/>
      <c r="L330" s="485"/>
      <c r="M330" s="485"/>
      <c r="N330" s="485"/>
      <c r="O330" s="485"/>
      <c r="P330" s="485"/>
      <c r="Q330" s="485"/>
      <c r="R330" s="485"/>
      <c r="S330" s="485"/>
      <c r="T330" s="453">
        <f t="shared" si="4"/>
        <v>0</v>
      </c>
      <c r="U330" s="453"/>
      <c r="V330" s="453"/>
      <c r="W330" s="453"/>
    </row>
    <row r="331" spans="1:23" ht="15">
      <c r="A331" s="853"/>
      <c r="B331" s="823"/>
      <c r="C331" s="823"/>
      <c r="D331" s="823"/>
      <c r="E331" s="850"/>
      <c r="F331" s="850"/>
      <c r="G331" s="480" t="s">
        <v>65</v>
      </c>
      <c r="H331" s="485"/>
      <c r="I331" s="485"/>
      <c r="J331" s="485"/>
      <c r="K331" s="485"/>
      <c r="L331" s="485"/>
      <c r="M331" s="485"/>
      <c r="N331" s="485"/>
      <c r="O331" s="485"/>
      <c r="P331" s="485"/>
      <c r="Q331" s="485"/>
      <c r="R331" s="485"/>
      <c r="S331" s="485"/>
      <c r="T331" s="453">
        <f t="shared" si="4"/>
        <v>0</v>
      </c>
      <c r="U331" s="453"/>
      <c r="V331" s="453"/>
      <c r="W331" s="453"/>
    </row>
    <row r="332" spans="1:23" ht="15">
      <c r="A332" s="853"/>
      <c r="B332" s="823"/>
      <c r="C332" s="823"/>
      <c r="D332" s="823"/>
      <c r="E332" s="850"/>
      <c r="F332" s="852" t="s">
        <v>75</v>
      </c>
      <c r="G332" s="480" t="s">
        <v>203</v>
      </c>
      <c r="H332" s="485"/>
      <c r="I332" s="485"/>
      <c r="J332" s="485"/>
      <c r="K332" s="485"/>
      <c r="L332" s="485"/>
      <c r="M332" s="485"/>
      <c r="N332" s="485"/>
      <c r="O332" s="485"/>
      <c r="P332" s="485"/>
      <c r="Q332" s="485"/>
      <c r="R332" s="485"/>
      <c r="S332" s="485"/>
      <c r="T332" s="453">
        <f aca="true" t="shared" si="5" ref="T332:T395">SUM(K332,O332,S332)</f>
        <v>0</v>
      </c>
      <c r="U332" s="453"/>
      <c r="V332" s="453"/>
      <c r="W332" s="453"/>
    </row>
    <row r="333" spans="1:23" ht="15">
      <c r="A333" s="853"/>
      <c r="B333" s="823"/>
      <c r="C333" s="823"/>
      <c r="D333" s="823"/>
      <c r="E333" s="850"/>
      <c r="F333" s="852"/>
      <c r="G333" s="480" t="s">
        <v>69</v>
      </c>
      <c r="H333" s="485"/>
      <c r="I333" s="485"/>
      <c r="J333" s="485"/>
      <c r="K333" s="485"/>
      <c r="L333" s="485"/>
      <c r="M333" s="485"/>
      <c r="N333" s="485"/>
      <c r="O333" s="485"/>
      <c r="P333" s="485"/>
      <c r="Q333" s="485"/>
      <c r="R333" s="485"/>
      <c r="S333" s="485"/>
      <c r="T333" s="453">
        <f t="shared" si="5"/>
        <v>0</v>
      </c>
      <c r="U333" s="453"/>
      <c r="V333" s="453"/>
      <c r="W333" s="453"/>
    </row>
    <row r="334" spans="1:23" ht="15">
      <c r="A334" s="853" t="s">
        <v>212</v>
      </c>
      <c r="B334" s="823"/>
      <c r="C334" s="823"/>
      <c r="D334" s="823"/>
      <c r="E334" s="850" t="s">
        <v>247</v>
      </c>
      <c r="F334" s="851" t="s">
        <v>63</v>
      </c>
      <c r="G334" s="480" t="s">
        <v>198</v>
      </c>
      <c r="H334" s="485"/>
      <c r="I334" s="485"/>
      <c r="J334" s="485"/>
      <c r="K334" s="485"/>
      <c r="L334" s="485"/>
      <c r="M334" s="485"/>
      <c r="N334" s="485"/>
      <c r="O334" s="485"/>
      <c r="P334" s="485"/>
      <c r="Q334" s="485"/>
      <c r="R334" s="485"/>
      <c r="S334" s="485"/>
      <c r="T334" s="453">
        <f t="shared" si="5"/>
        <v>0</v>
      </c>
      <c r="U334" s="453"/>
      <c r="V334" s="453"/>
      <c r="W334" s="453"/>
    </row>
    <row r="335" spans="1:23" ht="15">
      <c r="A335" s="853"/>
      <c r="B335" s="823"/>
      <c r="C335" s="823"/>
      <c r="D335" s="823"/>
      <c r="E335" s="850"/>
      <c r="F335" s="851"/>
      <c r="G335" s="480" t="s">
        <v>199</v>
      </c>
      <c r="H335" s="485"/>
      <c r="I335" s="485"/>
      <c r="J335" s="485"/>
      <c r="K335" s="485"/>
      <c r="L335" s="485"/>
      <c r="M335" s="485"/>
      <c r="N335" s="485"/>
      <c r="O335" s="485"/>
      <c r="P335" s="485"/>
      <c r="Q335" s="485"/>
      <c r="R335" s="485"/>
      <c r="S335" s="485"/>
      <c r="T335" s="453">
        <f t="shared" si="5"/>
        <v>0</v>
      </c>
      <c r="U335" s="453"/>
      <c r="V335" s="453"/>
      <c r="W335" s="453"/>
    </row>
    <row r="336" spans="1:23" ht="15">
      <c r="A336" s="853"/>
      <c r="B336" s="823"/>
      <c r="C336" s="823"/>
      <c r="D336" s="823"/>
      <c r="E336" s="850"/>
      <c r="F336" s="851"/>
      <c r="G336" s="480" t="s">
        <v>200</v>
      </c>
      <c r="H336" s="485"/>
      <c r="I336" s="485"/>
      <c r="J336" s="485"/>
      <c r="K336" s="485"/>
      <c r="L336" s="485"/>
      <c r="M336" s="485"/>
      <c r="N336" s="485"/>
      <c r="O336" s="485"/>
      <c r="P336" s="485"/>
      <c r="Q336" s="485"/>
      <c r="R336" s="485"/>
      <c r="S336" s="485"/>
      <c r="T336" s="453">
        <f t="shared" si="5"/>
        <v>0</v>
      </c>
      <c r="U336" s="453"/>
      <c r="V336" s="453"/>
      <c r="W336" s="453"/>
    </row>
    <row r="337" spans="1:23" ht="15">
      <c r="A337" s="853"/>
      <c r="B337" s="823"/>
      <c r="C337" s="823"/>
      <c r="D337" s="823"/>
      <c r="E337" s="850"/>
      <c r="F337" s="851"/>
      <c r="G337" s="480" t="s">
        <v>201</v>
      </c>
      <c r="H337" s="485"/>
      <c r="I337" s="485"/>
      <c r="J337" s="485"/>
      <c r="K337" s="485"/>
      <c r="L337" s="485"/>
      <c r="M337" s="485"/>
      <c r="N337" s="485"/>
      <c r="O337" s="485"/>
      <c r="P337" s="485"/>
      <c r="Q337" s="485"/>
      <c r="R337" s="485"/>
      <c r="S337" s="485"/>
      <c r="T337" s="453">
        <f t="shared" si="5"/>
        <v>0</v>
      </c>
      <c r="U337" s="453"/>
      <c r="V337" s="453"/>
      <c r="W337" s="453"/>
    </row>
    <row r="338" spans="1:23" ht="15">
      <c r="A338" s="853"/>
      <c r="B338" s="823"/>
      <c r="C338" s="823"/>
      <c r="D338" s="823"/>
      <c r="E338" s="850"/>
      <c r="F338" s="851"/>
      <c r="G338" s="480" t="s">
        <v>202</v>
      </c>
      <c r="H338" s="485"/>
      <c r="I338" s="485"/>
      <c r="J338" s="485"/>
      <c r="K338" s="485"/>
      <c r="L338" s="485"/>
      <c r="M338" s="485"/>
      <c r="N338" s="485"/>
      <c r="O338" s="485"/>
      <c r="P338" s="485"/>
      <c r="Q338" s="485"/>
      <c r="R338" s="485"/>
      <c r="S338" s="485"/>
      <c r="T338" s="453">
        <f t="shared" si="5"/>
        <v>0</v>
      </c>
      <c r="U338" s="453"/>
      <c r="V338" s="453"/>
      <c r="W338" s="453"/>
    </row>
    <row r="339" spans="1:23" ht="15">
      <c r="A339" s="853"/>
      <c r="B339" s="823"/>
      <c r="C339" s="823"/>
      <c r="D339" s="823"/>
      <c r="E339" s="850"/>
      <c r="F339" s="850" t="s">
        <v>64</v>
      </c>
      <c r="G339" s="480" t="s">
        <v>151</v>
      </c>
      <c r="H339" s="485"/>
      <c r="I339" s="485"/>
      <c r="J339" s="485"/>
      <c r="K339" s="485"/>
      <c r="L339" s="485"/>
      <c r="M339" s="485"/>
      <c r="N339" s="485"/>
      <c r="O339" s="485"/>
      <c r="P339" s="485"/>
      <c r="Q339" s="485"/>
      <c r="R339" s="485"/>
      <c r="S339" s="485"/>
      <c r="T339" s="453">
        <f t="shared" si="5"/>
        <v>0</v>
      </c>
      <c r="U339" s="453"/>
      <c r="V339" s="453"/>
      <c r="W339" s="453"/>
    </row>
    <row r="340" spans="1:23" ht="15">
      <c r="A340" s="853"/>
      <c r="B340" s="823"/>
      <c r="C340" s="823"/>
      <c r="D340" s="823"/>
      <c r="E340" s="850"/>
      <c r="F340" s="850"/>
      <c r="G340" s="480" t="s">
        <v>65</v>
      </c>
      <c r="H340" s="485"/>
      <c r="I340" s="485"/>
      <c r="J340" s="485"/>
      <c r="K340" s="485"/>
      <c r="L340" s="485"/>
      <c r="M340" s="485"/>
      <c r="N340" s="485"/>
      <c r="O340" s="485"/>
      <c r="P340" s="485"/>
      <c r="Q340" s="485"/>
      <c r="R340" s="485"/>
      <c r="S340" s="485"/>
      <c r="T340" s="453">
        <f t="shared" si="5"/>
        <v>0</v>
      </c>
      <c r="U340" s="453"/>
      <c r="V340" s="453"/>
      <c r="W340" s="453"/>
    </row>
    <row r="341" spans="1:23" ht="15">
      <c r="A341" s="853"/>
      <c r="B341" s="823"/>
      <c r="C341" s="823"/>
      <c r="D341" s="823"/>
      <c r="E341" s="850"/>
      <c r="F341" s="852" t="s">
        <v>75</v>
      </c>
      <c r="G341" s="480" t="s">
        <v>203</v>
      </c>
      <c r="H341" s="485"/>
      <c r="I341" s="485"/>
      <c r="J341" s="485"/>
      <c r="K341" s="485"/>
      <c r="L341" s="485"/>
      <c r="M341" s="485"/>
      <c r="N341" s="485"/>
      <c r="O341" s="485"/>
      <c r="P341" s="485"/>
      <c r="Q341" s="485"/>
      <c r="R341" s="485"/>
      <c r="S341" s="485"/>
      <c r="T341" s="453">
        <f t="shared" si="5"/>
        <v>0</v>
      </c>
      <c r="U341" s="453"/>
      <c r="V341" s="453"/>
      <c r="W341" s="453"/>
    </row>
    <row r="342" spans="1:23" ht="15">
      <c r="A342" s="853"/>
      <c r="B342" s="823"/>
      <c r="C342" s="823"/>
      <c r="D342" s="823"/>
      <c r="E342" s="850"/>
      <c r="F342" s="852"/>
      <c r="G342" s="480" t="s">
        <v>69</v>
      </c>
      <c r="H342" s="485"/>
      <c r="I342" s="485"/>
      <c r="J342" s="485"/>
      <c r="K342" s="485"/>
      <c r="L342" s="485"/>
      <c r="M342" s="485"/>
      <c r="N342" s="485"/>
      <c r="O342" s="485"/>
      <c r="P342" s="485"/>
      <c r="Q342" s="485"/>
      <c r="R342" s="485"/>
      <c r="S342" s="485"/>
      <c r="T342" s="453">
        <f t="shared" si="5"/>
        <v>0</v>
      </c>
      <c r="U342" s="453"/>
      <c r="V342" s="453"/>
      <c r="W342" s="453"/>
    </row>
    <row r="343" spans="1:23" ht="15">
      <c r="A343" s="853" t="s">
        <v>212</v>
      </c>
      <c r="B343" s="823"/>
      <c r="C343" s="823"/>
      <c r="D343" s="823"/>
      <c r="E343" s="850" t="s">
        <v>248</v>
      </c>
      <c r="F343" s="851" t="s">
        <v>63</v>
      </c>
      <c r="G343" s="480" t="s">
        <v>198</v>
      </c>
      <c r="H343" s="485"/>
      <c r="I343" s="485"/>
      <c r="J343" s="485"/>
      <c r="K343" s="485"/>
      <c r="L343" s="485"/>
      <c r="M343" s="485"/>
      <c r="N343" s="485"/>
      <c r="O343" s="485"/>
      <c r="P343" s="485"/>
      <c r="Q343" s="485"/>
      <c r="R343" s="485"/>
      <c r="S343" s="485"/>
      <c r="T343" s="453">
        <f t="shared" si="5"/>
        <v>0</v>
      </c>
      <c r="U343" s="453"/>
      <c r="V343" s="453"/>
      <c r="W343" s="453"/>
    </row>
    <row r="344" spans="1:23" ht="15">
      <c r="A344" s="853"/>
      <c r="B344" s="823"/>
      <c r="C344" s="823"/>
      <c r="D344" s="823"/>
      <c r="E344" s="850"/>
      <c r="F344" s="851"/>
      <c r="G344" s="480" t="s">
        <v>199</v>
      </c>
      <c r="H344" s="485"/>
      <c r="I344" s="485"/>
      <c r="J344" s="485"/>
      <c r="K344" s="485"/>
      <c r="L344" s="485"/>
      <c r="M344" s="485"/>
      <c r="N344" s="485"/>
      <c r="O344" s="485"/>
      <c r="P344" s="485"/>
      <c r="Q344" s="485"/>
      <c r="R344" s="485"/>
      <c r="S344" s="485"/>
      <c r="T344" s="453">
        <f t="shared" si="5"/>
        <v>0</v>
      </c>
      <c r="U344" s="453"/>
      <c r="V344" s="453"/>
      <c r="W344" s="453"/>
    </row>
    <row r="345" spans="1:23" ht="15">
      <c r="A345" s="853"/>
      <c r="B345" s="823"/>
      <c r="C345" s="823"/>
      <c r="D345" s="823"/>
      <c r="E345" s="850"/>
      <c r="F345" s="851"/>
      <c r="G345" s="480" t="s">
        <v>200</v>
      </c>
      <c r="H345" s="485"/>
      <c r="I345" s="485"/>
      <c r="J345" s="485"/>
      <c r="K345" s="485"/>
      <c r="L345" s="485"/>
      <c r="M345" s="485"/>
      <c r="N345" s="485"/>
      <c r="O345" s="485"/>
      <c r="P345" s="485"/>
      <c r="Q345" s="485"/>
      <c r="R345" s="485"/>
      <c r="S345" s="485"/>
      <c r="T345" s="453">
        <f t="shared" si="5"/>
        <v>0</v>
      </c>
      <c r="U345" s="453"/>
      <c r="V345" s="453"/>
      <c r="W345" s="453"/>
    </row>
    <row r="346" spans="1:23" ht="15">
      <c r="A346" s="853"/>
      <c r="B346" s="823"/>
      <c r="C346" s="823"/>
      <c r="D346" s="823"/>
      <c r="E346" s="850"/>
      <c r="F346" s="851"/>
      <c r="G346" s="480" t="s">
        <v>201</v>
      </c>
      <c r="H346" s="485"/>
      <c r="I346" s="485"/>
      <c r="J346" s="485"/>
      <c r="K346" s="485"/>
      <c r="L346" s="485"/>
      <c r="M346" s="485"/>
      <c r="N346" s="485"/>
      <c r="O346" s="485"/>
      <c r="P346" s="485"/>
      <c r="Q346" s="485"/>
      <c r="R346" s="485"/>
      <c r="S346" s="485"/>
      <c r="T346" s="453">
        <f t="shared" si="5"/>
        <v>0</v>
      </c>
      <c r="U346" s="453"/>
      <c r="V346" s="453"/>
      <c r="W346" s="453"/>
    </row>
    <row r="347" spans="1:23" ht="15">
      <c r="A347" s="853"/>
      <c r="B347" s="823"/>
      <c r="C347" s="823"/>
      <c r="D347" s="823"/>
      <c r="E347" s="850"/>
      <c r="F347" s="851"/>
      <c r="G347" s="480" t="s">
        <v>202</v>
      </c>
      <c r="H347" s="485"/>
      <c r="I347" s="485"/>
      <c r="J347" s="485"/>
      <c r="K347" s="485"/>
      <c r="L347" s="485"/>
      <c r="M347" s="485"/>
      <c r="N347" s="485"/>
      <c r="O347" s="485"/>
      <c r="P347" s="485"/>
      <c r="Q347" s="485"/>
      <c r="R347" s="485"/>
      <c r="S347" s="485"/>
      <c r="T347" s="453">
        <f t="shared" si="5"/>
        <v>0</v>
      </c>
      <c r="U347" s="453"/>
      <c r="V347" s="453"/>
      <c r="W347" s="453"/>
    </row>
    <row r="348" spans="1:23" ht="15">
      <c r="A348" s="853"/>
      <c r="B348" s="823"/>
      <c r="C348" s="823"/>
      <c r="D348" s="823"/>
      <c r="E348" s="850"/>
      <c r="F348" s="850" t="s">
        <v>64</v>
      </c>
      <c r="G348" s="480" t="s">
        <v>151</v>
      </c>
      <c r="H348" s="485"/>
      <c r="I348" s="485"/>
      <c r="J348" s="485"/>
      <c r="K348" s="485"/>
      <c r="L348" s="485"/>
      <c r="M348" s="485"/>
      <c r="N348" s="485"/>
      <c r="O348" s="485"/>
      <c r="P348" s="485"/>
      <c r="Q348" s="485"/>
      <c r="R348" s="485"/>
      <c r="S348" s="485"/>
      <c r="T348" s="453">
        <f t="shared" si="5"/>
        <v>0</v>
      </c>
      <c r="U348" s="453"/>
      <c r="V348" s="453"/>
      <c r="W348" s="453"/>
    </row>
    <row r="349" spans="1:23" ht="15">
      <c r="A349" s="853"/>
      <c r="B349" s="823"/>
      <c r="C349" s="823"/>
      <c r="D349" s="823"/>
      <c r="E349" s="850"/>
      <c r="F349" s="850"/>
      <c r="G349" s="480" t="s">
        <v>65</v>
      </c>
      <c r="H349" s="485"/>
      <c r="I349" s="485"/>
      <c r="J349" s="485"/>
      <c r="K349" s="485"/>
      <c r="L349" s="485"/>
      <c r="M349" s="485"/>
      <c r="N349" s="485"/>
      <c r="O349" s="485"/>
      <c r="P349" s="485"/>
      <c r="Q349" s="485"/>
      <c r="R349" s="485"/>
      <c r="S349" s="485"/>
      <c r="T349" s="453">
        <f t="shared" si="5"/>
        <v>0</v>
      </c>
      <c r="U349" s="453"/>
      <c r="V349" s="453"/>
      <c r="W349" s="453"/>
    </row>
    <row r="350" spans="1:23" ht="15">
      <c r="A350" s="853"/>
      <c r="B350" s="823"/>
      <c r="C350" s="823"/>
      <c r="D350" s="823"/>
      <c r="E350" s="850"/>
      <c r="F350" s="852" t="s">
        <v>75</v>
      </c>
      <c r="G350" s="480" t="s">
        <v>203</v>
      </c>
      <c r="H350" s="485"/>
      <c r="I350" s="485"/>
      <c r="J350" s="485"/>
      <c r="K350" s="485"/>
      <c r="L350" s="485"/>
      <c r="M350" s="485"/>
      <c r="N350" s="485"/>
      <c r="O350" s="485"/>
      <c r="P350" s="485"/>
      <c r="Q350" s="485"/>
      <c r="R350" s="485"/>
      <c r="S350" s="485"/>
      <c r="T350" s="453">
        <f t="shared" si="5"/>
        <v>0</v>
      </c>
      <c r="U350" s="453"/>
      <c r="V350" s="453"/>
      <c r="W350" s="453"/>
    </row>
    <row r="351" spans="1:23" ht="15">
      <c r="A351" s="853"/>
      <c r="B351" s="823"/>
      <c r="C351" s="823"/>
      <c r="D351" s="823"/>
      <c r="E351" s="850"/>
      <c r="F351" s="852"/>
      <c r="G351" s="480" t="s">
        <v>69</v>
      </c>
      <c r="H351" s="485"/>
      <c r="I351" s="485"/>
      <c r="J351" s="485"/>
      <c r="K351" s="485"/>
      <c r="L351" s="485"/>
      <c r="M351" s="485"/>
      <c r="N351" s="485"/>
      <c r="O351" s="485"/>
      <c r="P351" s="485"/>
      <c r="Q351" s="485"/>
      <c r="R351" s="485"/>
      <c r="S351" s="485"/>
      <c r="T351" s="453">
        <f t="shared" si="5"/>
        <v>0</v>
      </c>
      <c r="U351" s="453"/>
      <c r="V351" s="453"/>
      <c r="W351" s="453"/>
    </row>
    <row r="352" spans="1:23" ht="15">
      <c r="A352" s="853" t="s">
        <v>212</v>
      </c>
      <c r="B352" s="823"/>
      <c r="C352" s="823"/>
      <c r="D352" s="823"/>
      <c r="E352" s="850" t="s">
        <v>249</v>
      </c>
      <c r="F352" s="851" t="s">
        <v>63</v>
      </c>
      <c r="G352" s="480" t="s">
        <v>198</v>
      </c>
      <c r="H352" s="485"/>
      <c r="I352" s="485"/>
      <c r="J352" s="485"/>
      <c r="K352" s="485"/>
      <c r="L352" s="485"/>
      <c r="M352" s="485"/>
      <c r="N352" s="485"/>
      <c r="O352" s="485"/>
      <c r="P352" s="485"/>
      <c r="Q352" s="485"/>
      <c r="R352" s="485"/>
      <c r="S352" s="485"/>
      <c r="T352" s="453">
        <f t="shared" si="5"/>
        <v>0</v>
      </c>
      <c r="U352" s="453"/>
      <c r="V352" s="453"/>
      <c r="W352" s="453"/>
    </row>
    <row r="353" spans="1:23" ht="15">
      <c r="A353" s="853"/>
      <c r="B353" s="823"/>
      <c r="C353" s="823"/>
      <c r="D353" s="823"/>
      <c r="E353" s="850"/>
      <c r="F353" s="851"/>
      <c r="G353" s="480" t="s">
        <v>199</v>
      </c>
      <c r="H353" s="485"/>
      <c r="I353" s="485"/>
      <c r="J353" s="485"/>
      <c r="K353" s="485"/>
      <c r="L353" s="485"/>
      <c r="M353" s="485"/>
      <c r="N353" s="485"/>
      <c r="O353" s="485"/>
      <c r="P353" s="485"/>
      <c r="Q353" s="485"/>
      <c r="R353" s="485"/>
      <c r="S353" s="485"/>
      <c r="T353" s="453">
        <f t="shared" si="5"/>
        <v>0</v>
      </c>
      <c r="U353" s="453"/>
      <c r="V353" s="453"/>
      <c r="W353" s="453"/>
    </row>
    <row r="354" spans="1:23" ht="15">
      <c r="A354" s="853"/>
      <c r="B354" s="823"/>
      <c r="C354" s="823"/>
      <c r="D354" s="823"/>
      <c r="E354" s="850"/>
      <c r="F354" s="851"/>
      <c r="G354" s="480" t="s">
        <v>200</v>
      </c>
      <c r="H354" s="485"/>
      <c r="I354" s="485"/>
      <c r="J354" s="485"/>
      <c r="K354" s="485"/>
      <c r="L354" s="485"/>
      <c r="M354" s="485"/>
      <c r="N354" s="485"/>
      <c r="O354" s="485"/>
      <c r="P354" s="485"/>
      <c r="Q354" s="485"/>
      <c r="R354" s="485"/>
      <c r="S354" s="485"/>
      <c r="T354" s="453">
        <f t="shared" si="5"/>
        <v>0</v>
      </c>
      <c r="U354" s="453"/>
      <c r="V354" s="453"/>
      <c r="W354" s="453"/>
    </row>
    <row r="355" spans="1:23" ht="15">
      <c r="A355" s="853"/>
      <c r="B355" s="823"/>
      <c r="C355" s="823"/>
      <c r="D355" s="823"/>
      <c r="E355" s="850"/>
      <c r="F355" s="851"/>
      <c r="G355" s="480" t="s">
        <v>201</v>
      </c>
      <c r="H355" s="485"/>
      <c r="I355" s="485"/>
      <c r="J355" s="485"/>
      <c r="K355" s="485"/>
      <c r="L355" s="485"/>
      <c r="M355" s="485"/>
      <c r="N355" s="485"/>
      <c r="O355" s="485"/>
      <c r="P355" s="485"/>
      <c r="Q355" s="485"/>
      <c r="R355" s="485"/>
      <c r="S355" s="485"/>
      <c r="T355" s="453">
        <f t="shared" si="5"/>
        <v>0</v>
      </c>
      <c r="U355" s="453"/>
      <c r="V355" s="453"/>
      <c r="W355" s="453"/>
    </row>
    <row r="356" spans="1:23" ht="15">
      <c r="A356" s="853"/>
      <c r="B356" s="823"/>
      <c r="C356" s="823"/>
      <c r="D356" s="823"/>
      <c r="E356" s="850"/>
      <c r="F356" s="851"/>
      <c r="G356" s="480" t="s">
        <v>202</v>
      </c>
      <c r="H356" s="485"/>
      <c r="I356" s="485"/>
      <c r="J356" s="485"/>
      <c r="K356" s="485"/>
      <c r="L356" s="485"/>
      <c r="M356" s="485"/>
      <c r="N356" s="485"/>
      <c r="O356" s="485"/>
      <c r="P356" s="485"/>
      <c r="Q356" s="485"/>
      <c r="R356" s="485"/>
      <c r="S356" s="485"/>
      <c r="T356" s="453">
        <f t="shared" si="5"/>
        <v>0</v>
      </c>
      <c r="U356" s="453"/>
      <c r="V356" s="453"/>
      <c r="W356" s="453"/>
    </row>
    <row r="357" spans="1:23" ht="15">
      <c r="A357" s="853"/>
      <c r="B357" s="823"/>
      <c r="C357" s="823"/>
      <c r="D357" s="823"/>
      <c r="E357" s="850"/>
      <c r="F357" s="850" t="s">
        <v>64</v>
      </c>
      <c r="G357" s="480" t="s">
        <v>151</v>
      </c>
      <c r="H357" s="485"/>
      <c r="I357" s="485"/>
      <c r="J357" s="485"/>
      <c r="K357" s="485"/>
      <c r="L357" s="485"/>
      <c r="M357" s="485"/>
      <c r="N357" s="485"/>
      <c r="O357" s="485"/>
      <c r="P357" s="485"/>
      <c r="Q357" s="485"/>
      <c r="R357" s="485"/>
      <c r="S357" s="485"/>
      <c r="T357" s="453">
        <f t="shared" si="5"/>
        <v>0</v>
      </c>
      <c r="U357" s="453"/>
      <c r="V357" s="453"/>
      <c r="W357" s="453"/>
    </row>
    <row r="358" spans="1:23" ht="15">
      <c r="A358" s="853"/>
      <c r="B358" s="823"/>
      <c r="C358" s="823"/>
      <c r="D358" s="823"/>
      <c r="E358" s="850"/>
      <c r="F358" s="850"/>
      <c r="G358" s="480" t="s">
        <v>65</v>
      </c>
      <c r="H358" s="485"/>
      <c r="I358" s="485"/>
      <c r="J358" s="485"/>
      <c r="K358" s="485"/>
      <c r="L358" s="485"/>
      <c r="M358" s="485"/>
      <c r="N358" s="485"/>
      <c r="O358" s="485"/>
      <c r="P358" s="485"/>
      <c r="Q358" s="485"/>
      <c r="R358" s="485"/>
      <c r="S358" s="485"/>
      <c r="T358" s="453">
        <f t="shared" si="5"/>
        <v>0</v>
      </c>
      <c r="U358" s="453"/>
      <c r="V358" s="453"/>
      <c r="W358" s="453"/>
    </row>
    <row r="359" spans="1:23" ht="15">
      <c r="A359" s="853"/>
      <c r="B359" s="823"/>
      <c r="C359" s="823"/>
      <c r="D359" s="823"/>
      <c r="E359" s="850"/>
      <c r="F359" s="852" t="s">
        <v>75</v>
      </c>
      <c r="G359" s="480" t="s">
        <v>203</v>
      </c>
      <c r="H359" s="485"/>
      <c r="I359" s="485"/>
      <c r="J359" s="485"/>
      <c r="K359" s="485"/>
      <c r="L359" s="485"/>
      <c r="M359" s="485"/>
      <c r="N359" s="485"/>
      <c r="O359" s="485"/>
      <c r="P359" s="485"/>
      <c r="Q359" s="485"/>
      <c r="R359" s="485"/>
      <c r="S359" s="485"/>
      <c r="T359" s="453">
        <f t="shared" si="5"/>
        <v>0</v>
      </c>
      <c r="U359" s="453"/>
      <c r="V359" s="453"/>
      <c r="W359" s="453"/>
    </row>
    <row r="360" spans="1:23" ht="15">
      <c r="A360" s="853"/>
      <c r="B360" s="823"/>
      <c r="C360" s="823"/>
      <c r="D360" s="823"/>
      <c r="E360" s="850"/>
      <c r="F360" s="852"/>
      <c r="G360" s="480" t="s">
        <v>69</v>
      </c>
      <c r="H360" s="485"/>
      <c r="I360" s="485"/>
      <c r="J360" s="485"/>
      <c r="K360" s="485"/>
      <c r="L360" s="485"/>
      <c r="M360" s="485"/>
      <c r="N360" s="485"/>
      <c r="O360" s="485"/>
      <c r="P360" s="485"/>
      <c r="Q360" s="485"/>
      <c r="R360" s="485"/>
      <c r="S360" s="485"/>
      <c r="T360" s="453">
        <f t="shared" si="5"/>
        <v>0</v>
      </c>
      <c r="U360" s="453"/>
      <c r="V360" s="453"/>
      <c r="W360" s="453"/>
    </row>
    <row r="361" spans="1:23" ht="15">
      <c r="A361" s="853" t="s">
        <v>212</v>
      </c>
      <c r="B361" s="823"/>
      <c r="C361" s="823"/>
      <c r="D361" s="823"/>
      <c r="E361" s="850" t="s">
        <v>216</v>
      </c>
      <c r="F361" s="851" t="s">
        <v>63</v>
      </c>
      <c r="G361" s="480" t="s">
        <v>198</v>
      </c>
      <c r="H361" s="485"/>
      <c r="I361" s="485"/>
      <c r="J361" s="485"/>
      <c r="K361" s="485"/>
      <c r="L361" s="485"/>
      <c r="M361" s="485"/>
      <c r="N361" s="485"/>
      <c r="O361" s="485"/>
      <c r="P361" s="485"/>
      <c r="Q361" s="485"/>
      <c r="R361" s="485"/>
      <c r="S361" s="485"/>
      <c r="T361" s="453">
        <f t="shared" si="5"/>
        <v>0</v>
      </c>
      <c r="U361" s="453"/>
      <c r="V361" s="453"/>
      <c r="W361" s="453"/>
    </row>
    <row r="362" spans="1:23" ht="15">
      <c r="A362" s="853"/>
      <c r="B362" s="823"/>
      <c r="C362" s="823"/>
      <c r="D362" s="823"/>
      <c r="E362" s="850"/>
      <c r="F362" s="851"/>
      <c r="G362" s="480" t="s">
        <v>199</v>
      </c>
      <c r="H362" s="485"/>
      <c r="I362" s="485"/>
      <c r="J362" s="485"/>
      <c r="K362" s="485"/>
      <c r="L362" s="485"/>
      <c r="M362" s="485"/>
      <c r="N362" s="485"/>
      <c r="O362" s="485"/>
      <c r="P362" s="485"/>
      <c r="Q362" s="485"/>
      <c r="R362" s="485"/>
      <c r="S362" s="485"/>
      <c r="T362" s="453">
        <f t="shared" si="5"/>
        <v>0</v>
      </c>
      <c r="U362" s="453"/>
      <c r="V362" s="453"/>
      <c r="W362" s="453"/>
    </row>
    <row r="363" spans="1:23" ht="15">
      <c r="A363" s="853"/>
      <c r="B363" s="823"/>
      <c r="C363" s="823"/>
      <c r="D363" s="823"/>
      <c r="E363" s="850"/>
      <c r="F363" s="851"/>
      <c r="G363" s="480" t="s">
        <v>200</v>
      </c>
      <c r="H363" s="485"/>
      <c r="I363" s="485"/>
      <c r="J363" s="485"/>
      <c r="K363" s="485"/>
      <c r="L363" s="485"/>
      <c r="M363" s="485"/>
      <c r="N363" s="485"/>
      <c r="O363" s="485"/>
      <c r="P363" s="485"/>
      <c r="Q363" s="485"/>
      <c r="R363" s="485"/>
      <c r="S363" s="485"/>
      <c r="T363" s="453">
        <f t="shared" si="5"/>
        <v>0</v>
      </c>
      <c r="U363" s="453"/>
      <c r="V363" s="453"/>
      <c r="W363" s="453"/>
    </row>
    <row r="364" spans="1:23" ht="15">
      <c r="A364" s="853"/>
      <c r="B364" s="823"/>
      <c r="C364" s="823"/>
      <c r="D364" s="823"/>
      <c r="E364" s="850"/>
      <c r="F364" s="851"/>
      <c r="G364" s="480" t="s">
        <v>201</v>
      </c>
      <c r="H364" s="485"/>
      <c r="I364" s="485"/>
      <c r="J364" s="485"/>
      <c r="K364" s="485"/>
      <c r="L364" s="485"/>
      <c r="M364" s="485"/>
      <c r="N364" s="485"/>
      <c r="O364" s="485"/>
      <c r="P364" s="485"/>
      <c r="Q364" s="485"/>
      <c r="R364" s="485"/>
      <c r="S364" s="485"/>
      <c r="T364" s="453">
        <f t="shared" si="5"/>
        <v>0</v>
      </c>
      <c r="U364" s="453"/>
      <c r="V364" s="453"/>
      <c r="W364" s="453"/>
    </row>
    <row r="365" spans="1:23" ht="15">
      <c r="A365" s="853"/>
      <c r="B365" s="823"/>
      <c r="C365" s="823"/>
      <c r="D365" s="823"/>
      <c r="E365" s="850"/>
      <c r="F365" s="851"/>
      <c r="G365" s="480" t="s">
        <v>202</v>
      </c>
      <c r="H365" s="485"/>
      <c r="I365" s="485"/>
      <c r="J365" s="485"/>
      <c r="K365" s="485"/>
      <c r="L365" s="485"/>
      <c r="M365" s="485"/>
      <c r="N365" s="485"/>
      <c r="O365" s="485"/>
      <c r="P365" s="485"/>
      <c r="Q365" s="485"/>
      <c r="R365" s="485"/>
      <c r="S365" s="485"/>
      <c r="T365" s="453">
        <f t="shared" si="5"/>
        <v>0</v>
      </c>
      <c r="U365" s="453"/>
      <c r="V365" s="453"/>
      <c r="W365" s="453"/>
    </row>
    <row r="366" spans="1:23" ht="15">
      <c r="A366" s="853"/>
      <c r="B366" s="823"/>
      <c r="C366" s="823"/>
      <c r="D366" s="823"/>
      <c r="E366" s="850"/>
      <c r="F366" s="850" t="s">
        <v>64</v>
      </c>
      <c r="G366" s="480" t="s">
        <v>151</v>
      </c>
      <c r="H366" s="485"/>
      <c r="I366" s="485"/>
      <c r="J366" s="485"/>
      <c r="K366" s="485"/>
      <c r="L366" s="485"/>
      <c r="M366" s="485"/>
      <c r="N366" s="485"/>
      <c r="O366" s="485"/>
      <c r="P366" s="485"/>
      <c r="Q366" s="485"/>
      <c r="R366" s="485"/>
      <c r="S366" s="485"/>
      <c r="T366" s="453">
        <f t="shared" si="5"/>
        <v>0</v>
      </c>
      <c r="U366" s="453"/>
      <c r="V366" s="453"/>
      <c r="W366" s="453"/>
    </row>
    <row r="367" spans="1:23" ht="15">
      <c r="A367" s="853"/>
      <c r="B367" s="823"/>
      <c r="C367" s="823"/>
      <c r="D367" s="823"/>
      <c r="E367" s="850"/>
      <c r="F367" s="850"/>
      <c r="G367" s="480" t="s">
        <v>65</v>
      </c>
      <c r="H367" s="485"/>
      <c r="I367" s="485"/>
      <c r="J367" s="485"/>
      <c r="K367" s="485"/>
      <c r="L367" s="485"/>
      <c r="M367" s="485"/>
      <c r="N367" s="485"/>
      <c r="O367" s="485"/>
      <c r="P367" s="485"/>
      <c r="Q367" s="485"/>
      <c r="R367" s="485"/>
      <c r="S367" s="485"/>
      <c r="T367" s="453">
        <f t="shared" si="5"/>
        <v>0</v>
      </c>
      <c r="U367" s="453"/>
      <c r="V367" s="453"/>
      <c r="W367" s="453"/>
    </row>
    <row r="368" spans="1:23" ht="15">
      <c r="A368" s="853"/>
      <c r="B368" s="823"/>
      <c r="C368" s="823"/>
      <c r="D368" s="823"/>
      <c r="E368" s="850"/>
      <c r="F368" s="852" t="s">
        <v>75</v>
      </c>
      <c r="G368" s="480" t="s">
        <v>203</v>
      </c>
      <c r="H368" s="485"/>
      <c r="I368" s="485"/>
      <c r="J368" s="485"/>
      <c r="K368" s="485"/>
      <c r="L368" s="485"/>
      <c r="M368" s="485"/>
      <c r="N368" s="485"/>
      <c r="O368" s="485"/>
      <c r="P368" s="485"/>
      <c r="Q368" s="485"/>
      <c r="R368" s="485"/>
      <c r="S368" s="485"/>
      <c r="T368" s="453">
        <f t="shared" si="5"/>
        <v>0</v>
      </c>
      <c r="U368" s="453"/>
      <c r="V368" s="453"/>
      <c r="W368" s="453"/>
    </row>
    <row r="369" spans="1:23" ht="15">
      <c r="A369" s="853"/>
      <c r="B369" s="823"/>
      <c r="C369" s="823"/>
      <c r="D369" s="823"/>
      <c r="E369" s="850"/>
      <c r="F369" s="852"/>
      <c r="G369" s="480" t="s">
        <v>69</v>
      </c>
      <c r="H369" s="485"/>
      <c r="I369" s="485"/>
      <c r="J369" s="485"/>
      <c r="K369" s="485"/>
      <c r="L369" s="485"/>
      <c r="M369" s="485"/>
      <c r="N369" s="485"/>
      <c r="O369" s="485"/>
      <c r="P369" s="485"/>
      <c r="Q369" s="485"/>
      <c r="R369" s="485"/>
      <c r="S369" s="485"/>
      <c r="T369" s="453">
        <f t="shared" si="5"/>
        <v>0</v>
      </c>
      <c r="U369" s="453"/>
      <c r="V369" s="453"/>
      <c r="W369" s="453"/>
    </row>
    <row r="370" spans="1:23" ht="15">
      <c r="A370" s="853" t="s">
        <v>212</v>
      </c>
      <c r="B370" s="823"/>
      <c r="C370" s="823"/>
      <c r="D370" s="823"/>
      <c r="E370" s="850" t="s">
        <v>250</v>
      </c>
      <c r="F370" s="490"/>
      <c r="G370" s="480" t="s">
        <v>198</v>
      </c>
      <c r="H370" s="485"/>
      <c r="I370" s="485"/>
      <c r="J370" s="485"/>
      <c r="K370" s="485"/>
      <c r="L370" s="485"/>
      <c r="M370" s="485"/>
      <c r="N370" s="485"/>
      <c r="O370" s="485"/>
      <c r="P370" s="485"/>
      <c r="Q370" s="485"/>
      <c r="R370" s="485"/>
      <c r="S370" s="485"/>
      <c r="T370" s="453">
        <f t="shared" si="5"/>
        <v>0</v>
      </c>
      <c r="U370" s="453"/>
      <c r="V370" s="453"/>
      <c r="W370" s="453"/>
    </row>
    <row r="371" spans="1:23" ht="15">
      <c r="A371" s="853"/>
      <c r="B371" s="823"/>
      <c r="C371" s="823"/>
      <c r="D371" s="823"/>
      <c r="E371" s="850"/>
      <c r="F371" s="852"/>
      <c r="G371" s="480" t="s">
        <v>199</v>
      </c>
      <c r="H371" s="485"/>
      <c r="I371" s="485"/>
      <c r="J371" s="485"/>
      <c r="K371" s="485"/>
      <c r="L371" s="485"/>
      <c r="M371" s="485"/>
      <c r="N371" s="485"/>
      <c r="O371" s="485"/>
      <c r="P371" s="485"/>
      <c r="Q371" s="485"/>
      <c r="R371" s="485"/>
      <c r="S371" s="485"/>
      <c r="T371" s="453">
        <f t="shared" si="5"/>
        <v>0</v>
      </c>
      <c r="U371" s="453"/>
      <c r="V371" s="453"/>
      <c r="W371" s="453"/>
    </row>
    <row r="372" spans="1:23" ht="15">
      <c r="A372" s="853"/>
      <c r="B372" s="823"/>
      <c r="C372" s="823"/>
      <c r="D372" s="823"/>
      <c r="E372" s="850"/>
      <c r="F372" s="852"/>
      <c r="G372" s="480" t="s">
        <v>200</v>
      </c>
      <c r="H372" s="485"/>
      <c r="I372" s="485"/>
      <c r="J372" s="485"/>
      <c r="K372" s="485"/>
      <c r="L372" s="485"/>
      <c r="M372" s="485"/>
      <c r="N372" s="485"/>
      <c r="O372" s="485"/>
      <c r="P372" s="485"/>
      <c r="Q372" s="485"/>
      <c r="R372" s="485"/>
      <c r="S372" s="485"/>
      <c r="T372" s="453">
        <f t="shared" si="5"/>
        <v>0</v>
      </c>
      <c r="U372" s="453"/>
      <c r="V372" s="453"/>
      <c r="W372" s="453"/>
    </row>
    <row r="373" spans="1:23" ht="15">
      <c r="A373" s="853"/>
      <c r="B373" s="823"/>
      <c r="C373" s="823"/>
      <c r="D373" s="823"/>
      <c r="E373" s="850"/>
      <c r="F373" s="852"/>
      <c r="G373" s="480" t="s">
        <v>201</v>
      </c>
      <c r="H373" s="485"/>
      <c r="I373" s="485"/>
      <c r="J373" s="485"/>
      <c r="K373" s="485"/>
      <c r="L373" s="485"/>
      <c r="M373" s="485"/>
      <c r="N373" s="485"/>
      <c r="O373" s="485"/>
      <c r="P373" s="485"/>
      <c r="Q373" s="485"/>
      <c r="R373" s="485"/>
      <c r="S373" s="485"/>
      <c r="T373" s="453">
        <f t="shared" si="5"/>
        <v>0</v>
      </c>
      <c r="U373" s="453"/>
      <c r="V373" s="453"/>
      <c r="W373" s="453"/>
    </row>
    <row r="374" spans="1:23" ht="15">
      <c r="A374" s="853"/>
      <c r="B374" s="823"/>
      <c r="C374" s="823"/>
      <c r="D374" s="823"/>
      <c r="E374" s="850"/>
      <c r="F374" s="852"/>
      <c r="G374" s="480" t="s">
        <v>202</v>
      </c>
      <c r="H374" s="485"/>
      <c r="I374" s="485"/>
      <c r="J374" s="485"/>
      <c r="K374" s="485"/>
      <c r="L374" s="485"/>
      <c r="M374" s="485"/>
      <c r="N374" s="485"/>
      <c r="O374" s="485"/>
      <c r="P374" s="485"/>
      <c r="Q374" s="485"/>
      <c r="R374" s="485"/>
      <c r="S374" s="485"/>
      <c r="T374" s="453">
        <f t="shared" si="5"/>
        <v>0</v>
      </c>
      <c r="U374" s="453"/>
      <c r="V374" s="453"/>
      <c r="W374" s="453"/>
    </row>
    <row r="375" spans="1:23" ht="15">
      <c r="A375" s="853"/>
      <c r="B375" s="823"/>
      <c r="C375" s="823"/>
      <c r="D375" s="823"/>
      <c r="E375" s="850"/>
      <c r="F375" s="852"/>
      <c r="G375" s="480" t="s">
        <v>151</v>
      </c>
      <c r="H375" s="485"/>
      <c r="I375" s="485"/>
      <c r="J375" s="485"/>
      <c r="K375" s="485"/>
      <c r="L375" s="485"/>
      <c r="M375" s="485"/>
      <c r="N375" s="485"/>
      <c r="O375" s="485"/>
      <c r="P375" s="485"/>
      <c r="Q375" s="485"/>
      <c r="R375" s="485"/>
      <c r="S375" s="485"/>
      <c r="T375" s="453">
        <f t="shared" si="5"/>
        <v>0</v>
      </c>
      <c r="U375" s="453"/>
      <c r="V375" s="453"/>
      <c r="W375" s="453"/>
    </row>
    <row r="376" spans="1:23" ht="15">
      <c r="A376" s="853"/>
      <c r="B376" s="823"/>
      <c r="C376" s="823"/>
      <c r="D376" s="823"/>
      <c r="E376" s="850"/>
      <c r="F376" s="852"/>
      <c r="G376" s="480" t="s">
        <v>65</v>
      </c>
      <c r="H376" s="485"/>
      <c r="I376" s="485"/>
      <c r="J376" s="485"/>
      <c r="K376" s="485"/>
      <c r="L376" s="485"/>
      <c r="M376" s="485"/>
      <c r="N376" s="485"/>
      <c r="O376" s="485"/>
      <c r="P376" s="485"/>
      <c r="Q376" s="485"/>
      <c r="R376" s="485"/>
      <c r="S376" s="485"/>
      <c r="T376" s="453">
        <f t="shared" si="5"/>
        <v>0</v>
      </c>
      <c r="U376" s="453"/>
      <c r="V376" s="453"/>
      <c r="W376" s="453"/>
    </row>
    <row r="377" spans="1:23" ht="15">
      <c r="A377" s="853"/>
      <c r="B377" s="823"/>
      <c r="C377" s="823"/>
      <c r="D377" s="823"/>
      <c r="E377" s="850"/>
      <c r="F377" s="852"/>
      <c r="G377" s="480" t="s">
        <v>203</v>
      </c>
      <c r="H377" s="485"/>
      <c r="I377" s="485"/>
      <c r="J377" s="485"/>
      <c r="K377" s="485"/>
      <c r="L377" s="485"/>
      <c r="M377" s="485"/>
      <c r="N377" s="485"/>
      <c r="O377" s="485"/>
      <c r="P377" s="485"/>
      <c r="Q377" s="485"/>
      <c r="R377" s="485"/>
      <c r="S377" s="485"/>
      <c r="T377" s="453">
        <f t="shared" si="5"/>
        <v>0</v>
      </c>
      <c r="U377" s="453"/>
      <c r="V377" s="453"/>
      <c r="W377" s="453"/>
    </row>
    <row r="378" spans="1:23" ht="15">
      <c r="A378" s="853"/>
      <c r="B378" s="823"/>
      <c r="C378" s="823"/>
      <c r="D378" s="823"/>
      <c r="E378" s="850"/>
      <c r="F378" s="852"/>
      <c r="G378" s="480" t="s">
        <v>69</v>
      </c>
      <c r="H378" s="485"/>
      <c r="I378" s="485"/>
      <c r="J378" s="485"/>
      <c r="K378" s="485"/>
      <c r="L378" s="485"/>
      <c r="M378" s="485"/>
      <c r="N378" s="485"/>
      <c r="O378" s="485"/>
      <c r="P378" s="485"/>
      <c r="Q378" s="485"/>
      <c r="R378" s="485"/>
      <c r="S378" s="485"/>
      <c r="T378" s="453">
        <f t="shared" si="5"/>
        <v>0</v>
      </c>
      <c r="U378" s="453"/>
      <c r="V378" s="453"/>
      <c r="W378" s="453"/>
    </row>
    <row r="379" spans="1:23" ht="22.5" customHeight="1">
      <c r="A379" s="823" t="s">
        <v>251</v>
      </c>
      <c r="B379" s="500">
        <v>14115</v>
      </c>
      <c r="C379" s="823" t="s">
        <v>252</v>
      </c>
      <c r="D379" s="823" t="s">
        <v>253</v>
      </c>
      <c r="E379" s="850" t="s">
        <v>254</v>
      </c>
      <c r="F379" s="851" t="s">
        <v>63</v>
      </c>
      <c r="G379" s="480" t="s">
        <v>198</v>
      </c>
      <c r="H379" s="485"/>
      <c r="I379" s="485"/>
      <c r="J379" s="485"/>
      <c r="K379" s="485"/>
      <c r="L379" s="485"/>
      <c r="M379" s="485"/>
      <c r="N379" s="485"/>
      <c r="O379" s="485"/>
      <c r="P379" s="485"/>
      <c r="Q379" s="485"/>
      <c r="R379" s="485"/>
      <c r="S379" s="485"/>
      <c r="T379" s="453">
        <f t="shared" si="5"/>
        <v>0</v>
      </c>
      <c r="U379" s="453"/>
      <c r="V379" s="453"/>
      <c r="W379" s="453"/>
    </row>
    <row r="380" spans="1:23" ht="15">
      <c r="A380" s="823"/>
      <c r="B380" s="500"/>
      <c r="C380" s="823"/>
      <c r="D380" s="823"/>
      <c r="E380" s="850"/>
      <c r="F380" s="851"/>
      <c r="G380" s="480" t="s">
        <v>199</v>
      </c>
      <c r="H380" s="485"/>
      <c r="I380" s="485"/>
      <c r="J380" s="485"/>
      <c r="K380" s="485"/>
      <c r="L380" s="485"/>
      <c r="M380" s="485"/>
      <c r="N380" s="485"/>
      <c r="O380" s="485"/>
      <c r="P380" s="485"/>
      <c r="Q380" s="485"/>
      <c r="R380" s="485"/>
      <c r="S380" s="485"/>
      <c r="T380" s="453">
        <f t="shared" si="5"/>
        <v>0</v>
      </c>
      <c r="U380" s="453"/>
      <c r="V380" s="453"/>
      <c r="W380" s="453"/>
    </row>
    <row r="381" spans="1:23" ht="15">
      <c r="A381" s="823"/>
      <c r="B381" s="500"/>
      <c r="C381" s="823"/>
      <c r="D381" s="823"/>
      <c r="E381" s="850"/>
      <c r="F381" s="851"/>
      <c r="G381" s="480" t="s">
        <v>200</v>
      </c>
      <c r="H381" s="485"/>
      <c r="I381" s="485"/>
      <c r="J381" s="485"/>
      <c r="K381" s="485"/>
      <c r="L381" s="485"/>
      <c r="M381" s="485"/>
      <c r="N381" s="485"/>
      <c r="O381" s="485"/>
      <c r="P381" s="485"/>
      <c r="Q381" s="485"/>
      <c r="R381" s="485"/>
      <c r="S381" s="485"/>
      <c r="T381" s="453">
        <f t="shared" si="5"/>
        <v>0</v>
      </c>
      <c r="U381" s="453"/>
      <c r="V381" s="453"/>
      <c r="W381" s="453"/>
    </row>
    <row r="382" spans="1:23" ht="15">
      <c r="A382" s="823"/>
      <c r="B382" s="500"/>
      <c r="C382" s="823"/>
      <c r="D382" s="823"/>
      <c r="E382" s="850"/>
      <c r="F382" s="851"/>
      <c r="G382" s="480" t="s">
        <v>201</v>
      </c>
      <c r="H382" s="485"/>
      <c r="I382" s="485"/>
      <c r="J382" s="485"/>
      <c r="K382" s="485"/>
      <c r="L382" s="485"/>
      <c r="M382" s="485"/>
      <c r="N382" s="485"/>
      <c r="O382" s="485"/>
      <c r="P382" s="485"/>
      <c r="Q382" s="485"/>
      <c r="R382" s="485"/>
      <c r="S382" s="485"/>
      <c r="T382" s="453">
        <f t="shared" si="5"/>
        <v>0</v>
      </c>
      <c r="U382" s="453"/>
      <c r="V382" s="453"/>
      <c r="W382" s="453"/>
    </row>
    <row r="383" spans="1:23" ht="15">
      <c r="A383" s="823"/>
      <c r="B383" s="500"/>
      <c r="C383" s="823"/>
      <c r="D383" s="823"/>
      <c r="E383" s="850"/>
      <c r="F383" s="851"/>
      <c r="G383" s="480" t="s">
        <v>202</v>
      </c>
      <c r="H383" s="485"/>
      <c r="I383" s="485"/>
      <c r="J383" s="485"/>
      <c r="K383" s="485"/>
      <c r="L383" s="485"/>
      <c r="M383" s="485"/>
      <c r="N383" s="485"/>
      <c r="O383" s="485"/>
      <c r="P383" s="485"/>
      <c r="Q383" s="485"/>
      <c r="R383" s="485"/>
      <c r="S383" s="485"/>
      <c r="T383" s="453">
        <f t="shared" si="5"/>
        <v>0</v>
      </c>
      <c r="U383" s="453"/>
      <c r="V383" s="453"/>
      <c r="W383" s="453"/>
    </row>
    <row r="384" spans="1:23" ht="15">
      <c r="A384" s="823"/>
      <c r="B384" s="500"/>
      <c r="C384" s="823"/>
      <c r="D384" s="823"/>
      <c r="E384" s="850"/>
      <c r="F384" s="489" t="s">
        <v>64</v>
      </c>
      <c r="G384" s="480" t="s">
        <v>65</v>
      </c>
      <c r="H384" s="485"/>
      <c r="I384" s="485"/>
      <c r="J384" s="485"/>
      <c r="K384" s="485"/>
      <c r="L384" s="485"/>
      <c r="M384" s="485"/>
      <c r="N384" s="485"/>
      <c r="O384" s="485"/>
      <c r="P384" s="485"/>
      <c r="Q384" s="485"/>
      <c r="R384" s="485"/>
      <c r="S384" s="485"/>
      <c r="T384" s="453">
        <f t="shared" si="5"/>
        <v>0</v>
      </c>
      <c r="U384" s="453"/>
      <c r="V384" s="453"/>
      <c r="W384" s="453"/>
    </row>
    <row r="385" spans="1:23" ht="15">
      <c r="A385" s="823"/>
      <c r="B385" s="500"/>
      <c r="C385" s="823"/>
      <c r="D385" s="823"/>
      <c r="E385" s="850"/>
      <c r="F385" s="852" t="s">
        <v>75</v>
      </c>
      <c r="G385" s="480" t="s">
        <v>203</v>
      </c>
      <c r="H385" s="485"/>
      <c r="I385" s="485"/>
      <c r="J385" s="485"/>
      <c r="K385" s="485"/>
      <c r="L385" s="485"/>
      <c r="M385" s="485"/>
      <c r="N385" s="485"/>
      <c r="O385" s="485"/>
      <c r="P385" s="485"/>
      <c r="Q385" s="485"/>
      <c r="R385" s="485"/>
      <c r="S385" s="485"/>
      <c r="T385" s="453">
        <f t="shared" si="5"/>
        <v>0</v>
      </c>
      <c r="U385" s="453"/>
      <c r="V385" s="453"/>
      <c r="W385" s="453"/>
    </row>
    <row r="386" spans="1:23" ht="15">
      <c r="A386" s="823"/>
      <c r="B386" s="500"/>
      <c r="C386" s="823"/>
      <c r="D386" s="823"/>
      <c r="E386" s="850"/>
      <c r="F386" s="852"/>
      <c r="G386" s="480" t="s">
        <v>69</v>
      </c>
      <c r="H386" s="485"/>
      <c r="I386" s="485"/>
      <c r="J386" s="485"/>
      <c r="K386" s="485"/>
      <c r="L386" s="485"/>
      <c r="M386" s="485"/>
      <c r="N386" s="485"/>
      <c r="O386" s="485"/>
      <c r="P386" s="485"/>
      <c r="Q386" s="485"/>
      <c r="R386" s="485"/>
      <c r="S386" s="485"/>
      <c r="T386" s="453">
        <f t="shared" si="5"/>
        <v>0</v>
      </c>
      <c r="U386" s="453"/>
      <c r="V386" s="453"/>
      <c r="W386" s="453"/>
    </row>
    <row r="387" spans="1:23" ht="15">
      <c r="A387" s="823"/>
      <c r="B387" s="500"/>
      <c r="C387" s="823"/>
      <c r="D387" s="823"/>
      <c r="E387" s="850" t="s">
        <v>255</v>
      </c>
      <c r="F387" s="851" t="s">
        <v>63</v>
      </c>
      <c r="G387" s="480" t="s">
        <v>198</v>
      </c>
      <c r="H387" s="485"/>
      <c r="I387" s="485"/>
      <c r="J387" s="485"/>
      <c r="K387" s="485"/>
      <c r="L387" s="485"/>
      <c r="M387" s="485"/>
      <c r="N387" s="485"/>
      <c r="O387" s="485"/>
      <c r="P387" s="485"/>
      <c r="Q387" s="485"/>
      <c r="R387" s="485"/>
      <c r="S387" s="485"/>
      <c r="T387" s="453">
        <f t="shared" si="5"/>
        <v>0</v>
      </c>
      <c r="U387" s="453"/>
      <c r="V387" s="453"/>
      <c r="W387" s="453"/>
    </row>
    <row r="388" spans="1:23" ht="15">
      <c r="A388" s="823"/>
      <c r="B388" s="500"/>
      <c r="C388" s="823"/>
      <c r="D388" s="823"/>
      <c r="E388" s="850"/>
      <c r="F388" s="851"/>
      <c r="G388" s="480" t="s">
        <v>199</v>
      </c>
      <c r="H388" s="485"/>
      <c r="I388" s="485"/>
      <c r="J388" s="485"/>
      <c r="K388" s="485"/>
      <c r="L388" s="485"/>
      <c r="M388" s="485"/>
      <c r="N388" s="485"/>
      <c r="O388" s="485"/>
      <c r="P388" s="485"/>
      <c r="Q388" s="485"/>
      <c r="R388" s="485"/>
      <c r="S388" s="485"/>
      <c r="T388" s="453">
        <f t="shared" si="5"/>
        <v>0</v>
      </c>
      <c r="U388" s="453"/>
      <c r="V388" s="453"/>
      <c r="W388" s="453"/>
    </row>
    <row r="389" spans="1:23" ht="15">
      <c r="A389" s="823"/>
      <c r="B389" s="500"/>
      <c r="C389" s="823"/>
      <c r="D389" s="823"/>
      <c r="E389" s="850"/>
      <c r="F389" s="851"/>
      <c r="G389" s="480" t="s">
        <v>200</v>
      </c>
      <c r="H389" s="485"/>
      <c r="I389" s="485"/>
      <c r="J389" s="485"/>
      <c r="K389" s="485"/>
      <c r="L389" s="485"/>
      <c r="M389" s="485"/>
      <c r="N389" s="485"/>
      <c r="O389" s="485"/>
      <c r="P389" s="485"/>
      <c r="Q389" s="485"/>
      <c r="R389" s="485"/>
      <c r="S389" s="485"/>
      <c r="T389" s="453">
        <f t="shared" si="5"/>
        <v>0</v>
      </c>
      <c r="U389" s="453"/>
      <c r="V389" s="453"/>
      <c r="W389" s="453"/>
    </row>
    <row r="390" spans="1:23" ht="15">
      <c r="A390" s="823"/>
      <c r="B390" s="500"/>
      <c r="C390" s="823"/>
      <c r="D390" s="823"/>
      <c r="E390" s="850"/>
      <c r="F390" s="851"/>
      <c r="G390" s="480" t="s">
        <v>201</v>
      </c>
      <c r="H390" s="485"/>
      <c r="I390" s="485"/>
      <c r="J390" s="485"/>
      <c r="K390" s="485"/>
      <c r="L390" s="485"/>
      <c r="M390" s="485"/>
      <c r="N390" s="485"/>
      <c r="O390" s="485"/>
      <c r="P390" s="485"/>
      <c r="Q390" s="485"/>
      <c r="R390" s="485"/>
      <c r="S390" s="485"/>
      <c r="T390" s="453">
        <f t="shared" si="5"/>
        <v>0</v>
      </c>
      <c r="U390" s="453"/>
      <c r="V390" s="453"/>
      <c r="W390" s="453"/>
    </row>
    <row r="391" spans="1:23" ht="15">
      <c r="A391" s="823"/>
      <c r="B391" s="500"/>
      <c r="C391" s="823"/>
      <c r="D391" s="823"/>
      <c r="E391" s="850"/>
      <c r="F391" s="851"/>
      <c r="G391" s="480" t="s">
        <v>202</v>
      </c>
      <c r="H391" s="485"/>
      <c r="I391" s="485"/>
      <c r="J391" s="485"/>
      <c r="K391" s="485"/>
      <c r="L391" s="485"/>
      <c r="M391" s="485"/>
      <c r="N391" s="485"/>
      <c r="O391" s="485"/>
      <c r="P391" s="485"/>
      <c r="Q391" s="485"/>
      <c r="R391" s="485"/>
      <c r="S391" s="485"/>
      <c r="T391" s="453">
        <f t="shared" si="5"/>
        <v>0</v>
      </c>
      <c r="U391" s="453"/>
      <c r="V391" s="453"/>
      <c r="W391" s="453"/>
    </row>
    <row r="392" spans="1:23" ht="15">
      <c r="A392" s="823"/>
      <c r="B392" s="500"/>
      <c r="C392" s="823"/>
      <c r="D392" s="823"/>
      <c r="E392" s="850"/>
      <c r="F392" s="489" t="s">
        <v>64</v>
      </c>
      <c r="G392" s="480" t="s">
        <v>65</v>
      </c>
      <c r="H392" s="485"/>
      <c r="I392" s="485"/>
      <c r="J392" s="485"/>
      <c r="K392" s="485"/>
      <c r="L392" s="485"/>
      <c r="M392" s="485"/>
      <c r="N392" s="485"/>
      <c r="O392" s="485"/>
      <c r="P392" s="485"/>
      <c r="Q392" s="485"/>
      <c r="R392" s="485"/>
      <c r="S392" s="485"/>
      <c r="T392" s="453">
        <f t="shared" si="5"/>
        <v>0</v>
      </c>
      <c r="U392" s="453"/>
      <c r="V392" s="453"/>
      <c r="W392" s="453"/>
    </row>
    <row r="393" spans="1:23" ht="15">
      <c r="A393" s="823"/>
      <c r="B393" s="500"/>
      <c r="C393" s="823"/>
      <c r="D393" s="823"/>
      <c r="E393" s="850"/>
      <c r="F393" s="852" t="s">
        <v>75</v>
      </c>
      <c r="G393" s="480" t="s">
        <v>203</v>
      </c>
      <c r="H393" s="485"/>
      <c r="I393" s="485"/>
      <c r="J393" s="485"/>
      <c r="K393" s="485"/>
      <c r="L393" s="485"/>
      <c r="M393" s="485"/>
      <c r="N393" s="485"/>
      <c r="O393" s="485"/>
      <c r="P393" s="485"/>
      <c r="Q393" s="485"/>
      <c r="R393" s="485"/>
      <c r="S393" s="485"/>
      <c r="T393" s="453">
        <f t="shared" si="5"/>
        <v>0</v>
      </c>
      <c r="U393" s="453"/>
      <c r="V393" s="453"/>
      <c r="W393" s="453"/>
    </row>
    <row r="394" spans="1:23" ht="15">
      <c r="A394" s="823"/>
      <c r="B394" s="500"/>
      <c r="C394" s="823"/>
      <c r="D394" s="823"/>
      <c r="E394" s="850"/>
      <c r="F394" s="852"/>
      <c r="G394" s="480" t="s">
        <v>69</v>
      </c>
      <c r="H394" s="485"/>
      <c r="I394" s="485"/>
      <c r="J394" s="485"/>
      <c r="K394" s="485"/>
      <c r="L394" s="485"/>
      <c r="M394" s="485"/>
      <c r="N394" s="485"/>
      <c r="O394" s="485"/>
      <c r="P394" s="485"/>
      <c r="Q394" s="485"/>
      <c r="R394" s="485"/>
      <c r="S394" s="485"/>
      <c r="T394" s="453">
        <f t="shared" si="5"/>
        <v>0</v>
      </c>
      <c r="U394" s="453"/>
      <c r="V394" s="453"/>
      <c r="W394" s="453"/>
    </row>
    <row r="395" spans="1:23" ht="15">
      <c r="A395" s="823"/>
      <c r="B395" s="500"/>
      <c r="C395" s="823"/>
      <c r="D395" s="823"/>
      <c r="E395" s="850" t="s">
        <v>256</v>
      </c>
      <c r="F395" s="851" t="s">
        <v>63</v>
      </c>
      <c r="G395" s="480" t="s">
        <v>198</v>
      </c>
      <c r="H395" s="485"/>
      <c r="I395" s="485"/>
      <c r="J395" s="485"/>
      <c r="K395" s="485"/>
      <c r="L395" s="485"/>
      <c r="M395" s="485"/>
      <c r="N395" s="485"/>
      <c r="O395" s="485"/>
      <c r="P395" s="485"/>
      <c r="Q395" s="485"/>
      <c r="R395" s="485"/>
      <c r="S395" s="485"/>
      <c r="T395" s="453">
        <f t="shared" si="5"/>
        <v>0</v>
      </c>
      <c r="U395" s="453"/>
      <c r="V395" s="453"/>
      <c r="W395" s="453"/>
    </row>
    <row r="396" spans="1:23" ht="15">
      <c r="A396" s="823"/>
      <c r="B396" s="500"/>
      <c r="C396" s="823"/>
      <c r="D396" s="823"/>
      <c r="E396" s="850"/>
      <c r="F396" s="851"/>
      <c r="G396" s="480" t="s">
        <v>199</v>
      </c>
      <c r="H396" s="485"/>
      <c r="I396" s="485"/>
      <c r="J396" s="485"/>
      <c r="K396" s="485"/>
      <c r="L396" s="485"/>
      <c r="M396" s="485"/>
      <c r="N396" s="485"/>
      <c r="O396" s="485"/>
      <c r="P396" s="485"/>
      <c r="Q396" s="485"/>
      <c r="R396" s="485"/>
      <c r="S396" s="485"/>
      <c r="T396" s="453">
        <f aca="true" t="shared" si="6" ref="T396:T402">SUM(K396,O396,S396)</f>
        <v>0</v>
      </c>
      <c r="U396" s="453"/>
      <c r="V396" s="453"/>
      <c r="W396" s="453"/>
    </row>
    <row r="397" spans="1:23" ht="15">
      <c r="A397" s="823"/>
      <c r="B397" s="500"/>
      <c r="C397" s="823"/>
      <c r="D397" s="823"/>
      <c r="E397" s="850"/>
      <c r="F397" s="851"/>
      <c r="G397" s="480" t="s">
        <v>200</v>
      </c>
      <c r="H397" s="485"/>
      <c r="I397" s="485"/>
      <c r="J397" s="485"/>
      <c r="K397" s="485"/>
      <c r="L397" s="485"/>
      <c r="M397" s="485"/>
      <c r="N397" s="485"/>
      <c r="O397" s="485"/>
      <c r="P397" s="485"/>
      <c r="Q397" s="485"/>
      <c r="R397" s="485"/>
      <c r="S397" s="485"/>
      <c r="T397" s="453">
        <f t="shared" si="6"/>
        <v>0</v>
      </c>
      <c r="U397" s="453"/>
      <c r="V397" s="453"/>
      <c r="W397" s="453"/>
    </row>
    <row r="398" spans="1:23" ht="15">
      <c r="A398" s="823"/>
      <c r="B398" s="500"/>
      <c r="C398" s="823"/>
      <c r="D398" s="823"/>
      <c r="E398" s="850"/>
      <c r="F398" s="851"/>
      <c r="G398" s="480" t="s">
        <v>201</v>
      </c>
      <c r="H398" s="485"/>
      <c r="I398" s="485"/>
      <c r="J398" s="485"/>
      <c r="K398" s="485"/>
      <c r="L398" s="485"/>
      <c r="M398" s="485"/>
      <c r="N398" s="485"/>
      <c r="O398" s="485"/>
      <c r="P398" s="485"/>
      <c r="Q398" s="485"/>
      <c r="R398" s="485"/>
      <c r="S398" s="485"/>
      <c r="T398" s="453">
        <f t="shared" si="6"/>
        <v>0</v>
      </c>
      <c r="U398" s="453"/>
      <c r="V398" s="453"/>
      <c r="W398" s="453"/>
    </row>
    <row r="399" spans="1:23" ht="15">
      <c r="A399" s="823"/>
      <c r="B399" s="500"/>
      <c r="C399" s="823"/>
      <c r="D399" s="823"/>
      <c r="E399" s="850"/>
      <c r="F399" s="851"/>
      <c r="G399" s="480" t="s">
        <v>202</v>
      </c>
      <c r="H399" s="485"/>
      <c r="I399" s="485"/>
      <c r="J399" s="485"/>
      <c r="K399" s="485"/>
      <c r="L399" s="485"/>
      <c r="M399" s="485"/>
      <c r="N399" s="485"/>
      <c r="O399" s="485"/>
      <c r="P399" s="485"/>
      <c r="Q399" s="485"/>
      <c r="R399" s="485"/>
      <c r="S399" s="485"/>
      <c r="T399" s="453">
        <f t="shared" si="6"/>
        <v>0</v>
      </c>
      <c r="U399" s="453"/>
      <c r="V399" s="453"/>
      <c r="W399" s="453"/>
    </row>
    <row r="400" spans="1:23" ht="21" customHeight="1">
      <c r="A400" s="823"/>
      <c r="B400" s="500"/>
      <c r="C400" s="823"/>
      <c r="D400" s="823"/>
      <c r="E400" s="850"/>
      <c r="F400" s="489" t="s">
        <v>64</v>
      </c>
      <c r="G400" s="480" t="s">
        <v>65</v>
      </c>
      <c r="H400" s="485"/>
      <c r="I400" s="485"/>
      <c r="J400" s="485"/>
      <c r="K400" s="485"/>
      <c r="L400" s="485"/>
      <c r="M400" s="485"/>
      <c r="N400" s="485"/>
      <c r="O400" s="485"/>
      <c r="P400" s="485"/>
      <c r="Q400" s="485"/>
      <c r="R400" s="485"/>
      <c r="S400" s="485"/>
      <c r="T400" s="453">
        <f t="shared" si="6"/>
        <v>0</v>
      </c>
      <c r="U400" s="453"/>
      <c r="V400" s="453"/>
      <c r="W400" s="453"/>
    </row>
    <row r="401" spans="1:23" ht="15">
      <c r="A401" s="823"/>
      <c r="B401" s="500"/>
      <c r="C401" s="823"/>
      <c r="D401" s="823"/>
      <c r="E401" s="850"/>
      <c r="F401" s="852" t="s">
        <v>75</v>
      </c>
      <c r="G401" s="480" t="s">
        <v>203</v>
      </c>
      <c r="H401" s="485"/>
      <c r="I401" s="485"/>
      <c r="J401" s="485"/>
      <c r="K401" s="485"/>
      <c r="L401" s="485"/>
      <c r="M401" s="485"/>
      <c r="N401" s="485"/>
      <c r="O401" s="485"/>
      <c r="P401" s="485"/>
      <c r="Q401" s="485"/>
      <c r="R401" s="485"/>
      <c r="S401" s="485"/>
      <c r="T401" s="453">
        <f t="shared" si="6"/>
        <v>0</v>
      </c>
      <c r="U401" s="453"/>
      <c r="V401" s="453"/>
      <c r="W401" s="453"/>
    </row>
    <row r="402" spans="1:23" ht="20.25" customHeight="1">
      <c r="A402" s="823"/>
      <c r="B402" s="500"/>
      <c r="C402" s="823"/>
      <c r="D402" s="823"/>
      <c r="E402" s="850"/>
      <c r="F402" s="852"/>
      <c r="G402" s="480" t="s">
        <v>69</v>
      </c>
      <c r="H402" s="485"/>
      <c r="I402" s="485"/>
      <c r="J402" s="485"/>
      <c r="K402" s="485"/>
      <c r="L402" s="485"/>
      <c r="M402" s="485"/>
      <c r="N402" s="485"/>
      <c r="O402" s="485"/>
      <c r="P402" s="485"/>
      <c r="Q402" s="485"/>
      <c r="R402" s="485"/>
      <c r="S402" s="485"/>
      <c r="T402" s="453">
        <f t="shared" si="6"/>
        <v>0</v>
      </c>
      <c r="U402" s="453"/>
      <c r="V402" s="453"/>
      <c r="W402" s="453"/>
    </row>
  </sheetData>
  <sheetProtection/>
  <mergeCells count="227">
    <mergeCell ref="F379:F383"/>
    <mergeCell ref="F385:F386"/>
    <mergeCell ref="E387:E394"/>
    <mergeCell ref="F387:F391"/>
    <mergeCell ref="F393:F394"/>
    <mergeCell ref="E395:E402"/>
    <mergeCell ref="F395:F399"/>
    <mergeCell ref="F401:F402"/>
    <mergeCell ref="A370:A378"/>
    <mergeCell ref="E370:E378"/>
    <mergeCell ref="F371:F374"/>
    <mergeCell ref="F375:F376"/>
    <mergeCell ref="F377:F378"/>
    <mergeCell ref="A379:A402"/>
    <mergeCell ref="B379:B402"/>
    <mergeCell ref="C379:C402"/>
    <mergeCell ref="D379:D402"/>
    <mergeCell ref="E379:E386"/>
    <mergeCell ref="A352:A360"/>
    <mergeCell ref="E352:E360"/>
    <mergeCell ref="F352:F356"/>
    <mergeCell ref="F357:F358"/>
    <mergeCell ref="F359:F360"/>
    <mergeCell ref="A361:A369"/>
    <mergeCell ref="E361:E369"/>
    <mergeCell ref="F361:F365"/>
    <mergeCell ref="F366:F367"/>
    <mergeCell ref="F368:F369"/>
    <mergeCell ref="A334:A342"/>
    <mergeCell ref="E334:E342"/>
    <mergeCell ref="F334:F338"/>
    <mergeCell ref="F339:F340"/>
    <mergeCell ref="F341:F342"/>
    <mergeCell ref="A343:A351"/>
    <mergeCell ref="E343:E351"/>
    <mergeCell ref="F343:F347"/>
    <mergeCell ref="F348:F349"/>
    <mergeCell ref="F350:F351"/>
    <mergeCell ref="A316:A324"/>
    <mergeCell ref="E316:E324"/>
    <mergeCell ref="F316:F320"/>
    <mergeCell ref="F321:F322"/>
    <mergeCell ref="F323:F324"/>
    <mergeCell ref="A325:A333"/>
    <mergeCell ref="E325:E333"/>
    <mergeCell ref="F325:F329"/>
    <mergeCell ref="F330:F331"/>
    <mergeCell ref="F332:F333"/>
    <mergeCell ref="A298:A306"/>
    <mergeCell ref="E298:E306"/>
    <mergeCell ref="F298:F302"/>
    <mergeCell ref="F303:F304"/>
    <mergeCell ref="F305:F306"/>
    <mergeCell ref="A307:A315"/>
    <mergeCell ref="E307:E315"/>
    <mergeCell ref="F307:F311"/>
    <mergeCell ref="F312:F313"/>
    <mergeCell ref="F314:F315"/>
    <mergeCell ref="A280:A288"/>
    <mergeCell ref="E280:E288"/>
    <mergeCell ref="F280:F284"/>
    <mergeCell ref="F285:F286"/>
    <mergeCell ref="F287:F288"/>
    <mergeCell ref="A289:A297"/>
    <mergeCell ref="E289:E297"/>
    <mergeCell ref="F289:F293"/>
    <mergeCell ref="F294:F295"/>
    <mergeCell ref="F296:F297"/>
    <mergeCell ref="A262:A270"/>
    <mergeCell ref="E262:E270"/>
    <mergeCell ref="F262:F266"/>
    <mergeCell ref="F267:F268"/>
    <mergeCell ref="F269:F270"/>
    <mergeCell ref="A271:A279"/>
    <mergeCell ref="E271:E279"/>
    <mergeCell ref="F271:F275"/>
    <mergeCell ref="F276:F277"/>
    <mergeCell ref="F278:F279"/>
    <mergeCell ref="A244:A252"/>
    <mergeCell ref="E244:E252"/>
    <mergeCell ref="F244:F248"/>
    <mergeCell ref="F249:F250"/>
    <mergeCell ref="F251:F252"/>
    <mergeCell ref="A253:A261"/>
    <mergeCell ref="E253:E261"/>
    <mergeCell ref="F253:F257"/>
    <mergeCell ref="F258:F259"/>
    <mergeCell ref="F260:F261"/>
    <mergeCell ref="A226:A234"/>
    <mergeCell ref="E226:E234"/>
    <mergeCell ref="F226:F230"/>
    <mergeCell ref="F231:F232"/>
    <mergeCell ref="F233:F234"/>
    <mergeCell ref="A235:A243"/>
    <mergeCell ref="E235:E243"/>
    <mergeCell ref="F235:F239"/>
    <mergeCell ref="F240:F241"/>
    <mergeCell ref="F242:F243"/>
    <mergeCell ref="A208:A216"/>
    <mergeCell ref="E208:E216"/>
    <mergeCell ref="F208:F212"/>
    <mergeCell ref="F213:F214"/>
    <mergeCell ref="F215:F216"/>
    <mergeCell ref="A217:A225"/>
    <mergeCell ref="E217:E225"/>
    <mergeCell ref="F217:F221"/>
    <mergeCell ref="F222:F223"/>
    <mergeCell ref="F224:F225"/>
    <mergeCell ref="A190:A198"/>
    <mergeCell ref="E190:E198"/>
    <mergeCell ref="F190:F194"/>
    <mergeCell ref="F195:F196"/>
    <mergeCell ref="F197:F198"/>
    <mergeCell ref="A199:A207"/>
    <mergeCell ref="E199:E207"/>
    <mergeCell ref="F199:F203"/>
    <mergeCell ref="F204:F205"/>
    <mergeCell ref="F206:F207"/>
    <mergeCell ref="A172:A180"/>
    <mergeCell ref="E172:E180"/>
    <mergeCell ref="F172:F176"/>
    <mergeCell ref="F177:F178"/>
    <mergeCell ref="F179:F180"/>
    <mergeCell ref="A181:A189"/>
    <mergeCell ref="E181:E189"/>
    <mergeCell ref="F181:F185"/>
    <mergeCell ref="F186:F187"/>
    <mergeCell ref="F188:F189"/>
    <mergeCell ref="A154:A162"/>
    <mergeCell ref="E154:E162"/>
    <mergeCell ref="F154:F158"/>
    <mergeCell ref="F159:F160"/>
    <mergeCell ref="F161:F162"/>
    <mergeCell ref="A163:A171"/>
    <mergeCell ref="E163:E171"/>
    <mergeCell ref="F163:F167"/>
    <mergeCell ref="F168:F169"/>
    <mergeCell ref="F170:F171"/>
    <mergeCell ref="A136:A144"/>
    <mergeCell ref="E136:E144"/>
    <mergeCell ref="F136:F140"/>
    <mergeCell ref="F141:F142"/>
    <mergeCell ref="F143:F144"/>
    <mergeCell ref="A145:A153"/>
    <mergeCell ref="E145:E153"/>
    <mergeCell ref="F145:F149"/>
    <mergeCell ref="F150:F151"/>
    <mergeCell ref="F152:F153"/>
    <mergeCell ref="A118:A126"/>
    <mergeCell ref="E118:E126"/>
    <mergeCell ref="F118:F122"/>
    <mergeCell ref="F123:F124"/>
    <mergeCell ref="F125:F126"/>
    <mergeCell ref="A127:A135"/>
    <mergeCell ref="E127:E135"/>
    <mergeCell ref="F127:F131"/>
    <mergeCell ref="F132:F133"/>
    <mergeCell ref="F134:F135"/>
    <mergeCell ref="A101:A108"/>
    <mergeCell ref="E101:E108"/>
    <mergeCell ref="F101:F105"/>
    <mergeCell ref="F107:F108"/>
    <mergeCell ref="A109:A117"/>
    <mergeCell ref="E109:E117"/>
    <mergeCell ref="F109:F113"/>
    <mergeCell ref="F114:F115"/>
    <mergeCell ref="F116:F117"/>
    <mergeCell ref="A85:A92"/>
    <mergeCell ref="E85:E92"/>
    <mergeCell ref="F85:F89"/>
    <mergeCell ref="F91:F92"/>
    <mergeCell ref="A93:A100"/>
    <mergeCell ref="E93:E100"/>
    <mergeCell ref="F93:F97"/>
    <mergeCell ref="F99:F100"/>
    <mergeCell ref="A69:A76"/>
    <mergeCell ref="E69:E76"/>
    <mergeCell ref="F69:F73"/>
    <mergeCell ref="F75:F76"/>
    <mergeCell ref="A77:A84"/>
    <mergeCell ref="E77:E84"/>
    <mergeCell ref="F77:F81"/>
    <mergeCell ref="F83:F84"/>
    <mergeCell ref="F57:F58"/>
    <mergeCell ref="F59:F60"/>
    <mergeCell ref="A61:A68"/>
    <mergeCell ref="E61:E68"/>
    <mergeCell ref="F61:F65"/>
    <mergeCell ref="F67:F68"/>
    <mergeCell ref="E43:E51"/>
    <mergeCell ref="F43:F47"/>
    <mergeCell ref="F48:F49"/>
    <mergeCell ref="F50:F51"/>
    <mergeCell ref="A52:A60"/>
    <mergeCell ref="B52:B378"/>
    <mergeCell ref="C52:C378"/>
    <mergeCell ref="D52:D378"/>
    <mergeCell ref="E52:E60"/>
    <mergeCell ref="F52:F56"/>
    <mergeCell ref="E27:E34"/>
    <mergeCell ref="F27:F31"/>
    <mergeCell ref="F33:F34"/>
    <mergeCell ref="E35:E42"/>
    <mergeCell ref="F35:F39"/>
    <mergeCell ref="F41:F42"/>
    <mergeCell ref="A11:A51"/>
    <mergeCell ref="B11:B51"/>
    <mergeCell ref="C11:C51"/>
    <mergeCell ref="D11:D51"/>
    <mergeCell ref="E11:E18"/>
    <mergeCell ref="F11:F15"/>
    <mergeCell ref="F17:F18"/>
    <mergeCell ref="E19:E26"/>
    <mergeCell ref="F19:F23"/>
    <mergeCell ref="F25:F26"/>
    <mergeCell ref="A8:E8"/>
    <mergeCell ref="F8:G8"/>
    <mergeCell ref="H9:K9"/>
    <mergeCell ref="L9:O9"/>
    <mergeCell ref="P9:S9"/>
    <mergeCell ref="T8:X9"/>
    <mergeCell ref="A4:D4"/>
    <mergeCell ref="B5:C5"/>
    <mergeCell ref="B6:C6"/>
    <mergeCell ref="A1:AM1"/>
    <mergeCell ref="A2:AM2"/>
    <mergeCell ref="A3:A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Hernández Peraza Kevin Josué</cp:lastModifiedBy>
  <cp:lastPrinted>2022-02-21T14:31:08Z</cp:lastPrinted>
  <dcterms:created xsi:type="dcterms:W3CDTF">2018-12-05T18:41:01Z</dcterms:created>
  <dcterms:modified xsi:type="dcterms:W3CDTF">2022-08-08T18:36:49Z</dcterms:modified>
  <cp:category/>
  <cp:version/>
  <cp:contentType/>
  <cp:contentStatus/>
</cp:coreProperties>
</file>