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'ReporteTrimestral'!$B$2:$AE$33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<sst xmlns="http://schemas.openxmlformats.org/spreadsheetml/2006/main" count="399" uniqueCount="135">
  <si>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</si>
  <si>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</si>
  <si>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</si>
  <si>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</si>
  <si>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</si>
  <si>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</si>
  <si>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</si>
  <si>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</si>
  <si>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</si>
  <si>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</si>
  <si>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</si>
  <si>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</si>
  <si>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</si>
  <si>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</si>
  <si>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</si>
  <si>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</si>
  <si>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</si>
  <si>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</si>
  <si>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</si>
  <si>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</si>
  <si>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</si>
  <si>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</si>
  <si>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</si>
  <si>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</si>
  <si>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</si>
  <si>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</si>
  <si>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</si>
  <si>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</si>
  <si>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</si>
  <si>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</si>
  <si>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</si>
  <si>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</si>
  <si>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</si>
  <si>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</si>
  <si>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</si>
  <si>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</si>
  <si>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</si>
  <si>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</si>
  <si>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</si>
  <si>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</si>
  <si>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</si>
  <si>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</si>
  <si>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</si>
  <si>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</si>
  <si>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</si>
  <si>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</si>
  <si>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En Ejecución</t>
  </si>
  <si>
    <t>Cobertura municipal</t>
  </si>
  <si>
    <t>n.a.</t>
  </si>
  <si>
    <t>Agua y saneamiento</t>
  </si>
  <si>
    <t>Dzununcán</t>
  </si>
  <si>
    <t>Urbano</t>
  </si>
  <si>
    <t>Cholul</t>
  </si>
  <si>
    <t>Dzoyaxché</t>
  </si>
  <si>
    <t>Urbanización</t>
  </si>
  <si>
    <t>Molas</t>
  </si>
  <si>
    <t>San José Tzal</t>
  </si>
  <si>
    <t>Oncán</t>
  </si>
  <si>
    <t>Metros Cuadrados</t>
  </si>
  <si>
    <t xml:space="preserve">Financiera:  / Física:  / Registro:  </t>
  </si>
  <si>
    <t>Metros lineales</t>
  </si>
  <si>
    <t>Xmatkuil</t>
  </si>
  <si>
    <t>Texán Cámara</t>
  </si>
  <si>
    <t>San Antonio Xluch Dos</t>
  </si>
  <si>
    <t>Yaxnic</t>
  </si>
  <si>
    <t>Hunxectamán</t>
  </si>
  <si>
    <t>Tixcuytún</t>
  </si>
  <si>
    <t xml:space="preserve">Vivienda </t>
  </si>
  <si>
    <t>Petac</t>
  </si>
  <si>
    <t>2015</t>
  </si>
  <si>
    <t>YUC15150100470590</t>
  </si>
  <si>
    <t>Construccion De Red De Agua Potable C.92a X 187a Y 187b, 187b X 92a Y 94 Col. Dzununcan</t>
  </si>
  <si>
    <t>214-04-0028</t>
  </si>
  <si>
    <t>YUC15150100470655</t>
  </si>
  <si>
    <t>Construccion De Red De Agua Potable C.43 X 2 Y 2b, 2b X 41 Y 43, C.2 X 41 Y 43 Col.El Roble Agricola</t>
  </si>
  <si>
    <t>214-04-0048</t>
  </si>
  <si>
    <t>YUC15150100470666</t>
  </si>
  <si>
    <t>Construccion De Red De Agua Potable C.84 X 181 Y 183, C.84 X 183 Y 185 Col.San Antonio Xluch Iii</t>
  </si>
  <si>
    <t>214-04-0041</t>
  </si>
  <si>
    <t>YUC15150100470676</t>
  </si>
  <si>
    <t>Construccion De Red De Agua Potable C.26 X 15 Y 17 Com.Cholul</t>
  </si>
  <si>
    <t>214-04-0042</t>
  </si>
  <si>
    <t>YUC15150100470686</t>
  </si>
  <si>
    <t>Construccion De Red De Agua Potable C.22 X 23 Y 25 Com.Oncan</t>
  </si>
  <si>
    <t>214-04-0036</t>
  </si>
  <si>
    <t>YUC15150100470695</t>
  </si>
  <si>
    <t>Construccion De Red De Agua Potable C.52 X 223 Y 225, C.52 X 225 Y 227, C.52 X 227 Y 60 Mts Al Sur, C.225 X 50e Y 52 Com.Xmatkuil</t>
  </si>
  <si>
    <t>214-04-0039</t>
  </si>
  <si>
    <t>YUC15150100470704</t>
  </si>
  <si>
    <t>Construccion De Red De Agua Potable C.19 X 22 Y 24 Com.Tixcuytun</t>
  </si>
  <si>
    <t>214-04-0032</t>
  </si>
  <si>
    <t>YUC15150100470716</t>
  </si>
  <si>
    <t>Construccion De Red De Agua Potable C.21 X 16 Y 18 Com.Tixcuytun</t>
  </si>
  <si>
    <t>214-04-0030</t>
  </si>
  <si>
    <t>YUC15150100470727</t>
  </si>
  <si>
    <t>Construccion De Red De Agua Potable C.24 X 17 Y 70 Mts Al Norte Com.San Matias Cosgaya</t>
  </si>
  <si>
    <t>214-04-0012</t>
  </si>
  <si>
    <t>YUC15150100470734</t>
  </si>
  <si>
    <t>Construccion De Red De Agua Potable C.23 X 22 Y 24 Com.Oncan</t>
  </si>
  <si>
    <t>YUC15150100470741</t>
  </si>
  <si>
    <t>Construccion De Red De Agua Potable C.16 X 23 Y 25, C.18 X 23 Y 25 Com.Oncan</t>
  </si>
  <si>
    <t>214-04-0037</t>
  </si>
  <si>
    <t>YUC15150100470753</t>
  </si>
  <si>
    <t>Construccion De Red De Agua Potable C.21 X 22 Y 250 Mts Al Poniente (Complemento) Com.Yaxnic</t>
  </si>
  <si>
    <t>214-04-0019</t>
  </si>
  <si>
    <t>YUC15150100470760</t>
  </si>
  <si>
    <t>Construccion De Red De Agua Potable C.16 X 19 Y 21 Com.Molas</t>
  </si>
  <si>
    <t>214-04-0047</t>
  </si>
  <si>
    <t>YUC15150100470768</t>
  </si>
  <si>
    <t>Construccion De Red De Agua Potable C.27 X 14a Y 16 Com.Molas</t>
  </si>
  <si>
    <t>214-04-0046</t>
  </si>
  <si>
    <t>YUC15150100470777</t>
  </si>
  <si>
    <t>Construccion De Red De Agua Potable C.16 X 29 Y 31, C.29 X 14a Y 16 Com.Molas</t>
  </si>
  <si>
    <t>214-04-0044</t>
  </si>
  <si>
    <t>YUC15150100470786</t>
  </si>
  <si>
    <t>Construccion De Red De Agua Potable C.18 X 23 Y 25 Com.Dzoyaxche</t>
  </si>
  <si>
    <t>214-04-0017</t>
  </si>
  <si>
    <t>YUC15150100470809</t>
  </si>
  <si>
    <t>Construccion De Huertos Comunitarios  C.Diversos Domicilios Com.Hunxectaman</t>
  </si>
  <si>
    <t>214-04-0025</t>
  </si>
  <si>
    <t>Financiera:  / Física:  / Registro: LA UNIDA DE MEDIDA DE LA META SON ACCIONES</t>
  </si>
  <si>
    <t>YUC15150100470822</t>
  </si>
  <si>
    <t>Construccion De Huertos Comunitarios  C.Diversos Domicilios Com.San Matias Cosgaya</t>
  </si>
  <si>
    <t>214-04-0027</t>
  </si>
  <si>
    <t>Financiera:  / Física:  / Registro: LA UNIDAD DE MEDIDA DE LA META SON ACCIONES</t>
  </si>
  <si>
    <t>YUC15150100470835</t>
  </si>
  <si>
    <t>Rehabilitacion De Revestimento De Calles C.12 X 23 Y 25, C.23a X 12 Y 14, C.10 X 21 Y 23, C.21 X 12 Y 18, C.19 X 18 Y 20c Com.San Jose Tzal</t>
  </si>
  <si>
    <t>215-01-0008</t>
  </si>
  <si>
    <t>YUC15150100470851</t>
  </si>
  <si>
    <t>Rehabilitacion De Revestimento De Calles C.21 X 18 Y 20, C.22 X 21 Y 23 Com.Texan Camara</t>
  </si>
  <si>
    <t>215-01-0003</t>
  </si>
  <si>
    <t>YUC15150100470857</t>
  </si>
  <si>
    <t>Rehabilitacion De Revestimento De Calles C.21 X 20a Y 22 Com.Petac</t>
  </si>
  <si>
    <t>215-01-0010</t>
  </si>
  <si>
    <t>Total: 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</si>
</sst>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7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0"/>
      <name val="Soberana Titular"/>
      <family val="3"/>
    </font>
    <font>
      <b/>
      <sz val="20"/>
      <color indexed="23"/>
      <name val="Soberana Titular"/>
      <family val="3"/>
    </font>
    <font>
      <b/>
      <sz val="16"/>
      <name val="Soberana Sans"/>
      <family val="3"/>
    </font>
    <font>
      <sz val="14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dobe Caslon Pro"/>
      <family val="0"/>
    </font>
    <font>
      <u val="single"/>
      <sz val="10"/>
      <color indexed="20"/>
      <name val="Adobe Caslo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dobe Caslon Pro"/>
      <family val="0"/>
    </font>
    <font>
      <u val="single"/>
      <sz val="10"/>
      <color theme="11"/>
      <name val="Adobe Caslon Pro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12" fillId="34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8" fillId="35" borderId="11" xfId="53" applyFont="1" applyFill="1" applyBorder="1" applyAlignment="1">
      <alignment horizontal="center" vertical="center"/>
      <protection/>
    </xf>
    <xf numFmtId="0" fontId="18" fillId="35" borderId="12" xfId="53" applyFont="1" applyFill="1" applyBorder="1" applyAlignment="1">
      <alignment horizontal="center" vertical="center"/>
      <protection/>
    </xf>
    <xf numFmtId="0" fontId="18" fillId="35" borderId="12" xfId="53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center" wrapText="1"/>
    </xf>
    <xf numFmtId="168" fontId="19" fillId="0" borderId="13" xfId="0" applyNumberFormat="1" applyFont="1" applyFill="1" applyBorder="1" applyAlignment="1">
      <alignment vertical="center" wrapText="1"/>
    </xf>
    <xf numFmtId="168" fontId="19" fillId="0" borderId="13" xfId="0" applyNumberFormat="1" applyFont="1" applyFill="1" applyBorder="1" applyAlignment="1">
      <alignment horizontal="left" vertical="center" wrapText="1"/>
    </xf>
    <xf numFmtId="168" fontId="19" fillId="0" borderId="13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0" fontId="19" fillId="0" borderId="13" xfId="0" applyNumberFormat="1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15" fillId="0" borderId="14" xfId="0" applyNumberFormat="1" applyFont="1" applyFill="1" applyBorder="1" applyAlignment="1">
      <alignment horizontal="left" vertical="center" wrapText="1"/>
    </xf>
    <xf numFmtId="0" fontId="16" fillId="36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37" borderId="15" xfId="53" applyFont="1" applyFill="1" applyBorder="1" applyAlignment="1">
      <alignment horizontal="center" vertical="center"/>
      <protection/>
    </xf>
    <xf numFmtId="0" fontId="18" fillId="37" borderId="16" xfId="53" applyFont="1" applyFill="1" applyBorder="1" applyAlignment="1">
      <alignment horizontal="center" vertical="center"/>
      <protection/>
    </xf>
    <xf numFmtId="0" fontId="18" fillId="22" borderId="17" xfId="53" applyFont="1" applyFill="1" applyBorder="1" applyAlignment="1">
      <alignment horizontal="center" vertical="center"/>
      <protection/>
    </xf>
    <xf numFmtId="0" fontId="18" fillId="22" borderId="15" xfId="53" applyFont="1" applyFill="1" applyBorder="1" applyAlignment="1">
      <alignment horizontal="center" vertical="center"/>
      <protection/>
    </xf>
    <xf numFmtId="0" fontId="18" fillId="22" borderId="16" xfId="53" applyFont="1" applyFill="1" applyBorder="1" applyAlignment="1">
      <alignment horizontal="center" vertical="center"/>
      <protection/>
    </xf>
    <xf numFmtId="0" fontId="18" fillId="38" borderId="17" xfId="53" applyFont="1" applyFill="1" applyBorder="1" applyAlignment="1">
      <alignment horizontal="center" vertical="center"/>
      <protection/>
    </xf>
    <xf numFmtId="0" fontId="18" fillId="38" borderId="15" xfId="53" applyFont="1" applyFill="1" applyBorder="1" applyAlignment="1">
      <alignment horizontal="center" vertical="center"/>
      <protection/>
    </xf>
    <xf numFmtId="0" fontId="18" fillId="38" borderId="16" xfId="53" applyFont="1" applyFill="1" applyBorder="1" applyAlignment="1">
      <alignment horizontal="center" vertical="center"/>
      <protection/>
    </xf>
    <xf numFmtId="0" fontId="18" fillId="35" borderId="18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4:11" ht="25.5" customHeight="1" thickBot="1" thickTop="1">
      <c r="D8" s="6" t="s">
        <v>5</v>
      </c>
      <c r="F8" s="7">
        <v>1357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94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32"/>
  <sheetViews>
    <sheetView showGridLines="0" tabSelected="1" view="pageBreakPreview" zoomScale="80" zoomScaleNormal="80" zoomScaleSheetLayoutView="80" zoomScalePageLayoutView="0" workbookViewId="0" topLeftCell="O28">
      <selection activeCell="W31" sqref="W3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33.875" style="9" customWidth="1"/>
    <col min="4" max="4" width="41.75390625" style="9" customWidth="1"/>
    <col min="5" max="5" width="21.75390625" style="9" customWidth="1"/>
    <col min="6" max="6" width="23.75390625" style="9" customWidth="1"/>
    <col min="7" max="7" width="16.125" style="9" customWidth="1"/>
    <col min="8" max="8" width="21.75390625" style="9" customWidth="1"/>
    <col min="9" max="9" width="12.875" style="9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9.875" style="9" customWidth="1"/>
    <col min="17" max="17" width="18.00390625" style="9" customWidth="1"/>
    <col min="18" max="18" width="20.875" style="9" customWidth="1"/>
    <col min="19" max="19" width="17.875" style="9" bestFit="1" customWidth="1"/>
    <col min="20" max="20" width="22.75390625" style="9" customWidth="1"/>
    <col min="21" max="21" width="21.875" style="9" customWidth="1"/>
    <col min="22" max="22" width="18.625" style="9" customWidth="1"/>
    <col min="23" max="23" width="18.375" style="9" customWidth="1"/>
    <col min="24" max="24" width="15.25390625" style="9" customWidth="1"/>
    <col min="25" max="25" width="14.125" style="9" customWidth="1"/>
    <col min="26" max="26" width="18.25390625" style="9" customWidth="1"/>
    <col min="27" max="27" width="22.00390625" style="9" bestFit="1" customWidth="1"/>
    <col min="28" max="28" width="22.125" style="9" bestFit="1" customWidth="1"/>
    <col min="29" max="29" width="13.875" style="9" bestFit="1" customWidth="1"/>
    <col min="30" max="30" width="17.37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0" t="s">
        <v>1</v>
      </c>
      <c r="AE3" s="40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28.5" customHeight="1">
      <c r="B7" s="18"/>
      <c r="C7" s="24" t="s">
        <v>134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61.5" customHeight="1">
      <c r="B10" s="23"/>
      <c r="C10" s="25" t="s">
        <v>11</v>
      </c>
      <c r="D10" s="26" t="s">
        <v>12</v>
      </c>
      <c r="E10" s="27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7" t="s">
        <v>18</v>
      </c>
      <c r="K10" s="27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7" t="s">
        <v>25</v>
      </c>
      <c r="R10" s="27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7" t="s">
        <v>35</v>
      </c>
      <c r="AB10" s="26" t="s">
        <v>36</v>
      </c>
      <c r="AC10" s="27" t="s">
        <v>37</v>
      </c>
      <c r="AD10" s="27" t="s">
        <v>38</v>
      </c>
      <c r="AE10" s="49"/>
      <c r="AF10" s="23"/>
    </row>
    <row r="11" spans="2:32" ht="93.75">
      <c r="B11" s="18"/>
      <c r="C11" s="28" t="s">
        <v>70</v>
      </c>
      <c r="D11" s="28" t="s">
        <v>71</v>
      </c>
      <c r="E11" s="29" t="s">
        <v>72</v>
      </c>
      <c r="F11" s="29" t="s">
        <v>5</v>
      </c>
      <c r="G11" s="29" t="s">
        <v>39</v>
      </c>
      <c r="H11" s="30" t="s">
        <v>50</v>
      </c>
      <c r="I11" s="30" t="s">
        <v>40</v>
      </c>
      <c r="J11" s="31" t="s">
        <v>41</v>
      </c>
      <c r="K11" s="30" t="s">
        <v>42</v>
      </c>
      <c r="L11" s="32" t="s">
        <v>43</v>
      </c>
      <c r="M11" s="30" t="s">
        <v>44</v>
      </c>
      <c r="N11" s="30" t="s">
        <v>45</v>
      </c>
      <c r="O11" s="30" t="s">
        <v>49</v>
      </c>
      <c r="P11" s="32" t="s">
        <v>46</v>
      </c>
      <c r="Q11" s="32" t="s">
        <v>69</v>
      </c>
      <c r="R11" s="30">
        <v>77404</v>
      </c>
      <c r="S11" s="30">
        <v>77404</v>
      </c>
      <c r="T11" s="30">
        <v>77404</v>
      </c>
      <c r="U11" s="30">
        <v>77404</v>
      </c>
      <c r="V11" s="30">
        <v>23221</v>
      </c>
      <c r="W11" s="30">
        <v>23221</v>
      </c>
      <c r="X11" s="30">
        <v>23221</v>
      </c>
      <c r="Y11" s="33">
        <f aca="true" t="shared" si="0" ref="Y11:Y31">IF(ISERROR(W11/S11),0,((W11/S11)*100))</f>
        <v>29.999741615420394</v>
      </c>
      <c r="Z11" s="32">
        <v>0</v>
      </c>
      <c r="AA11" s="32" t="s">
        <v>60</v>
      </c>
      <c r="AB11" s="34">
        <v>0</v>
      </c>
      <c r="AC11" s="33">
        <v>0</v>
      </c>
      <c r="AD11" s="33">
        <v>30</v>
      </c>
      <c r="AE11" s="35" t="s">
        <v>59</v>
      </c>
      <c r="AF11" s="18"/>
    </row>
    <row r="12" spans="2:32" ht="93.75">
      <c r="B12" s="18"/>
      <c r="C12" s="28" t="s">
        <v>73</v>
      </c>
      <c r="D12" s="28" t="s">
        <v>74</v>
      </c>
      <c r="E12" s="29" t="s">
        <v>75</v>
      </c>
      <c r="F12" s="29" t="s">
        <v>5</v>
      </c>
      <c r="G12" s="29" t="s">
        <v>39</v>
      </c>
      <c r="H12" s="30" t="s">
        <v>39</v>
      </c>
      <c r="I12" s="30" t="s">
        <v>51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49</v>
      </c>
      <c r="P12" s="32" t="s">
        <v>46</v>
      </c>
      <c r="Q12" s="32" t="s">
        <v>69</v>
      </c>
      <c r="R12" s="30">
        <v>103117</v>
      </c>
      <c r="S12" s="30">
        <v>103117</v>
      </c>
      <c r="T12" s="30">
        <v>103117</v>
      </c>
      <c r="U12" s="30">
        <v>103117</v>
      </c>
      <c r="V12" s="30">
        <v>30935</v>
      </c>
      <c r="W12" s="30">
        <v>30935</v>
      </c>
      <c r="X12" s="30">
        <v>30935</v>
      </c>
      <c r="Y12" s="33">
        <f t="shared" si="0"/>
        <v>29.99990302277995</v>
      </c>
      <c r="Z12" s="32">
        <v>0</v>
      </c>
      <c r="AA12" s="32" t="s">
        <v>60</v>
      </c>
      <c r="AB12" s="34">
        <v>0</v>
      </c>
      <c r="AC12" s="33">
        <v>0</v>
      </c>
      <c r="AD12" s="33">
        <v>30</v>
      </c>
      <c r="AE12" s="35" t="s">
        <v>59</v>
      </c>
      <c r="AF12" s="18"/>
    </row>
    <row r="13" spans="2:32" ht="93.75">
      <c r="B13" s="18"/>
      <c r="C13" s="28" t="s">
        <v>76</v>
      </c>
      <c r="D13" s="28" t="s">
        <v>77</v>
      </c>
      <c r="E13" s="29" t="s">
        <v>78</v>
      </c>
      <c r="F13" s="29" t="s">
        <v>5</v>
      </c>
      <c r="G13" s="29" t="s">
        <v>39</v>
      </c>
      <c r="H13" s="30" t="s">
        <v>63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49</v>
      </c>
      <c r="P13" s="32" t="s">
        <v>46</v>
      </c>
      <c r="Q13" s="32" t="s">
        <v>69</v>
      </c>
      <c r="R13" s="30">
        <v>80781</v>
      </c>
      <c r="S13" s="30">
        <v>80781</v>
      </c>
      <c r="T13" s="30">
        <v>80781</v>
      </c>
      <c r="U13" s="30">
        <v>80781</v>
      </c>
      <c r="V13" s="30">
        <v>24234</v>
      </c>
      <c r="W13" s="30">
        <v>24234</v>
      </c>
      <c r="X13" s="30">
        <v>24234</v>
      </c>
      <c r="Y13" s="33">
        <f t="shared" si="0"/>
        <v>29.999628625543135</v>
      </c>
      <c r="Z13" s="32">
        <v>0</v>
      </c>
      <c r="AA13" s="32" t="s">
        <v>60</v>
      </c>
      <c r="AB13" s="34">
        <v>0</v>
      </c>
      <c r="AC13" s="33">
        <v>0</v>
      </c>
      <c r="AD13" s="33">
        <v>30</v>
      </c>
      <c r="AE13" s="35" t="s">
        <v>59</v>
      </c>
      <c r="AF13" s="18"/>
    </row>
    <row r="14" spans="2:32" ht="93.75">
      <c r="B14" s="18"/>
      <c r="C14" s="28" t="s">
        <v>79</v>
      </c>
      <c r="D14" s="28" t="s">
        <v>80</v>
      </c>
      <c r="E14" s="29" t="s">
        <v>81</v>
      </c>
      <c r="F14" s="29" t="s">
        <v>5</v>
      </c>
      <c r="G14" s="29" t="s">
        <v>39</v>
      </c>
      <c r="H14" s="30" t="s">
        <v>52</v>
      </c>
      <c r="I14" s="30" t="s">
        <v>51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49</v>
      </c>
      <c r="P14" s="32" t="s">
        <v>46</v>
      </c>
      <c r="Q14" s="32" t="s">
        <v>69</v>
      </c>
      <c r="R14" s="30">
        <v>53668</v>
      </c>
      <c r="S14" s="30">
        <v>53668</v>
      </c>
      <c r="T14" s="30">
        <v>53668</v>
      </c>
      <c r="U14" s="30">
        <v>53668</v>
      </c>
      <c r="V14" s="30">
        <v>16100</v>
      </c>
      <c r="W14" s="30">
        <v>16100</v>
      </c>
      <c r="X14" s="30">
        <v>16100</v>
      </c>
      <c r="Y14" s="33">
        <f t="shared" si="0"/>
        <v>29.99925467690244</v>
      </c>
      <c r="Z14" s="32">
        <v>0</v>
      </c>
      <c r="AA14" s="32" t="s">
        <v>60</v>
      </c>
      <c r="AB14" s="34">
        <v>0</v>
      </c>
      <c r="AC14" s="33">
        <v>0</v>
      </c>
      <c r="AD14" s="33">
        <v>30</v>
      </c>
      <c r="AE14" s="35" t="s">
        <v>59</v>
      </c>
      <c r="AF14" s="18"/>
    </row>
    <row r="15" spans="2:32" ht="93.75">
      <c r="B15" s="18"/>
      <c r="C15" s="28" t="s">
        <v>82</v>
      </c>
      <c r="D15" s="28" t="s">
        <v>83</v>
      </c>
      <c r="E15" s="29" t="s">
        <v>84</v>
      </c>
      <c r="F15" s="29" t="s">
        <v>5</v>
      </c>
      <c r="G15" s="29" t="s">
        <v>39</v>
      </c>
      <c r="H15" s="30" t="s">
        <v>57</v>
      </c>
      <c r="I15" s="30" t="s">
        <v>40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45</v>
      </c>
      <c r="O15" s="30" t="s">
        <v>49</v>
      </c>
      <c r="P15" s="32" t="s">
        <v>46</v>
      </c>
      <c r="Q15" s="32" t="s">
        <v>69</v>
      </c>
      <c r="R15" s="30">
        <v>47132</v>
      </c>
      <c r="S15" s="30">
        <v>47132</v>
      </c>
      <c r="T15" s="30">
        <v>47132</v>
      </c>
      <c r="U15" s="30">
        <v>47132</v>
      </c>
      <c r="V15" s="30">
        <v>14140</v>
      </c>
      <c r="W15" s="30">
        <v>14140</v>
      </c>
      <c r="X15" s="30">
        <v>14140</v>
      </c>
      <c r="Y15" s="33">
        <f t="shared" si="0"/>
        <v>30.000848680302127</v>
      </c>
      <c r="Z15" s="32">
        <v>0</v>
      </c>
      <c r="AA15" s="32" t="s">
        <v>60</v>
      </c>
      <c r="AB15" s="34">
        <v>0</v>
      </c>
      <c r="AC15" s="33">
        <v>0</v>
      </c>
      <c r="AD15" s="33">
        <v>30</v>
      </c>
      <c r="AE15" s="35" t="s">
        <v>59</v>
      </c>
      <c r="AF15" s="18"/>
    </row>
    <row r="16" spans="2:32" ht="112.5">
      <c r="B16" s="18"/>
      <c r="C16" s="28" t="s">
        <v>85</v>
      </c>
      <c r="D16" s="28" t="s">
        <v>86</v>
      </c>
      <c r="E16" s="29" t="s">
        <v>87</v>
      </c>
      <c r="F16" s="29" t="s">
        <v>5</v>
      </c>
      <c r="G16" s="29" t="s">
        <v>39</v>
      </c>
      <c r="H16" s="30" t="s">
        <v>61</v>
      </c>
      <c r="I16" s="30" t="s">
        <v>40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45</v>
      </c>
      <c r="O16" s="30" t="s">
        <v>49</v>
      </c>
      <c r="P16" s="32" t="s">
        <v>46</v>
      </c>
      <c r="Q16" s="32" t="s">
        <v>69</v>
      </c>
      <c r="R16" s="30">
        <v>133017</v>
      </c>
      <c r="S16" s="30">
        <v>133017</v>
      </c>
      <c r="T16" s="30">
        <v>133017</v>
      </c>
      <c r="U16" s="30">
        <v>133017</v>
      </c>
      <c r="V16" s="30">
        <v>39905</v>
      </c>
      <c r="W16" s="30">
        <v>39905</v>
      </c>
      <c r="X16" s="30">
        <v>39905</v>
      </c>
      <c r="Y16" s="33">
        <f t="shared" si="0"/>
        <v>29.99992482163934</v>
      </c>
      <c r="Z16" s="32">
        <v>0</v>
      </c>
      <c r="AA16" s="32" t="s">
        <v>60</v>
      </c>
      <c r="AB16" s="34">
        <v>0</v>
      </c>
      <c r="AC16" s="33">
        <v>0</v>
      </c>
      <c r="AD16" s="33">
        <v>30</v>
      </c>
      <c r="AE16" s="35" t="s">
        <v>59</v>
      </c>
      <c r="AF16" s="18"/>
    </row>
    <row r="17" spans="2:32" ht="93.75">
      <c r="B17" s="18"/>
      <c r="C17" s="28" t="s">
        <v>88</v>
      </c>
      <c r="D17" s="28" t="s">
        <v>89</v>
      </c>
      <c r="E17" s="29" t="s">
        <v>90</v>
      </c>
      <c r="F17" s="29" t="s">
        <v>5</v>
      </c>
      <c r="G17" s="29" t="s">
        <v>39</v>
      </c>
      <c r="H17" s="30" t="s">
        <v>66</v>
      </c>
      <c r="I17" s="30" t="s">
        <v>40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49</v>
      </c>
      <c r="P17" s="32" t="s">
        <v>46</v>
      </c>
      <c r="Q17" s="32" t="s">
        <v>69</v>
      </c>
      <c r="R17" s="30">
        <v>22863</v>
      </c>
      <c r="S17" s="30">
        <v>22863</v>
      </c>
      <c r="T17" s="30">
        <v>22863</v>
      </c>
      <c r="U17" s="30">
        <v>22863</v>
      </c>
      <c r="V17" s="30">
        <v>6859</v>
      </c>
      <c r="W17" s="30">
        <v>6859</v>
      </c>
      <c r="X17" s="30">
        <v>6859</v>
      </c>
      <c r="Y17" s="33">
        <f t="shared" si="0"/>
        <v>30.000437387919344</v>
      </c>
      <c r="Z17" s="32">
        <v>0</v>
      </c>
      <c r="AA17" s="32" t="s">
        <v>60</v>
      </c>
      <c r="AB17" s="34">
        <v>0</v>
      </c>
      <c r="AC17" s="33">
        <v>0</v>
      </c>
      <c r="AD17" s="33">
        <v>30</v>
      </c>
      <c r="AE17" s="35" t="s">
        <v>59</v>
      </c>
      <c r="AF17" s="18"/>
    </row>
    <row r="18" spans="2:32" ht="93.75">
      <c r="B18" s="18"/>
      <c r="C18" s="28" t="s">
        <v>91</v>
      </c>
      <c r="D18" s="28" t="s">
        <v>92</v>
      </c>
      <c r="E18" s="29" t="s">
        <v>93</v>
      </c>
      <c r="F18" s="29" t="s">
        <v>5</v>
      </c>
      <c r="G18" s="29" t="s">
        <v>39</v>
      </c>
      <c r="H18" s="30" t="s">
        <v>66</v>
      </c>
      <c r="I18" s="30" t="s">
        <v>40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49</v>
      </c>
      <c r="P18" s="32" t="s">
        <v>46</v>
      </c>
      <c r="Q18" s="32" t="s">
        <v>69</v>
      </c>
      <c r="R18" s="30">
        <v>79836</v>
      </c>
      <c r="S18" s="30">
        <v>79836</v>
      </c>
      <c r="T18" s="30">
        <v>79836</v>
      </c>
      <c r="U18" s="30">
        <v>79836</v>
      </c>
      <c r="V18" s="30">
        <v>23951</v>
      </c>
      <c r="W18" s="30">
        <v>23951</v>
      </c>
      <c r="X18" s="30">
        <v>23951</v>
      </c>
      <c r="Y18" s="33">
        <f t="shared" si="0"/>
        <v>30.000250513552785</v>
      </c>
      <c r="Z18" s="32">
        <v>0</v>
      </c>
      <c r="AA18" s="32" t="s">
        <v>60</v>
      </c>
      <c r="AB18" s="34">
        <v>0</v>
      </c>
      <c r="AC18" s="33">
        <v>0</v>
      </c>
      <c r="AD18" s="33">
        <v>30</v>
      </c>
      <c r="AE18" s="35" t="s">
        <v>59</v>
      </c>
      <c r="AF18" s="18"/>
    </row>
    <row r="19" spans="2:32" ht="93.75">
      <c r="B19" s="18"/>
      <c r="C19" s="28" t="s">
        <v>94</v>
      </c>
      <c r="D19" s="28" t="s">
        <v>95</v>
      </c>
      <c r="E19" s="29" t="s">
        <v>96</v>
      </c>
      <c r="F19" s="29" t="s">
        <v>5</v>
      </c>
      <c r="G19" s="29" t="s">
        <v>39</v>
      </c>
      <c r="H19" s="30" t="s">
        <v>47</v>
      </c>
      <c r="I19" s="30" t="s">
        <v>48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45</v>
      </c>
      <c r="O19" s="30" t="s">
        <v>49</v>
      </c>
      <c r="P19" s="32" t="s">
        <v>46</v>
      </c>
      <c r="Q19" s="32" t="s">
        <v>69</v>
      </c>
      <c r="R19" s="30">
        <v>40396</v>
      </c>
      <c r="S19" s="30">
        <v>40396</v>
      </c>
      <c r="T19" s="30">
        <v>40396</v>
      </c>
      <c r="U19" s="30">
        <v>40396</v>
      </c>
      <c r="V19" s="30">
        <v>12119</v>
      </c>
      <c r="W19" s="30">
        <v>12119</v>
      </c>
      <c r="X19" s="30">
        <v>12119</v>
      </c>
      <c r="Y19" s="33">
        <f t="shared" si="0"/>
        <v>30.000495098524603</v>
      </c>
      <c r="Z19" s="32">
        <v>0</v>
      </c>
      <c r="AA19" s="32" t="s">
        <v>60</v>
      </c>
      <c r="AB19" s="34">
        <v>0</v>
      </c>
      <c r="AC19" s="33">
        <v>0</v>
      </c>
      <c r="AD19" s="33">
        <v>30</v>
      </c>
      <c r="AE19" s="35" t="s">
        <v>59</v>
      </c>
      <c r="AF19" s="18"/>
    </row>
    <row r="20" spans="2:32" ht="93.75">
      <c r="B20" s="18"/>
      <c r="C20" s="28" t="s">
        <v>97</v>
      </c>
      <c r="D20" s="28" t="s">
        <v>98</v>
      </c>
      <c r="E20" s="29" t="s">
        <v>84</v>
      </c>
      <c r="F20" s="29" t="s">
        <v>5</v>
      </c>
      <c r="G20" s="29" t="s">
        <v>39</v>
      </c>
      <c r="H20" s="30" t="s">
        <v>57</v>
      </c>
      <c r="I20" s="30" t="s">
        <v>40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45</v>
      </c>
      <c r="O20" s="30" t="s">
        <v>49</v>
      </c>
      <c r="P20" s="32" t="s">
        <v>46</v>
      </c>
      <c r="Q20" s="32" t="s">
        <v>69</v>
      </c>
      <c r="R20" s="30">
        <v>21330</v>
      </c>
      <c r="S20" s="30">
        <v>21330</v>
      </c>
      <c r="T20" s="30">
        <v>21330</v>
      </c>
      <c r="U20" s="30">
        <v>21330</v>
      </c>
      <c r="V20" s="30">
        <v>6399</v>
      </c>
      <c r="W20" s="30">
        <v>6399</v>
      </c>
      <c r="X20" s="30">
        <v>6399</v>
      </c>
      <c r="Y20" s="33">
        <f t="shared" si="0"/>
        <v>30</v>
      </c>
      <c r="Z20" s="32">
        <v>0</v>
      </c>
      <c r="AA20" s="32" t="s">
        <v>60</v>
      </c>
      <c r="AB20" s="34">
        <v>0</v>
      </c>
      <c r="AC20" s="33">
        <v>0</v>
      </c>
      <c r="AD20" s="33">
        <v>30</v>
      </c>
      <c r="AE20" s="35" t="s">
        <v>59</v>
      </c>
      <c r="AF20" s="18"/>
    </row>
    <row r="21" spans="2:32" ht="93.75">
      <c r="B21" s="18"/>
      <c r="C21" s="28" t="s">
        <v>99</v>
      </c>
      <c r="D21" s="28" t="s">
        <v>100</v>
      </c>
      <c r="E21" s="29" t="s">
        <v>101</v>
      </c>
      <c r="F21" s="29" t="s">
        <v>5</v>
      </c>
      <c r="G21" s="29" t="s">
        <v>39</v>
      </c>
      <c r="H21" s="30" t="s">
        <v>57</v>
      </c>
      <c r="I21" s="30" t="s">
        <v>40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49</v>
      </c>
      <c r="P21" s="32" t="s">
        <v>46</v>
      </c>
      <c r="Q21" s="32" t="s">
        <v>69</v>
      </c>
      <c r="R21" s="30">
        <v>185566</v>
      </c>
      <c r="S21" s="30">
        <v>185566</v>
      </c>
      <c r="T21" s="30">
        <v>185566</v>
      </c>
      <c r="U21" s="30">
        <v>185566</v>
      </c>
      <c r="V21" s="30">
        <v>55670</v>
      </c>
      <c r="W21" s="30">
        <v>55670</v>
      </c>
      <c r="X21" s="30">
        <v>55670</v>
      </c>
      <c r="Y21" s="33">
        <f t="shared" si="0"/>
        <v>30.000107778364573</v>
      </c>
      <c r="Z21" s="32">
        <v>0</v>
      </c>
      <c r="AA21" s="32" t="s">
        <v>60</v>
      </c>
      <c r="AB21" s="34">
        <v>0</v>
      </c>
      <c r="AC21" s="33">
        <v>0</v>
      </c>
      <c r="AD21" s="33">
        <v>30</v>
      </c>
      <c r="AE21" s="35" t="s">
        <v>59</v>
      </c>
      <c r="AF21" s="18"/>
    </row>
    <row r="22" spans="2:32" ht="93.75">
      <c r="B22" s="18"/>
      <c r="C22" s="28" t="s">
        <v>102</v>
      </c>
      <c r="D22" s="28" t="s">
        <v>103</v>
      </c>
      <c r="E22" s="29" t="s">
        <v>104</v>
      </c>
      <c r="F22" s="29" t="s">
        <v>5</v>
      </c>
      <c r="G22" s="29" t="s">
        <v>39</v>
      </c>
      <c r="H22" s="30" t="s">
        <v>64</v>
      </c>
      <c r="I22" s="30" t="s">
        <v>40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45</v>
      </c>
      <c r="O22" s="30" t="s">
        <v>49</v>
      </c>
      <c r="P22" s="32" t="s">
        <v>46</v>
      </c>
      <c r="Q22" s="32" t="s">
        <v>69</v>
      </c>
      <c r="R22" s="30">
        <v>58251</v>
      </c>
      <c r="S22" s="30">
        <v>58251</v>
      </c>
      <c r="T22" s="30">
        <v>58251</v>
      </c>
      <c r="U22" s="30">
        <v>58251</v>
      </c>
      <c r="V22" s="30">
        <v>17475</v>
      </c>
      <c r="W22" s="30">
        <v>17475</v>
      </c>
      <c r="X22" s="30">
        <v>17475</v>
      </c>
      <c r="Y22" s="33">
        <f t="shared" si="0"/>
        <v>29.999484987382193</v>
      </c>
      <c r="Z22" s="32">
        <v>0</v>
      </c>
      <c r="AA22" s="32" t="s">
        <v>60</v>
      </c>
      <c r="AB22" s="34">
        <v>0</v>
      </c>
      <c r="AC22" s="33">
        <v>0</v>
      </c>
      <c r="AD22" s="33">
        <v>30</v>
      </c>
      <c r="AE22" s="35" t="s">
        <v>59</v>
      </c>
      <c r="AF22" s="18"/>
    </row>
    <row r="23" spans="2:32" ht="93.75">
      <c r="B23" s="18"/>
      <c r="C23" s="28" t="s">
        <v>105</v>
      </c>
      <c r="D23" s="28" t="s">
        <v>106</v>
      </c>
      <c r="E23" s="29" t="s">
        <v>107</v>
      </c>
      <c r="F23" s="29" t="s">
        <v>5</v>
      </c>
      <c r="G23" s="29" t="s">
        <v>39</v>
      </c>
      <c r="H23" s="30" t="s">
        <v>55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45</v>
      </c>
      <c r="O23" s="30" t="s">
        <v>49</v>
      </c>
      <c r="P23" s="32" t="s">
        <v>46</v>
      </c>
      <c r="Q23" s="32" t="s">
        <v>69</v>
      </c>
      <c r="R23" s="30">
        <v>53163</v>
      </c>
      <c r="S23" s="30">
        <v>53163</v>
      </c>
      <c r="T23" s="30">
        <v>53163</v>
      </c>
      <c r="U23" s="30">
        <v>53163</v>
      </c>
      <c r="V23" s="30">
        <v>15949</v>
      </c>
      <c r="W23" s="30">
        <v>15949</v>
      </c>
      <c r="X23" s="30">
        <v>15949</v>
      </c>
      <c r="Y23" s="33">
        <f t="shared" si="0"/>
        <v>30.00018810074676</v>
      </c>
      <c r="Z23" s="32">
        <v>0</v>
      </c>
      <c r="AA23" s="32" t="s">
        <v>60</v>
      </c>
      <c r="AB23" s="34">
        <v>0</v>
      </c>
      <c r="AC23" s="33">
        <v>0</v>
      </c>
      <c r="AD23" s="33">
        <v>30</v>
      </c>
      <c r="AE23" s="35" t="s">
        <v>59</v>
      </c>
      <c r="AF23" s="18"/>
    </row>
    <row r="24" spans="2:32" ht="93.75">
      <c r="B24" s="18"/>
      <c r="C24" s="28" t="s">
        <v>108</v>
      </c>
      <c r="D24" s="28" t="s">
        <v>109</v>
      </c>
      <c r="E24" s="29" t="s">
        <v>110</v>
      </c>
      <c r="F24" s="29" t="s">
        <v>5</v>
      </c>
      <c r="G24" s="29" t="s">
        <v>39</v>
      </c>
      <c r="H24" s="30" t="s">
        <v>55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45</v>
      </c>
      <c r="O24" s="30" t="s">
        <v>49</v>
      </c>
      <c r="P24" s="32" t="s">
        <v>46</v>
      </c>
      <c r="Q24" s="32" t="s">
        <v>69</v>
      </c>
      <c r="R24" s="30">
        <v>35216</v>
      </c>
      <c r="S24" s="30">
        <v>35216</v>
      </c>
      <c r="T24" s="30">
        <v>35216</v>
      </c>
      <c r="U24" s="30">
        <v>35216</v>
      </c>
      <c r="V24" s="30">
        <v>10565</v>
      </c>
      <c r="W24" s="30">
        <v>10565</v>
      </c>
      <c r="X24" s="30">
        <v>10565</v>
      </c>
      <c r="Y24" s="33">
        <f t="shared" si="0"/>
        <v>30.000567923671056</v>
      </c>
      <c r="Z24" s="32">
        <v>0</v>
      </c>
      <c r="AA24" s="32" t="s">
        <v>60</v>
      </c>
      <c r="AB24" s="34">
        <v>0</v>
      </c>
      <c r="AC24" s="33">
        <v>0</v>
      </c>
      <c r="AD24" s="33">
        <v>30</v>
      </c>
      <c r="AE24" s="35" t="s">
        <v>59</v>
      </c>
      <c r="AF24" s="18"/>
    </row>
    <row r="25" spans="2:32" ht="93.75">
      <c r="B25" s="18"/>
      <c r="C25" s="28" t="s">
        <v>111</v>
      </c>
      <c r="D25" s="28" t="s">
        <v>112</v>
      </c>
      <c r="E25" s="29" t="s">
        <v>113</v>
      </c>
      <c r="F25" s="29" t="s">
        <v>5</v>
      </c>
      <c r="G25" s="29" t="s">
        <v>39</v>
      </c>
      <c r="H25" s="30" t="s">
        <v>55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45</v>
      </c>
      <c r="O25" s="30" t="s">
        <v>49</v>
      </c>
      <c r="P25" s="32" t="s">
        <v>46</v>
      </c>
      <c r="Q25" s="32" t="s">
        <v>69</v>
      </c>
      <c r="R25" s="30">
        <v>89319</v>
      </c>
      <c r="S25" s="30">
        <v>89319</v>
      </c>
      <c r="T25" s="30">
        <v>89319</v>
      </c>
      <c r="U25" s="30">
        <v>89319</v>
      </c>
      <c r="V25" s="30">
        <v>26796</v>
      </c>
      <c r="W25" s="30">
        <v>26796</v>
      </c>
      <c r="X25" s="30">
        <v>26796</v>
      </c>
      <c r="Y25" s="33">
        <f t="shared" si="0"/>
        <v>30.000335874785875</v>
      </c>
      <c r="Z25" s="32">
        <v>0</v>
      </c>
      <c r="AA25" s="32" t="s">
        <v>60</v>
      </c>
      <c r="AB25" s="34">
        <v>0</v>
      </c>
      <c r="AC25" s="33">
        <v>0</v>
      </c>
      <c r="AD25" s="33">
        <v>30</v>
      </c>
      <c r="AE25" s="35" t="s">
        <v>59</v>
      </c>
      <c r="AF25" s="18"/>
    </row>
    <row r="26" spans="2:32" ht="93.75">
      <c r="B26" s="18"/>
      <c r="C26" s="28" t="s">
        <v>114</v>
      </c>
      <c r="D26" s="28" t="s">
        <v>115</v>
      </c>
      <c r="E26" s="29" t="s">
        <v>116</v>
      </c>
      <c r="F26" s="29" t="s">
        <v>5</v>
      </c>
      <c r="G26" s="29" t="s">
        <v>39</v>
      </c>
      <c r="H26" s="30" t="s">
        <v>53</v>
      </c>
      <c r="I26" s="30" t="s">
        <v>40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45</v>
      </c>
      <c r="O26" s="30" t="s">
        <v>49</v>
      </c>
      <c r="P26" s="32" t="s">
        <v>46</v>
      </c>
      <c r="Q26" s="32" t="s">
        <v>69</v>
      </c>
      <c r="R26" s="30">
        <v>26936</v>
      </c>
      <c r="S26" s="30">
        <v>26936</v>
      </c>
      <c r="T26" s="30">
        <v>26936</v>
      </c>
      <c r="U26" s="30">
        <v>26936</v>
      </c>
      <c r="V26" s="30">
        <v>8081</v>
      </c>
      <c r="W26" s="30">
        <v>8081</v>
      </c>
      <c r="X26" s="30">
        <v>8081</v>
      </c>
      <c r="Y26" s="33">
        <f t="shared" si="0"/>
        <v>30.0007425007425</v>
      </c>
      <c r="Z26" s="32">
        <v>0</v>
      </c>
      <c r="AA26" s="32" t="s">
        <v>60</v>
      </c>
      <c r="AB26" s="34">
        <v>0</v>
      </c>
      <c r="AC26" s="33">
        <v>0</v>
      </c>
      <c r="AD26" s="33">
        <v>30</v>
      </c>
      <c r="AE26" s="35" t="s">
        <v>59</v>
      </c>
      <c r="AF26" s="18"/>
    </row>
    <row r="27" spans="2:32" ht="93.75">
      <c r="B27" s="18"/>
      <c r="C27" s="28" t="s">
        <v>117</v>
      </c>
      <c r="D27" s="28" t="s">
        <v>118</v>
      </c>
      <c r="E27" s="29" t="s">
        <v>119</v>
      </c>
      <c r="F27" s="29" t="s">
        <v>5</v>
      </c>
      <c r="G27" s="29" t="s">
        <v>39</v>
      </c>
      <c r="H27" s="30" t="s">
        <v>65</v>
      </c>
      <c r="I27" s="30" t="s">
        <v>40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45</v>
      </c>
      <c r="O27" s="30" t="s">
        <v>54</v>
      </c>
      <c r="P27" s="32" t="s">
        <v>46</v>
      </c>
      <c r="Q27" s="32" t="s">
        <v>69</v>
      </c>
      <c r="R27" s="30">
        <v>2203208</v>
      </c>
      <c r="S27" s="30">
        <v>2203208</v>
      </c>
      <c r="T27" s="30">
        <v>2203208</v>
      </c>
      <c r="U27" s="30">
        <v>2203208</v>
      </c>
      <c r="V27" s="30">
        <v>660962</v>
      </c>
      <c r="W27" s="30">
        <v>660962</v>
      </c>
      <c r="X27" s="30">
        <v>660962</v>
      </c>
      <c r="Y27" s="33">
        <f t="shared" si="0"/>
        <v>29.99998184465561</v>
      </c>
      <c r="Z27" s="32">
        <v>0</v>
      </c>
      <c r="AA27" s="32" t="s">
        <v>67</v>
      </c>
      <c r="AB27" s="34">
        <v>0</v>
      </c>
      <c r="AC27" s="33">
        <v>0</v>
      </c>
      <c r="AD27" s="33">
        <v>30</v>
      </c>
      <c r="AE27" s="35" t="s">
        <v>120</v>
      </c>
      <c r="AF27" s="18"/>
    </row>
    <row r="28" spans="2:32" ht="93.75">
      <c r="B28" s="18"/>
      <c r="C28" s="28" t="s">
        <v>121</v>
      </c>
      <c r="D28" s="28" t="s">
        <v>122</v>
      </c>
      <c r="E28" s="29" t="s">
        <v>123</v>
      </c>
      <c r="F28" s="29" t="s">
        <v>5</v>
      </c>
      <c r="G28" s="29" t="s">
        <v>39</v>
      </c>
      <c r="H28" s="30" t="s">
        <v>47</v>
      </c>
      <c r="I28" s="30" t="s">
        <v>48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45</v>
      </c>
      <c r="O28" s="30" t="s">
        <v>54</v>
      </c>
      <c r="P28" s="32" t="s">
        <v>46</v>
      </c>
      <c r="Q28" s="32" t="s">
        <v>69</v>
      </c>
      <c r="R28" s="30">
        <v>2563324</v>
      </c>
      <c r="S28" s="30">
        <v>2563324</v>
      </c>
      <c r="T28" s="30">
        <v>2563324</v>
      </c>
      <c r="U28" s="30">
        <v>2563324</v>
      </c>
      <c r="V28" s="30">
        <v>768997</v>
      </c>
      <c r="W28" s="30">
        <v>768997</v>
      </c>
      <c r="X28" s="30">
        <v>768997</v>
      </c>
      <c r="Y28" s="33">
        <f t="shared" si="0"/>
        <v>29.99999219763089</v>
      </c>
      <c r="Z28" s="32">
        <v>0</v>
      </c>
      <c r="AA28" s="32" t="s">
        <v>67</v>
      </c>
      <c r="AB28" s="34">
        <v>0</v>
      </c>
      <c r="AC28" s="33">
        <v>0</v>
      </c>
      <c r="AD28" s="33">
        <v>30</v>
      </c>
      <c r="AE28" s="35" t="s">
        <v>124</v>
      </c>
      <c r="AF28" s="18"/>
    </row>
    <row r="29" spans="2:32" ht="112.5">
      <c r="B29" s="18"/>
      <c r="C29" s="28" t="s">
        <v>125</v>
      </c>
      <c r="D29" s="28" t="s">
        <v>126</v>
      </c>
      <c r="E29" s="29" t="s">
        <v>127</v>
      </c>
      <c r="F29" s="29" t="s">
        <v>5</v>
      </c>
      <c r="G29" s="29" t="s">
        <v>39</v>
      </c>
      <c r="H29" s="30" t="s">
        <v>56</v>
      </c>
      <c r="I29" s="30" t="s">
        <v>51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45</v>
      </c>
      <c r="O29" s="30" t="s">
        <v>54</v>
      </c>
      <c r="P29" s="32" t="s">
        <v>46</v>
      </c>
      <c r="Q29" s="32" t="s">
        <v>69</v>
      </c>
      <c r="R29" s="30">
        <v>1899185</v>
      </c>
      <c r="S29" s="30">
        <v>1899185</v>
      </c>
      <c r="T29" s="30">
        <v>1899185</v>
      </c>
      <c r="U29" s="30">
        <v>1899185</v>
      </c>
      <c r="V29" s="30">
        <v>569755</v>
      </c>
      <c r="W29" s="30">
        <v>569755</v>
      </c>
      <c r="X29" s="30">
        <v>569755</v>
      </c>
      <c r="Y29" s="33">
        <f t="shared" si="0"/>
        <v>29.999973672917594</v>
      </c>
      <c r="Z29" s="32">
        <v>0</v>
      </c>
      <c r="AA29" s="32" t="s">
        <v>58</v>
      </c>
      <c r="AB29" s="34">
        <v>0</v>
      </c>
      <c r="AC29" s="33">
        <v>0</v>
      </c>
      <c r="AD29" s="33">
        <v>30</v>
      </c>
      <c r="AE29" s="35" t="s">
        <v>59</v>
      </c>
      <c r="AF29" s="18"/>
    </row>
    <row r="30" spans="2:32" ht="93.75">
      <c r="B30" s="18"/>
      <c r="C30" s="28" t="s">
        <v>128</v>
      </c>
      <c r="D30" s="28" t="s">
        <v>129</v>
      </c>
      <c r="E30" s="29" t="s">
        <v>130</v>
      </c>
      <c r="F30" s="29" t="s">
        <v>5</v>
      </c>
      <c r="G30" s="29" t="s">
        <v>39</v>
      </c>
      <c r="H30" s="30" t="s">
        <v>62</v>
      </c>
      <c r="I30" s="30" t="s">
        <v>40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45</v>
      </c>
      <c r="O30" s="30" t="s">
        <v>54</v>
      </c>
      <c r="P30" s="32" t="s">
        <v>46</v>
      </c>
      <c r="Q30" s="32" t="s">
        <v>69</v>
      </c>
      <c r="R30" s="30">
        <v>333309</v>
      </c>
      <c r="S30" s="30">
        <v>333309</v>
      </c>
      <c r="T30" s="30">
        <v>333309</v>
      </c>
      <c r="U30" s="30">
        <v>333309</v>
      </c>
      <c r="V30" s="30">
        <v>99993</v>
      </c>
      <c r="W30" s="30">
        <v>99993</v>
      </c>
      <c r="X30" s="30">
        <v>99993</v>
      </c>
      <c r="Y30" s="33">
        <f t="shared" si="0"/>
        <v>30.000090006570478</v>
      </c>
      <c r="Z30" s="32">
        <v>0</v>
      </c>
      <c r="AA30" s="32" t="s">
        <v>58</v>
      </c>
      <c r="AB30" s="34">
        <v>0</v>
      </c>
      <c r="AC30" s="33">
        <v>0</v>
      </c>
      <c r="AD30" s="33">
        <v>30</v>
      </c>
      <c r="AE30" s="35" t="s">
        <v>59</v>
      </c>
      <c r="AF30" s="18"/>
    </row>
    <row r="31" spans="2:32" ht="93.75">
      <c r="B31" s="18"/>
      <c r="C31" s="28" t="s">
        <v>131</v>
      </c>
      <c r="D31" s="28" t="s">
        <v>132</v>
      </c>
      <c r="E31" s="29" t="s">
        <v>133</v>
      </c>
      <c r="F31" s="29" t="s">
        <v>5</v>
      </c>
      <c r="G31" s="29" t="s">
        <v>39</v>
      </c>
      <c r="H31" s="30" t="s">
        <v>68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45</v>
      </c>
      <c r="O31" s="30" t="s">
        <v>54</v>
      </c>
      <c r="P31" s="32" t="s">
        <v>46</v>
      </c>
      <c r="Q31" s="32" t="s">
        <v>69</v>
      </c>
      <c r="R31" s="30">
        <v>454144</v>
      </c>
      <c r="S31" s="30">
        <v>454144</v>
      </c>
      <c r="T31" s="30">
        <v>454144</v>
      </c>
      <c r="U31" s="30">
        <v>454144</v>
      </c>
      <c r="V31" s="30">
        <v>136243</v>
      </c>
      <c r="W31" s="30">
        <v>136243</v>
      </c>
      <c r="X31" s="30">
        <v>136243</v>
      </c>
      <c r="Y31" s="33">
        <f t="shared" si="0"/>
        <v>29.999955961104845</v>
      </c>
      <c r="Z31" s="32">
        <v>0</v>
      </c>
      <c r="AA31" s="32" t="s">
        <v>58</v>
      </c>
      <c r="AB31" s="34">
        <v>0</v>
      </c>
      <c r="AC31" s="33">
        <v>0</v>
      </c>
      <c r="AD31" s="33">
        <v>30</v>
      </c>
      <c r="AE31" s="35" t="s">
        <v>59</v>
      </c>
      <c r="AF31" s="18"/>
    </row>
    <row r="32" spans="18:24" ht="12.75">
      <c r="R32" s="50">
        <f>SUM(R11:R31)</f>
        <v>8561165</v>
      </c>
      <c r="S32" s="50">
        <f aca="true" t="shared" si="1" ref="S32:X32">SUM(S11:S31)</f>
        <v>8561165</v>
      </c>
      <c r="T32" s="50">
        <f t="shared" si="1"/>
        <v>8561165</v>
      </c>
      <c r="U32" s="50">
        <f t="shared" si="1"/>
        <v>8561165</v>
      </c>
      <c r="V32" s="50">
        <f t="shared" si="1"/>
        <v>2568349</v>
      </c>
      <c r="W32" s="50">
        <f t="shared" si="1"/>
        <v>2568349</v>
      </c>
      <c r="X32" s="50">
        <f t="shared" si="1"/>
        <v>2568349</v>
      </c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5" scale="25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2015-04-28T14:44:53Z</cp:lastPrinted>
  <dcterms:created xsi:type="dcterms:W3CDTF">2009-03-25T01:44:41Z</dcterms:created>
  <dcterms:modified xsi:type="dcterms:W3CDTF">2015-04-29T13:40:06Z</dcterms:modified>
  <cp:category/>
  <cp:version/>
  <cp:contentType/>
  <cp:contentStatus/>
</cp:coreProperties>
</file>