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<sst xmlns="http://schemas.openxmlformats.org/spreadsheetml/2006/main" count="63" uniqueCount="55">
  <si>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</si>
  <si>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</si>
  <si>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</si>
  <si>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</si>
  <si>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</si>
  <si>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</si>
  <si>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</si>
  <si>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</si>
  <si>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</si>
  <si>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</si>
  <si>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</si>
  <si>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</si>
  <si>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</si>
  <si>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</si>
  <si>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</si>
  <si>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</si>
  <si>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</si>
  <si>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</si>
  <si>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</si>
  <si>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</si>
  <si>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</si>
  <si>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</si>
  <si>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</si>
  <si>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</si>
  <si>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</si>
  <si>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</si>
  <si>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</si>
  <si>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</si>
  <si>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</si>
  <si>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</si>
  <si>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</si>
  <si>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</si>
  <si>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</si>
  <si>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</si>
  <si>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</si>
  <si>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</si>
  <si>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</si>
  <si>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</si>
  <si>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</si>
  <si>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</si>
  <si>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</si>
  <si>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</si>
  <si>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</si>
  <si>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</si>
  <si>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</si>
  <si>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</si>
  <si>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</si>
  <si>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</si>
  <si>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</si>
  <si>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</si>
  <si>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LICDA. LAURA CRISTINA MUÑOZ MOLINA, MTRA.</t>
  </si>
  <si>
    <t>DIC./2022</t>
  </si>
  <si>
    <t>Bajo protesta de decir la verdad declaramos que los Estados Financieros y sus notas, son razonablemente correctos y son responsabilidad del emisor.</t>
  </si>
  <si>
    <t>MUNICIPIO DE MÉRIDA YUCATÁN
ESTADO DE FLUJOS DE EFECTIVO 
 DEL 1 ENERO AL 31 DE OCTUBRE 2023
(CIFRAS EN PESOS)</t>
  </si>
  <si>
    <t>LIC. ALEJANDRO IVÁN RUZ CASTRO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</si>
</sst>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43">
      <selection activeCell="B70" sqref="B70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51</v>
      </c>
    </row>
    <row r="3" spans="2:5" ht="6.75" customHeight="1">
      <c r="B3" s="35"/>
      <c r="C3" s="36"/>
      <c r="D3" s="28"/>
      <c r="E3" s="37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5">
        <f>SUM(C6:C15)</f>
        <v>5103069495.75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2023555325.8</v>
      </c>
      <c r="E6" s="19">
        <v>1902064963.17</v>
      </c>
    </row>
    <row r="7" spans="2:5" ht="15">
      <c r="B7" s="21" t="s">
        <v>26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244922908.06</v>
      </c>
      <c r="E9" s="19">
        <v>273397314.73</v>
      </c>
    </row>
    <row r="10" spans="2:5" ht="15">
      <c r="B10" s="21" t="s">
        <v>27</v>
      </c>
      <c r="C10" s="1">
        <v>192413327.29</v>
      </c>
      <c r="E10" s="19">
        <v>119076690.63</v>
      </c>
    </row>
    <row r="11" spans="2:5" ht="15">
      <c r="B11" s="21" t="s">
        <v>28</v>
      </c>
      <c r="C11" s="1">
        <v>12029847.27</v>
      </c>
      <c r="E11" s="19">
        <v>14051930.18</v>
      </c>
    </row>
    <row r="12" spans="2:5" ht="15">
      <c r="B12" s="21" t="s">
        <v>29</v>
      </c>
      <c r="C12" s="1">
        <v>0</v>
      </c>
      <c r="E12" s="19">
        <v>0</v>
      </c>
    </row>
    <row r="13" spans="2:5" ht="18">
      <c r="B13" s="21" t="s">
        <v>30</v>
      </c>
      <c r="C13" s="1">
        <v>2562182403.08</v>
      </c>
      <c r="E13" s="19">
        <v>2525593721.55</v>
      </c>
    </row>
    <row r="14" spans="2:5" ht="18">
      <c r="B14" s="21" t="s">
        <v>32</v>
      </c>
      <c r="C14" s="1">
        <v>0</v>
      </c>
      <c r="E14" s="19">
        <v>0</v>
      </c>
    </row>
    <row r="15" spans="2:5" ht="15">
      <c r="B15" s="21" t="s">
        <v>31</v>
      </c>
      <c r="C15" s="1">
        <v>67965684.25</v>
      </c>
      <c r="E15" s="19">
        <v>79418836.09</v>
      </c>
    </row>
    <row r="16" spans="2:6" ht="15">
      <c r="B16" s="18" t="s">
        <v>5</v>
      </c>
      <c r="C16" s="45">
        <f>SUM(C17:C32)</f>
        <v>4227616909.589999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1058956203.9</v>
      </c>
      <c r="E17" s="19">
        <v>1198218856.36</v>
      </c>
    </row>
    <row r="18" spans="2:5" ht="15">
      <c r="B18" s="21" t="s">
        <v>7</v>
      </c>
      <c r="C18" s="1">
        <v>362850096.9</v>
      </c>
      <c r="E18" s="19">
        <v>381393502.65</v>
      </c>
    </row>
    <row r="19" spans="2:5" ht="15">
      <c r="B19" s="21" t="s">
        <v>8</v>
      </c>
      <c r="C19" s="1">
        <v>1518245684.3</v>
      </c>
      <c r="E19" s="19">
        <v>1427188714.93</v>
      </c>
    </row>
    <row r="20" spans="2:5" ht="15">
      <c r="B20" s="21" t="s">
        <v>33</v>
      </c>
      <c r="C20" s="1">
        <v>188885388.14</v>
      </c>
      <c r="E20" s="19">
        <v>72591173.25</v>
      </c>
    </row>
    <row r="21" spans="2:5" ht="15">
      <c r="B21" s="21" t="s">
        <v>34</v>
      </c>
      <c r="C21" s="1">
        <v>30057200</v>
      </c>
      <c r="E21" s="19">
        <v>0</v>
      </c>
    </row>
    <row r="22" spans="2:5" ht="15">
      <c r="B22" s="21" t="s">
        <v>35</v>
      </c>
      <c r="C22" s="1">
        <v>120274326.95</v>
      </c>
      <c r="E22" s="19">
        <v>176768395.92</v>
      </c>
    </row>
    <row r="23" spans="2:7" ht="15">
      <c r="B23" s="21" t="s">
        <v>9</v>
      </c>
      <c r="C23" s="1">
        <v>297423526.53</v>
      </c>
      <c r="E23" s="19">
        <v>299093557.77</v>
      </c>
      <c r="G23" s="33"/>
    </row>
    <row r="24" spans="2:5" ht="15">
      <c r="B24" s="21" t="s">
        <v>36</v>
      </c>
      <c r="C24" s="1">
        <v>200107491.68</v>
      </c>
      <c r="E24" s="19">
        <v>214611476.06</v>
      </c>
    </row>
    <row r="25" spans="2:5" ht="15">
      <c r="B25" s="21" t="s">
        <v>37</v>
      </c>
      <c r="C25" s="1">
        <v>0</v>
      </c>
      <c r="E25" s="19">
        <v>0</v>
      </c>
    </row>
    <row r="26" spans="2:5" ht="15">
      <c r="B26" s="21" t="s">
        <v>38</v>
      </c>
      <c r="C26" s="1">
        <v>0</v>
      </c>
      <c r="E26" s="19">
        <v>0</v>
      </c>
    </row>
    <row r="27" spans="2:5" ht="15">
      <c r="B27" s="21" t="s">
        <v>10</v>
      </c>
      <c r="C27" s="1">
        <v>6389000</v>
      </c>
      <c r="E27" s="19">
        <v>14872000</v>
      </c>
    </row>
    <row r="28" spans="2:5" ht="15">
      <c r="B28" s="21" t="s">
        <v>39</v>
      </c>
      <c r="C28" s="1">
        <v>0</v>
      </c>
      <c r="E28" s="19">
        <v>0</v>
      </c>
    </row>
    <row r="29" spans="2:5" ht="15">
      <c r="B29" s="21" t="s">
        <v>40</v>
      </c>
      <c r="C29" s="1">
        <v>0</v>
      </c>
      <c r="E29" s="19">
        <v>0</v>
      </c>
    </row>
    <row r="30" spans="2:5" ht="15">
      <c r="B30" s="21" t="s">
        <v>41</v>
      </c>
      <c r="C30" s="1">
        <v>0</v>
      </c>
      <c r="E30" s="19">
        <v>0</v>
      </c>
    </row>
    <row r="31" spans="2:5" ht="15">
      <c r="B31" s="21" t="s">
        <v>42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444427991.19</v>
      </c>
      <c r="E32" s="19">
        <v>209541997.79</v>
      </c>
    </row>
    <row r="33" spans="2:6" ht="15">
      <c r="B33" s="18" t="s">
        <v>11</v>
      </c>
      <c r="C33" s="45">
        <f>C5-C16</f>
        <v>875452586.1600008</v>
      </c>
      <c r="D33" s="45"/>
      <c r="E33" s="20">
        <f>E5-E16</f>
        <v>919323781.6200008</v>
      </c>
      <c r="F33" s="2"/>
    </row>
    <row r="34" spans="2:5" ht="15">
      <c r="B34" s="18" t="s">
        <v>44</v>
      </c>
      <c r="C34" s="1"/>
      <c r="E34" s="19"/>
    </row>
    <row r="35" spans="2:6" ht="15">
      <c r="B35" s="18" t="s">
        <v>1</v>
      </c>
      <c r="C35" s="45">
        <f>SUM(C36:C38)</f>
        <v>123964001.66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43</v>
      </c>
      <c r="C38" s="1">
        <v>123964001.66</v>
      </c>
      <c r="E38" s="19">
        <v>40113864.86</v>
      </c>
    </row>
    <row r="39" spans="2:6" ht="15">
      <c r="B39" s="18" t="s">
        <v>5</v>
      </c>
      <c r="C39" s="45">
        <f>SUM(C40:C42)</f>
        <v>1695468027.68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1430625358.68</v>
      </c>
      <c r="E40" s="19">
        <v>1138121499.96</v>
      </c>
    </row>
    <row r="41" spans="2:5" ht="15">
      <c r="B41" s="21" t="s">
        <v>13</v>
      </c>
      <c r="C41" s="1">
        <v>135262215.44</v>
      </c>
      <c r="E41" s="19">
        <v>38230064.58</v>
      </c>
    </row>
    <row r="42" spans="2:5" ht="15">
      <c r="B42" s="21" t="s">
        <v>14</v>
      </c>
      <c r="C42" s="1">
        <v>129580453.56</v>
      </c>
      <c r="E42" s="19">
        <v>333113273.97</v>
      </c>
    </row>
    <row r="43" spans="2:6" ht="15">
      <c r="B43" s="18" t="s">
        <v>15</v>
      </c>
      <c r="C43" s="45">
        <f>C35-C39</f>
        <v>-1571504026.02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1605639781.06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162273788</v>
      </c>
      <c r="E46" s="19">
        <f>E47+E48</f>
        <v>169044671</v>
      </c>
    </row>
    <row r="47" spans="2:5" ht="15">
      <c r="B47" s="21" t="s">
        <v>18</v>
      </c>
      <c r="C47" s="1">
        <v>162273788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1443365993.06</v>
      </c>
      <c r="D49" s="13"/>
      <c r="E49" s="24">
        <v>1167362783.62</v>
      </c>
    </row>
    <row r="50" spans="2:6" ht="15">
      <c r="B50" s="38" t="s">
        <v>5</v>
      </c>
      <c r="C50" s="46">
        <f>C51+C54</f>
        <v>89021489.1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89021489.1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1516618291.96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820566852.1000009</v>
      </c>
      <c r="D57" s="1"/>
      <c r="E57" s="19">
        <f>E33+E43+E56</f>
        <v>701428847.2500007</v>
      </c>
    </row>
    <row r="58" spans="2:5" ht="15">
      <c r="B58" s="21" t="s">
        <v>48</v>
      </c>
      <c r="C58" s="1">
        <v>1421944941.72</v>
      </c>
      <c r="E58" s="19">
        <v>720516094.47</v>
      </c>
    </row>
    <row r="59" spans="2:6" ht="23.25" customHeight="1">
      <c r="B59" s="25" t="s">
        <v>49</v>
      </c>
      <c r="C59" s="26">
        <f>C57+C58</f>
        <v>2242511793.8200006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52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54</v>
      </c>
      <c r="C64" s="59" t="s">
        <v>50</v>
      </c>
      <c r="D64" s="59"/>
      <c r="E64" s="60"/>
      <c r="F64" s="7"/>
    </row>
    <row r="65" spans="2:5" s="4" customFormat="1" ht="29.25" customHeight="1">
      <c r="B65" s="44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2" useFirstPageNumber="1" horizontalDpi="600" verticalDpi="600" orientation="portrait" paperSize="152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Chel Sanchez Ana Gabriela</cp:lastModifiedBy>
  <cp:lastPrinted>2023-11-07T20:29:43Z</cp:lastPrinted>
  <dcterms:created xsi:type="dcterms:W3CDTF">2016-08-08T15:47:55Z</dcterms:created>
  <dcterms:modified xsi:type="dcterms:W3CDTF">2023-11-07T20:29:51Z</dcterms:modified>
  <cp:category/>
  <cp:version/>
  <cp:contentType/>
  <cp:contentStatus/>
</cp:coreProperties>
</file>