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950" windowWidth="14625" windowHeight="5625"/>
  </bookViews>
  <sheets>
    <sheet name="2023" sheetId="7" r:id="rId1"/>
  </sheets>
  <definedNames>
    <definedName name="_xlnm.Print_Area" localSheetId="0">'2023'!$A$1:$F$52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<sst xmlns="http://schemas.openxmlformats.org/spreadsheetml/2006/main" count="41" uniqueCount="31">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</sst>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19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27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28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29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21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-16932.54</v>
      </c>
      <c r="C25" s="43">
        <v>0</v>
      </c>
      <c r="D25" s="43">
        <v>0</v>
      </c>
      <c r="E25" s="48">
        <v>0</v>
      </c>
      <c r="F25" s="64">
        <f>SUM(F26:F28)</f>
        <v>-16932.54</v>
      </c>
    </row>
    <row r="26" spans="1:6" s="26" customFormat="1" ht="12">
      <c r="A26" s="35" t="s">
        <v>6</v>
      </c>
      <c r="B26" s="57">
        <v>-16932.54</v>
      </c>
      <c r="C26" s="47">
        <v>0</v>
      </c>
      <c r="D26" s="47">
        <v>0</v>
      </c>
      <c r="E26" s="50">
        <v>0</v>
      </c>
      <c r="F26" s="67">
        <f>SUM(B26:E26)</f>
        <v>-16932.54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851514716.20000005</v>
      </c>
      <c r="D30" s="59">
        <f>SUM(D31:D33)</f>
        <v>1026057519.2900001</v>
      </c>
      <c r="E30" s="48">
        <v>0</v>
      </c>
      <c r="F30" s="64">
        <f>SUM(F31:F35)</f>
        <v>1877572235.4900002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887417029.58000004</v>
      </c>
      <c r="E31" s="51">
        <v>0</v>
      </c>
      <c r="F31" s="68">
        <f>SUM(B31:E31)</f>
        <v>887417029.58000004</v>
      </c>
    </row>
    <row r="32" spans="1:6" s="26" customFormat="1" ht="12">
      <c r="A32" s="20" t="s">
        <v>10</v>
      </c>
      <c r="B32" s="44">
        <v>0</v>
      </c>
      <c r="C32" s="60">
        <v>851514716.20000005</v>
      </c>
      <c r="D32" s="40">
        <v>-919323781.62</v>
      </c>
      <c r="E32" s="51">
        <v>0</v>
      </c>
      <c r="F32" s="68">
        <f>SUM(B32:E32)</f>
        <v>-67809065.419999957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1057964271.33</v>
      </c>
      <c r="E33" s="51">
        <v>0</v>
      </c>
      <c r="F33" s="69">
        <f>D33</f>
        <v>1057964271.33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34288485.640000001</v>
      </c>
      <c r="F36" s="64">
        <f>SUM(F37:F38)</f>
        <v>34288485.640000001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34288485.640000001</v>
      </c>
      <c r="F38" s="70">
        <f>E38</f>
        <v>34288485.640000001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927478.98</v>
      </c>
      <c r="C40" s="58">
        <f>C23+C25+C30-C36</f>
        <v>9237116732.9500008</v>
      </c>
      <c r="D40" s="58">
        <f>D23+D25+D30+D36</f>
        <v>1945381300.9100001</v>
      </c>
      <c r="E40" s="58">
        <f>E23-E25+E30+E36</f>
        <v>-1420368397.01</v>
      </c>
      <c r="F40" s="71">
        <f>SUM(F36,F30,F25,F23)</f>
        <v>9763057115.8300018</v>
      </c>
    </row>
    <row r="42" spans="1:23" s="4" customFormat="1" ht="13.5" customHeight="1">
      <c r="A42" s="81" t="s">
        <v>18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20</v>
      </c>
      <c r="B49" s="83"/>
      <c r="C49" s="5"/>
      <c r="D49" s="83" t="s">
        <v>22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2023-03-03T23:36:18Z</cp:lastPrinted>
  <dcterms:created xsi:type="dcterms:W3CDTF">2018-02-08T21:10:50Z</dcterms:created>
  <dcterms:modified xsi:type="dcterms:W3CDTF">2023-04-04T22:27:45Z</dcterms:modified>
</cp:coreProperties>
</file>