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3\OTROS\"/>
    </mc:Choice>
  </mc:AlternateContent>
  <xr:revisionPtr revIDLastSave="0" documentId="13_ncr:1_{0E03E4DC-2227-43B7-A834-247C9A9D41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7" sheetId="11" state="hidden" r:id="rId2"/>
    <sheet name="Hoja1 (2)" sheetId="10" state="hidden" r:id="rId3"/>
  </sheets>
  <definedNames>
    <definedName name="_xlnm._FilterDatabase" localSheetId="0" hidden="1">Hoja1!$G$9:$G$910</definedName>
    <definedName name="_xlnm._FilterDatabase" localSheetId="2" hidden="1">'Hoja1 (2)'!$A$1:$I$70</definedName>
    <definedName name="_xlnm.Print_Titles" localSheetId="0">Hoja1!$7:$8</definedName>
    <definedName name="_xlnm.Print_Titles" localSheetId="2">'Hoja1 (2)'!$1:$1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8" i="1" l="1"/>
  <c r="H907" i="1"/>
  <c r="B908" i="1"/>
  <c r="F908" i="1"/>
  <c r="B907" i="1"/>
  <c r="F907" i="1"/>
  <c r="B906" i="1"/>
  <c r="B901" i="1"/>
  <c r="F5" i="1" s="1"/>
  <c r="F901" i="1"/>
</calcChain>
</file>

<file path=xl/sharedStrings.xml><?xml version="1.0" encoding="utf-8"?>
<sst xmlns="http://schemas.openxmlformats.org/spreadsheetml/2006/main" count="4964" uniqueCount="1027">
  <si>
    <t>UBICACIÓN</t>
  </si>
  <si>
    <t>OBRA O ACCION A REALIZAR</t>
  </si>
  <si>
    <t>COSTO</t>
  </si>
  <si>
    <t>ENTIDAD</t>
  </si>
  <si>
    <t>MUNICIPIO</t>
  </si>
  <si>
    <t>LOCALIDAD</t>
  </si>
  <si>
    <t>METAS</t>
  </si>
  <si>
    <t>BENEFICIARIOS</t>
  </si>
  <si>
    <t>YUCATAN</t>
  </si>
  <si>
    <t>MERIDA</t>
  </si>
  <si>
    <t>SAN JOSE TZAL</t>
  </si>
  <si>
    <t>SITPACH</t>
  </si>
  <si>
    <t>DZOYAXCHE</t>
  </si>
  <si>
    <t>DZUNUNCAN</t>
  </si>
  <si>
    <t>CAUCEL</t>
  </si>
  <si>
    <t>DZIDZILCHE</t>
  </si>
  <si>
    <t>ONCAN</t>
  </si>
  <si>
    <t>CHALMUCH</t>
  </si>
  <si>
    <t>CHABLEKAL</t>
  </si>
  <si>
    <t>TIXCACAL</t>
  </si>
  <si>
    <t>SIERRA PAPACAL</t>
  </si>
  <si>
    <t>TAHDZIBICHEN</t>
  </si>
  <si>
    <t>XCUNYA</t>
  </si>
  <si>
    <t>XMATKUIL</t>
  </si>
  <si>
    <t>SAN PEDRO CHIMAY</t>
  </si>
  <si>
    <t>TAMANCHE</t>
  </si>
  <si>
    <t>XCANATUN</t>
  </si>
  <si>
    <t>CHOLUL</t>
  </si>
  <si>
    <t>PRODIM 32132 REFORZAMIENTO DE LA INFRAESTRUCTURA DIGITAL DEL AYUNTAMIENTO DE MERIDA CALLE 62  S/N X 61 Y 63 COL. CENTRO</t>
  </si>
  <si>
    <t>MEJORAMIENTO DE VIVIENDA</t>
  </si>
  <si>
    <t xml:space="preserve">MONTO QUE RECIBAN DEL FAIS: </t>
  </si>
  <si>
    <t>AMPLIACION DE RED ELECTRICA</t>
  </si>
  <si>
    <t>ML</t>
  </si>
  <si>
    <t>PZA</t>
  </si>
  <si>
    <t>M2</t>
  </si>
  <si>
    <t>CONSTRUCCION DE SISTEMA DE DRENAJE PLUVIAL</t>
  </si>
  <si>
    <t>220-01-0406 COL. EL ROBLE AGRICOLA CALLE 34-A X 69 Y 71 AMPLIACION DE RED ELECTRICA</t>
  </si>
  <si>
    <t>220-04-0339 COM. XCANATUN CALLE 20-E X 13 Y 15, 20-E X 15 Y 17-C CONSTRUCCION DE CALLE</t>
  </si>
  <si>
    <t>220-04-0338 COM. XCANATUN CALLE 20-E X 13 Y 15, 20-E X 15 Y 17-C CONSTRUCCION DE SISTEMA DE DRENAJE PLUVIAL</t>
  </si>
  <si>
    <t>221-01-0404 COM. SANTA GERTRUDIS COPO CALLE 9 X 12-A Y 12-B AMPLIACION DE RED ELECTRICA</t>
  </si>
  <si>
    <t>221-01-0407 COL. LEANDRO VALLE CALLE 39 X 10 ORIENTE Y 12 ORIENTE CONSTRUCCION DE GUARNICIONES Y BANQUETAS</t>
  </si>
  <si>
    <t>221-01-0433 COL. LEANDRO VALLE CALLE 39 X 6 ORIENTE Y 8 ORIENTE LADO SUR CONSTRUCCION DE GUARNICIONES Y BANQUETAS</t>
  </si>
  <si>
    <t>221-01-0119 COL. NUEVA REFORMA AGRARIA CALLE 138-B X 79-A Y 81 CONSTRUCCION DE GUARNICIONES Y BANQUETAS</t>
  </si>
  <si>
    <t>221-01-0585 COM. DZIDZILCHE CALLE 27 X 18 Y 20, 27 X 20 Y 22 CONSTRUCCION DE GUARNICIONES Y BANQUETAS</t>
  </si>
  <si>
    <t>221-01-0582 COM. DZIDZILCHE CALLE 25 X 18 AL ORIENTE HASTA LA CASA DE ANA ROSA DORANTES NOVELO CONSTRUCCION DE GUARNICIONES Y BANQUETAS</t>
  </si>
  <si>
    <t>221-01-0406 COL. LEANDRO VALLE CALLE 39 X 10 ORIENTE Y 12 ORIENTE CONSTRUCCION DE SISTEMA DE DRENAJE PLUVIAL</t>
  </si>
  <si>
    <t>221-01-0434 COL. LEANDRO VALLE CALLE 39 X 6 ORIENTE Y 8 ORIENTE CONSTRUCCION DE SISTEMA DE DRENAJE PLUVIAL</t>
  </si>
  <si>
    <t>221-01-0255 COL. NUEVA REFORMA AGRARIA CALLE 138-B X 79-A Y 81 CONSTRUCCION DE SISTEMA DE DRENAJE PLUVIAL</t>
  </si>
  <si>
    <t>221-01-0241 COL. NUEVA SAN JOSE TECOH CALLE 161 DIAGONAL X 179 Y 181 CONSTRUCCION DE SISTEMA DE DRENAJE PLUVIAL</t>
  </si>
  <si>
    <t>221-01-0581 COM. DZIDZILCHE CALLE 25 X 18 AL ORIENTE HASTA LA CASA DE ANA ROSA DORANTES NOVELO CONSTRUCCION DE SISTEMA DE DRENAJE PLUVIAL</t>
  </si>
  <si>
    <t>221-01-0584 COM. DZIDZILCHE CALLE 27 X 18 Y 20, 27 X 20 Y 22 CONSTRUCCION DE SISTEMA DE DRENAJE PLUVIAL</t>
  </si>
  <si>
    <t>221-01-0570 COM. SIERRA PAPACAL CALLE 11 X 12 Y 16 CONSTRUCCION DE SISTEMA DE DRENAJE PLUVIAL</t>
  </si>
  <si>
    <t>221-01-0467 COM. TAMANCHE CALLE 25 X 20 Y 22 CONSTRUCCION DE SISTEMA DE DRENAJE PLUVIAL</t>
  </si>
  <si>
    <t>DIVERSAS LOCALIDADES</t>
  </si>
  <si>
    <t>Total general</t>
  </si>
  <si>
    <t>AMPLIACION DE AGUA POTABLE</t>
  </si>
  <si>
    <t>221-01-0260 COL. GUADALUPANA CONOCIDA COMO CALLE 64 X 193 Y 195, 64 X 195 Y 197, 64 X 197 Y 199, 195 X 64 Y 62 COMPLEMENTO AMPLIACION DE RED ELECTRICA</t>
  </si>
  <si>
    <t>221-01-0386 COM. CAUCEL CONOCIDA COMO CALLE 28 X 21-B Y 23, 23 X 28 HACIA EL PONIENTE HASTA LA CASA DE LUCELY MIJANGOS CHAN,  23 X 26 Y 28 COMPLEMENTO AMPLIACION DE RED ELECTRICA</t>
  </si>
  <si>
    <t>221-01-0242 COL. NUEVA SAN JOSE TECOH CALLE 1161 DIAGONAL X 179 Y 181 LADO SUR CONSTRUCCION DE GUARNICIONES Y BANQUETAS</t>
  </si>
  <si>
    <t>221-02-0133 COM. CHALMUCH CALLE 21 CARRETERA CHALMUCH-SUSULA X 14 DE CHALMUCH HASTA EL RELLENO SANITARIO DEL MUNICIPIO DE MERIDA AMPLIACION DE ALUMBRADO PUBLICO</t>
  </si>
  <si>
    <t>221-02-0053 COM. ONCAN CALLE 22 X 27 Y 29, 27 X 20 Y 22, 27 X 22 Y 24, 22 X 27 Y 25, 27 X 20 Y 18, 27 X 18 Y 16, 18 X 27 Y 25, 18 X 27 Y 29 AMPLIACION DE RED ELECTRICA</t>
  </si>
  <si>
    <t>221-02-0020 FRACC. PEDREGALES DE LINDAVISTA CALLE 21 X 44-A Y 44-B DIAGONAL, 44-B DIAGONAL X 21 Y 44-C AMPLIACION DE RED ELECTRICA</t>
  </si>
  <si>
    <t>221-02-0017 COL. EL PORVENIR CALLE 136 X 41-B Y 43 CONSTRUCCION DE GUARNICIONES Y BANQUETAS</t>
  </si>
  <si>
    <t>221-02-0050 COL. NUEVA SAN JOSE TECOH CALLE 161 DIAGONAL X 181 Y 183 LADO SUR CONSTRUCCION DE GUARNICIONES Y BANQUETAS</t>
  </si>
  <si>
    <t>221-02-0030 COM. TAMANCHE CONOCIDA COMO CALLE 21 X ENTRONQUE CARRETERA MERIDA-PROGRESO Y 14 CONSTRUCCION DE GUARNICIONES Y BANQUETAS</t>
  </si>
  <si>
    <t>221-02-0016 COL. EL PORVENIR CALLE 136 X 41-B Y 43 CONSTRUCCION DE SISTEMA DE DRENAJE PLUVIAL</t>
  </si>
  <si>
    <t>221-02-0049 COL. NUEVA SAN JOSE TECOH CALLE 161 DIAGONAL X 181 Y 183 CONSTRUCCION DE SISTEMA DE DRENAJE PLUVIAL</t>
  </si>
  <si>
    <t>221-02-0029 COM. TAMANCHE CONOCIDA COMO CALLE 21 X ENTRONQUE CARRETERA MERIDA-PROGRESO Y 14 CONSTRUCCION DE SISTEMA DE DRENAJE PLUVIAL</t>
  </si>
  <si>
    <t>221-02-0128 COM. XCANATUN CALLE 19 X 22 Y 24 CONSTRUCCION DE SISTEMA DE DRENAJE PLUVIAL</t>
  </si>
  <si>
    <t>221-02-0130 COM. XCANATUN CALLE 24 X 13 Y 17 CONSTRUCCION DE SISTEMA DE DRENAJE PLUVIAL</t>
  </si>
  <si>
    <t>221-02-0132 COM. DZOYAXCHE CALLE 25-A TABLAJE 35146 X 20 Y 22 REHABILITACION DE PARQUE</t>
  </si>
  <si>
    <t>221-02-0193 COM. ONCAN CALLE 20 # 72 X 19 REHABILITACION DE PARQUE</t>
  </si>
  <si>
    <t>221-02-0194 COM. TIXCACAL CALLE 21 TABLAJE 41739 X 18 Y 20 CONSTRUCCION DE PARQUE</t>
  </si>
  <si>
    <t>221-03-0197 COL. MIL PIEDRAS CALLE 58 X 65 AL SUR HASTA LA CASA DE LUIS FABIAN KANTUN TZUC, 65 X 58 Y 60 COMPLEMENTO AMPLIACION DE RED ELECTRICA</t>
  </si>
  <si>
    <t>221-03-0161 COL. SAN IDELFONSO CONOCIDA COMO CALLE 54 X 35-A (AV CARRETERA A FRACC GRAN SANTA FE NORTE II) AL SUR HASTA LA CASA DE CONSUELO MARIN MORA (TABLAJE 36178) AMPLIACION DE RED ELECTRICA</t>
  </si>
  <si>
    <t>221-03-0186 COM. CHABLEKAL CONOCIDA COMO CALLE 31-A X 20-A HACIA EL ORIENTE HASTA LA CASA DE OSCAR M. LEAL GUZMAN AMPLIACION DE RED ELECTRICA</t>
  </si>
  <si>
    <t>221-03-0002 COM. CHOLUL CALLE 24 X 39 Y 41, 41 X 22-A Y 24 AMPLIACION DE RED ELECTRICA</t>
  </si>
  <si>
    <t>221-03-0188 COM. DZUNUNCAN CONOCIDA COMO CALLE 17 X 24 AL PONIENTE HASTA LA CASA DE CESAR ZAPATA PARRA, CALLE 24 X 17 Y 19 COMPLEMENTO, CALLE 24 X 15 Y 17 COMPLEMENTO AMPLIACION DE RED ELECTRICA</t>
  </si>
  <si>
    <t>221-03-0111 COM. SAN PEDRO CHIMAY CONOCIDA COMO CALLE 24-A PRIVADA X 15 CARRETERA A TAHDZIBICHEN AMPLIACION DE RED ELECTRICA</t>
  </si>
  <si>
    <t>221-03-0052 COM. SITPACH CONOCIDA COMO CALLE 4 X 11 AL NORTE HASTA LA CASA DE GUSTAVO DZUL CEN COMPLEMENTO AMPLIACION DE RED ELECTRICA</t>
  </si>
  <si>
    <t>221-03-0171 COM. XCUNYA CONOCIDA COMO CALLE 27 X 24 AL PONIENTE HASTA LA CASA DE JACINTO CHALE EUAN AMPLIACION DE RED ELECTRICA</t>
  </si>
  <si>
    <t>221-03-0180 COM. XMATKUIL CALLE 52-A X 227 AL NORTE HASTA LA CASA DE ANGEL RAFAEL PECH RICALDE AMPLIACION DE RED ELECTRICA</t>
  </si>
  <si>
    <t>221-03-0170 COL. SUSULA XOCLAN CALLE 79-A X 136-B Y 138 CONSTRUCCION DE GUARNICIONES Y BANQUETAS</t>
  </si>
  <si>
    <t>221-03-0295 COM. CHALMUCH CALLE 17 X 20 Y 22 CONSTRUCCION DE GUARNICIONES Y BANQUETAS</t>
  </si>
  <si>
    <t>221-03-0192 COM. TAHDZIBICHEN CALLE 46 X 51 Y 53 CONSTRUCCION DE GUARNICIONES Y BANQUETAS</t>
  </si>
  <si>
    <t>221-03-0001 FRACC. PASEOS DE CHENKU CALLE 15-A X 44-C Y 48 LADO NORTE CONSTRUCCION DE GUARNICIONES Y BANQUETAS</t>
  </si>
  <si>
    <t>221-03-0169 COL. SUSULA XOCLAN CALLE 79-A X 136-B Y 138 CONSTRUCCION DE SISTEMA DE DRENAJE PLUVIAL</t>
  </si>
  <si>
    <t>221-03-0189 COM. CHALMUCH CONOCIDA COMO CALLE 26-A X 21 AL SUR HASTA LA CASA DE MARGARITA DE GUADALUPE REYNA SANCHEZ CONSTRUCCION DE SISTEMA DE DRENAJE PLUVIAL</t>
  </si>
  <si>
    <t>221-03-0054 COM. CHICHI SUAREZ CALLE 15-DIAGONAL X 12 Y 14, 14 X 15-DIAGONAL Y 23 CONSTRUCCION DE SISTEMA DE DRENAJE PLUVIAL</t>
  </si>
  <si>
    <t>221-03-0194 COM. SAN JOSE TZAL CALLE 21 X 10 AL ORIENTE HASTA LA CASA DE NAYELY CEN CANCHE (COMPLEMENTO) CONSTRUCCION DE SISTEMA DE DRENAJE PLUVIAL</t>
  </si>
  <si>
    <t>221-03-0131 COM. SIERRA PAPACAL CALLE 10 X 17 Y 17-A CONSTRUCCION DE SISTEMA DE DRENAJE PLUVIAL</t>
  </si>
  <si>
    <t>221-03-0191 COM. TAHDZIBICHEN CALLE 46 X 51 Y 53 CONSTRUCCION DE SISTEMA DE DRENAJE PLUVIAL</t>
  </si>
  <si>
    <t>221-03-0109 COM. TIXCACAL CONOCIDA COMO CALLE 26 X 19 AL NORTE HASTA LA CASA DE JESUS EMANUEL CUA MARTIN CONSTRUCCION DE SISTEMA DE DRENAJE PLUVIAL</t>
  </si>
  <si>
    <t>221-03-0129 COM. XCUNYA CONOCIDA COMO CALLE 22 X 21 AL SUR HASTA LA CASA DE MARTHA MARIA CAUICH CASTRO CONSTRUCCION DE SISTEMA DE DRENAJE PLUVIAL</t>
  </si>
  <si>
    <t>221-03-0176 COM. XMATKUIL CALLE 52 X 215 Y 217, 217 X 52 Y 52-A CONSTRUCCION DE SISTEMA DE DRENAJE PLUVIAL</t>
  </si>
  <si>
    <t>221-03-0296 COM. XMATKUIL CALLE 233-A X 50 Y 50-E, 233-A X 50-E Y 52 CONSTRUCCION DE SISTEMA DE DRENAJE PLUVIAL</t>
  </si>
  <si>
    <t>221-03-0021 COM. XMATKUIL CALLE 56 S/N X 221 Y 219 CONSTRUCCION DE TANQUE SEPTICO PARA SANITARIO</t>
  </si>
  <si>
    <t>221-03-0014 COM. XMATKUIL CALLE 233-A S/N X 50-E Y 52 CONSTRUCCION DE TANQUE SEPTICO PARA SANITARIO</t>
  </si>
  <si>
    <t>221-03-0003 COM. TIXCACAL CALLE 23 S/N X 16 Y 18 CONSTRUCCION DE TECHO FIRME</t>
  </si>
  <si>
    <t>221-03-0173 COM. DZUNUNCAN CALLE 22-A X 19-A Y 21 REHABILITACION DE CALLE</t>
  </si>
  <si>
    <t>221-03-0166 COM. DZUNUNCAN CALLE 29 X 20 Y 22, 29 X 22 Y 24 REHABILITACION DE CALLE</t>
  </si>
  <si>
    <t>REHABILITACION Y CONSTRUCCION DE PARQUES</t>
  </si>
  <si>
    <t>PRODIMDF</t>
  </si>
  <si>
    <t>Suma de METAS</t>
  </si>
  <si>
    <t>Suma de COSTO</t>
  </si>
  <si>
    <t>Suma de BENEFICIARIOS</t>
  </si>
  <si>
    <t>CONSTRUCCION Y REHABILITACION DE CALLES, CARRETERAS Y  BANQUETAS</t>
  </si>
  <si>
    <t>um</t>
  </si>
  <si>
    <t>TIPO</t>
  </si>
  <si>
    <t>222-01-0107 COM. CHICHI SUAREZ CALLE 18 X 31 DIAGONAL Y 33 AMPLIACION DE RED ELECTRICA</t>
  </si>
  <si>
    <t>222-01-0404 COM. CAUCEL CALLE 3 S/N X 20 Y 22 CONSTRUCCION DE CUARTO PARA BAÑO</t>
  </si>
  <si>
    <t>222-01-0554 COM. SAN PEDRO CHIMAY CALLE 11 S/N X 16 Y 18 CONSTRUCCION DE CUARTO PARA BAÑO</t>
  </si>
  <si>
    <t>222-01-0555 COM. SAN PEDRO CHIMAY CALLE 11 S/N X 16 Y 18 CONSTRUCCION DE CUARTOS DORMITORIO</t>
  </si>
  <si>
    <t>222-01-0318 COL. EMILIANO ZAPATA SUR III CALLE 171-B DIAGONAL X 96-A Y 171-C, 171-C X 171-B DIAGONAL Y 96, 171-B DIAGONAL X 171-C Y 96 CONSTRUCCION DE GUARNICIONES Y BANQUETAS</t>
  </si>
  <si>
    <t>222-01-0568 COM. MOLAS CALLE 8 S/N X 21 CONSTRUCCION DE TANQUE SEPTICO PARA SANITARIO</t>
  </si>
  <si>
    <t>MOLAS</t>
  </si>
  <si>
    <t>222-01-0406 COM. CAUCEL CALLE 3 S/N X 20 Y 22 CONSTRUCCION DE TECHO FIRME</t>
  </si>
  <si>
    <t>222-01-0569 COM. MOLAS CALLE 8 S/N X 21 CONSTRUCCION DE TECHO FIRME</t>
  </si>
  <si>
    <t>222-01-0244 COM. DZOYAXCHE CARRETERA MOLAS-DZOYAXCHE, DESDE LA CALLE 21 X 12 DE LA COMISARIA DE MOLAS HASTA LA 19 X 18-A DE LA COMISARIA DE DZOYAXCHE, 20 X 19 Y 21 REHABILITACION DE CARRETERA</t>
  </si>
  <si>
    <t>222-02-0379 COL. PLAN DE AYALA SUR CALLE 54 X 179 Y 181, 56 X 181 Y 183, 183 X 54 Y 56 CONSTRUCCION DE CALLE</t>
  </si>
  <si>
    <t>222-02-0194 COL. DZUNUNCAN CALLE 189-C # 236 X 80-A Y 80-B CONSTRUCCION DE CUARTO PARA BAÑO</t>
  </si>
  <si>
    <t>222-02-0121 COL. DZUNUNCAN CALLE 80-C # 510-A X 189-A Y 189-D CONSTRUCCION DE CUARTO PARA BAÑO</t>
  </si>
  <si>
    <t>222-02-0165 COL. DZUNUNCAN CALLE 189-1 # 219 X 80 A Y 80-1 CONSTRUCCION DE CUARTO PARA BAÑO</t>
  </si>
  <si>
    <t>222-02-0161 COL. DZUNUNCAN CALLE 189-A # 238 X 80-A Y 80-1 CONSTRUCCION DE CUARTO PARA BAÑO</t>
  </si>
  <si>
    <t>222-02-0159 COL. DZUNUNCAN CALLE 189-D # 226 X 80-A Y 80-1 CONSTRUCCION DE CUARTO PARA BAÑO</t>
  </si>
  <si>
    <t>222-02-0135 COL. DZUNUNCAN CALLE 189-B # 215 X 80-A Y 80-1 CONSTRUCCION DE CUARTO PARA BAÑO</t>
  </si>
  <si>
    <t>222-02-0136 COL. DZUNUNCAN CALLE 80-C # 516 X 189-A Y 189-D CONSTRUCCION DE CUARTO PARA BAÑO</t>
  </si>
  <si>
    <t>222-02-0139 COL. DZUNUNCAN  CALLE 189-D # 237 X 80-B Y 80-A CONSTRUCCION DE CUARTO PARA BAÑO</t>
  </si>
  <si>
    <t>222-02-0146 COL. DZUNUNCAN CALLE 189-D # 215 X 80-A Y 80-1 CONSTRUCCION DE CUARTO PARA BAÑO</t>
  </si>
  <si>
    <t>222-02-0143 COL. DZUNUNCAN CALLE 189-C # 253 X 80-A Y 80-B CONSTRUCCION DE CUARTO PARA BAÑO</t>
  </si>
  <si>
    <t>222-02-0101 COL. DZUNUNCAN CALLE 189-A # 229 X 80-A Y 80-1 CONSTRUCCION DE CUARTO PARA BAÑO</t>
  </si>
  <si>
    <t>222-02-0098 COL. DZUNUNCAN CALLE 189-C # 198 X 80-1 Y 80-A CONSTRUCCION DE CUARTO PARA BAÑO</t>
  </si>
  <si>
    <t>222-02-0093 COL. DZUNUNCAN CALLE 80-1 # 551 X 189-1 Y 189-A CONSTRUCCION DE CUARTO PARA BAÑO</t>
  </si>
  <si>
    <t>222-02-0089 COL. DZUNUNCAN CALLE 189-A # 218 X 80-A Y 80-1 CONSTRUCCION DE CUARTO PARA BAÑO</t>
  </si>
  <si>
    <t>222-02-0073 COL. DZUNUNCAN CALLE 189-C # 200 X 80-1 Y 80-A CONSTRUCCION DE CUARTO PARA BAÑO</t>
  </si>
  <si>
    <t>222-02-0076 COL. DZUNUNCAN CALLE 189-C # 229 X 80-2 Y 80-A CONSTRUCCION DE CUARTO PARA BAÑO</t>
  </si>
  <si>
    <t>222-02-0643 COL. EMILIANO ZAPATA SUR III CALLE 96-A1 # 516 X 171-A Y 171-B CONSTRUCCION DE CUARTO PARA BAÑO</t>
  </si>
  <si>
    <t>222-02-0595 COL. EMILIANO ZAPATA SUR III CALLE 96-1 # 486 X 171 Y 171 A CONSTRUCCION DE CUARTO PARA BAÑO</t>
  </si>
  <si>
    <t>222-02-0588 COL. EMILIANO ZAPATA SUR III CALLE 96-A1 # 508 X 171-A Y 171-B CONSTRUCCION DE CUARTO PARA BAÑO</t>
  </si>
  <si>
    <t>222-02-0469 COL. EMILIANO ZAPATA SUR III CALLE 96-A1 # 513 X 171-A Y 171-B CONSTRUCCION DE CUARTO PARA BAÑO</t>
  </si>
  <si>
    <t>222-02-0043 COL. EMILIANO ZAPATA SUR III CALLE 96-A 1 # 505 X 171-A Y 171-B CONSTRUCCION DE CUARTO PARA BAÑO</t>
  </si>
  <si>
    <t>222-02-0193 COL. DZUNUNCAN CALLE 189-C # 236 X 80-A Y 80-B CONSTRUCCION DE CUARTOS DORMITORIO</t>
  </si>
  <si>
    <t>222-02-0120 COL. DZUNUNCAN CALLE 80-C # 510-A X 189-A Y 189-D CONSTRUCCION DE CUARTOS DORMITORIO</t>
  </si>
  <si>
    <t>222-02-0164 COL. DZUNUNCAN CALLE 189-1 # 219 X 80 A Y 80-1 CONSTRUCCION DE CUARTOS DORMITORIO</t>
  </si>
  <si>
    <t>222-02-0160 COL. DZUNUNCAN CALLE 189-A # 238 X 80-A Y 80-1 CONSTRUCCION DE CUARTOS DORMITORIO</t>
  </si>
  <si>
    <t>222-02-0156 COL. DZUNUNCAN CALLE 189-A # 227 X 80-A Y 80-1  CONSTRUCCION DE CUARTOS DORMITORIO</t>
  </si>
  <si>
    <t>222-02-0134 COL. DZUNUNCAN CALLE 189-B # 215 X 80-A Y 80-1 CONSTRUCCION DE CUARTOS DORMITORIO</t>
  </si>
  <si>
    <t>222-02-0137 COL. DZUNUNCAN CALLE 80-C # 516 X 189-A Y 189-D CONSTRUCCION DE CUARTOS DORMITORIO</t>
  </si>
  <si>
    <t>222-02-0138 COL. DZUNUNCAN  CALLE 189-D # 237 X 80-B Y 80-A CONSTRUCCION DE CUARTOS DORMITORIO</t>
  </si>
  <si>
    <t>222-02-0147 COL. DZUNUNCAN CALLE 189-D # 215 X 80-A Y 80-1 CONSTRUCCION DE CUARTOS DORMITORIO</t>
  </si>
  <si>
    <t>222-02-0140 COL. DZUNUNCAN CALLE 189-C # 253 X 80-A Y 80-B CONSTRUCCION DE CUARTOS DORMITORIO</t>
  </si>
  <si>
    <t>222-02-0099 COL. DZUNUNCAN CALLE 189-A # 229 X 80-A Y 80-1 CONSTRUCCION DE CUARTOS DORMITORIO</t>
  </si>
  <si>
    <t>222-02-0094 COL. DZUNUNCAN CALLE 80-1 # 551 X 189-1 Y 189-A CONSTRUCCION DE CUARTOS DORMITORIO</t>
  </si>
  <si>
    <t>222-02-0074 COL. DZUNUNCAN CALLE 189-C # 200 X 80-1 Y 80-A CONSTRUCCION DE CUARTOS DORMITORIO</t>
  </si>
  <si>
    <t>222-02-0075 COL. DZUNUNCAN CALLE 189-C #229 X 80-2 Y 80-A CONSTRUCCION DE CUARTOS DORMITORIO</t>
  </si>
  <si>
    <t>222-02-0642 COL. EMILIANO ZAPATA SUR III CALLE 96-A1 # 516 X 171-A Y 171-B CONSTRUCCION DE CUARTOS DORMITORIO</t>
  </si>
  <si>
    <t>222-02-0594 COL. EMILIANO ZAPATA SUR III CALLE 96-1 # 486 X 171 Y 171 A CONSTRUCCION DE CUARTOS DORMITORIO</t>
  </si>
  <si>
    <t>222-02-0587 COL. EMILIANO ZAPATA SUR III CALLE 96-A1 # 508 X 171-A Y 171-B CONSTRUCCION DE CUARTOS DORMITORIO</t>
  </si>
  <si>
    <t>222-02-0568 COL. EMILIANO ZAPATA SUR III CALLE 96-A1 # 504 X 171-A Y 171-B CONSTRUCCION DE CUARTOS DORMITORIO</t>
  </si>
  <si>
    <t>222-02-0468 COL. EMILIANO ZAPATA SUR III CALLE 96-A1 # 513 X 171-A Y 171-B CONSTRUCCION DE CUARTOS DORMITORIO</t>
  </si>
  <si>
    <t>222-02-0042 COL. EMILIANO ZAPATA SUR III CALLE 96-A 1 # 505 X 171-A Y 171-B CONSTRUCCION DE CUARTOS DORMITORIO</t>
  </si>
  <si>
    <t>222-02-0167 COL. DZUNUNCAN CALLE 189-C #216 X 80-A Y 80-1 CONSTRUCCION DE PISO FIRME</t>
  </si>
  <si>
    <t>222-02-0157 COL. DZUNUNCAN CALLE 189-D # 226 X 80-A Y 80-1 CONSTRUCCION DE PISO FIRME</t>
  </si>
  <si>
    <t>222-02-0153 COL. DZUNUNCAN CALLE 189-1 # 214 X 80-A Y 80-1 CONSTRUCCION DE PISO FIRME</t>
  </si>
  <si>
    <t>222-02-0108 COL. DZUNUNCAN CALLE 189-D # 219 X 80-A Y 80-1 CONSTRUCCION DE PISO FIRME</t>
  </si>
  <si>
    <t>222-02-0378 COL. PLAN DE AYALA SUR CALLE 54 X 179 Y 181, 56 X 181 Y 183, 183 X 54 Y 56 CONSTRUCCION DE SISTEMA DE DRENAJE PLUVIAL</t>
  </si>
  <si>
    <t>222-02-0142 COL. DZUNUNCAN CALLE 189-B # 213 X 80-A Y 80-1 CONSTRUCCION DE TANQUE SEPTICO PARA SANITARIO</t>
  </si>
  <si>
    <t>222-02-0221 COL. DZUNUNCAN CALLE 189-A # 233 X 80-A Y 80-1 CONSTRUCCION DE TECHO FIRME</t>
  </si>
  <si>
    <t>222-02-0216 COL. DZUNUNCAN CALLE 189-A # 217 X 80-A Y 80-1 CONSTRUCCION DE TECHO FIRME</t>
  </si>
  <si>
    <t>222-02-0168 COL. DZUNUNCAN CALLE 189-C # 216 X 80-A Y 80-1 CONSTRUCCION DE TECHO FIRME</t>
  </si>
  <si>
    <t>222-02-0158 COL. DZUNUNCAN CALLE 189-D # 226 X 80-A Y 80-1 CONSTRUCCION DE TECHO FIRME</t>
  </si>
  <si>
    <t>222-02-0155 COL. DZUNUNCAN CALLE 189-A # 227 X 80-A Y 80-1  CONSTRUCCION DE TECHO FIRME</t>
  </si>
  <si>
    <t>222-02-0154 COL. DZUNUNCAN CALLE 189-1 # 214 X 80-A Y 80-1 CONSTRUCCION DE TECHO FIRME</t>
  </si>
  <si>
    <t>222-02-0141 COL. DZUNUNCAN CALLE 189-B # 213 X 80-A Y 80-1 CONSTRUCCION DE TECHO FIRME</t>
  </si>
  <si>
    <t>222-02-0109 COL. DZUNUNCAN CALLE 189-D # 219 X 80-A Y 80-1 CONSTRUCCION DE TECHO FIRME</t>
  </si>
  <si>
    <t>222-02-0102 COL. DZUNUNCAN CALLE 189-A # 229 X 80-A Y 80-1 CONSTRUCCION DE TECHO FIRME</t>
  </si>
  <si>
    <t>222-02-0097 COL. DZUNUNCAN CALLE 189-C # 198 X 80-1 Y 80-A CONSTRUCCION DE TECHO FIRME</t>
  </si>
  <si>
    <t>222-02-0092 COL. DZUNUNCAN CALLE 80-1 # 551 X 189-1 Y 189-A CONSTRUCCION DE TECHO FIRME</t>
  </si>
  <si>
    <t>222-02-0088 COL. DZUNUNCAN CALLE 189-A # 218 X 80-A Y 80-1 CONSTRUCCION DE TECHO FIRME</t>
  </si>
  <si>
    <t>222-02-0455 COL. EMILIANO ZAPATA SUR III CALLE 96-A # 524 X 171-A Y 171-B CONSTRUCCION DE TECHO FIRME</t>
  </si>
  <si>
    <t>222-02-0061 COL. EMILIANO ZAPATA SUR III CALLE 96-A 1 # 517 X 171-A Y 171-B CONSTRUCCION DE TECHO FIRME</t>
  </si>
  <si>
    <t>222-03-0007 COL. DZUNUNCAN CALLE 80-B # 515 X 189-A Y 189-D CONSTRUCCION DE TECHO FIRME</t>
  </si>
  <si>
    <t>222-03-0006 COL. DZUNUNCAN CALLE 80-B # 515 X 189-A Y 189-D CONSTRUCCION DE CUARTOS DORMITORIO</t>
  </si>
  <si>
    <t>222-03-0005 COL. DZUNUNCAN CALLE 189-1 # 212 X 80-A Y 80-1 CONSTRUCCION DE TECHO FIRME</t>
  </si>
  <si>
    <t>222-03-0009 COL. DZUNUNCAN CALLE 189-C # 256 X 80-A Y 80-B CONSTRUCCION DE CUARTO PARA BAÑO</t>
  </si>
  <si>
    <t>222-03-0008 COL. DZUNUNCAN CALLE 189-C # 256 X 80-A Y 80-B CONSTRUCCION DE CUARTOS DORMITORIO</t>
  </si>
  <si>
    <t>222-03-0002 COL. DZUNUNCAN CALLE 80-B # 515 X 189-A Y 189-D CONSTRUCCION DE PISO FIRME</t>
  </si>
  <si>
    <t>223-01-0032 COL. JACINTO CANEK CALLE 197 X 42-F Y 44, 197 X 42-F AL ORIENTE HASTA EL RANCHO SAN MARTIN AMPLIACION DE ALUMBRADO PUBLICO</t>
  </si>
  <si>
    <t>223-01-0333 COL. DZUNUNCAN CALLE 187 X 96 AL PONIENTE HASTA LA CASA DE MAYCO ELIAS CANUL SARAO, 96 X 187 AL SUR HATA LA CASA DE VIRGINIA DEL C. ESQUIVEL AMPLIACION DE RED DE AGUA POTABLE</t>
  </si>
  <si>
    <t>223-01-0311 COL. GUADALUPANA CONOCIDA COMO CALLE 195 X 58 Y 60 AMPLIACION DE RED DE AGUA POTABLE</t>
  </si>
  <si>
    <t>223-01-0422 COL. JACINTO CANEK CALLE 189 X 46 Y 48 AMPLIACION DE RED DE AGUA POTABLE</t>
  </si>
  <si>
    <t>223-01-0213 COL. JACINTO CANEK CALLE 44-C X 191-A Y 193, 193 X 44-C Y 44-D AMPLIACION DE RED DE AGUA POTABLE</t>
  </si>
  <si>
    <t>223-01-0372 COL. JACINTO CANEK CALLE 187-A X 46 Y 48 AMPLIACION DE RED DE AGUA POTABLE</t>
  </si>
  <si>
    <t>223-01-0004 COL. SAN JUAN BAUTISTA CONOCIDA COMO CALLE 33 X 50 Y 52, 33 X 52 Y 54 AMPLIACION DE RED DE AGUA POTABLE</t>
  </si>
  <si>
    <t>223-01-0006 COM. CAUCEL CONOCIDA COMO CALLE 8 X 29 Y 29-A, 29-A X 8 Y 12 AMPLIACION DE RED DE AGUA POTABLE</t>
  </si>
  <si>
    <t>223-01-0008 COM. CAUCEL CONOCIDA COMO CALLE 21-A X 4-A AL ORIENTE HASTA LA CASA DE PERLA STEPHANIE TZUC NOH AMPLIACION DE RED DE AGUA POTABLE</t>
  </si>
  <si>
    <t>223-01-0021 COM. CAUCEL CALLE 8 X 21-A Y 21-A COMPLEMENTO, 8 X 21 Y 21-A AMPLIACION DE RED DE AGUA POTABLE</t>
  </si>
  <si>
    <t>223-01-0562 COM. CAUCEL CONOCIDA COMO CALLE 11 X 8 Y 10, 8 X 9 Y 11 AMPLIACION DE RED DE AGUA POTABLE</t>
  </si>
  <si>
    <t>223-01-0335 COM. CHICHI SUAREZ CONOCIDA COMO CALLE 37 X 20-A AL ORIENTE HASTA LA CASA DE MARIA NATALIA ESTRELLA COX COMPLEMENTO AMPLIACION DE RED DE AGUA POTABLE</t>
  </si>
  <si>
    <t>223-01-0383 COM. CHICHI SUAREZ CALLE 22 X 31-B Y 33 AMPLIACION DE RED DE AGUA POTABLE</t>
  </si>
  <si>
    <t>223-01-0337 COM. CHICHI SUAREZ CONOCIDA COMO CALLE 20-A X 33 Y 37 AMPLIACION DE RED DE AGUA POTABLE</t>
  </si>
  <si>
    <t>223-01-0053 COM. CHICHI SUAREZ CALLE 24 X 31 DIAGONAL Y 31-A, 24 X 31-A Y 31-B, 31-A X 24 AL ORIENTE HASTA LA CASA DE GUADALUPE LUCELLY ROSADO CANCHE AMPLIACION DE RED DE AGUA POTABLE</t>
  </si>
  <si>
    <t>223-01-0370 COM. CHICHI SUAREZ CALLE 27 X 22 Y 24, 27 X 24 Y 26, 24 X 27 Y 31 DIAGONAL, 26 X 27 Y 31 DIAGONAL AMPLIACION DE RED DE AGUA POTABLE</t>
  </si>
  <si>
    <t>223-01-0497 COM. CHOLUL CALLE 15 X 16 Y 18 AMPLIACION DE RED DE AGUA POTABLE</t>
  </si>
  <si>
    <t>223-01-0573 COM. DZITYA CALLE 21-A X 10 Y 12 AMPLIACION DE RED DE AGUA POTABLE</t>
  </si>
  <si>
    <t>DZITYA</t>
  </si>
  <si>
    <t>223-01-0474 COM. DZUNUNCAN CONOCIDA COMO CALLE 26-B X 21 AL NORTE HASTA LA CASA DE JORGE ALBERTO OSORIO CERVERA AMPLIACION DE RED DE AGUA POTABLE</t>
  </si>
  <si>
    <t>223-01-0559 COM. HUNXECTAMAN CALLE 18 X 21 AL NORESTE HASTA LA CASA DE JOSE ORLANDO PAT SANTIAGO COMPLEMENTO AMPLIACION DE RED DE AGUA POTABLE</t>
  </si>
  <si>
    <t>HUNXECTAMAN</t>
  </si>
  <si>
    <t>223-01-0490 COM. HUNXECTAMAN CALLE 23 X 20 AL PONIENTE HASTA LA CASA DE EDGAR IVAN FERNANDEZ MOO AMPLIACION DE RED DE AGUA POTABLE</t>
  </si>
  <si>
    <t>223-01-0423 COM. SAN JOSE TZAL CONOCIDA COMO CALLE 13-C X 20 AL ORIENTE HASTA LA CASA DE MARIA ELIZABETH SIMA POOL, 20 X 13-B Y 13-C AMPLIACION DE RED DE AGUA POTABLE</t>
  </si>
  <si>
    <t>223-01-0421 COM. SAN JOSE TZAL CALLE 15-C X 22 AL PONIENTE COMPLEMENTO HASTA LA CASA DE J. ENRIQUE IUIT CHAN AMPLIACION DE RED DE AGUA POTABLE</t>
  </si>
  <si>
    <t>223-01-0465 COM. SITPACH CONOCIDA COMO CALLE 14 X 1 Y 3 COMPLEMENTO, 14 X 1 AL NORTE HASTA LA CASA DE MAYRA CARINA CHALE DZUL AMPLIACION DE RED DE AGUA POTABLE</t>
  </si>
  <si>
    <t>223-01-0461 COM. SITPACH CONOCIDA COMO CALLE 4-A X 11 Y 11-A, 4-A X 11-A Y 13, 11-A X 4-A AL ORIENTE HASTA LA CASA DE MIGUEL FRANCISCO CARDENAS Y ESPINOSA, 11-A X 4-A Y 4-B, 4-B X 11 Y 11-A AMPLIACION DE RED DE AGUA POTABLE</t>
  </si>
  <si>
    <t>223-01-0330 COM. TAMANCHE CONOCIDA COMO CALLE 16 X 21 AL SUR HASTA LA CASA DE TERESITA GOMEZ RIVERO AMPLIACION DE RED DE AGUA POTABLE</t>
  </si>
  <si>
    <t>223-01-0183 COM. TEMOZON NORTE CALLE 20 X 19 Y 21 COMPLEMENTO, 21 X 20 AL ORIENTE HASTA LA CASA DE SYLVIA MARIA DEL ROSARIO RUIZ CASANOVA AMPLIACION DE RED DE AGUA POTABLE</t>
  </si>
  <si>
    <t>TEMOZON NORTE</t>
  </si>
  <si>
    <t>223-01-0208 COM. XMATKUIL CONOCIDA COMO CALLE 247-A X 52-A Y 52-B AMPLIACION DE RED DE AGUA POTABLE</t>
  </si>
  <si>
    <t>223-01-0225 COM. XMATKUIL CONOCIDA COMO CALLE 247 X 52-A AL PONIENTE HASTA LA CASA DE WILBERTH ANTONIO RUZ SANTOS AMPLIACION DE RED DE AGUA POTABLE</t>
  </si>
  <si>
    <t>223-01-0558 COM. XMATKUIL CALLE 227 X 52-A Y 54 AMPLIACION DE RED DE AGUA POTABLE</t>
  </si>
  <si>
    <t>223-01-0316 COM. XMATKUIL CONOCIDA COMO CALLE 219 X 58 Y 60, 60 X 217 Y 219 COMPLEMENTO AMPLIACION DE RED DE AGUA POTABLE</t>
  </si>
  <si>
    <t>223-01-0429 COM. XMATKUIL CALLE 52 X 233-A Y 233, 52 X 233 Y 231-A AMPLIACION DE RED DE AGUA POTABLE</t>
  </si>
  <si>
    <t>223-01-0334 COL. DZUNUNCAN CALLE 187 X 96 AL PONIENTE HASTA LA CASA DE MAYCO ELIAS CANUL SARAO AMPLIACION DE RED ELECTRICA</t>
  </si>
  <si>
    <t>223-01-0312 COL. GUADALUPANA CONOCIDA COMO CALLE 195 X 58 Y 60 AMPLIACION DE RED ELECTRICA</t>
  </si>
  <si>
    <t>223-01-0212 COL. JACINTO CANEK CALLE 193 X 44-C Y 44-D AMPLIACION DE RED ELECTRICA</t>
  </si>
  <si>
    <t>223-01-0184 COL. PLAN DE AYALA SUR CALLE 177 X 50-A Y 50-B, 50-B X 177 Y 179 AMPLIACION DE RED ELECTRICA</t>
  </si>
  <si>
    <t>223-01-0329 COL. SAN IDELFONSO CONOCIDA COMO CALLE 29 X 50 Y 54, 50 X 29 Y 31, 29 X 44 Y 50, 44 X 29 Y 31 COMPLEMENTO AMPLIACION DE RED ELECTRICA</t>
  </si>
  <si>
    <t>223-01-0561 COM. CAUCEL CONOCIDA COMO CALLE 11 X 8 Y 10, 8 X 9 Y 11 AMPLIACION DE RED ELECTRICA</t>
  </si>
  <si>
    <t>223-01-0454 COM. CAUCEL CALLE 19-A X 6 AL ORIENTE HASTA LA CASA DE MANUEL ANTONIO SONDA KU AMPLIACION DE RED ELECTRICA</t>
  </si>
  <si>
    <t>223-01-0020 COM. CAUCEL CALLE 8 X 21-A Y 21-A COMPLEMENTO, 8 X 21 Y 21-A AMPLIACION DE RED ELECTRICA</t>
  </si>
  <si>
    <t>223-01-0007 COM. CAUCEL CONOCIDA COMO CALLE 21-A X 4-A AL ORIENTE HASTA LA CASA DE PERLA STEPHANIE TZUC NOH AMPLIACION DE RED ELECTRICA</t>
  </si>
  <si>
    <t>223-01-0005 COM. CAUCEL CONOCIDA COMO CALLE 8 X 29 Y 29-A, 29-A X 8 Y 12 AMPLIACION DE RED ELECTRICA</t>
  </si>
  <si>
    <t>223-01-0462 COM. CHEUMAN CALLE 24 X 23 AL NORTE HASTA LA CASA DE DIANA CATALINA TORRES CAMARA AMPLIACION DE RED ELECTRICA</t>
  </si>
  <si>
    <t>CHEUMAN</t>
  </si>
  <si>
    <t>223-01-0382 COM. CHICHI SUAREZ CALLE 22 X 31-B Y 33 AMPLIACION DE RED ELECTRICA</t>
  </si>
  <si>
    <t>223-01-0498 COM. CHOLUL CALLE 15 X 16 Y 18, 16 X 15 Y 17 COMPLEMENTO AMPLIACION DE RED ELECTRICA</t>
  </si>
  <si>
    <t>223-01-0574 COM. DZITYA CALLE 21-A X 10 Y 12 AMPLIACION DE RED ELECTRICA</t>
  </si>
  <si>
    <t>223-01-0300 COM. DZUNUNCAN CALLE 25 X 16 Y 18 AMPLIACION DE RED ELECTRICA</t>
  </si>
  <si>
    <t>223-01-0489 COM. HUNXECTAMAN CALLE 23 X 20 AL PONIENTE HASTA LA CASA DE EDGAR IVAN FERNANDEZ MOO AMPLIACION DE RED ELECTRICA</t>
  </si>
  <si>
    <t>223-01-0560 COM. HUNXECTAMAN CALLE 18 X 21 AL NORESTE HASTA LA CASA DE JOSE ORLANDO PAT SANTIAGO COMPLEMENTO AMPLIACION DE RED ELECTRICA</t>
  </si>
  <si>
    <t>223-01-0424 COM. SAN JOSE TZAL CONOCIDA COMO CALLE 13-C X 20 AL ORIENTE HASTA LA CASA DE MARIA ELIZABETH SIMA POOL AMPLIACION DE RED ELECTRICA</t>
  </si>
  <si>
    <t>223-01-0420 COM. SAN JOSE TZAL CALLE 15-C X 22 AL PONIENTE COMPLEMENTO HASTA LA CASA DE J. ENRIQUE IUIT CHAN AMPLIACION DE RED ELECTRICA</t>
  </si>
  <si>
    <t>223-01-0463 COM. SITPACH CONOCIDA COMO CALLE 14 X 1 Y 3 COMPLEMENTO, 14 X 1 AL NORTE HASTA LA CASA DE MAYRA CARINA CHALE DZUL AMPLIACION DE RED ELECTRICA</t>
  </si>
  <si>
    <t>223-01-0458 COM. SITPACH CONOCIDA COMO CALLE 4-A X 11 Y 11-A, 4-A X 11-A Y 13, 11-A X 4-A AL ORIENTE HASTA LA CASA DE MIGUEL FRANCISCO CARDENAS Y ESPINOSA, 11-A X 4-A Y 4-B, 4-B X 11 Y 11-A AMPLIACION DE RED ELECTRICA</t>
  </si>
  <si>
    <t>223-01-0207 COM. XMATKUIL CONOCIDA COMO CALLE 247-A X 52-A Y 52-B AMPLIACION DE RED ELECTRICA</t>
  </si>
  <si>
    <t>223-01-0428 COM. XMATKUIL CALLE 233-A X 50-E Y 52 COMPLEMENTO, 52 X 233-A Y 233, 52 X 233 Y 231-A AMPLIACION DE RED ELECTRICA</t>
  </si>
  <si>
    <t>223-01-0317 COM. XMATKUIL CONOCIDA COMO CALLE 58 X 217 Y 219 COMPLEMENTO, 219 X 58 Y 60, 60 X 219 AL NORTE HASTA LA CASA DE ROSA MARGARITA LEE CONG AMPLIACION DE RED ELECTRICA</t>
  </si>
  <si>
    <t>223-01-0224 COM. XMATKUIL CONOCIDA COMO CALLE 247 X 52-A AL PONIENTE HASTA LA CASA DE WILBERTH ANTONIO RUZ SANTOS, 52-A X 247 Y 247-A COMPLEMENTO AMPLIACION DE RED ELECTRICA</t>
  </si>
  <si>
    <t>223-01-0027 COL. DZUNUNCAN CALLE 80-A X 189 Y 189-D, 189-C X 80-A Y 80-1, 189-D X 80-A Y 82 CONSTRUCCION DE CALLE</t>
  </si>
  <si>
    <t>223-01-0493 COL. EMILIANO ZAPATA SUR I Y II CALLE 145 X 96-A Y 96-B CONSTRUCCION DE CALLE</t>
  </si>
  <si>
    <t>223-01-0056 COL. JACINTO CANEK CALLE 199 X 44 Y 44-B, 199 X 44-B Y 44-C CONSTRUCCION DE CALLE</t>
  </si>
  <si>
    <t>223-01-0034 COL. JACINTO CANEK CALLE 197 X 42-F Y 44, 197 X 42-F AL ORIENTE HASTA EL RANCHO SAN MARTIN CONSTRUCCION DE CALLE</t>
  </si>
  <si>
    <t>223-01-0211 COL. JACINTO CANEK CALLE 44-D X 193 Y 193-A, 193 X 44 Y 44-D CONSTRUCCION DE CALLE</t>
  </si>
  <si>
    <t>223-01-0189 COL. JACINTO CANEK CALLE 46 X 187 Y 187-A, 187-A X 44-C Y 46, 46 X 187-A Y 189, 46 X 189 Y 191, 46 X 191 Y 191-A CONSTRUCCION DE CALLE</t>
  </si>
  <si>
    <t>223-01-0473 COL. JACINTO CANEK CALLE 201 X 46 Y 48, 201 X 44-E Y 46 CONSTRUCCION DE CALLE</t>
  </si>
  <si>
    <t>223-01-0019 COL. JACINTO CANEK CALLE 44-A X 185 Y 185-A, 44-A X 185-A Y 187 CONSTRUCCION DE CALLE</t>
  </si>
  <si>
    <t>223-01-0346 COL. JACINTO CANEK CALLE 195 X 44-D Y 44-E, 44-E X 195 Y 195-A, 44-D X 193-A Y 195, 193-A X 44 Y 44-D, 195 X 44-B Y 44-D CONSTRUCCION DE CALLE</t>
  </si>
  <si>
    <t>223-01-0197 COL. MANUEL CRESCENCIO REJON CALLE 24 X 23 Y 25 COMPLEMENTO CONSTRUCCION DE CALLE</t>
  </si>
  <si>
    <t>223-01-0235 COL. SALVADOR ALVARADO SUR CALLE 6 NORTE X 27 Y 29 CONSTRUCCION DE CALLE</t>
  </si>
  <si>
    <t>223-01-0003 COL. SAN JUAN BAUTISTA CONOCIDA COMO CALLE 48 X 31-A Y 33, 33 X 48 Y 50 CONSTRUCCION DE CALLE</t>
  </si>
  <si>
    <t>223-01-0308 COL. TAMARINDOS CALLE 89 X 34 Y 36, 89 X 36 Y 38, 89 X 38 Y CONOCIDA COMO CALLE 40, CONOCIDA COMO CALLE 40 X 89 AL NORTE HASTA LA CASA DE LEYDI ELIZABETH PALMA ESTRADA, CONOCIDA COMO CALLE 89-A X 34 Y 36, 91 X 34 Y 36 CONSTRUCCION DE CALLE</t>
  </si>
  <si>
    <t>223-01-0305 COL. TAMARINDOS CALLE 83 X 38 AL ORIENTE HASTA LA CASA DE KATINKA EUGENIA SANCHEZ VILLALOBOS, 85 X 36 AL ORIENTE HASTA EL PREDIO NUMERO 574, 85 X 36 Y 38, 85 X 38 Y CONOCIDA COMO CALLE 40, 36 X 85 Y 87, 38 X 83 Y 85, 38 X 85 Y 87, 87 X 38 Y CONOCIDA COMO CALLE 40 CONSTRUCCION DE CALLE</t>
  </si>
  <si>
    <t>223-01-0457 COM. CAUCEL CALLE 19-A X 6 AL ORIENTE HASTA LA CASA DE MANUEL ANTONIO SONDA KU CONSTRUCCION DE CALLE</t>
  </si>
  <si>
    <t>223-01-0013 COM. CAUCEL CONOCIDA COMO CALLE 14 X 27 Y 29, 29 X 12 Y 14, 29 X 14 Y 16, 16 X 27 Y 29, 16 X 29 Y 29-B, 29-B X 16 Y 18 CONSTRUCCION DE CALLE</t>
  </si>
  <si>
    <t>223-01-0326 COM. CAUCEL CALLE 8 X 13-A Y 15, 13-A X 6 Y 8, 8 X 13 Y 13-A, 13 X 8 Y 10 CONSTRUCCION DE CALLE</t>
  </si>
  <si>
    <t>223-01-0016 COM. CAUCEL CALLE 8 X 21-A Y 21-A, 21-A X 8 Y 10 CONSTRUCCION DE CALLE</t>
  </si>
  <si>
    <t>223-01-0568 COM. CAUCEL CONOCIDA COMO CALLE 9 X 8 Y 10 CONSTRUCCION DE CALLE</t>
  </si>
  <si>
    <t>223-01-0328 COM. CHABLEKAL CONOCIDA COMO CALLE 24 X 27 Y 29, 29 X 20-A Y 24 CONSTRUCCION DE CALLE</t>
  </si>
  <si>
    <t>223-01-0243 COM. CHABLEKAL CALLE 15 X 22 Y 24, 22 X 13 Y 15 CONSTRUCCION DE CALLE</t>
  </si>
  <si>
    <t>223-01-0572 COM. CHABLEKAL CONOCIDA COMO CALLE 13 X 14 Y 18 CONSTRUCCION DE CALLE</t>
  </si>
  <si>
    <t>223-01-0570 COM. CHABLEKAL CONOCIDA COMO CALLE 9 X 20 Y 22, 22 X 9 Y 11, 9 X 22 Y 24 CONSTRUCCION DE CALLE</t>
  </si>
  <si>
    <t>223-01-0565 COM. CHABLEKAL CONOCIDA COMO CALLE 10 X 21 Y 23, 10 X 23 Y 25, 23 X 8 Y 10 CONSTRUCCION DE CALLE</t>
  </si>
  <si>
    <t>223-01-0363 COM. CHICHI SUAREZ CALLE 28 X 31-D Y 33, 31-D X 28 Y 30, 31-D X 30 AL ORIENTE HASTA LA CASA DE OSCAR ALEJANDRO BECERRIL PEREZ CONSTRUCCION DE CALLE</t>
  </si>
  <si>
    <t>223-01-0366 COM. CHICHI SUAREZ CALLE 26 X 31 DIAGONAL Y 31-A, 26 X 31-A Y 31-B CONSTRUCCION DE CALLE</t>
  </si>
  <si>
    <t>223-01-0360 COM. CHICHI SUAREZ CONOCIDA COMO CALLE 37 X 18 Y 18-B, 37 X 18-B Y 18-C, 37 X 18-C Y 20, 37 X 20 Y 20-A, 37 X 20-A AL ORIENTE HASTA LA CASA DE KEYLA YESENIA PECH TZAB, 18-B X 37 Y 39 COMPLEMENTO, 39 X 18-B Y 18-C, 18-C X 37 Y 39 CONSTRUCCION DE CALLE</t>
  </si>
  <si>
    <t>223-01-0341 COM. CHICHI SUAREZ CALLE 30 X 31-E Y 33, 31-E X 30 Y 32, 32 X 31-E Y 33 CONSTRUCCION DE CALLE</t>
  </si>
  <si>
    <t>223-01-0376 COM. CHICHI SUAREZ CALLE 20 X 23 Y 25, 20 X 25 Y 27, 20 X 27 Y 31 DIAGONAL, 22 X 23 Y 25, 22 X 25 Y 27, 22 X 27 Y 31 DIAGONAL, 23 X 22 Y 24, 23 X 24 Y 26, 23 X 26 Y 28, 25 X 20 Y 22 CONSTRUCCION DE CALLE</t>
  </si>
  <si>
    <t>223-01-0483 COM. DZITYA CALLE 24 X 21 Y 21-A, 24 X 21-A Y 23, 24 X 23 Y 25, 24 X 25 AL SUR HASTA LA CASA DE CATHY ANN PEOPLES CONSTRUCCION DE CALLE</t>
  </si>
  <si>
    <t>223-01-0477 COM. DZITYA CALLE 12 X 15 Y 17, 12 X 17 Y 19, 15 X 10 Y 12, 15 X 12 Y 14, 17 X 10 Y 12, 17 X 12 Y 14 CONSTRUCCION DE CALLE</t>
  </si>
  <si>
    <t>223-01-0480 COM. DZITYA CALLE 16 X 21 Y 21-A, 16 X 21-A Y 23, 16 X 23 Y 25, 25 X 16 Y 18, 25 X 14 Y 16, 14 X 23 Y 25, 23 X 12 Y 14 CONSTRUCCION DE CALLE</t>
  </si>
  <si>
    <t>223-01-0496 COM. DZITYA CALLE 20 X 27 Y 29, 29 X 20 AL ORIENTE HASTA LA CASA DE GLORIA ARILDA PISTE CHI CONSTRUCCION DE CALLE</t>
  </si>
  <si>
    <t>223-01-0227 COM. DZUNUNCAN CALLE 29 X 24 Y 24-A, 24-A X 29 Y 29-A, 24-A X 29-A Y 31, 24-A X 31 Y 33 CONSTRUCCION DE CALLE</t>
  </si>
  <si>
    <t>223-01-0310 COM. DZUNUNCAN CALLE 23 X 24 DIAGONAL AL PONIENTE HASTA LA CASA DE MARIA MARICELA NAAL POOL CONSTRUCCION DE CALLE</t>
  </si>
  <si>
    <t>223-01-0232 COM. DZUNUNCAN CALLE 29 X 16 Y 20, 16 X 29 Y 31, 16 X 31 Y 33, 31 X 16 Y 20 CONSTRUCCION DE CALLE</t>
  </si>
  <si>
    <t>223-01-0302 COM. DZUNUNCAN CALLE 25 X 16 Y 18, 16-A X 23 Y 25 CONSTRUCCION DE CALLE</t>
  </si>
  <si>
    <t>223-01-0485 COM. DZUNUNCAN CONOCIDA COMO CALLE 21 X 24 DIAGONAL Y 26, 21 X 26 Y 26-A PRIVADA, 26-A PRIVADA X 21 AL NORTE, 21 X 26-A PRIVADA Y 26-B, 21 X 26-B Y 28, 28 X 19 Y 21, 19 X 28 AL ORIENTE COMPLEMENTO CONSTRUCCION DE CALLE</t>
  </si>
  <si>
    <t>223-01-0575 COM. HUNXECTAMAN CALLE 21 X 18 Y 18, 18 X 21 AL NORESTE HASTA LA CASA DE JUAN RUBEN BLANCO SOSA CONSTRUCCION DE CALLE</t>
  </si>
  <si>
    <t>223-01-0488 COM. HUNXECTAMAN CALLE 21 X 18 Y 20 COMPLEMENTO CONSTRUCCION DE CALLE</t>
  </si>
  <si>
    <t>223-01-0200 COM. KOMCHEN CALLE 39 X 32 AL PONIENTE HASTA LA CASA DE RAUL RENE LOPEZ CELIS CONSTRUCCION DE CALLE</t>
  </si>
  <si>
    <t>KOMCHEN</t>
  </si>
  <si>
    <t>223-01-0240 COM. MOLAS CONOCIDA COMO CALLE 16 X 27 Y 29 COMPLEMENTO, 16 X 29 AL SUR HASTA LA CASA DE NERY OSWALDO ZULETA MARROQUIN CONSTRUCCION DE CALLE</t>
  </si>
  <si>
    <t>223-01-0299 COM. MOLAS CONOCIDA COMO CALLE 27 X 22 Y 22, 22 X 27 Y 29, 22 X 29 AL SUR HASTA LA CASA DE SANDRA EVELIN LOPEZ GONZALEZ CONSTRUCCION DE CALLE</t>
  </si>
  <si>
    <t>223-01-0321 COM. SAN ANTONIO TZACALA CONOCIDA COMO CALLE 24 X 17 Y 19 CONSTRUCCION DE CALLE</t>
  </si>
  <si>
    <t>SAN ANTONIO TZACALA</t>
  </si>
  <si>
    <t>223-01-0323 COM. SAN ANTONIO TZACALA CALLE 22 X 19 AL NORTE HASTA LA CASA DE PLACIDO PEREZ DZUL CONSTRUCCION DE CALLE</t>
  </si>
  <si>
    <t>223-01-0419 COM. SAN JOSE TZAL CALLE 15-C X 20-B Y 22, 15-C X 22 AL PONIENTE HASTA LA CASA DE SANDY R. ALBORNOZ TUN, 22 X 15-C Y 17 CONSTRUCCION DE CALLE</t>
  </si>
  <si>
    <t>223-01-0060 COM. SAN MATIAS COSGAYA CALLE 4 X 11 Y 15, 4 X 15 Y 17 CONSTRUCCION DE CALLE</t>
  </si>
  <si>
    <t>COSGAYA</t>
  </si>
  <si>
    <t>223-01-0177 COM. SAN MATIAS COSGAYA CALLE 8 X 11 Y 13, 8 X 13 Y 15, 8 X 15 Y 17 CONSTRUCCION DE CALLE</t>
  </si>
  <si>
    <t>223-01-0179 COM. SAN MATIAS COSGAYA CALLE 13 X 12 Y 14 CONSTRUCCION DE CALLE</t>
  </si>
  <si>
    <t>223-01-0171 COM. SANTA CRUZ PALOMEQUE CONOCIDA COMO CALLE 83-A X 84 AL ORIENTE HASTA LA CASA DE ROSA CAROLINA KANTUN SANTOS CONSTRUCCION DE CALLE</t>
  </si>
  <si>
    <t>SANTA CRUZ PALOMEQUE</t>
  </si>
  <si>
    <t>223-01-0215 COM. SANTA CRUZ PALOMEQUE CALLE 92 X 83 AL NORTE HASTA LA CASA DE MARIA FIDELIA COCOM BACAB, 92 X 83 Y 85 CONSTRUCCION DE CALLE</t>
  </si>
  <si>
    <t>223-01-0220 COM. SANTA CRUZ PALOMEQUE CONOCIDA COMO CALLE 87 X 90 Y 92, 87 X 92 Y 94 CONSTRUCCION DE CALLE</t>
  </si>
  <si>
    <t>223-01-0205 COM. SANTA GERTRUDIS COPO CALLE 9 X 12-A Y 12-B COMPLEMENTO CONSTRUCCION DE CALLE</t>
  </si>
  <si>
    <t>223-01-0238 COM. SANTA GERTRUDIS COPO CONOCIDA COMO CALLE 12-B X 7-B AL NORTE HASTA LA CASA DE JOSE TEODOMIRO CAB PECH CONSTRUCCION DE CALLE</t>
  </si>
  <si>
    <t>223-01-0193 COM. SITPACH CONOCIDA COMO CALLE 14 X 5 AL NORTE HASTA LA CASA DE YENNI CHAN MEDINA CONSTRUCCION DE CALLE</t>
  </si>
  <si>
    <t>223-01-0191 COM. SITPACH CALLE CONOCIDA COMO 3-A X 8-A Y 10, 10 X 3 Y 3-A COMPLEMENTO, 10 X 1 Y 3-A, 10 X 1 Y 1-A, 1-A X 10 Y 12, 1-A X 12 Y 12-A, 12-A X 1 Y 1-A CONSTRUCCION DE CALLE</t>
  </si>
  <si>
    <t>223-01-0357 COM. TAHDZIBICHEN CONOCIDA COMO CALLE 46 X 45 AL NORTE HASTA LA CASA DE SAN LEOPOLDO BALAM BALAM, 45 X 46 AL PONIENTE HASTA LA CASA DE JUAN CARLOS GONZALEZ BARRERA CONSTRUCCION DE CALLE</t>
  </si>
  <si>
    <t>223-01-0332 COM. TAMANCHE CONOCIDA COMO CALLE 16 X 21 AL SUR HASTA LA CASA DE TERESITA GOMEZ RIVERO CONSTRUCCION DE CALLE</t>
  </si>
  <si>
    <t>223-01-0223 COM. XMATKUIL CALLE 52 X 251-A Y 253 CONSTRUCCION DE CALLE</t>
  </si>
  <si>
    <t>223-01-0245 COM. XMATKUIL CALLE 237 X 50 Y 50-E, 237 X 50-E Y 52, 237 X 52 AL PONIENTE HASTA LA CASA DE MARIA DEL CARMEN PUEBLA ESPINOSA CONSTRUCCION DE CALLE</t>
  </si>
  <si>
    <t>223-01-0217 COM. XMATKUIL CONOCIDA COMO CALLE 52-A X 247-A Y 249, 249 X 52-A Y 52-B, 52-B X 249 Y 251-A, 52-B X 251-A Y 253 CONSTRUCCION DE CALLE</t>
  </si>
  <si>
    <t>223-01-0035 COL. AMALIA SOLORZANO CALLE 17 # 579 X 18 Y 20 CONSTRUCCION DE CUARTO PARA BAÑO</t>
  </si>
  <si>
    <t>223-01-0259 COL. AMPLIACION NUEVA MULSAY CALLE 114 # 741 X 67-D Y 67-E CONSTRUCCION DE CUARTO PARA BAÑO</t>
  </si>
  <si>
    <t>223-01-0520 COL. BOJORQUEZ CALLE 59-G # 585 X 112 Y 114 CONSTRUCCION DE CUARTO PARA BAÑO</t>
  </si>
  <si>
    <t>223-01-0499 COL. CHICHEN ITZA CALLE 17 # 63 X 16-A Y 18 CONSTRUCCION DE CUARTO PARA BAÑO</t>
  </si>
  <si>
    <t>223-01-0502 COL. CINCO COLONIAS CALLE 50-A # 800 X 131 Y 133 CONSTRUCCION DE CUARTO PARA BAÑO</t>
  </si>
  <si>
    <t>223-01-0139 COL. DELIO MORENO CANTON CALLE 64-A # 514-B X 99-A Y 103 CONSTRUCCION DE CUARTO PARA BAÑO</t>
  </si>
  <si>
    <t>223-01-0104 COL. DZUNUNCAN CALLE 189-B # 240 X 80-A Y 80-B CONSTRUCCION DE CUARTO PARA BAÑO</t>
  </si>
  <si>
    <t>223-01-0369 COL. DZUNUNCAN CALLE 94 # 526 X 193 Y 189 CONSTRUCCION DE CUARTO PARA BAÑO</t>
  </si>
  <si>
    <t>223-01-0404 COL. DZUNUNCAN CALLE 189-D # 216 X 80-A Y 80-1 CONSTRUCCION DE CUARTO PARA BAÑO</t>
  </si>
  <si>
    <t>223-01-0164 COL. DZUNUNCAN CALLE 189-1 # 215 X 80-A Y 80-1 CONSTRUCCION DE CUARTO PARA BAÑO</t>
  </si>
  <si>
    <t>223-01-0397 COL. DZUNUNCAN CALLE 189-A # 225 X 80-A Y 80-1 CONSTRUCCION DE CUARTO PARA BAÑO</t>
  </si>
  <si>
    <t>223-01-0406 COL. DZUNUNCAN CALLE 189-A # 255 X 82 Y 80-A CONSTRUCCION DE CUARTO PARA BAÑO</t>
  </si>
  <si>
    <t>223-01-0505 COL. DZUNUNCAN CALLE 189-D # 224 X 80-1 Y 80-A CONSTRUCCION DE CUARTO PARA BAÑO</t>
  </si>
  <si>
    <t>223-01-0517 COL. DZUNUNCAN CALLE 94 # 456 X 193 Y 193-1 CONSTRUCCION DE CUARTO PARA BAÑO</t>
  </si>
  <si>
    <t>223-01-0351 COL. DZUNUNCAN CALLE 189-A # 223 X 80-A Y 80-1 CONSTRUCCION DE CUARTO PARA BAÑO</t>
  </si>
  <si>
    <t>223-01-0287 COL. DZUNUNCAN CALLE 82 # 512-A X 189-A Y 189-D CONSTRUCCION DE CUARTO PARA BAÑO</t>
  </si>
  <si>
    <t>223-01-0515 COL. DZUNUNCAN CALLE 189-1 # 234 X 80-A Y 80-1 CONSTRUCCION DE CUARTO PARA BAÑO</t>
  </si>
  <si>
    <t>223-01-0443 COL. DZUNUNCAN CALLE 189-C # 232 X 80-B Y 80-A CONSTRUCCION DE CUARTO PARA BAÑO</t>
  </si>
  <si>
    <t>223-01-0150 COL. DZUNUNCAN CALLE 189-D # 206 X 80-A Y 80-1 CONSTRUCCION DE CUARTO PARA BAÑO</t>
  </si>
  <si>
    <t>223-01-0152 COL. DZUNUNCAN CALLE 189-D # 201 X 80-A Y 80-1 CONSTRUCCION DE CUARTO PARA BAÑO</t>
  </si>
  <si>
    <t>223-01-0154 COL. DZUNUNCAN CALLE 189-C # 218 X 80-A Y 80-1 CONSTRUCCION DE CUARTO PARA BAÑO</t>
  </si>
  <si>
    <t>223-01-0159 COL. DZUNUNCAN CALLE 189-1 # 238 X 80-A Y 80-1 CONSTRUCCION DE CUARTO PARA BAÑO</t>
  </si>
  <si>
    <t>223-01-0161 COL. DZUNUNCAN CALLE 189-1 # 232 X 80-A Y 80-1 CONSTRUCCION DE CUARTO PARA BAÑO</t>
  </si>
  <si>
    <t>223-01-0144 COL. DZUNUNCAN CALLE 80-C # 509-A X 189-A Y 189-D CONSTRUCCION DE CUARTO PARA BAÑO</t>
  </si>
  <si>
    <t>223-01-0045 COL. EL ROBLE CALLE 24 # 398 X 37 Y 39 CONSTRUCCION DE CUARTO PARA BAÑO</t>
  </si>
  <si>
    <t>223-01-0347 COL. EL ROBLE AGRICOLA CALLE 10 # 394 X 39 Y 41 CONSTRUCCION DE CUARTO PARA BAÑO</t>
  </si>
  <si>
    <t>223-01-0044 COL. EL ROBLE AGRICOLA CALLE 18 # 451 X 59 Y 61 CONSTRUCCION DE CUARTO PARA BAÑO</t>
  </si>
  <si>
    <t>223-01-0024 COL. EL ROBLE AGRICOLA CALLE 8-B # 437-C X 63-C Y 65-A CONSTRUCCION DE CUARTO PARA BAÑO</t>
  </si>
  <si>
    <t>223-01-0247 COL. EMILIANO ZAPATA SUR III CALLE 96 # 503 X 171-A Y 171-B CONSTRUCCION DE CUARTO PARA BAÑO</t>
  </si>
  <si>
    <t>223-01-0271 COL. EMILIANO ZAPATA SUR III CALLE 171 # 430 X 96-1 Y 96-A CONSTRUCCION DE CUARTO PARA BAÑO</t>
  </si>
  <si>
    <t>223-01-0273 COL. EMILIANO ZAPATA SUR III CALLE 96-A1 # 512 X 171-A Y 171-B CONSTRUCCION DE CUARTO PARA BAÑO</t>
  </si>
  <si>
    <t>223-01-0253 COL. EMILIANO ZAPATA SUR III CALLE 96 # 546 X 171-B Y 173 CONSTRUCCION DE CUARTO PARA BAÑO</t>
  </si>
  <si>
    <t>223-01-0252 COL. EMILIANO ZAPATA SUR III CALLE 171 # 442 X 96-1 Y 96-A CONSTRUCCION DE CUARTO PARA BAÑO</t>
  </si>
  <si>
    <t>223-01-0051 COL. EMILIANO ZAPATA SUR III CALLE 173-A # 401 X 94 Y 94-A CONSTRUCCION DE CUARTO PARA BAÑO</t>
  </si>
  <si>
    <t>223-01-0598 COL. EMILIANO ZAPATA SUR III CALLE 171-1 # 462 X 96-A Y 96-B CONSTRUCCION DE CUARTO PARA BAÑO</t>
  </si>
  <si>
    <t>223-01-0279 COL. EMILIANO ZAPATA SUR III CALLE 96-A # 517 X 171-A Y 171-B CONSTRUCCION DE CUARTO PARA BAÑO</t>
  </si>
  <si>
    <t>223-01-0283 COL. EMILIANO ZAPATA SUR III CALLE 171-C # 459 X 96-A Y 96-B CONSTRUCCION DE CUARTO PARA BAÑO</t>
  </si>
  <si>
    <t>223-01-0076 COL. EMILIANO ZAPATA SUR III CALLE 96-1 # 478 X 171 Y 171-A CONSTRUCCION DE CUARTO PARA BAÑO</t>
  </si>
  <si>
    <t>223-01-0393 COL. EMILIANO ZAPATA SUR III CALLE 171-B # 382 X 94 Y 94-A CONSTRUCCION DE CUARTO PARA BAÑO</t>
  </si>
  <si>
    <t>223-01-0377 COL. EMILIANO ZAPATA SUR III CALLE 171 # 458 X 96-A Y 96-B CONSTRUCCION DE CUARTO PARA BAÑO</t>
  </si>
  <si>
    <t>223-01-0618 COL. EMILIANO ZAPATA SUR III CALLE 96-A1 # 511 X 171-A Y 171-B CONSTRUCCION DE CUARTO PARA BAÑO</t>
  </si>
  <si>
    <t>223-01-0601 COL. EMILIANO ZAPATA SUR III CALLE 165-A # 389 X 94 Y 94-A CONSTRUCCION DE CUARTO PARA BAÑO</t>
  </si>
  <si>
    <t>223-01-0552 COL. EMILIANO ZAPATA SUR III CALLE 96 # 539 X 171-C Y 173 CONSTRUCCION DE CUARTO PARA BAÑO</t>
  </si>
  <si>
    <t>223-01-0391 COL. EMILIANO ZAPATA SUR III CALLE 171-B # 442 X 96-A Y 96-B CONSTRUCCION DE CUARTO PARA BAÑO</t>
  </si>
  <si>
    <t>223-01-0549 COL. EMILIANO ZAPATA SUR III CALLE 171-B # 448 X 96-A Y 96-B CONSTRUCCION DE CUARTO PARA BAÑO</t>
  </si>
  <si>
    <t>223-01-0548 COL. EMILIANO ZAPATA SUR III CALLE 171-1 # 443 X 96-1 Y 96-A CONSTRUCCION DE CUARTO PARA BAÑO</t>
  </si>
  <si>
    <t>223-01-0265 COL. EMILIANO ZAPATA SUR III CALLE 96-1 # 506 X 171-A Y 171-B CONSTRUCCION DE CUARTO PARA BAÑO</t>
  </si>
  <si>
    <t>223-01-0399 COL. EMILIANO ZAPATA SUR III CALLE 173 # 384 X 94 Y 94-A CONSTRUCCION DE CUARTO PARA BAÑO</t>
  </si>
  <si>
    <t>223-01-0367 COL. EMILIANO ZAPATA SUR III CALLE 171 # 452 X 96-A Y 96-B CONSTRUCCION DE CUARTO PARA BAÑO</t>
  </si>
  <si>
    <t>223-01-0356 COL. EMILIANO ZAPATA SUR III CALLE 96 # 541 X 171-C Y 173 CONSTRUCCION DE CUARTO PARA BAÑO</t>
  </si>
  <si>
    <t>223-01-0141 COL. FRANCISCO I. MADERO CALLE 33 # 203 X 124-A (AV 2000) Y 40 CONSTRUCCION DE CUARTO PARA BAÑO</t>
  </si>
  <si>
    <t>223-01-0381 COL. GUADALUPANA CALLE 185 # 159 X 68 Y 70 CONSTRUCCION DE CUARTO PARA BAÑO</t>
  </si>
  <si>
    <t>223-01-0108 COL. LOS REYES CALLE 9 # 474 X 34 Y 36 CONSTRUCCION DE CUARTO PARA BAÑO</t>
  </si>
  <si>
    <t>223-01-0068 COL. MANUEL CRESCENCIO REJON CALLE 25-A # 388 X 22 Y 24-A CONSTRUCCION DE CUARTO PARA BAÑO</t>
  </si>
  <si>
    <t>223-01-0066 COL. MANUEL CRESCENCIO REJON CALLE 23 # 350 X 26-A Y 26-B CONSTRUCCION DE CUARTO PARA BAÑO</t>
  </si>
  <si>
    <t>223-01-0589 COL. MIRAFLORES CALLE 30 # 199-A X 19 Y 69 CONSTRUCCION DE CUARTO PARA BAÑO</t>
  </si>
  <si>
    <t>223-01-0467 COL. PLAN DE AYALA SUR CALLE 50-D # 331 X 167 Y 169 CONSTRUCCION DE CUARTO PARA BAÑO</t>
  </si>
  <si>
    <t>223-01-0579 COL. SUSULA XOCLAN CALLE 67 # 1077 X 126 Y 128 CONSTRUCCION DE CUARTO PARA BAÑO</t>
  </si>
  <si>
    <t>223-01-0580 COL. XOCLAN CALLE 38 # 64 X 31 Y 35 CONSTRUCCION DE CUARTO PARA BAÑO</t>
  </si>
  <si>
    <t>223-01-0605 COM. CAUCEL CALLE 21-A S/N X 26 Y 30 CONSTRUCCION DE CUARTO PARA BAÑO</t>
  </si>
  <si>
    <t>223-01-0255 COM. CAUCEL CALLE 19 S/N X 6 Y 12 CONSTRUCCION DE CUARTO PARA BAÑO</t>
  </si>
  <si>
    <t>223-01-0263 COM. CAUCEL CALLE 110 S/N X 23 Y 25 CONSTRUCCION DE CUARTO PARA BAÑO</t>
  </si>
  <si>
    <t>223-01-0591 COM. CAUCEL CALLE 6 S/N X 21-B Y 23 CONSTRUCCION DE CUARTO PARA BAÑO</t>
  </si>
  <si>
    <t>223-01-0136 COM. CAUCEL CALLE 4-A S/N X 21 CONSTRUCCION DE CUARTO PARA BAÑO</t>
  </si>
  <si>
    <t>223-01-0166 COM. CAUCEL CALLE 26 S/N X 13-A Y 15 CONSTRUCCION DE CUARTO PARA BAÑO</t>
  </si>
  <si>
    <t>223-01-0508 COM. DZOYAXCHE CALLE 20 S/N X 29 CONSTRUCCION DE CUARTO PARA BAÑO</t>
  </si>
  <si>
    <t>223-01-0096 COM. DZUNUNCAN CALLE 20 S/N X 25 Y 27 CONSTRUCCION DE CUARTO PARA BAÑO</t>
  </si>
  <si>
    <t>223-01-0084 COM. DZUNUNCAN CALLE 24 (CARRETERA A SAN JOSE TZAL) S/N X 33  CONSTRUCCION DE CUARTO PARA BAÑO</t>
  </si>
  <si>
    <t>223-01-0088 COM. DZUNUNCAN CALLE 20 S/N X 19 CONSTRUCCION DE CUARTO PARA BAÑO</t>
  </si>
  <si>
    <t>223-01-0080 COM. DZUNUNCAN CALLE 18 S/N X 21 Y 23 CONSTRUCCION DE CUARTO PARA BAÑO</t>
  </si>
  <si>
    <t>223-01-0285 COM. MOLAS CALLE 22 S/N X 23 Y 25 CONSTRUCCION DE CUARTO PARA BAÑO</t>
  </si>
  <si>
    <t>223-01-0542 COM. NOC-AC CALLE 28 S/N X 29-A Y 31 CONSTRUCCION DE CUARTO PARA BAÑO</t>
  </si>
  <si>
    <t>NOC-AC</t>
  </si>
  <si>
    <t>223-01-0432 COM. NOC-AC CALLE 29 S/N X 30 Y 32 CONSTRUCCION DE CUARTO PARA BAÑO</t>
  </si>
  <si>
    <t>223-01-0294 COM. PETAC CALLE 23 S/N X 22 Y 20-A CONSTRUCCION DE CUARTO PARA BAÑO</t>
  </si>
  <si>
    <t>PETAC</t>
  </si>
  <si>
    <t>223-01-0511 COM. SAC NICTE CALLE 25 S/N X 20 Y 22 CONSTRUCCION DE CUARTO PARA BAÑO</t>
  </si>
  <si>
    <t>SAC NICTE</t>
  </si>
  <si>
    <t>223-01-0450 COM. SAN ANTONIO TZACALA CALLE 18-A S/N X 19 Y 21 CONSTRUCCION DE CUARTO PARA BAÑO</t>
  </si>
  <si>
    <t>223-01-0446 COM. SAN ANTONIO TZACALA CALLE 18-A S/N X 19 Y 21 CONSTRUCCION DE CUARTO PARA BAÑO</t>
  </si>
  <si>
    <t>223-01-0538 COM. SAN IGNACIO TESIP CALLE 21 S/N X 18 CONSTRUCCION DE CUARTO PARA BAÑO</t>
  </si>
  <si>
    <t>SAN IGNACIO TESIP</t>
  </si>
  <si>
    <t>223-01-0509 COM. SAN IGNACIO TESIP CALLE 23 S/N X 16 Y 20 CONSTRUCCION DE CUARTO PARA BAÑO</t>
  </si>
  <si>
    <t>223-01-0389 COM. SAN JOSE TZAL CALLE 10 S/N X 23 Y 25 CONSTRUCCION DE CUARTO PARA BAÑO</t>
  </si>
  <si>
    <t>223-01-0448 COM. SAN JOSE TZAL CALLE 10 S/N X 23 CONSTRUCCION DE CUARTO PARA BAÑO</t>
  </si>
  <si>
    <t>223-01-0534 COM. SAN PEDRO CHIMAY CALLE 15 S/N X 22 Y 24 CONSTRUCCION DE CUARTO PARA BAÑO</t>
  </si>
  <si>
    <t>223-01-0415 COM. SANTA MARIA CHI CALLE 18 S/N X 15 Y 17 CONSTRUCCION DE CUARTO PARA BAÑO</t>
  </si>
  <si>
    <t>SANTA MARIA CHI</t>
  </si>
  <si>
    <t>223-01-0609 COM. TAHDZIBICHEN CALLE 53 S/N X 42 CONSTRUCCION DE CUARTO PARA BAÑO</t>
  </si>
  <si>
    <t>223-01-0127 COM. TAMANCHE CALLE 21 S/N X 24 CONSTRUCCION DE CUARTO PARA BAÑO</t>
  </si>
  <si>
    <t>223-01-0126 COM. TAMANCHE CALLE 22 S/N X 25 Y 27 CONSTRUCCION DE CUARTO PARA BAÑO</t>
  </si>
  <si>
    <t>223-01-0116 COM. TAMANCHE CALLE 24 S/N X 25 Y 27 CONSTRUCCION DE CUARTO PARA BAÑO</t>
  </si>
  <si>
    <t>223-01-0112 COM. TAMANCHE CALLE 25 S/N X 22 Y 24 CONSTRUCCION DE CUARTO PARA BAÑO</t>
  </si>
  <si>
    <t>223-01-0410 COM. TIXCACAL CALLE 19 S/N X 24 CONSTRUCCION DE CUARTO PARA BAÑO</t>
  </si>
  <si>
    <t>223-01-0611 COM. XCUMPICH CALLE 22-B S/N X 5 Y 3-B CONSTRUCCION DE CUARTO PARA BAÑO</t>
  </si>
  <si>
    <t>223-01-0525 COM. XCUMPICH CALLE 5-D S/N X 20-A Y 20-B CONSTRUCCION DE CUARTO PARA BAÑO</t>
  </si>
  <si>
    <t>223-01-0530 COM. YAXCHE CASARES CALLE 20 S/N X 21 CONSTRUCCION DE CUARTO PARA BAÑO</t>
  </si>
  <si>
    <t>YAXCHE CASARES</t>
  </si>
  <si>
    <t>223-01-0529 COM. YAXNIC CALLE 20 S/N X 21 CONSTRUCCION DE CUARTO PARA BAÑO</t>
  </si>
  <si>
    <t>YAXNIC</t>
  </si>
  <si>
    <t>223-01-0396 COL. DZUNUNCAN CALLE 189-A # 225 X 80-A Y 80-1 CONSTRUCCION DE CUARTO PARA COCINA</t>
  </si>
  <si>
    <t>223-01-0350 COL. DZUNUNCAN CALLE 189-A # 223 X 80-A Y 80-1 CONSTRUCCION DE CUARTO PARA COCINA</t>
  </si>
  <si>
    <t>223-01-0074 COL. EL ROBLE CALLE 41 # 400 X 24 Y 26 CONSTRUCCION DE CUARTO PARA COCINA</t>
  </si>
  <si>
    <t>223-01-0280 COL. EMILIANO ZAPATA SUR III CALLE 171 # 427 X 96 Y 96-A CONSTRUCCION DE CUARTO PARA COCINA</t>
  </si>
  <si>
    <t>223-01-0384 COL. MIL PIEDRAS CALLE 64 # 450 X 65 Y 67 CONSTRUCCION DE CUARTO PARA COCINA</t>
  </si>
  <si>
    <t>223-01-0135 COM. CAUCEL CALLE 4-A S/N X 21-A Y 21 CONSTRUCCION DE CUARTO PARA COCINA</t>
  </si>
  <si>
    <t>223-01-0541 COM. NOC-AC CALLE 30 S/N X 29 CONSTRUCCION DE CUARTO PARA COCINA</t>
  </si>
  <si>
    <t>223-01-0536 COM. SAN PEDRO CHIMAY CALLE 18 S/N X 21 Y23 CONSTRUCCION DE CUARTO PARA COCINA</t>
  </si>
  <si>
    <t>223-01-0535 COM. SAN PEDRO CHIMAY CALLE 15 S/N X 22 Y 24 CONSTRUCCION DE CUARTO PARA COCINA</t>
  </si>
  <si>
    <t>223-01-0260 COL. AMPLIACION NUEVA MULSAY CALLE 114 # 741 X 67-D Y 67-E CONSTRUCCION DE CUARTOS DORMITORIO</t>
  </si>
  <si>
    <t>223-01-0140 COL. DELIO MORENO CANTON CALLE 64-A # 514-B X 99-A Y 103 CONSTRUCCION DE CUARTOS DORMITORIO</t>
  </si>
  <si>
    <t>223-01-0142 COL. DZUNUNCAN CALLE 80-C # 509-A X 189-A Y 189-D CONSTRUCCION DE CUARTOS DORMITORIO</t>
  </si>
  <si>
    <t>223-01-0352 COL. DZUNUNCAN CALLE 189-A # 223 X 80-A Y 80-1 CONSTRUCCION DE CUARTOS DORMITORIO</t>
  </si>
  <si>
    <t>223-01-0504 COL. DZUNUNCAN CALLE 189-D # 224 X 80-1 Y 80-A CONSTRUCCION DE CUARTOS DORMITORIO</t>
  </si>
  <si>
    <t>223-01-0145 COL. DZUNUNCAN CALLE 193-A # 570 FRAC X 88 Y 195 CONSTRUCCION DE CUARTOS DORMITORIO</t>
  </si>
  <si>
    <t>223-01-0146 COL. DZUNUNCAN CALLE 193-A # 570 FRAC X 88 Y 195 CONSTRUCCION DE CUARTOS DORMITORIO</t>
  </si>
  <si>
    <t>223-01-0105 COL. DZUNUNCAN CALLE 189-B # 240 X 80-A Y 80-B CONSTRUCCION DE CUARTOS DORMITORIO</t>
  </si>
  <si>
    <t>223-01-0371 COL. DZUNUNCAN CALLE 94 # 526 X 193 Y 189 CONSTRUCCION DE CUARTOS DORMITORIO</t>
  </si>
  <si>
    <t>223-01-0518 COL. DZUNUNCAN CALLE 94 # 456 X 193 Y 193-1 CONSTRUCCION DE CUARTOS DORMITORIO</t>
  </si>
  <si>
    <t>223-01-0288 COL. DZUNUNCAN CALLE 82 # 512-A X 189-A Y 189-D CONSTRUCCION DE CUARTOS DORMITORIO</t>
  </si>
  <si>
    <t>223-01-0155 COL. DZUNUNCAN CALLE 189-C # 218 X 80-A Y 80-1 CONSTRUCCION DE CUARTOS DORMITORIO</t>
  </si>
  <si>
    <t>223-01-0163 COL. DZUNUNCAN CALLE 189-1 # 215 X 80-A Y 80-1 CONSTRUCCION DE CUARTOS DORMITORIO</t>
  </si>
  <si>
    <t>223-01-0444 COL. DZUNUNCAN CALLE 189-C # 232 X 80-B Y 80-A CONSTRUCCION DE CUARTOS DORMITORIO</t>
  </si>
  <si>
    <t>223-01-0162 COL. DZUNUNCAN CALLE 189-1 # 232 X 80-A Y 80-1 CONSTRUCCION DE CUARTOS DORMITORIO</t>
  </si>
  <si>
    <t>223-01-0398 COL. DZUNUNCAN CALLE 189-A # 225 X 80-A Y 80-1 CONSTRUCCION DE CUARTOS DORMITORIO</t>
  </si>
  <si>
    <t>223-01-0149 COL. DZUNUNCAN CALLE 189-D # 206 X 80-A Y 80-1 CONSTRUCCION DE CUARTOS DORMITORIO</t>
  </si>
  <si>
    <t>223-01-0291 COL. DZUNUNCAN CALLE 189-D # 239 X 80-A Y 80-B CONSTRUCCION DE CUARTOS DORMITORIO</t>
  </si>
  <si>
    <t>223-01-0405 COL. DZUNUNCAN CALLE 189-A # 255 X 82 Y 80-A CONSTRUCCION DE CUARTOS DORMITORIO</t>
  </si>
  <si>
    <t>223-01-0046 COL. EL ROBLE CALLE 24 # 398 X 37 Y 39 CONSTRUCCION DE CUARTOS DORMITORIO</t>
  </si>
  <si>
    <t>223-01-0075 COL. EL ROBLE CALLE 41 # 400 X 24 Y 26 CONSTRUCCION DE CUARTOS DORMITORIO</t>
  </si>
  <si>
    <t>223-01-0038 COL. EL ROBLE CALLE 51 # 413 X 26-A Y 26-B CONSTRUCCION DE CUARTOS DORMITORIO</t>
  </si>
  <si>
    <t>223-01-0041 COL. EL ROBLE AGRICOLA CALLE 65 # 335 X 10 Y 14 CONSTRUCCION DE CUARTOS DORMITORIO</t>
  </si>
  <si>
    <t>223-01-0349 COL. EL ROBLE AGRICOLA CALLE 10 # 394 X 39 Y 41 CONSTRUCCION DE CUARTOS DORMITORIO</t>
  </si>
  <si>
    <t>223-01-0023 COL. EL ROBLE AGRICOLA CALLE 8-B # 437-C X 63-C Y 65-A CONSTRUCCION DE CUARTOS DORMITORIO</t>
  </si>
  <si>
    <t>223-01-0412 COL. EL ROBLE AGRICOLA CALLE 20 # 385 X 37 Y 39 CONSTRUCCION DE CUARTOS DORMITORIO</t>
  </si>
  <si>
    <t>223-01-0246 COL. EMILIANO ZAPATA SUR I Y II CALLE 149 # 309 X 94 Y 96-B CONSTRUCCION DE CUARTOS DORMITORIO</t>
  </si>
  <si>
    <t>223-01-0358 COL. EMILIANO ZAPATA SUR III CALLE 96 # 541 X 171-C Y 173 CONSTRUCCION DE CUARTOS DORMITORIO</t>
  </si>
  <si>
    <t>223-01-0266 COL. EMILIANO ZAPATA SUR III CALLE 96-1 # 506 X 171-A Y 171-B CONSTRUCCION DE CUARTOS DORMITORIO</t>
  </si>
  <si>
    <t>223-01-0254 COL. EMILIANO ZAPATA SUR III CALLE 96 # 546 X 171-B Y 173 CONSTRUCCION DE CUARTOS DORMITORIO</t>
  </si>
  <si>
    <t>223-01-0617 COL. EMILIANO ZAPATA SUR III CALLE 96-A1 # 511 X 171-A Y 171-B CONSTRUCCION DE CUARTOS DORMITORIO</t>
  </si>
  <si>
    <t>223-01-0251 COL. EMILIANO ZAPATA SUR III CALLE 171 # 442 X 96-1 Y 96-A CONSTRUCCION DE CUARTOS DORMITORIO</t>
  </si>
  <si>
    <t>223-01-0278 COL. EMILIANO ZAPATA SUR III CALLE 96-A # 517 X 171-A Y 171-B CONSTRUCCION DE CUARTOS DORMITORIO</t>
  </si>
  <si>
    <t>223-01-0249 COL. EMILIANO ZAPATA SUR III CALLE 96 # 521 X 171-A Y 171-B CONSTRUCCION DE CUARTOS DORMITORIO</t>
  </si>
  <si>
    <t>223-01-0264 COL. EMILIANO ZAPATA SUR III CALLE 165-A # 311 X 84 Y 84-A CONSTRUCCION DE CUARTOS DORMITORIO</t>
  </si>
  <si>
    <t>223-01-0284 COL. EMILIANO ZAPATA SUR III CALLE 171-C # 459 X 96-A Y 96-B CONSTRUCCION DE CUARTOS DORMITORIO</t>
  </si>
  <si>
    <t>223-01-0616 COL. EMILIANO ZAPATA SUR III CALLE 169-B # 347 X 90 Y 90-A CONSTRUCCION DE CUARTOS DORMITORIO</t>
  </si>
  <si>
    <t>223-01-0077 COL. EMILIANO ZAPATA SUR III CALLE 96-1 # 478 X 171 Y 171-A CONSTRUCCION DE CUARTOS DORMITORIO</t>
  </si>
  <si>
    <t>223-01-0295 COL. EMILIANO ZAPATA SUR III CALLE 171-B # 382 X 94 Y 94-A CONSTRUCCION DE CUARTOS DORMITORIO</t>
  </si>
  <si>
    <t>223-01-0248 COL. EMILIANO ZAPATA SUR III CALLE 96 # 503 X 171-A Y 171-B CONSTRUCCION DE CUARTOS DORMITORIO</t>
  </si>
  <si>
    <t>223-01-0551 COL. EMILIANO ZAPATA SUR III CALLE 88-A # 465 X 171 Y 171-A CONSTRUCCION DE CUARTOS DORMITORIO</t>
  </si>
  <si>
    <t>223-01-0546 COL. EMILIANO ZAPATA SUR III CALLE 171-C # 426 X 171-B DIAG Y 96 CONSTRUCCION DE CUARTOS DORMITORIO</t>
  </si>
  <si>
    <t>223-01-0547 COL. EMILIANO ZAPATA SUR III CALLE 171-1 # 443 X 96-1 Y 96-A CONSTRUCCION DE CUARTOS DORMITORIO</t>
  </si>
  <si>
    <t>223-01-0550 COL. EMILIANO ZAPATA SUR III CALLE 171-B # 448 X 96-A Y 96-B CONSTRUCCION DE CUARTOS DORMITORIO</t>
  </si>
  <si>
    <t>223-01-0597 COL. EMILIANO ZAPATA SUR III CALLE 171-1 # 462 X 96-A Y 96-B CONSTRUCCION DE CUARTOS DORMITORIO</t>
  </si>
  <si>
    <t>223-01-0600 COL. EMILIANO ZAPATA SUR III CALLE 165-A # 389 X 94 Y 94-A CONSTRUCCION DE CUARTOS DORMITORIO</t>
  </si>
  <si>
    <t>223-01-0378 COL. EMILIANO ZAPATA SUR III CALLE 171 # 458 X 96-A Y 96-B CONSTRUCCION DE CUARTOS DORMITORIO</t>
  </si>
  <si>
    <t>223-01-0439 COL. GUADALUPANA CALLE 191 S/N X 62 CONSTRUCCION DE CUARTOS DORMITORIO</t>
  </si>
  <si>
    <t>223-01-0380 COL. GUADALUPANA CALLE 185 # 159 X 68 Y 70 CONSTRUCCION DE CUARTOS DORMITORIO</t>
  </si>
  <si>
    <t>223-01-0342 COL. GUADALUPANA CALLE 58-A # 526 X 187-C Y 191 CONSTRUCCION DE CUARTOS DORMITORIO</t>
  </si>
  <si>
    <t>223-01-0107 COL. LOS REYES CALLE 9 # 474 X 34 Y 36 CONSTRUCCION DE CUARTOS DORMITORIO</t>
  </si>
  <si>
    <t>223-01-0064 COL. MANUEL CRESCENCIO REJON CALLE 25 # 319 X 26 Y 28 CONSTRUCCION DE CUARTOS DORMITORIO</t>
  </si>
  <si>
    <t>223-01-0073 COL. MANUEL CRESCENCIO REJON CALLE 22 # 322 X 23-A Y 25-A CONSTRUCCION DE CUARTOS DORMITORIO</t>
  </si>
  <si>
    <t>223-01-0067 COL. MANUEL CRESCENCIO REJON CALLE 23 # 350 X 26-A Y 26-B CONSTRUCCION DE CUARTOS DORMITORIO</t>
  </si>
  <si>
    <t>223-01-0385 COL. MIL PIEDRAS CALLE 64 # 450 X 65 Y 67 CONSTRUCCION DE CUARTOS DORMITORIO</t>
  </si>
  <si>
    <t>223-01-0588 COL. MIRAFLORES CALLE 30 # 199-A X 19 Y 69 CONSTRUCCION DE CUARTOS DORMITORIO</t>
  </si>
  <si>
    <t>223-01-0613 COL. NUEVA SAN JOSE TECOH CALLE 177 # 370 X 68 Y 70 CONSTRUCCION DE CUARTOS DORMITORIO</t>
  </si>
  <si>
    <t>223-01-0612 COL. NUEVA SAN JOSE TECOH CALLE 169-A # 353 X 70 Y 72 CONSTRUCCION DE CUARTOS DORMITORIO</t>
  </si>
  <si>
    <t>223-01-0286 COL. NUEVA SAN JOSE TECOH CALLE 173 # 364 X 66 Y 68 CONSTRUCCION DE CUARTOS DORMITORIO</t>
  </si>
  <si>
    <t>223-01-0407 COL. NUEVA SAN JOSE TECOH CALLE 175 # 343 X 66 Y 68 CONSTRUCCION DE CUARTOS DORMITORIO</t>
  </si>
  <si>
    <t>223-01-0440 COL. SAN ANTONIO XLUCH III CALLE 100 S/N X 179 Y 179-A CONSTRUCCION DE CUARTOS DORMITORIO</t>
  </si>
  <si>
    <t>223-01-0063 COL. SAN ANTONIO XLUCH III CALLE 94 # 625 X 179-A 1 Y 179 CONSTRUCCION DE CUARTOS DORMITORIO</t>
  </si>
  <si>
    <t>223-01-0537 COL. SAN JOSE TZAL CALLE 161-E # 258 X 46 Y 48 CONSTRUCCION DE CUARTOS DORMITORIO</t>
  </si>
  <si>
    <t>223-01-0614 COL. SAN JOSE TZAL CALLE 161-B # 235 X 44 Y 48 CONSTRUCCION DE CUARTOS DORMITORIO</t>
  </si>
  <si>
    <t>223-01-0503 COL. SAN JOSE TZAL CALLE 161-C # 177 X 42 Y 44-DIAG CONSTRUCCION DE CUARTOS DORMITORIO</t>
  </si>
  <si>
    <t>223-01-0416 COL. SANTA MARIA CHI CALLE 6 # 300 X 33 Y 35 CONSTRUCCION DE CUARTOS DORMITORIO</t>
  </si>
  <si>
    <t>223-01-0578 COL. SUSULA XOCLAN CALLE 67 # 1077 X 126 Y 128 CONSTRUCCION DE CUARTOS DORMITORIO</t>
  </si>
  <si>
    <t>223-01-0581 COL. XOCLAN CALLE 38 # 64 X 31 Y 35 CONSTRUCCION DE CUARTOS DORMITORIO</t>
  </si>
  <si>
    <t>223-01-0256 COM. CAUCEL CALLE 19 S/N X 6 Y 12 CONSTRUCCION DE CUARTOS DORMITORIO</t>
  </si>
  <si>
    <t>223-01-0606 COM. CAUCEL CALLE 21-A S/N X 26 Y 30 CONSTRUCCION DE CUARTOS DORMITORIO</t>
  </si>
  <si>
    <t>223-01-0586 COM. CAUCEL CALLE 25 S/N X 4-A Y 6 CONSTRUCCION DE CUARTOS DORMITORIO</t>
  </si>
  <si>
    <t>223-01-0437 COM. CAUCEL CALLE 7 S/N X 16 Y 18 CONSTRUCCION DE CUARTOS DORMITORIO</t>
  </si>
  <si>
    <t>223-01-0261 COM. CAUCEL CALLE 110 S/N X 23 Y 25 CONSTRUCCION DE CUARTOS DORMITORIO</t>
  </si>
  <si>
    <t>223-01-0512 COM. CHABLEKAL CALLE 25 S/N X 12 Y 14 CONSTRUCCION DE CUARTOS DORMITORIO</t>
  </si>
  <si>
    <t>223-01-0081 COM. DZUNUNCAN CALLE 18 S/N X 21 Y 23 CONSTRUCCION DE CUARTOS DORMITORIO</t>
  </si>
  <si>
    <t>223-01-0087 COM. DZUNUNCAN CALLE 23 S/N X 18 Y 12 CONSTRUCCION DE CUARTOS DORMITORIO</t>
  </si>
  <si>
    <t>223-01-0094 COM. DZUNUNCAN CALLE 16 PRIVADA S/N X 33 CONSTRUCCION DE CUARTOS DORMITORIO</t>
  </si>
  <si>
    <t>223-01-0095 COM. DZUNUNCAN CALLE 20 S/N X 25 Y 27 CONSTRUCCION DE CUARTOS DORMITORIO</t>
  </si>
  <si>
    <t>223-01-0395 COM. DZUNUNCAN CALLE 25 S/N X 16 Y 18 CONSTRUCCION DE CUARTOS DORMITORIO</t>
  </si>
  <si>
    <t>223-01-0543 COM. NOC-AC CALLE 28 S/N X 29-A Y 31 CONSTRUCCION DE CUARTOS DORMITORIO</t>
  </si>
  <si>
    <t>223-01-0460 COM. ONCAN CALLE 27 S/N X 16 Y 18 CONSTRUCCION DE CUARTOS DORMITORIO</t>
  </si>
  <si>
    <t>223-01-0345 COM. PETAC CALLE 21 S/N X 20 Y 20-B CONSTRUCCION DE CUARTOS DORMITORIO</t>
  </si>
  <si>
    <t>223-01-0445 COM. SAN ANTONIO TZACALA CALLE 18-A S/N X 19 Y 21 CONSTRUCCION DE CUARTOS DORMITORIO</t>
  </si>
  <si>
    <t>223-01-0510 COM. SAN IGNACIO TESIP CALLE 23 S/N X 16 Y 20 CONSTRUCCION DE CUARTOS DORMITORIO</t>
  </si>
  <si>
    <t>223-01-0388 COM. SAN JOSE TZAL CALLE 10 S/N X 23 Y 25 CONSTRUCCION DE CUARTOS DORMITORIO</t>
  </si>
  <si>
    <t>223-01-0449 COM. SAN JOSE TZAL CALLE 10 S/N X 23 CONSTRUCCION DE CUARTOS DORMITORIO</t>
  </si>
  <si>
    <t>223-01-0470 COM. SAN JOSE TZAL CALLE 12-A S/N X 21 CONSTRUCCION DE CUARTOS DORMITORIO</t>
  </si>
  <si>
    <t>223-01-0289 COM. SAN MATIAS COSGAYA CALLE 11 S/N X 20 CONSTRUCCION DE CUARTOS DORMITORIO</t>
  </si>
  <si>
    <t>223-01-0438 COM. SAN MATIAS COSGAYA CALLE 15 S/N X 14 Y 16 CONSTRUCCION DE CUARTOS DORMITORIO</t>
  </si>
  <si>
    <t>223-01-0453 COM. SAN MATIAS COSGAYA CALLE 17 S/N X 10 Y 12 CONSTRUCCION DE CUARTOS DORMITORIO</t>
  </si>
  <si>
    <t>223-01-0533 COM. SAN PEDRO CHIMAY CALLE 15 S/N X 22 Y 24 CONSTRUCCION DE CUARTOS DORMITORIO</t>
  </si>
  <si>
    <t>223-01-0523 COM. SANTA CRUZ PALOMEQUE CALLE 94 S/N X 85 Y 87 CONSTRUCCION DE CUARTOS DORMITORIO</t>
  </si>
  <si>
    <t>223-01-0111 COM. TAMANCHE CALLE 25 S/N X 22 Y 24 CONSTRUCCION DE CUARTOS DORMITORIO</t>
  </si>
  <si>
    <t>223-01-0459 COM. TAMANCHE CALLE 21 S/N X 16 Y 18 CONSTRUCCION DE CUARTOS DORMITORIO</t>
  </si>
  <si>
    <t>223-01-0128 COM. TAMANCHE CALLE 21 S/N X 24 CONSTRUCCION DE CUARTOS DORMITORIO</t>
  </si>
  <si>
    <t>223-01-0118 COM. TAMANCHE CALLE 24 S/N X 25 Y 27 CONSTRUCCION DE CUARTOS DORMITORIO</t>
  </si>
  <si>
    <t>223-01-0595 COM. TIXCACAL CALLE 20 S/N X 17 CONSTRUCCION DE CUARTOS DORMITORIO</t>
  </si>
  <si>
    <t>223-01-0411 COM. TIXCACAL CALLE 19 S/N X 24 CONSTRUCCION DE CUARTOS DORMITORIO</t>
  </si>
  <si>
    <t>223-01-0610 COM. XCUMPICH CALLE 22-B S/N X 5 Y 3-B CONSTRUCCION DE CUARTOS DORMITORIO</t>
  </si>
  <si>
    <t>223-01-0528 COM. YAXNIC CALLE 20 S/N X 21 CONSTRUCCION DE CUARTOS DORMITORIO</t>
  </si>
  <si>
    <t>223-01-0026 COL. DZUNUNCAN CALLE 80-A X 189 Y 189-D, 189-C X 80-A Y 80-1, 189-D X 80-A Y 82 CONSTRUCCION DE GUARNICIONES Y BANQUETAS</t>
  </si>
  <si>
    <t>223-01-0336 COL. EL ROBLE CALLE 26-D X 37 Y 39, 26-D X 39 Y 41, 37 X 26-D Y 28 CONSTRUCCION DE GUARNICIONES Y BANQUETAS</t>
  </si>
  <si>
    <t>223-01-0492 COL. EMILIANO ZAPATA SUR I Y II CALLE 145 X 96-A Y 96-B CONSTRUCCION DE GUARNICIONES Y BANQUETAS</t>
  </si>
  <si>
    <t>223-01-0055 COL. JACINTO CANEK CALLE 199 X 44 Y 44-B, 199 X 44-B Y 44-C CONSTRUCCION DE GUARNICIONES Y BANQUETAS</t>
  </si>
  <si>
    <t>223-01-0188 COL. JACINTO CANEK CALLE 46 X 187 Y 187-A, 187-A X 44-C Y 46, 46 X 187-A Y 189, 46 X 189 Y 191, 46 X 191 Y 191-A CONSTRUCCION DE GUARNICIONES Y BANQUETAS</t>
  </si>
  <si>
    <t>223-01-0344 COL. JACINTO CANEK CALLE 195 X 44-D Y 44-E, 44-E X 195 Y 195-A, 44-D X 193-A Y 195, 193-A X 44 Y 44-D, 195 X 44-B Y 44-D CONSTRUCCION DE GUARNICIONES Y BANQUETAS</t>
  </si>
  <si>
    <t>223-01-0210 COL. JACINTO CANEK CALLE 44-D X 193 Y 193-A, 193 X 44 Y 44-D CONSTRUCCION DE GUARNICIONES Y BANQUETAS</t>
  </si>
  <si>
    <t>223-01-0472 COL. JACINTO CANEK CALLE 201 X 46 Y 48, 201 X 44-E Y 46 CONSTRUCCION DE GUARNICIONES Y BANQUETAS</t>
  </si>
  <si>
    <t>223-01-0018 COL. JACINTO CANEK CALLE 44-A X 185 Y 185-A, 44-A X 185-A Y 187 CONSTRUCCION DE GUARNICIONES Y BANQUETAS</t>
  </si>
  <si>
    <t>223-01-0196 COL. MANUEL CRESCENCIO REJON CALLE 24 X 23 Y 25 COMPLEMENTO CONSTRUCCION DE GUARNICIONES Y BANQUETAS</t>
  </si>
  <si>
    <t>223-01-0234 COL. SALVADOR ALVARADO SUR CALLE 6 NORTE X 27 Y 29 CONSTRUCCION DE GUARNICIONES Y BANQUETAS</t>
  </si>
  <si>
    <t>223-01-0002 COL. SAN JUAN BAUTISTA CONOCIDA COMO CALLE 48 X 31-A Y 33, 33 X 48 Y 50 CONSTRUCCION DE GUARNICIONES Y BANQUETAS</t>
  </si>
  <si>
    <t>223-01-0304 COL. TAMARINDOS CALLE 83 X 38 AL ORIENTE HASTA LA CASA DE KATINKA EUGENIA SANCHEZ VILLALOBOS, 85 X 36 AL ORIENTE HASTA EL PREDIO NUMERO 574, 85 X 36 Y 38, 85 X 38 Y CONOCIDA COMO CALLE 40, 36 X 85 Y 87, 38 X 83 Y 85, 38 X 85 Y 87, 87 X 38 Y CONOCIDA COMO CALLE 40 CONSTRUCCION DE GUARNICIONES Y BANQUETAS</t>
  </si>
  <si>
    <t>223-01-0307 COL. TAMARINDOS CALLE 89 X 34 Y 36, 89 X 36 Y 38, 89 X 38 Y CONOCIDA COMO CALLE 40, CONOCIDA COMO CALLE 40 X 89 AL NORTE HASTA LA CASA DE LEYDI ELIZABETH PALMA ESTRADA, 91 X 34 Y 36 CONSTRUCCION DE GUARNICIONES Y BANQUETAS</t>
  </si>
  <si>
    <t>223-01-0229 COL. TAMARINDOS CONOCIDA COMO CALLE 93 X ANILLO PERIFERICO Y 34, 93 X 34 Y 36, 93 X 36 Y 38 CONSTRUCCION DE GUARNICIONES Y BANQUETAS</t>
  </si>
  <si>
    <t>223-01-0577 COM. CAUCEL CALLE 21 X 10 Y 12 CONSTRUCCION DE GUARNICIONES Y BANQUETAS</t>
  </si>
  <si>
    <t>223-01-0567 COM. CAUCEL CONOCIDA COMO CALLE 9 X 8 Y 10 CONSTRUCCION DE GUARNICIONES Y BANQUETAS</t>
  </si>
  <si>
    <t>223-01-0325 COM. CAUCEL CALLE 8 X 13-A Y 15, 13-A X 6 Y 8, 8 X 13 Y 13-A, 13 X 8 Y 10 CONSTRUCCION DE GUARNICIONES Y BANQUETAS</t>
  </si>
  <si>
    <t>223-01-0015 COM. CAUCEL CALLE 8 X 21-A Y 21-A, 21-A X 8 Y 10 CONSTRUCCION DE GUARNICIONES Y BANQUETAS</t>
  </si>
  <si>
    <t>223-01-0456 COM. CAUCEL CALLE 19-A X 6 AL ORIENTE HASTA LA CASA DE MANUEL ANTONIO SONDA KU CONSTRUCCION DE GUARNICIONES Y BANQUETAS</t>
  </si>
  <si>
    <t>223-01-0012 COM. CAUCEL CONOCIDA COMO CALLE 14 X 27 Y 29, 29 X 12 Y 14, 29 X 14 Y 16, 16 X 27 Y 29, 16 X 29 Y 29-B, 29-B X 16 Y 18 CONSTRUCCION DE GUARNICIONES Y BANQUETAS</t>
  </si>
  <si>
    <t>223-01-0426 COM. CHABLEKAL CALLE 24 X 15 Y 17 CONSTRUCCION DE GUARNICIONES Y BANQUETAS</t>
  </si>
  <si>
    <t>223-01-0242 COM. CHABLEKAL CALLE 15 X 22 Y 24, 22 X 13 Y 15 CONSTRUCCION DE GUARNICIONES Y BANQUETAS</t>
  </si>
  <si>
    <t>223-01-0564 COM. CHABLEKAL CONOCIDA COMO CALLE 10 X 21 Y 23, 10 X 23 Y 25, 23 X 8 Y 10 CONSTRUCCION DE GUARNICIONES Y BANQUETAS</t>
  </si>
  <si>
    <t>223-01-0362 COM. CHICHI SUAREZ CALLE 28 X 31-D Y 33, 31-D X 28 Y 30, 31-D X 30 AL ORIENTE HASTA LA CASA DE OSCAR ALEJANDRO BECERRIL PEREZ CONSTRUCCION DE GUARNICIONES Y BANQUETAS</t>
  </si>
  <si>
    <t>223-01-0339 COM. CHICHI SUAREZ CALLE 30 X 31-E Y 33, 31-E X 30 Y 32, 32 X 31-E Y 33 CONSTRUCCION DE GUARNICIONES Y BANQUETAS</t>
  </si>
  <si>
    <t>223-01-0479 COM. DZITYA CALLE 16 X 21 Y 21-A, 16 X 21-A Y 23, 16 X 23 Y 25, 25 X 16 Y 18, 25 X 14 Y 16, 14 X 23 Y 25, 23 X 12 Y 14 CONSTRUCCION DE GUARNICIONES Y BANQUETAS</t>
  </si>
  <si>
    <t>223-01-0482 COM. DZITYA CALLE 24 X 21 Y 21-A, 24 X 21-A Y 23, 24 X 23 Y 25, 24 X 25 AL SUR HASTA LA CASA DE CATHY ANN PEOPLES CONSTRUCCION DE GUARNICIONES Y BANQUETAS</t>
  </si>
  <si>
    <t>223-01-0495 COM. DZITYA CALLE 20 X 27 Y 29 CONSTRUCCION DE GUARNICIONES Y BANQUETAS</t>
  </si>
  <si>
    <t>223-01-0476 COM. DZITYA CALLE 12 X 15 Y 17, 12 X 17 Y 19, 15 X 10 Y 12, 15 X 12 Y 14, 17 X 10 Y 12 LADO NORTE, 17 X 12 Y 14 CONSTRUCCION DE GUARNICIONES Y BANQUETAS</t>
  </si>
  <si>
    <t>223-01-0231 COM. DZUNUNCAN CALLE 29 X 16 Y 20, 16 X 29 Y 31, 16 X 31 Y 33, 31 X 16 Y 20 CONSTRUCCION DE GUARNICIONES Y BANQUETAS</t>
  </si>
  <si>
    <t>223-01-0487 COM. HUNXECTAMAN CALLE 21 X 18 Y 20 LADO NORTE CONSTRUCCION DE GUARNICIONES Y BANQUETAS</t>
  </si>
  <si>
    <t>223-01-0314 COM. SAC NICTE CALLE 25 X 20 Y 22, 22 X 25 AL SUR HASTA LA CASA DE JULIAN REYES NOH CETZAL CONSTRUCCION DE GUARNICIONES Y BANQUETAS</t>
  </si>
  <si>
    <t>223-01-0237 COM. SANTA GERTRUDIS COPO CONOCIDA COMO CALLE 12-B X 7-B AL NORTE HASTA LA CASA DE JOSE TEODOMIRO CAB PECH CONSTRUCCION DE GUARNICIONES Y BANQUETAS</t>
  </si>
  <si>
    <t>223-01-0204 COM. SANTA GERTRUDIS COPO CALLE 9 X 12-A Y 12-B COMPLEMENTO CONSTRUCCION DE GUARNICIONES Y BANQUETAS</t>
  </si>
  <si>
    <t>223-01-0052 COM. SANTA MARIA CHI CALLE 16-A X 17 Y 19, 16-A PRIVADA X 19 LADO ORIENTE CONSTRUCCION DE GUARNICIONES Y BANQUETAS</t>
  </si>
  <si>
    <t>223-01-0348 COM. TAHDZIBICHEN CONOCIDA COMO CALLE 45 X 44 Y 46 CONSTRUCCION DE GUARNICIONES Y BANQUETAS</t>
  </si>
  <si>
    <t>223-01-0222 COM. XMATKUIL CALLE 52 X 251-A Y 253 CONSTRUCCION DE GUARNICIONES Y BANQUETAS</t>
  </si>
  <si>
    <t>223-01-0036 COL. AMALIA SOLORZANO CALLE 17 # 579 X 18 Y 20 CONSTRUCCION DE PISO FIRME</t>
  </si>
  <si>
    <t>223-01-0501 COL. CINCO COLONIAS CALLE 50-A # 800 X 131 Y 133 CONSTRUCCION DE PISO FIRME</t>
  </si>
  <si>
    <t>223-01-0158 COL. DZUNUNCAN CALLE 189-1 # 238 X 80-A Y 80-1 CONSTRUCCION DE PISO FIRME</t>
  </si>
  <si>
    <t>223-01-0402 COL. DZUNUNCAN CALLE 189-D # 216 X 80-A Y 80-1 CONSTRUCCION DE PISO FIRME</t>
  </si>
  <si>
    <t>223-01-0441 COL. DZUNUNCAN CALLE 189-1 # 222 X 80-1 Y 80-A CONSTRUCCION DE PISO FIRME</t>
  </si>
  <si>
    <t>223-01-0151 COL. DZUNUNCAN CALLE 189-D # 201 X 80-A Y 80-1 CONSTRUCCION DE PISO FIRME</t>
  </si>
  <si>
    <t>223-01-0039 COL. EL ROBLE CALLE 39 # 405 X 24 Y 26 CONSTRUCCION DE PISO FIRME</t>
  </si>
  <si>
    <t>223-01-0043 COL. EL ROBLE AGRICOLA CALLE 26 # 489 X 65 Y 67 CONSTRUCCION DE PISO FIRME</t>
  </si>
  <si>
    <t>223-01-0047 COL. EL ROBLE AGRICOLA CALLE 63-C # 312-A X 8 Y 8-B CONSTRUCCION DE PISO FIRME</t>
  </si>
  <si>
    <t>223-01-0400 COL. EMILIANO ZAPATA SUR III CALLE 173 # 384 X 94 Y 94-A CONSTRUCCION DE PISO FIRME</t>
  </si>
  <si>
    <t>223-01-0390 COL. EMILIANO ZAPATA SUR III CALLE 171-B # 442 X 96-A Y 96-B CONSTRUCCION DE PISO FIRME</t>
  </si>
  <si>
    <t>223-01-0277 COL. EMILIANO ZAPATA SUR III CALLE 96-B # 516 X 171-A Y 171-B CONSTRUCCION DE PISO FIRME</t>
  </si>
  <si>
    <t>223-01-0274 COL. EMILIANO ZAPATA SUR III CALLE 96-A1 # 512 X 171-A Y 171-B CONSTRUCCION DE PISO FIRME</t>
  </si>
  <si>
    <t>223-01-0270 COL. EMILIANO ZAPATA SUR III CALLE 171 # 430 X 96-1 Y 96-A CONSTRUCCION DE PISO FIRME</t>
  </si>
  <si>
    <t>223-01-0267 COL. EMILIANO ZAPATA SUR III CALLE 96-A1 # 521 X 171-A Y 171-B CONSTRUCCION DE PISO FIRME</t>
  </si>
  <si>
    <t>223-01-0365 COL. EMILIANO ZAPATA SUR III CALLE 171 # 452 X 96-A Y 96-B CONSTRUCCION DE PISO FIRME</t>
  </si>
  <si>
    <t>223-01-0553 COL. EMILIANO ZAPATA SUR III CALLE 96 # 539 X 171-C Y 173 CONSTRUCCION DE PISO FIRME</t>
  </si>
  <si>
    <t>223-01-0069 COL. MANUEL CRESCENCIO REJON CALLE 25-A # 388 X 22 Y 24-A CONSTRUCCION DE PISO FIRME</t>
  </si>
  <si>
    <t>223-01-0071 COL. MANUEL CRESCENCIO REJON CALLE 22 # 322 X 23-A Y 25-A CONSTRUCCION DE PISO FIRME</t>
  </si>
  <si>
    <t>223-01-0121 COL. NUEVA MULSAY CALLE 69-B # 1036 X 122-A Y 124 CONSTRUCCION DE PISO FIRME</t>
  </si>
  <si>
    <t>223-01-0464 COL. PLAN DE AYALA SUR CALLE 50-D # 331 X 167 Y 169 CONSTRUCCION DE PISO FIRME</t>
  </si>
  <si>
    <t>223-01-0168 COM. CAUCEL CALLE 26 S/N X 13-A Y 15 CONSTRUCCION DE PISO FIRME</t>
  </si>
  <si>
    <t>223-01-0137 COM. CAUCEL CALLE 4-A S/N X 21 CONSTRUCCION DE PISO FIRME</t>
  </si>
  <si>
    <t>223-01-0436 COM. CAUCEL CALLE 7 S/N X 16 Y 18 CONSTRUCCION DE PISO FIRME</t>
  </si>
  <si>
    <t>223-01-0506 COM. DZOYAXCHE CALLE 20 S/N X 29 CONSTRUCCION DE PISO FIRME</t>
  </si>
  <si>
    <t>223-01-0082 COM. DZUNUNCAN CALLE 33 S/N X 16 CONSTRUCCION DE PISO FIRME</t>
  </si>
  <si>
    <t>223-01-0085 COM. DZUNUNCAN CALLE 24 (CARRETERA A SAN JOSE TZAL) S/N X 33  CONSTRUCCION DE PISO FIRME</t>
  </si>
  <si>
    <t>223-01-0091 COM. DZUNUNCAN CALLE 23 S/N X 24 DIAG CONSTRUCCION DE PISO FIRME</t>
  </si>
  <si>
    <t>223-01-0089 COM. DZUNUNCAN CALLE 20 S/N X 29 Y 33 CONSTRUCCION DE PISO FIRME</t>
  </si>
  <si>
    <t>223-01-0099 COM. DZUNUNCAN CALLE 16-A S/N X 23 Y 25 CONSTRUCCION DE PISO FIRME</t>
  </si>
  <si>
    <t>223-01-0097 COM. DZUNUNCAN CALLE 16 S/N X 19 CONSTRUCCION DE PISO FIRME</t>
  </si>
  <si>
    <t>223-01-0430 COM. NOC-AC CALLE 29 S/N X 30 Y 32 CONSTRUCCION DE PISO FIRME</t>
  </si>
  <si>
    <t>223-01-0353 COM. SAN ANTONIO TZACALA CALLE 24 S/N X 19 Y 21 CONSTRUCCION DE PISO FIRME</t>
  </si>
  <si>
    <t>223-01-0451 COM. SAN MATIAS COSGAYA CALLE 15 S/N X 16 Y 18 CONSTRUCCION DE PISO FIRME</t>
  </si>
  <si>
    <t>223-01-0413 COM. SANTA MARIA CHI CALLE 18 S/N X 15 Y 17 CONSTRUCCION DE PISO FIRME</t>
  </si>
  <si>
    <t>223-01-0582 COM. TAHDZIBICHEN CALLE 53 S/N X 42 CONSTRUCCION DE PISO FIRME</t>
  </si>
  <si>
    <t>223-01-0130 COM. TAMANCHE CALLE 21 S/N X 24 CONSTRUCCION DE PISO FIRME</t>
  </si>
  <si>
    <t>223-01-0124 COM. TAMANCHE CALLE 22 S/N X 25 Y 27 CONSTRUCCION DE PISO FIRME</t>
  </si>
  <si>
    <t>223-01-0119 COM. TAMANCHE CALLE 23 S/N X 24 CONSTRUCCION DE PISO FIRME</t>
  </si>
  <si>
    <t>223-01-0584 COM. TIXCACAL CALLE 17 S/N X 16 Y 18 CONSTRUCCION DE PISO FIRME</t>
  </si>
  <si>
    <t>223-01-0531 COM. YAXCHE CASARES CALLE 20 S/N X 21 CONSTRUCCION DE PISO FIRME</t>
  </si>
  <si>
    <t>223-01-0025 COL. DZUNUNCAN CALLE 80-A X 189 Y 189-D, 189-C X 80-A Y 80-1, 189-D X 80-A Y 82 CONSTRUCCION DE SISTEMA DE DRENAJE PLUVIAL</t>
  </si>
  <si>
    <t>223-01-0491 COL. EMILIANO ZAPATA SUR I Y II CALLE 145 X 96-A Y 96-B CONSTRUCCION DE SISTEMA DE DRENAJE PLUVIAL</t>
  </si>
  <si>
    <t>223-01-0017 COL. JACINTO CANEK CALLE 44-A X 185 Y 185-A, 44-A X 185-A Y 187 CONSTRUCCION DE SISTEMA DE DRENAJE PLUVIAL</t>
  </si>
  <si>
    <t>223-01-0187 COL. JACINTO CANEK CALLE 46 X 187 Y 187-A, 187-A X 44-C Y 46, 46 X 187-A Y 189, 46 X 189 Y 191, 46 X 191 Y 191-A CONSTRUCCION DE SISTEMA DE DRENAJE PLUVIAL</t>
  </si>
  <si>
    <t>223-01-0471 COL. JACINTO CANEK CALLE 201 X 46 Y 48, 201 X 44-E Y 46 CONSTRUCCION DE SISTEMA DE DRENAJE PLUVIAL</t>
  </si>
  <si>
    <t>223-01-0209 COL. JACINTO CANEK CALLE 44-D X 193 Y 193-A, 193 X 44 Y 44-D CONSTRUCCION DE SISTEMA DE DRENAJE PLUVIAL</t>
  </si>
  <si>
    <t>223-01-0343 COL. JACINTO CANEK CALLE 195 X 44-D Y 44-E, 44-E X 195 Y 195-A, 44-D X 193-A Y 195, 193-A X 44 Y 44-D, 195 X 44-B Y 44-D CONSTRUCCION DE SISTEMA DE DRENAJE PLUVIAL</t>
  </si>
  <si>
    <t>223-01-0033 COL. JACINTO CANEK CALLE 197 X 42-F Y 44, 197 X 42-F AL ORIENTE HASTA EL RANCHO SAN MARTIN CONSTRUCCION DE SISTEMA DE DRENAJE PLUVIAL</t>
  </si>
  <si>
    <t>223-01-0054 COL. JACINTO CANEK CALLE 199 X 44 Y 44-B, 199 X 44-B Y 44-C CONSTRUCCION DE SISTEMA DE DRENAJE PLUVIAL</t>
  </si>
  <si>
    <t>223-01-0195 COL. MANUEL CRESCENCIO REJON CALLE 24 X 23 Y 25 COMPLEMENTO CONSTRUCCION DE SISTEMA DE DRENAJE PLUVIAL</t>
  </si>
  <si>
    <t>223-01-0233 COL. SALVADOR ALVARADO SUR CALLE 6 NORTE X 27 Y 29 CONSTRUCCION DE SISTEMA DE DRENAJE PLUVIAL</t>
  </si>
  <si>
    <t>223-01-0001 COL. SAN JUAN BAUTISTA CONOCIDA COMO CALLE 48 X 31-A Y 33, 33 X 48 Y 50 CONSTRUCCION DE SISTEMA DE DRENAJE PLUVIAL</t>
  </si>
  <si>
    <t>223-01-0306 COL. TAMARINDOS CALLE 89 X 34 Y 36, 89 X 36 Y 38, 89 X 38 Y CONOCIDA COMO CALLE 40, CONOCIDA COMO CALLE 40 X 89 AL NORTE HASTA LA CASA DE LEYDI ELIZABETH PALMA ESTRADA, CONOCIDA COMO CALLE 89-A X 34 Y 36, 91 X 34 Y 36 CONSTRUCCION DE SISTEMA DE DRENAJE PLUVIAL</t>
  </si>
  <si>
    <t>223-01-0303 COL. TAMARINDOS CALLE 83 X 38 AL ORIENTE HASTA LA CASA DE KATINKA EUGENIA SANCHEZ VILLALOBOS, 85 X 36 AL ORIENTE HASTA EL PREDIO NUMERO 574, 85 X 36 Y 38, 85 X 38 Y CONOCIDA COMO CALLE 40, 36 X 85 Y 87, 38 X 83 Y 85, 38 X 85 Y 87, 87 X 38 Y CONOCIDA COMO CALLE 40 CONSTRUCCION DE SISTEMA DE DRENAJE PLUVIAL</t>
  </si>
  <si>
    <t>223-01-0228 COL. TAMARINDOS CONOCIDA COMO CALLE 93 X ANILLO PERIFERICO Y 34, 93 X 34 Y 36, 93 X 36 Y 38 CONSTRUCCION DE SISTEMA DE DRENAJE PLUVIAL</t>
  </si>
  <si>
    <t>223-01-0566 COM. CAUCEL CONOCIDA COMO CALLE 9 X 8 Y 10 CONSTRUCCION DE SISTEMA DE DRENAJE PLUVIAL</t>
  </si>
  <si>
    <t>223-01-0011 COM. CAUCEL CONOCIDA COMO CALLE 14 X 27 Y 29, 29 X 12 Y 14, 29 X 14 Y 16, 16 X 27 Y 29, 16 X 29 Y 29-B, 29-B X 16 Y 18 CONSTRUCCION DE SISTEMA DE DRENAJE PLUVIAL</t>
  </si>
  <si>
    <t>223-01-0455 COM. CAUCEL CALLE 19-A X 6 AL ORIENTE HASTA LA CASA DE MANUEL ANTONIO SONDA KU CONSTRUCCION DE SISTEMA DE DRENAJE PLUVIAL</t>
  </si>
  <si>
    <t>223-01-0014 COM. CAUCEL CALLE 8 X 21-A Y 21-A, 21-A X 8 Y 10 CONSTRUCCION DE SISTEMA DE DRENAJE PLUVIAL</t>
  </si>
  <si>
    <t>223-01-0324 COM. CAUCEL CALLE 8 X 13-A Y 15, 13-A X 6 Y 8, 8 X 13 Y 13-A, 13 X 8 Y 10 CONSTRUCCION DE SISTEMA DE DRENAJE PLUVIAL</t>
  </si>
  <si>
    <t>223-01-0576 COM. CAUCEL CALLE 21 X 10 Y 12 CONSTRUCCION DE SISTEMA DE DRENAJE PLUVIAL</t>
  </si>
  <si>
    <t>223-01-0425 COM. CHABLEKAL CALLE 24 X 15 Y 17 CONSTRUCCION DE SISTEMA DE DRENAJE PLUVIAL</t>
  </si>
  <si>
    <t>223-01-0327 COM. CHABLEKAL CONOCIDA COMO CALLE 24 X 27 Y 29, 29 X 20-A Y 24 CONSTRUCCION DE SISTEMA DE DRENAJE PLUVIAL</t>
  </si>
  <si>
    <t>223-01-0569 COM. CHABLEKAL CONOCIDA COMO CALLE 9 X 20 Y 22, 22 X 9 Y 11, 9 X 22 Y 24 CONSTRUCCION DE SISTEMA DE DRENAJE PLUVIAL</t>
  </si>
  <si>
    <t>223-01-0571 COM. CHABLEKAL CONOCIDA COMO CALLE 13 X 14 Y 18 CONSTRUCCION DE SISTEMA DE DRENAJE PLUVIAL</t>
  </si>
  <si>
    <t>223-01-0241 COM. CHABLEKAL CALLE 15 X 22 Y 24, 22 X 13 Y 15 CONSTRUCCION DE SISTEMA DE DRENAJE PLUVIAL</t>
  </si>
  <si>
    <t>223-01-0563 COM. CHABLEKAL CONOCIDA COMO CALLE 10 X 21 Y 23, 10 X 23 Y 25, 23 X 8 Y 10 CONSTRUCCION DE SISTEMA DE DRENAJE PLUVIAL</t>
  </si>
  <si>
    <t>223-01-0361 COM. CHICHI SUAREZ CALLE 28 X 31-D Y 33, 31-D X 28 Y 30, 31-D X 30 AL ORIENTE HASTA LA CASA DE OSCAR ALEJANDRO BECERRIL PEREZ CONSTRUCCION DE SISTEMA DE DRENAJE PLUVIAL</t>
  </si>
  <si>
    <t>223-01-0338 COM. CHICHI SUAREZ CALLE 30 X 31-E Y 33, 31-E X 30 Y 32, 32 X 31-E Y 33 CONSTRUCCION DE SISTEMA DE DRENAJE PLUVIAL</t>
  </si>
  <si>
    <t>223-01-0364 COM. CHICHI SUAREZ CALLE 26 X 31 DIAGONAL Y 31-A, 26 X 31-A Y 31-B CONSTRUCCION DE SISTEMA DE DRENAJE PLUVIAL</t>
  </si>
  <si>
    <t>223-01-0373 COM. CHICHI SUAREZ CALLE 20 X 23 Y 25, 20 X 25 Y 27, 20 X 27 Y 31 DIAGONAL, 22 X 23 Y 25, 22 X 25 Y 27, 22 X 27 Y 31 DIAGONAL, 23 X 22 Y 24, 23 X 24 Y 26, 23 X 26 Y 28, 25 X 20 Y 22 CONSTRUCCION DE SISTEMA DE DRENAJE PLUVIAL</t>
  </si>
  <si>
    <t>223-01-0359 COM. CHICHI SUAREZ CONOCIDA COMO CALLE 37 X 18 Y 18-B, 37 X 18-B Y 18-C, 37 X 18-C Y 20, 37 X 20 Y 20-A, 37 X 20-A AL ORIENTE HASTA LA CASA DE KEYLA YESENIA PECH TZAB, 18-B X 37 Y 39 COMPLEMENTO, 39 X 18-B Y 18-C, 18-C X 37 Y 39 CONSTRUCCION DE SISTEMA DE DRENAJE PLUVIAL</t>
  </si>
  <si>
    <t>223-01-0030 COM. DZIDZILCHE CALLE 19-B X 20 Y 22, 20 X 19-B Y 21 CONSTRUCCION DE SISTEMA DE DRENAJE PLUVIAL</t>
  </si>
  <si>
    <t>223-01-0481 COM. DZITYA CALLE 24 X 21 Y 21-A, 24 X 21-A Y 23, 24 X 23 Y 25, 24 X 25 AL SUR HASTA LA CASA DE CATHY ANN PEOPLES CONSTRUCCION DE SISTEMA DE DRENAJE PLUVIAL</t>
  </si>
  <si>
    <t>223-01-0478 COM. DZITYA CALLE 16 X 21 Y 21-A, 16 X 21-A Y 23, 16 X 23 Y 25, 25 X 16 Y 18, 25 X 14 Y 16, 14 X 23 Y 25, 23 X 12 Y 14 CONSTRUCCION DE SISTEMA DE DRENAJE PLUVIAL</t>
  </si>
  <si>
    <t>223-01-0475 COM. DZITYA CALLE 12 X 15 Y 17, 12 X 17 Y 19, 15 X 10 Y 12, 15 X 12 Y 14, 17 X 10 Y 12, 17 X 12 Y 14 CONSTRUCCION DE SISTEMA DE DRENAJE PLUVIAL</t>
  </si>
  <si>
    <t>223-01-0494 COM. DZITYA CALLE 20 X 27 Y 29, 29 X 20 AL ORIENTE HASTA LA CASA DE GLORIA ARILDA PISTE CHI CONSTRUCCION DE SISTEMA DE DRENAJE PLUVIAL</t>
  </si>
  <si>
    <t>223-01-0226 COM. DZUNUNCAN CALLE 29 X 24 Y 24-A, 24-A X 29 Y 29-A, 24-A X 29-A Y 31, 24-A X 31 Y 33 CONSTRUCCION DE SISTEMA DE DRENAJE PLUVIAL</t>
  </si>
  <si>
    <t>223-01-0309 COM. DZUNUNCAN CALLE 23 X 24 DIAGONAL AL PONIENTE HASTA LA CASA DE MARIA MARICELA NAAL POOL CONSTRUCCION DE SISTEMA DE DRENAJE PLUVIAL</t>
  </si>
  <si>
    <t>223-01-0301 COM. DZUNUNCAN CALLE 25 X 16 Y 18, 16-A X 23 Y 25 CONSTRUCCION DE SISTEMA DE DRENAJE PLUVIAL</t>
  </si>
  <si>
    <t>223-01-0230 COM. DZUNUNCAN CALLE 29 X 16 Y 20, 16 X 29 Y 31, 16 X 31 Y 33, 31 X 16 Y 20 CONSTRUCCION DE SISTEMA DE DRENAJE PLUVIAL</t>
  </si>
  <si>
    <t>223-01-0484 COM. DZUNUNCAN CONOCIDA COMO CALLE 21 X 24 DIAGONAL Y 26, 21 X 26 Y 26-A PRIVADA, 26-A PRIVADA X 21 AL NORTE, 21 X 26-A PRIVADA Y 26-B, 21 X 26-B Y 28, 28 X 19 Y 21, 19 X 28 AL ORIENTE COMPLEMENTO CONSTRUCCION DE SISTEMA DE DRENAJE PLUVIAL</t>
  </si>
  <si>
    <t>223-01-0557 COM. HUNXECTAMAN CALLE 21 X 18 Y 18, 18 X 21 AL NORESTE HASTA LA CASA DE JUAN RUBEN BLANCO SOSA CONSTRUCCION DE SISTEMA DE DRENAJE PLUVIAL</t>
  </si>
  <si>
    <t>223-01-0486 COM. HUNXECTAMAN CALLE 21 X 18 Y 20 CONSTRUCCION DE SISTEMA DE DRENAJE PLUVIAL</t>
  </si>
  <si>
    <t>223-01-0199 COM. KOMCHEN CALLE 39 X 32 AL PONIENTE HASTA LA CASA DE RAUL RENE LOPEZ CELIS CONSTRUCCION DE SISTEMA DE DRENAJE PLUVIAL</t>
  </si>
  <si>
    <t>223-01-0239 COM. MOLAS CONOCIDA COMO CALLE 16 X 27 Y 29 COMPLEMENTO, 16 X 29 AL SUR HASTA LA CASA DE NERY OSWALDO ZULETA MARROQUIN CONSTRUCCION DE SISTEMA DE DRENAJE PLUVIAL</t>
  </si>
  <si>
    <t>223-01-0298 COM. MOLAS CONOCIDA COMO CALLE 27 X 22 Y 22, 22 X 27 Y 29, 22 X 29 AL SUR HASTA LA CASA DE SANDRA EVELIN LOPEZ GONZALEZ CONSTRUCCION DE SISTEMA DE DRENAJE PLUVIAL</t>
  </si>
  <si>
    <t>223-01-0182 COM. SAC NICTE CALLE 20 X 21 Y 25 CONSTRUCCION DE SISTEMA DE DRENAJE PLUVIAL</t>
  </si>
  <si>
    <t>223-01-0313 COM. SAC NICTE CALLE 25 X 20 Y 22, 22 X 25 AL SUR HASTA LA CASA DE JULIAN REYES NOH CETZAL CONSTRUCCION DE SISTEMA DE DRENAJE PLUVIAL</t>
  </si>
  <si>
    <t>223-01-0322 COM. SAN ANTONIO TZACALA CALLE 22 X 19 AL NORTE HASTA LA CASA DE PLACIDO PEREZ DZUL CONSTRUCCION DE SISTEMA DE DRENAJE PLUVIAL</t>
  </si>
  <si>
    <t>223-01-0320 COM. SAN ANTONIO TZACALA CONOCIDA COMO CALLE 24 X 17 Y 19 CONSTRUCCION DE SISTEMA DE DRENAJE PLUVIAL</t>
  </si>
  <si>
    <t>223-01-0010 COM. SAN ANTONIO TZACALA CALLE 20 X 19 (21) Y 25, 23 X 16 Y 18, 23 X 18 Y 20, 25 X 16 Y 18, 25 X 18 Y 20 CONSTRUCCION DE SISTEMA DE DRENAJE PLUVIAL</t>
  </si>
  <si>
    <t>223-01-0418 COM. SAN JOSE TZAL CALLE 15-C X 20-B Y 22, 15-C X 22 AL PONIENTE HASTA LA CASA DE SANDY R. ALBORNOZ TUN, 22 X 15-C Y 17 CONSTRUCCION DE SISTEMA DE DRENAJE PLUVIAL</t>
  </si>
  <si>
    <t>223-01-0176 COM. SAN MATIAS COSGAYA CALLE 8 X 11 Y 13, 8 X 13 Y 15, 8 X 15 Y 17 CONSTRUCCION DE SISTEMA DE DRENAJE PLUVIAL</t>
  </si>
  <si>
    <t>223-01-0178 COM. SAN MATIAS COSGAYA CALLE 13 X 12 Y 14 CONSTRUCCION DE SISTEMA DE DRENAJE PLUVIAL</t>
  </si>
  <si>
    <t>223-01-0057 COM. SAN MATIAS COSGAYA CALLE 4 X 11 Y 15, 4 X 15 Y 17 CONSTRUCCION DE SISTEMA DE DRENAJE PLUVIAL</t>
  </si>
  <si>
    <t>223-01-0170 COM. SANTA CRUZ PALOMEQUE CONOCIDA COMO CALLE 83-A X 84 AL ORIENTE HASTA LA CASA DE ROSA CAROLINA KANTUN SANTOS CONSTRUCCION DE SISTEMA DE DRENAJE PLUVIAL</t>
  </si>
  <si>
    <t>223-01-0214 COM. SANTA CRUZ PALOMEQUE CALLE 92 X 83 AL NORTE HASTA LA CASA DE MARIA FIDELIA COCOM BACAB, 92 X 83 Y 85 CONSTRUCCION DE SISTEMA DE DRENAJE PLUVIAL</t>
  </si>
  <si>
    <t>223-01-0219 COM. SANTA CRUZ PALOMEQUE CONOCIDA COMO CALLE 87 X 90 Y 92, 87 X 92 Y 94 CONSTRUCCION DE SISTEMA DE DRENAJE PLUVIAL</t>
  </si>
  <si>
    <t>223-01-0236 COM. SANTA GERTRUDIS COPO CONOCIDA COMO CALLE 12-B X 7-B AL NORTE HASTA LA CASA DE JOSE TEODOMIRO CAB PECH CONSTRUCCION DE SISTEMA DE DRENAJE PLUVIAL</t>
  </si>
  <si>
    <t>223-01-0203 COM. SANTA GERTRUDIS COPO CALLE 9 X 12-A Y 12-B COMPLEMENTO CONSTRUCCION DE SISTEMA DE DRENAJE PLUVIAL</t>
  </si>
  <si>
    <t>223-01-0180 COM. SANTA MARIA CHI CALLE 20 X 19 Y 21, 20 X 17 Y 19, 19 X 18 Y 20, 19 X 16-A Y 18, 17 X 18 Y 20, 17 X 16-A Y 18, 18 X 17 Y 19, 16-A X 17 Y 19, 16-A PRIVADA X 19 CONSTRUCCION DE SISTEMA DE DRENAJE PLUVIAL</t>
  </si>
  <si>
    <t>223-01-0190 COM. SITPACH CALLE CONOCIDA COMO 3-A X 8-A Y 10, 10 X 3 Y 3-A COMPLEMENTO, 10 X 1 Y 3-A, 10 X 1 Y 1-A, 1-A X 10 Y 12, 1-A X 12 Y 12-A, 12-A X 1 Y 1-A CONSTRUCCION DE SISTEMA DE DRENAJE PLUVIAL</t>
  </si>
  <si>
    <t>223-01-0192 COM. SITPACH CONOCIDA COMO CALLE 14 X 5 AL NORTE HASTA LA CASA DE YENNI CHAN MEDINA CONSTRUCCION DE SISTEMA DE DRENAJE PLUVIAL</t>
  </si>
  <si>
    <t>223-01-0185 COM. SUYTUNCHEN CALLE 19 X 18 Y 20-A, 20-A X 19 Y 21, 21 X 18 Y 20-A CONSTRUCCION DE SISTEMA DE DRENAJE PLUVIAL</t>
  </si>
  <si>
    <t>SUYTUNCHEN</t>
  </si>
  <si>
    <t>223-01-0355 COM. TAHDZIBICHEN CONOCIDA COMO CALLE 46 X 45 AL NORTE HASTA LA CASA DE SAN LEOPOLDO BALAM BALAM, 45 X 46 AL PONIENTE HASTA LA CASA DE JUAN CARLOS GONZALEZ BARRERA CONSTRUCCION DE SISTEMA DE DRENAJE PLUVIAL</t>
  </si>
  <si>
    <t>223-01-0174 COM. TAMANCHE CALLE 24 X 21 Y 23, 24 X 23 Y 25, 24 X 25 Y 27 CONSTRUCCION DE SISTEMA DE DRENAJE PLUVIAL</t>
  </si>
  <si>
    <t>223-01-0331 COM. TAMANCHE CONOCIDA COMO CALLE 16 X 21 AL SUR HASTA LA CASA DE TERESITA GOMEZ RIVERO CONSTRUCCION DE SISTEMA DE DRENAJE PLUVIAL</t>
  </si>
  <si>
    <t>223-01-0216 COM. XMATKUIL CONOCIDA COMO CALLE 52-A X 247-A Y 249, 249 X 52-A Y 52-B, 52-B X 249 Y 251-A, 52-B X 251-A Y 253 CONSTRUCCION DE SISTEMA DE DRENAJE PLUVIAL</t>
  </si>
  <si>
    <t>223-01-0244 COM. XMATKUIL CALLE 237 X 50 Y 50-E, 237 X 50-E Y 52, 237 X 52 AL PONIENTE HASTA LA CASA DE MARIA DEL CARMEN PUEBLA ESPINOSA CONSTRUCCION DE SISTEMA DE DRENAJE PLUVIAL</t>
  </si>
  <si>
    <t>223-01-0221 COM. XMATKUIL CALLE 52 X 251-A Y 253 CONSTRUCCION DE SISTEMA DE DRENAJE PLUVIAL</t>
  </si>
  <si>
    <t>223-01-0292 COL. DZUNUNCAN CALLE 189-D # 235 X 80-A Y 80-B CONSTRUCCION DE TANQUE SEPTICO PARA SANITARIO</t>
  </si>
  <si>
    <t>223-01-0290 COL. DZUNUNCAN CALLE 189-D # 239 X 80-A Y 80-B CONSTRUCCION DE TANQUE SEPTICO PARA SANITARIO</t>
  </si>
  <si>
    <t>223-01-0156 COL. DZUNUNCAN CALLE 189-A # 215 X 80-A Y 80-1 CONSTRUCCION DE TANQUE SEPTICO PARA SANITARIO</t>
  </si>
  <si>
    <t>223-01-0058 COL. EL ROBLE AGRICOLA CALLE 8 # 472 X 65-A Y 67 CONSTRUCCION DE TANQUE SEPTICO PARA SANITARIO</t>
  </si>
  <si>
    <t>223-01-0281 COL. EMILIANO ZAPATA SUR III CALLE 171 # 441 X 96-A Y 96-B CONSTRUCCION DE TANQUE SEPTICO PARA SANITARIO</t>
  </si>
  <si>
    <t>223-01-0545 COL. EMILIANO ZAPATA SUR III CALLE 171-C # 426 X 171-B DIAG Y 96 CONSTRUCCION DE TANQUE SEPTICO PARA SANITARIO</t>
  </si>
  <si>
    <t>223-01-0268 COL. EMILIANO ZAPATA SUR III CALLE 96-A1 # 521 X 171-A Y 171-B CONSTRUCCION DE TANQUE SEPTICO PARA SANITARIO</t>
  </si>
  <si>
    <t>223-01-0276 COL. EMILIANO ZAPATA SUR III CALLE 96-B # 516 X 171-A Y 171-B CONSTRUCCION DE TANQUE SEPTICO PARA SANITARIO</t>
  </si>
  <si>
    <t>223-01-0607 COM. CHICHI SUAREZ CALLE 31 DIAG S/N X 31 Y 20 DIAG CONSTRUCCION DE TANQUE SEPTICO PARA SANITARIO</t>
  </si>
  <si>
    <t>223-01-0394 COM. DZUNUNCAN CALLE 25 S/N X 16 Y 18 CONSTRUCCION DE TANQUE SEPTICO PARA SANITARIO</t>
  </si>
  <si>
    <t>223-01-0513 COM. NOC-AC CALLE 31 S/N X 28 CONSTRUCCION DE TANQUE SEPTICO PARA SANITARIO</t>
  </si>
  <si>
    <t>223-01-0540 COM. ONCAN CALLE 25 S/N X 16 Y 18 CONSTRUCCION DE TANQUE SEPTICO PARA SANITARIO</t>
  </si>
  <si>
    <t>223-01-0468 COM. SAN JOSE TZAL CALLE 12-A S/N X 21 CONSTRUCCION DE TANQUE SEPTICO PARA SANITARIO</t>
  </si>
  <si>
    <t>223-01-0522 COM. SANTA CRUZ PALOMEQUE CALLE 94 S/N X 85 Y 87 CONSTRUCCION DE TANQUE SEPTICO PARA SANITARIO</t>
  </si>
  <si>
    <t>223-01-0433 COM. TAHDZIBICHEN CALLE 53 S/N X 42 CONSTRUCCION DE TANQUE SEPTICO PARA SANITARIO</t>
  </si>
  <si>
    <t>223-01-0133 COM. TAMANCHE CALLE 21 S/N X 24 CONSTRUCCION DE TANQUE SEPTICO PARA SANITARIO</t>
  </si>
  <si>
    <t>223-01-0602 COM. XCUMPICH CALLE 22-B S/N X 5 Y 3-B CONSTRUCCION DE TANQUE SEPTICO PARA SANITARIO</t>
  </si>
  <si>
    <t>223-01-0037 COL. AMALIA SOLORZANO CALLE 17 # 579 X 18 Y 20 CONSTRUCCION DE TECHO FIRME</t>
  </si>
  <si>
    <t>223-01-0169 COL. BOJORQUEZ CALLE 59-I # 599-F X 114 Y 116 CONSTRUCCION DE TECHO FIRME</t>
  </si>
  <si>
    <t>223-01-0103 COL. CENTRO CALLE 83 # 491 X 52 Y 54 CONSTRUCCION DE TECHO FIRME</t>
  </si>
  <si>
    <t>223-01-0596 COL. CINCO COLONIAS CALLE 113 # 389 X 48-A Y 50 CONSTRUCCION DE TECHO FIRME</t>
  </si>
  <si>
    <t>223-01-0293 COL. DZUNUNCAN CALLE 189-D # 235 X 80-A Y 80-B CONSTRUCCION DE TECHO FIRME</t>
  </si>
  <si>
    <t>223-01-0100 COL. DZUNUNCAN CALLE 187 # 365 X 92-A Y 94 CONSTRUCCION DE TECHO FIRME</t>
  </si>
  <si>
    <t>223-01-0165 COL. DZUNUNCAN CALLE 189-1 # 215 X 80-A Y 80-1 CONSTRUCCION DE TECHO FIRME</t>
  </si>
  <si>
    <t>223-01-0442 COL. DZUNUNCAN CALLE 189-1 # 222 X 80-1 Y 80-A  CONSTRUCCION DE TECHO FIRME</t>
  </si>
  <si>
    <t>223-01-0160 COL. DZUNUNCAN CALLE 189-1 # 238 X 80-A Y 80-1 CONSTRUCCION DE TECHO FIRME</t>
  </si>
  <si>
    <t>223-01-0157 COL. DZUNUNCAN CALLE 189-A # 215 X 80-A Y 80-1 CONSTRUCCION DE TECHO FIRME</t>
  </si>
  <si>
    <t>223-01-0403 COL. DZUNUNCAN CALLE 189-D # 216 X 80-A Y 80-1 CONSTRUCCION DE TECHO FIRME</t>
  </si>
  <si>
    <t>223-01-0153 COL. DZUNUNCAN CALLE 189-D # 201 X 80-A Y 80-1 CONSTRUCCION DE TECHO FIRME</t>
  </si>
  <si>
    <t>223-01-0516 COL. DZUNUNCAN CALLE 189-1 # 234 X 80-A Y 80-1 CONSTRUCCION DE TECHO FIRME</t>
  </si>
  <si>
    <t>223-01-0143 COL. DZUNUNCAN CALLE 80-C # 509-A X 189-A Y 189-D CONSTRUCCION DE TECHO FIRME</t>
  </si>
  <si>
    <t>223-01-0042 COL. EL ROBLE CALLE 26-A # 471 X 47 Y 49 CONSTRUCCION DE TECHO FIRME</t>
  </si>
  <si>
    <t>223-01-0049 COL. EL ROBLE CALLE 26 # 437 X 45 Y 47 CONSTRUCCION DE TECHO FIRME</t>
  </si>
  <si>
    <t>223-01-0040 COL. EL ROBLE CALLE 39 # 405 X 24 Y 26 CONSTRUCCION DE TECHO FIRME</t>
  </si>
  <si>
    <t>223-01-0059 COL. EL ROBLE AGRICOLA CALLE 8 # 472 X 65-A Y 67 CONSTRUCCION DE TECHO FIRME</t>
  </si>
  <si>
    <t>223-01-0048 COL. EL ROBLE AGRICOLA CALLE 63-C # 312-A X 8 Y 8-B CONSTRUCCION DE TECHO FIRME</t>
  </si>
  <si>
    <t>223-01-0250 COL. EMILIANO ZAPATA SUR III CALLE 171 # 442 X 96-1 Y 96-A CONSTRUCCION DE TECHO FIRME</t>
  </si>
  <si>
    <t>223-01-0392 COL. EMILIANO ZAPATA SUR III CALLE 171-B # 442 X 96-A Y 96-B CONSTRUCCION DE TECHO FIRME</t>
  </si>
  <si>
    <t>223-01-0269 COL. EMILIANO ZAPATA SUR III CALLE 96-A1 # 521 X 171-A Y 171-B CONSTRUCCION DE TECHO FIRME</t>
  </si>
  <si>
    <t>223-01-0272 COL. EMILIANO ZAPATA SUR III CALLE 171 # 430 X 96-1 Y 96-A CONSTRUCCION DE TECHO FIRME</t>
  </si>
  <si>
    <t>223-01-0275 COL. EMILIANO ZAPATA SUR III CALLE 96-A1 # 512 X 171-A Y 171-B CONSTRUCCION DE TECHO FIRME</t>
  </si>
  <si>
    <t>223-01-0282 COL. EMILIANO ZAPATA SUR III CALLE 171 # 441 X 96-A Y 96-B CONSTRUCCION DE TECHO FIRME</t>
  </si>
  <si>
    <t>223-01-0593 COL. EMILIANO ZAPATA SUR III CALLE 96-A # 511 X 171-A Y 171-B CONSTRUCCION DE TECHO FIRME</t>
  </si>
  <si>
    <t>223-01-0401 COL. EMILIANO ZAPATA SUR III CALLE 173 # 384 X 94 Y 94-A CONSTRUCCION DE TECHO FIRME</t>
  </si>
  <si>
    <t>223-01-0554 COL. EMILIANO ZAPATA SUR III CALLE 96 # 539 X 171-C Y 173 CONSTRUCCION DE TECHO FIRME</t>
  </si>
  <si>
    <t>223-01-0620 COL. EMILIANO ZAPATA SUR III CALLE 88 # 345 X 159 Y 161 CONSTRUCCION DE TECHO FIRME</t>
  </si>
  <si>
    <t>223-01-0619 COL. EMILIANO ZAPATA SUR III CALLE 171-A # 465 X 96-A Y 96-B CONSTRUCCION DE TECHO FIRME</t>
  </si>
  <si>
    <t>223-01-0368 COL. EMILIANO ZAPATA SUR III CALLE 171 # 452 X 96-A Y 96-B CONSTRUCCION DE TECHO FIRME</t>
  </si>
  <si>
    <t>223-01-0544 COL. GUADALUPANA CALLE 64 S/N X 197 Y 199 CONSTRUCCION DE TECHO FIRME</t>
  </si>
  <si>
    <t>223-01-0500 COL. JACINTO CANEK CALLE 193 # 472 X 44 Y 44-D CONSTRUCCION DE TECHO FIRME</t>
  </si>
  <si>
    <t>223-01-0417 COL. LAZARO CARDENAS CALLE 25-A # 415 X 6 Y 8 CONSTRUCCION DE TECHO FIRME</t>
  </si>
  <si>
    <t>223-01-0106 COL. LOS REYES CALLE 9 # 474 X 34 Y 36 CONSTRUCCION DE TECHO FIRME</t>
  </si>
  <si>
    <t>223-01-0070 COL. MANUEL CRESCENCIO REJON CALLE 25-A # 388 X 22 Y 24-A CONSTRUCCION DE TECHO FIRME</t>
  </si>
  <si>
    <t>223-01-0072 COL. MANUEL CRESCENCIO REJON CALLE 22 # 322 X 23-A Y 25-A CONSTRUCCION DE TECHO FIRME</t>
  </si>
  <si>
    <t>223-01-0065 COL. MANUEL CRESCENCIO REJON CALLE 25 # 319 X 26 Y 28 CONSTRUCCION DE TECHO FIRME</t>
  </si>
  <si>
    <t>223-01-0122 COL. NUEVA MULSAY CALLE 69-B # 1036 X 122-A Y 124 CONSTRUCCION DE TECHO FIRME</t>
  </si>
  <si>
    <t>223-01-0466 COL. PLAN DE AYALA SUR CALLE 50-D # 331 X 167 Y 169 CONSTRUCCION DE TECHO FIRME</t>
  </si>
  <si>
    <t>223-01-0621 COL. RENACIMIENTO CALLE 167 # 254 X 78-A Y 80 CONSTRUCCION DE TECHO FIRME</t>
  </si>
  <si>
    <t>223-01-0387 COL. SAN ANTONIO XLUCH III CALLE 92 # 656 X 183 Y 185 CONSTRUCCION DE TECHO FIRME</t>
  </si>
  <si>
    <t>223-01-0386 COL. SAN JOSE TECOH CALLE 54 # 810 X 125 Y 127 CONSTRUCCION DE TECHO FIRME</t>
  </si>
  <si>
    <t>223-01-0114 COL. SAN JUAN BAUTISTA CALLE 29 TAB 33105 X 56 Y 58 CONSTRUCCION DE TECHO FIRME</t>
  </si>
  <si>
    <t>223-01-0262 COM. CAUCEL CALLE 110 S/N X 23 Y 25 CONSTRUCCION DE TECHO FIRME</t>
  </si>
  <si>
    <t>223-01-0587 COM. CAUCEL CALLE 21-B S/N X 6 Y 8 CONSTRUCCION DE TECHO FIRME</t>
  </si>
  <si>
    <t>223-01-0592 COM. CAUCEL CALLE 6 S/N X 21-B Y 23 CONSTRUCCION DE TECHO FIRME</t>
  </si>
  <si>
    <t>223-01-0167 COM. CAUCEL CALLE 26 S/N X 13-A Y 15 CONSTRUCCION DE TECHO FIRME</t>
  </si>
  <si>
    <t>223-01-0138 COM. CAUCEL CALLE 4-A S/N X 21 CONSTRUCCION DE TECHO FIRME</t>
  </si>
  <si>
    <t>223-01-0507 COM. DZOYAXCHE CALLE 20 S/N X 29 CONSTRUCCION DE TECHO FIRME</t>
  </si>
  <si>
    <t>223-01-0090 COM. DZUNUNCAN CALLE 20 S/N X 29 Y 33 CONSTRUCCION DE TECHO FIRME</t>
  </si>
  <si>
    <t>223-01-0098 COM. DZUNUNCAN CALLE 16 S/N X 19 CONSTRUCCION DE TECHO FIRME</t>
  </si>
  <si>
    <t>223-01-0083 COM. DZUNUNCAN CALLE 33 S/N X 16 CONSTRUCCION DE TECHO FIRME</t>
  </si>
  <si>
    <t>223-01-0555 COM. DZUNUNCAN CALLE 21 S/N X 10 Y12 CONSTRUCCION DE TECHO FIRME</t>
  </si>
  <si>
    <t>223-01-0079 COM. DZUNUNCAN CALLE 18 S/N X 21 Y 23 CONSTRUCCION DE TECHO FIRME</t>
  </si>
  <si>
    <t>223-01-0093 COM. DZUNUNCAN CALLE 24 S/N X 23 Y 29 CONSTRUCCION DE TECHO FIRME</t>
  </si>
  <si>
    <t>223-01-0086 COM. DZUNUNCAN CALLE 24 (CARRETERA A SAN JOSE TZAL) S/N X 33  CONSTRUCCION DE TECHO FIRME</t>
  </si>
  <si>
    <t>223-01-0078 COM. DZUNUNCAN CALLE 19 S/N X 16 Y 18 CONSTRUCCION DE TECHO FIRME</t>
  </si>
  <si>
    <t>223-01-0092 COM. DZUNUNCAN CALLE 23 S/N X 24 DIAG CONSTRUCCION DE TECHO FIRME</t>
  </si>
  <si>
    <t>223-01-0431 COM. NOC-AC CALLE 29 S/N X 30 Y 32 CONSTRUCCION DE TECHO FIRME</t>
  </si>
  <si>
    <t>223-01-0527 COM. ONCAN CALLE 21 S/N X 22 Y 24 CONSTRUCCION DE TECHO FIRME</t>
  </si>
  <si>
    <t>223-01-0354 COM. SAN ANTONIO TZACALA CALLE 24 S/N X 19 Y 21 CONSTRUCCION DE TECHO FIRME</t>
  </si>
  <si>
    <t>223-01-0539 COM. SAN IGNACIO TESIP CALLE 14 S/N X 21 Y 23 CONSTRUCCION DE TECHO FIRME</t>
  </si>
  <si>
    <t>223-01-0469 COM. SAN JOSE TZAL CALLE 12-A S/N X 21 CONSTRUCCION DE TECHO FIRME</t>
  </si>
  <si>
    <t>223-01-0447 COM. SAN JOSE TZAL CALLE 10 S/N X 23 CONSTRUCCION DE TECHO FIRME</t>
  </si>
  <si>
    <t>223-01-0599 COM. SAN MATIAS COSGAYA CALLE 20 S/N X 19 CONSTRUCCION DE TECHO FIRME</t>
  </si>
  <si>
    <t>223-01-0452 COM. SAN MATIAS COSGAYA CALLE 15 S/N X 16 Y 18 CONSTRUCCION DE TECHO FIRME</t>
  </si>
  <si>
    <t>223-01-0594 COM. SAN MATIAS COSGAYA CALLE 11 S/N X 20 CONSTRUCCION DE TECHO FIRME</t>
  </si>
  <si>
    <t>223-01-0521 COM. SANTA CRUZ PALOMEQUE CALLE 94 S/N X 85 Y 87 CONSTRUCCION DE TECHO FIRME</t>
  </si>
  <si>
    <t>223-01-0414 COM. SANTA MARIA CHI CALLE 18 S/N X 15 Y 17 CONSTRUCCION DE TECHO FIRME</t>
  </si>
  <si>
    <t>223-01-0435 COM. SUYTUNCHEN CALLE 20 S/N X 23 CONSTRUCCION DE TECHO FIRME</t>
  </si>
  <si>
    <t>223-01-0608 COM. TAHDZIBICHEN CALLE 55 S/N X 42-D CONSTRUCCION DE TECHO FIRME</t>
  </si>
  <si>
    <t>223-01-0434 COM. TAHDZIBICHEN CALLE 53 S/N X 42 CONSTRUCCION DE TECHO FIRME</t>
  </si>
  <si>
    <t>223-01-0583 COM. TAHDZIBICHEN CALLE 53 S/N X 42 CONSTRUCCION DE TECHO FIRME</t>
  </si>
  <si>
    <t>223-01-0125 COM. TAMANCHE CALLE 22 S/N X 25 Y 27 CONSTRUCCION DE TECHO FIRME</t>
  </si>
  <si>
    <t>223-01-0110 COM. TAMANCHE CALLE 27 S/N X 22 Y 24 CONSTRUCCION DE TECHO FIRME</t>
  </si>
  <si>
    <t>223-01-0120 COM. TAMANCHE CALLE 23 S/N X 24 CONSTRUCCION DE TECHO FIRME</t>
  </si>
  <si>
    <t>223-01-0129 COM. TAMANCHE CALLE 21 S/N X 24 CONSTRUCCION DE TECHO FIRME</t>
  </si>
  <si>
    <t>223-01-0131 COM. TAMANCHE CALLE 21 S/N X 24 CONSTRUCCION DE TECHO FIRME</t>
  </si>
  <si>
    <t>223-01-0115 COM. TAMANCHE CALLE 25 S/N X 22 Y 24 CONSTRUCCION DE TECHO FIRME</t>
  </si>
  <si>
    <t>223-01-0132 COM. TAMANCHE CALLE 21 S/N X 24 CONSTRUCCION DE TECHO FIRME</t>
  </si>
  <si>
    <t>223-01-0134 COM. TAMANCHE CALLE 21 S/N X 24 CONSTRUCCION DE TECHO FIRME</t>
  </si>
  <si>
    <t>223-01-0585 COM. TIXCACAL CALLE 17 S/N X 16 Y 18 CONSTRUCCION DE TECHO FIRME</t>
  </si>
  <si>
    <t>223-01-0524 COM. XCUMPICH CALLE 5-D S/N X 20-A Y 20-B CONSTRUCCION DE TECHO FIRME</t>
  </si>
  <si>
    <t>223-01-0532 COM. YAXCHE CASARES CALLE 20 S/N X 21 CONSTRUCCION DE TECHO FIRME</t>
  </si>
  <si>
    <t>223-01-0296 COM. SAN PEDRO CHIMAY CALLE 20 TABLAJE 35155 X 15 Y 17 REHABILITACION DE CANCHA DE USOS MULTIPLES</t>
  </si>
  <si>
    <t>223-01-0297 COM. TAMANCHE CALLE 21 TABLAJE 35172 X 16 REHABILITACION DE CANCHA DE BEISBOL</t>
  </si>
  <si>
    <t>223-01-0029 COM. TEMOZON NORTE CALLE 21 TABLAJE 35176 X 20 REHABILITACION DE CANCHA DE BASQUETBOL</t>
  </si>
  <si>
    <t>223-01-0427 COM. CHABLEKAL CALLE 16 X 17-A Y 21 REHABILITACION DE CALLE</t>
  </si>
  <si>
    <t>223-01-0031 COM. DZIDZILCHE CALLE 19-B X 20 Y 22, 20 X 19-B Y 21 REHABILITACION DE CALLE</t>
  </si>
  <si>
    <t>223-01-0172 COM. SAN ANTONIO TZACALA CALLE 20 X 19 (21) Y 25, 23 X 16 Y 18, 23 X 18 Y 20, 25 X 16 Y 18, 25 X 18 Y 20 REHABILITACION DE CALLE</t>
  </si>
  <si>
    <t>223-01-0173 COM. SAN PEDRO CHIMAY CALLE 20 X 15 Y 17, 20 X 17 Y 17-A, 20 X 17-A Y 19, 17-A X 20 Y 22, 19 X 20 Y 22 REHABILITACION DE CALLE</t>
  </si>
  <si>
    <t>223-01-0181 COM. SANTA MARIA CHI CALLE 20 X 19 Y 21, 20 X 17 Y 19, 19 X 18 Y 20, 19 X 16-A Y 18, 17 X 18 Y 20, 17 X 16-A Y 18, 18 X 17 Y 19, 16-A X 17 Y 19, 16-A PRIVADA X 19 REHABILITACION DE CALLE</t>
  </si>
  <si>
    <t>223-01-0186 COM. SUYTUNCHEN CALLE 19 X 18 Y 20-A, 20-A X 19 Y 21, 21 X 18 Y 20-A REHABILITACION DE CALLE</t>
  </si>
  <si>
    <t>223-01-0175 COM. TAMANCHE CALLE 24 X 21 Y 23, 24 X 23 Y 25, 24 X 25 Y 27 REHABILITACION DE CALLE</t>
  </si>
  <si>
    <t>223-01-0028 COM. TEMOZON NORTE CALLE 21 X 20 AL PONIENTE HASTA EL TABLAJE 53355, 20 X 21 Y CALLE CERRADA (INICIO DE AVENIDA LA ISLA), 19 X 20 Y 22, 22 X 19 Y 21 REHABILITACION DE CALLE</t>
  </si>
  <si>
    <t>223-01-0202 COL. HACIENDA OPICHEN CALLE 138-A # 1230 X 81 Y 81 DIAGONAL REHABILITACION DE PARQUE</t>
  </si>
  <si>
    <t>OBRA</t>
  </si>
  <si>
    <t>223-01-0315 COM. CHOLUL CALLE 21-B # 74-F X 8 Y 10 (COL. GUADALUPE) REHABILITACION DE PARQUE</t>
  </si>
  <si>
    <t>223-01-0206 COM. SAC NICTE CALLE 21 # 116 X 20 Y 22 REHABILITACION DE PARQUE</t>
  </si>
  <si>
    <t>223-01-0201 COM. SANTA MARIA CHI CALLE 18 TABLAJE 35164 X 17 Y 19 REHABILITACION DE PARQUE</t>
  </si>
  <si>
    <t>223-01-0194 COM. SANTA MARIA YAXCHE CALLE 21 # 102 X 18 REHABILITACION DE PARQUE</t>
  </si>
  <si>
    <t>SANTA MARIA YAXCHE</t>
  </si>
  <si>
    <t>223-01-0022 COM. TEMOZON NORTE CALLE 21 TABLAJE 35179 X 20-A REHABILITACION DE PARQUE</t>
  </si>
  <si>
    <t>223-01-0218 COM. TIXCUYTUN CALLE 21 TABLAJE 15327 X 20 REHABILITACION DE PARQUE</t>
  </si>
  <si>
    <t>TIXCUYTUN</t>
  </si>
  <si>
    <t>223-01-0009 COL. SANTA ROSA CALLE 95 X 42 Y 42-A, 95 X 42-A Y 44, 95 X 44 Y 44-A, 95 X 44-A Y 46 (AVENIDA 1° DE MAYO), 95 X 46 (AVENIDA 1° DE MAYO) Y 46-B, 95 X 46-B Y 48, 95 X 48 Y 48-A, 95 X 48-A Y 50 REHABILITACION DE REVESTIMIENTO DE CALLE</t>
  </si>
  <si>
    <t>OBRA O PZA A REALIZAR</t>
  </si>
  <si>
    <t>223-01-0101 FRACC. JUAN PABLO II CALLE 5-A # 321-A X 20 Y 22 CONSTRUCCION DE CUARTO PARA BAÑO</t>
  </si>
  <si>
    <t>223-01-0556 FRACC. BELLAVISTA CALLE 161 # 229 X 42 Y 44 CONSTRUCCION DE CUARTOS DORMITORIO</t>
  </si>
  <si>
    <t>223-01-0340 FRACC. BELLAVISTA CALLE 40 # 304 X 159 CONSTRUCCION DE CUARTOS DORMITORIO</t>
  </si>
  <si>
    <t>223-01-0526 FRACC. CAUCEL II CALLE 117-A DIAG # 860 X 104 Y 104-A CONSTRUCCION DE CUARTOS DORMITORIO</t>
  </si>
  <si>
    <t>223-01-0148 FRACC. CIUDAD CAUCEL CALLE 43 # 695-J X 88 Y 90 CONSTRUCCION DE CUARTOS DORMITORIO</t>
  </si>
  <si>
    <t>223-01-0603 FRACC. CIUDAD CAUCEL CALLE 29-C # 749 X 90 CONSTRUCCION DE CUARTOS DORMITORIO</t>
  </si>
  <si>
    <t>223-01-0514 FRACC. DZUNUNCAN CALLE 189-A # 244 X 76 Y 78 CONSTRUCCION DE CUARTOS DORMITORIO</t>
  </si>
  <si>
    <t>223-01-0604 FRACC. JUAN PABLO II CALLE 43 # 521 X 32 Y 34 CONSTRUCCION DE CUARTOS DORMITORIO</t>
  </si>
  <si>
    <t>223-01-0123 FRACC. MULSAY CALLE 33 # 140 X 12 DIAG Y 16 CONSTRUCCION DE CUARTOS DORMITORIO</t>
  </si>
  <si>
    <t>223-01-0050 FRACC. ROBLE AGRICOLA CALLE 45 # 195 X 6-A Y 6 CONSTRUCCION DE CUARTOS DORMITORIO</t>
  </si>
  <si>
    <t>223-01-0374 FRACC. SANTA CRUZ CALLE 187-J # 571 X 104 Y 106 CONSTRUCCION DE CUARTOS DORMITORIO</t>
  </si>
  <si>
    <t>223-01-0375 FRACC. SANTA CRUZ SEGUNDA ETAPA CALLE 187-J # 712 X 114 Y 116 CONSTRUCCION DE CUARTOS DORMITORIO</t>
  </si>
  <si>
    <t>223-01-0117 FRACC. TIXCACAL OPICHEN CALLE 75 # 750 VIV 2 X 48-A Y 50 CONSTRUCCION DE CUARTOS DORMITORIO</t>
  </si>
  <si>
    <t>223-01-0519 FRACC. TIXCACAL OPICHEN CALLE 75-A # 728 VIV 2 X 48-A Y 48 CONSTRUCCION DE CUARTOS DORMITORIO</t>
  </si>
  <si>
    <t>223-01-0590 FRACC. TIXCACAL OPICHEN CALLE 77-B # 738 X 48 Y 50 CONSTRUCCION DE CUARTOS DORMITORIO</t>
  </si>
  <si>
    <t>223-01-0109 FRACC. TIXCACAL OPICHEN CALLE 77-B # 640 X 42 Y 44 CONSTRUCCION DE CUARTOS DORMITORIO</t>
  </si>
  <si>
    <t>223-01-0379 FRACC. VILLA BONITA CALLE 159 # 140 VIV 20 X 36 Y 38 CONSTRUCCION DE CUARTOS DORMITORIO</t>
  </si>
  <si>
    <t>223-01-0113 FRACC. XCOM CALLE 47 # 166-A X 42 Y 112 CONSTRUCCION DE CUARTOS DORMITORIO</t>
  </si>
  <si>
    <t>223-01-0257 FRACC. CIUDAD CAUCEL CALLE 31 # 777 VIV 91 X 100 Y 100-A CONSTRUCCION DE PISO FIRME</t>
  </si>
  <si>
    <t>223-01-0318 FRACC. CIUDAD CAUCEL CALLE 39 # 867 X 110 Y 110-B CONSTRUCCION DE PISO FIRME</t>
  </si>
  <si>
    <t>223-01-0408 FRACC. CIUDAD CAUCEL CALLE 29 # 625-A X 64 Y 66 CONSTRUCCION DE PISO FIRME</t>
  </si>
  <si>
    <t>223-01-0061 FRACC. GRAN ROBLE CALLE 6 # 482 VIV 1 X 57-D Y 59-A DIAG CONSTRUCCION DE PISO FIRME</t>
  </si>
  <si>
    <t>223-01-0615 FRACC. BRISAS DE SAN JOSE CALLE 155-1 # 240 X 58 Y 58-A CONSTRUCCION DE TECHO FIRME</t>
  </si>
  <si>
    <t>223-01-0258 FRACC. CIUDAD CAUCEL CALLE 31 # 777 VIV 91 X 100 Y 100-A CONSTRUCCION DE TECHO FIRME</t>
  </si>
  <si>
    <t>223-01-0409 FRACC. CIUDAD CAUCEL CALLE 29 # 625-A X 64 Y 66 CONSTRUCCION DE TECHO FIRME</t>
  </si>
  <si>
    <t>223-01-0319 FRACC. CIUDAD CAUCEL CALLE 39 # 867 X 110 Y 110-B CONSTRUCCION DE TECHO FIRME</t>
  </si>
  <si>
    <t>223-01-0147 FRACC. CIUDAD CAUCEL CALLE 71 # 781-F X 98 Y 100 CONSTRUCCION DE TECHO FIRME</t>
  </si>
  <si>
    <t>223-01-0062 FRACC. GRAN ROBLE CALLE 6 # 482 VIV 1 X 57-D Y 59-A DIAG CONSTRUCCION DE TECHO FIRME</t>
  </si>
  <si>
    <t>223-01-0102 FRACC. JUAN PABLO II CALLE 5-A # 321-A X 20 Y 22 CONSTRUCCION DE TECHO FIRME</t>
  </si>
  <si>
    <t>223-01-0198 COM. NOC-AC CALLE 30 X 31-A Y 33, 30 X 33 AL SUR HASTA EL ACCESO A LA ENTRADA DEL CENOTE REHABILITACION DE CALLE</t>
  </si>
  <si>
    <t>COL. MERCEDES BARRERA CALLE 52-A # 777 X 119 Y 121 CONSTRUCCION DE CUARTOS DORMITORIO</t>
  </si>
  <si>
    <t>COL. EMILIANO ZAPATA SUR III CALLE 177 # 439 X 96-A Y 96-B CONSTRUCCION DE CUARTOS DORMITORIO</t>
  </si>
  <si>
    <t>COM. TAMANCHE CALLE 24 S/N X 21 Y 23 CONSTRUCCION DE CUARTO PARA BAÑO</t>
  </si>
  <si>
    <t>COL. EMILIANO ZAPATA SUR III CALLE 171-B # 456 X 96-A Y 96-B CONSTRUCCION DE CUARTOS DORMITORIO</t>
  </si>
  <si>
    <t>COL. EMILIANO ZAPATA SUR III CALLE 171-B # 456 X 96-A Y 96-B CONSTRUCCION DE CUARTO PARA BAÑO</t>
  </si>
  <si>
    <t>COL. EMILIANO ZAPATA SUR III CALLE 177 # 427 X 96-A Y 96-B CONSTRUCCION DE CUARTO PARA BAÑO</t>
  </si>
  <si>
    <t>COL. EMILIANO ZAPATA SUR III CALLE 177 # 427 X 96-A Y 96-B CONSTRUCCION DE TECHO FIRME</t>
  </si>
  <si>
    <t>COL. EMILIANO ZAPATA SUR III CALLE 177 # 423 X 96-A Y 96-B CONSTRUCCION DE CUARTOS DORMITORIO</t>
  </si>
  <si>
    <t>COL. EMILIANO ZAPATA SUR III CALLE 177 # 423 X 96-A Y 96-B CONSTRUCCION DE CUARTO PARA BAÑO</t>
  </si>
  <si>
    <t>COL. EMILIANO ZAPATA SUR III CALLE 94 # 475 X 171-B Y 173 CONSTRUCCION DE CUARTO PARA BAÑO</t>
  </si>
  <si>
    <t>COL. EMILIANO ZAPATA SUR III CALLE 171-A # 461 X 96-A Y 96-B CONSTRUCCION DE CUARTO PARA BAÑO</t>
  </si>
  <si>
    <t>COL. MANUEL CRESCENCIO REJON CALLE 22 # 316 X 23-A Y 25-A CONSTRUCCION DE TECHO FIRME</t>
  </si>
  <si>
    <t>COL. MANUEL CRESCENCIO REJON CALLE 22 # 316 X 23-A Y 25-A CONSTRUCCION DE PISO FIRME</t>
  </si>
  <si>
    <t>COL. MANUEL CRESCENCIO REJON CALLE 22 # 316 X 23-A Y 25-A CONSTRUCCION DE CUARTO PARA BAÑO</t>
  </si>
  <si>
    <t>COL. MANUEL CRESCENCIO REJON CALLE 22 # 300 X 21 Y 23-A CONSTRUCCION DE CUARTO PARA BAÑO</t>
  </si>
  <si>
    <t>COL. EMILIANO ZAPATA SUR I Y II CALLE 88-A # 364-B X 163 Y 163-A CONSTRUCCION DE CUARTOS DORMITORIO</t>
  </si>
  <si>
    <t>COL. EMILIANO ZAPATA SUR III CALLE 96-1 # 482 X 171 Y 171-A CONSTRUCCION DE CUARTOS DORMITORIO</t>
  </si>
  <si>
    <t>COL. EMILIANO ZAPATA SUR III CALLE 96-1 # 482 X 171 Y 171-A CONSTRUCCION DE CUARTO PARA BAÑO</t>
  </si>
  <si>
    <t>COL. EMILIANO ZAPATA SUR III CALLE 96-B # 506 X 171-A Y 171-B CONSTRUCCION DE CUARTOS DORMITORIO</t>
  </si>
  <si>
    <t>COL. EMILIANO ZAPATA SUR III CALLE 96-B # 506 X 171-A Y 171-B CONSTRUCCION DE CUARTO PARA BAÑO</t>
  </si>
  <si>
    <t>COL. AMPLIACION PEDREGALES DE LINDAVISTA CALLE 44-D # 389 X 21-B Y 21-C CONSTRUCCION DE CUARTOS DORMITORIO</t>
  </si>
  <si>
    <t>COL. AMPLIACION PEDREGALES DE LINDAVISTA CALLE 44-D # 389 X 21-B Y 21-C CONSTRUCCION DE TECHO FIRME</t>
  </si>
  <si>
    <t>COL. AMPLIACION PEDREGALES DE LINDAVISTA CALLE 44-D # 389 X 21-B Y 21-C CONSTRUCCION DE CUARTO PARA BAÑO</t>
  </si>
  <si>
    <t>COL. EMILIANO ZAPATA SUR III CALLE 165-A # 389 X 94 Y 94-A CONSTRUCCION DE CUARTOS DORMITORIO</t>
  </si>
  <si>
    <t>COL. EMILIANO ZAPATA SUR III CALLE 165-A # 389 X 94 Y 94-A CONSTRUCCION DE CUARTO PARA BAÑO</t>
  </si>
  <si>
    <t>COL. EMILIANO ZAPATA SUR III CALLE 96-A1 # 520 X 171-A Y 171-B CONSTRUCCION DE CUARTO PARA BAÑO</t>
  </si>
  <si>
    <t>COL. EMILIANO ZAPATA SUR CALLE 131-A # 726-B X 92 CONSTRUCCION DE TECHO FIRME</t>
  </si>
  <si>
    <t>COL. EMILIANO ZAPATA SUR CALLE 131-A # 726-B X 92 CONSTRUCCION DE TANQUE SEPTICO PARA SANITARIO</t>
  </si>
  <si>
    <t>COL. EMILIANO ZAPATA SUR CALLE 135 # 710 X 88 Y 90 CONSTRUCCION DE CUARTOS DORMITORIO</t>
  </si>
  <si>
    <t>COL. EMILIANO ZAPATA SUR I Y II CALLE 88-A # 341 X 151-A Y 153 CONSTRUCCION DE TECHO FIRME</t>
  </si>
  <si>
    <t>COL. EMILIANO ZAPATA SUR I Y II CALLE 153-A # 322 X 90 Y 94 CONSTRUCCION DE CUARTOS DORMITORIO</t>
  </si>
  <si>
    <t>COL. MANUEL CRESCENCIO REJON CALLE 22 # 301 X 21 Y 23-A CONSTRUCCION DE PISO FIRME</t>
  </si>
  <si>
    <t>COL. MANUEL CRESCENCIO REJON CALLE 22 # 301 X 21 Y 23-A CONSTRUCCION DE TECHO FIRME</t>
  </si>
  <si>
    <t>FRACC. CIUDAD CAUCEL CALLE 37-A # 803 X 102 Y 104 CONSTRUCCION DE CUARTOS DORMITORIO</t>
  </si>
  <si>
    <t>COM. CAUCEL CALLE 4-A S/N X 21-B Y 23 CONSTRUCCION DE CUARTOS DORMITORIO</t>
  </si>
  <si>
    <t>COM. CAUCEL CALLE 4-A S/N X 21-B Y 23 CONSTRUCCION DE CUARTO PARA BAÑO</t>
  </si>
  <si>
    <t>FRACC. TIXCACAL OPICHEN CALLE 77 # 684 X 46 Y 48 CONSTRUCCION DE TECHO FIRME</t>
  </si>
  <si>
    <t>COM. ONCAN CALLE 21 S/N X 22 Y 24 CONSTRUCCION DE TECHO FIRME</t>
  </si>
  <si>
    <t>COM. ONCAN CALLE 21 S/N X 22 Y 24 CONSTRUCCION DE CUARTO PARA BAÑO</t>
  </si>
  <si>
    <t>COM. ONCAN CALLE 22 S/N X 25 Y 27 CONSTRUCCION DE CUARTOS DORMITORIO</t>
  </si>
  <si>
    <t>COM. ONCAN CALLE 25 S/N X 18 Y 20 CONSTRUCCION DE TECHO FIRME</t>
  </si>
  <si>
    <t>COM. ONCAN CALLE 22 S/N X 23 Y 25 CONSTRUCCION DE CUARTOS DORMITORIO</t>
  </si>
  <si>
    <t>FRACC. BRISAS DE SAN JOSE CALLE 155 # 277 X 58-A Y 50 CONSTRUCCION DE CUARTOS DORMITORIO</t>
  </si>
  <si>
    <t>FRACC. BRISAS DE SAN JOSE CALLE 155-1 # 265 X 58-A Y 50 CONSTRUCCION DE CUARTOS DORMITORIO</t>
  </si>
  <si>
    <t>FRACC. BRISAS DE SAN JOSE CALLE 157 # 275 X 50 Y 58-A CONSTRUCCION DE PISO FIRME</t>
  </si>
  <si>
    <t>COL. SAN JOSE TECOH SUR CALLE 58 # 397-B X 157 Y 159 CONSTRUCCION DE CUARTOS DORMITORIO</t>
  </si>
  <si>
    <t>COL. SAN JOSE TECOH SUR CALLE 58 # 397-B X 157 Y 159 CONSTRUCCION DE CUARTO PARA BAÑO</t>
  </si>
  <si>
    <t>COL. SAN JOSE TECOH SUR CALLE 155 # 315 X 64 Y 68 CONSTRUCCION DE TECHO FIRME</t>
  </si>
  <si>
    <t>COL. SAN JOSE TECOH SUR CALLE 155 # 315 X 64 Y 68 CONSTRUCCION DE PISO FIRME</t>
  </si>
  <si>
    <t>COL. SAN JOSE TECOH SUR CALLE 131 # 404 X 48 Y 50 CONSTRUCCION DE TECHO FIRME</t>
  </si>
  <si>
    <t>COL. SAN JOSE TECOH SUR CALLE 58 # 388 X 163 Y 161 CONSTRUCCION DE CUARTOS DORMITORIO</t>
  </si>
  <si>
    <t>COL. NUEVA SAN JOSE TECOH CALLE 64-A # 393 X 167 Y 169 CONSTRUCCION DE CUARTOS DORMITORIO</t>
  </si>
  <si>
    <t>COL. NUEVA SAN JOSE TECOH CALLE 175 # 375 X 68 Y 70 CONSTRUCCION DE CUARTOS DORMITORIO</t>
  </si>
  <si>
    <t>COL. NUEVA SAN JOSE TECOH CALLE 165-A # 301 X 60 Y 64 CONSTRUCCION DE TECHO FIRME</t>
  </si>
  <si>
    <t>COL. SAN JOSE TECOH SUR CALLE 52 # 338 X 149 Y 151 CONSTRUCCION DE CUARTOS DORMITORIO</t>
  </si>
  <si>
    <t>COL. NUEVA REFORMA AGRARIA CALLE 79-A # 166 X 138 Y 138-B CONSTRUCCION DE CUARTOS DORMITORIO</t>
  </si>
  <si>
    <t>COL. EL PORVENIR CALLE 59 # 363 X 134-A Y 134 CONSTRUCCION DE TECHO FIRME</t>
  </si>
  <si>
    <t>COL. EL ROBLE AGRICOLA CALLE 25-A # 337 X 6-DIAG Y 31 CONSTRUCCION DE TECHO FIRME</t>
  </si>
  <si>
    <t>COL. EL ROBLE AGRICOLA CALLE 25-A # 337 X 6-DIAG Y 31 CONSTRUCCION DE PISO FIRME</t>
  </si>
  <si>
    <t>COL. EL ROBLE AGRICOLA CALLE 25-A # 337 X 6-DIAG Y 31 CONSTRUCCION DE CUARTO PARA BAÑO</t>
  </si>
  <si>
    <t>COL. AMP. NUEVA MULSAY CALLE 118-A # 724 X 67-J Y 67-K CONSTRUCCION DE TECHO FIRME</t>
  </si>
  <si>
    <t>COL. AMP. NUEVA MULSAY CALLE 118-A # 724 X 67-J Y 67-K CONSTRUCCION DE PISO FIRME</t>
  </si>
  <si>
    <t>COL. AMP. NUEVA MULSAY CALLE 67-B # 903 X 112 Y 114 CONSTRUCCION DE CUARTOS DORMITORIO</t>
  </si>
  <si>
    <t>COL. XOCLAN SANTOS CALLE 55-A # 309 X 132 Y 134 CONSTRUCCION DE TECHO FIRME</t>
  </si>
  <si>
    <t>COL. XOCLAN SANTOS CALLE 55-A # 309 X 132 Y 134 CONSTRUCCION DE PISO FIRME</t>
  </si>
  <si>
    <t>FRACC. CIUDAD CAUCEL CALLE 41-A # 628 X 64 Y 66 CONSTRUCCION DE CUARTOS DORMITORIO</t>
  </si>
  <si>
    <t>COM. TAHDZIBICHEN CALLE 40 S/N X 45 Y 47 CONSTRUCCION DE TECHO FIRME</t>
  </si>
  <si>
    <t>COL. JACINTO CANEK CALLE 191-A # 496 X 46 Y 48 CONSTRUCCION DE CUARTO PARA COCINA</t>
  </si>
  <si>
    <t>COM. SAN PEDRO CHIMAY CALLE 16 S/N X 19 Y 23 CONSTRUCCION DE TECHO FIRME</t>
  </si>
  <si>
    <t>COL. SAN JOSE TECOH  CALLE 50 # 807-B X 135 Y 135-A CONSTRUCCION DE TECHO FIRME</t>
  </si>
  <si>
    <t>COL. SAN JOSE TECOH CALLE 50 # 807-B X 135 Y 135-A CONSTRUCCION DE PISO FIRME</t>
  </si>
  <si>
    <t>COL. SAN JOSE TECOH SUR CALLE 155 # 293 X 56 Y 58 CONSTRUCCION DE CUARTO PARA BAÑO</t>
  </si>
  <si>
    <t>COL. CINCO COLONIAS CALLE 153 # 391-B X 48 Y 50 CONSTRUCCION DE CUARTO PARA BAÑO</t>
  </si>
  <si>
    <t>COL. CINCO COLONIAS CALLE 50 # 844 X 123 Y 125 CONSTRUCCION DE TANQUE SEPTICO PARA SANITARIO</t>
  </si>
  <si>
    <t>COL. CINCO COLONIAS CALLE 133 # 380 X 48 Y 50 CONSTRUCCION DE TECHO FIRME</t>
  </si>
  <si>
    <t>COL. CINCO COLONIAS CALLE 133 # 380 X 48 Y 50 CONSTRUCCION DE PISO FIRME</t>
  </si>
  <si>
    <t>COL. CINCO COLONIAS CALLE 46-A # 752 X 111-B Y 115 CONSTRUCCION DE CUARTOS DORMITORIO</t>
  </si>
  <si>
    <t>COL. CINCO COLONIAS CALLE 117-A # 389 X 46-A CONSTRUCCION DE CUARTO PARA BAÑO</t>
  </si>
  <si>
    <t>COL. MARIA LUISA CALLE 26 # 238 X 21 Y 42 CONSTRUCCION DE CUARTOS DORMITORIO</t>
  </si>
  <si>
    <t>COL. MARIA LUISA CALLE 22 # 272 X 23 ESQ. CONSTRUCCION DE TECHO FIRME</t>
  </si>
  <si>
    <t>COL. SAN JOSE TECOH SUR CALLE 151 # 277 X 56 Y 58 CONSTRUCCION DE CUARTOS DORMITORIO</t>
  </si>
  <si>
    <t>COL. SAN JOSE TECOH SUR 151 # 284 X 50 Y 58 CONSTRUCCION DE CUARTOS DORMITORIO</t>
  </si>
  <si>
    <t>COL. XBECH CALLE 63 # 1020 X 122-A Y 124 CONSTRUCCION DE CUARTOS DORMITORIO</t>
  </si>
  <si>
    <t>COL. NUEVA SAN JOSE TECOH CALLE 171 # 350 X 66 Y 68 CONSTRUCCION DE CUARTOS DORMITORIO</t>
  </si>
  <si>
    <t>COL. XOCLAN SUSULA CALLE 69 # 1080 X 128 Y 130 CONSTRUCCION DE CUARTO PARA BAÑO</t>
  </si>
  <si>
    <t>COL. EL ROBLE AGRICOLA CALLE 34 # 488 X 61 Y 63 CONSTRUCCION DE TECHO FIRME</t>
  </si>
  <si>
    <t>COL. NUEVA REFORMA AGRARIA CALLE 77 # 231 X 140 Y 140 DIAG CONSTRUCCION DE CUARTO PARA COCINA</t>
  </si>
  <si>
    <t>COL. EL ROBLE AGRICOLA CALLE 47-A # 347 X 10 Y 14 CONSTRUCCION DE TECHO FIRME</t>
  </si>
  <si>
    <t>COL. EL ROBLE AGRICOLA CALLE 8-B # 453 X 67 Y 69 CONSTRUCCION DE CUARTOS DORMITORIO</t>
  </si>
  <si>
    <t>COL. EL ROBLE AGRICOLA CALLE 63-C # 305 X 8-B Y 8-C CONSTRUCCION DE CUARTOS DORMITORIO</t>
  </si>
  <si>
    <t>COL. EL ROBLE AGRICOLA CALLE 57-A # 304 X 8-A Y 8-C1 CONSTRUCCION DE TECHO FIRME</t>
  </si>
  <si>
    <t>COL. EL ROBLE AGRICOLA CALLE 65-A # 279 X 6-DIAG Y 8 CONSTRUCCION DE TECHO FIRME</t>
  </si>
  <si>
    <t>COL. EL ROBLE AGRICOLA CALLE 67 # 322 X 8 Y 8-B CONSTRUCCION DE TANQUE SEPTICO PARA SANITARIO</t>
  </si>
  <si>
    <t>FRACC. GRAN ROBLE CALLE 6 # 482 VIVIENDA 7 X 57-D Y 59-A DIAG CONSTRUCCION DE TECHO FIRME</t>
  </si>
  <si>
    <t>FRACC. GRAN ROBLE CALLE 6 # 482 VIVIENDA 7 X 57-D Y 59-A DIAG CONSTRUCCION DE PISO FIRME</t>
  </si>
  <si>
    <t>COL. EL ROBLE AGRICOLA CALLE 37 # 210 X 2 Y 2-B CONSTRUCCION DE TECHO FIRME</t>
  </si>
  <si>
    <t>COL. EL ROBLE AGRICOLA CALLE 41 # 337 X 2 Y 2-B CONSTRUCCION DE TECHO FIRME</t>
  </si>
  <si>
    <t>COL. EL ROBLE AGRICOLA CALLE 41 # 337 X 2 Y 2-B CONSTRUCCION DE PISO FIRME</t>
  </si>
  <si>
    <t>COM. CHOLUL CALLE 17 S/N X 16 Y 18 CONSTRUCCION DE TECHO FIRME</t>
  </si>
  <si>
    <t>COM. CHOLUL CALLE 17 S/N X 16 Y 18 CONSTRUCCION DE PISO FIRME</t>
  </si>
  <si>
    <t>COM. CHOLUL CALLE 23-A S/N X 34 ESQ CONSTRUCCION DE TECHO FIRME</t>
  </si>
  <si>
    <t>COM. CHOLUL CALLE 23-A S/N X 34 ESQ CONSTRUCCION DE PISO FIRME</t>
  </si>
  <si>
    <t>COM. CHOLUL CALLE 22 S/N X 23 Y 25 CONSTRUCCION DE TANQUE SEPTICO PARA SANITARIO</t>
  </si>
  <si>
    <t>COM. CHOLUL CALLE 17 S/N X 16 Y 18 CONSTRUCCION DE CUARTO PARA BAÑO</t>
  </si>
  <si>
    <t>COM. CHOLUL CALLE 45 DIAG S/N X 26 Y 38 CONSTRUCCION DE CUARTOS DORMITORIO</t>
  </si>
  <si>
    <t>COM. CHOLUL CALLE 23 S/N X 36 CONSTRUCCION DE CUARTOS DORMITORIO</t>
  </si>
  <si>
    <t>COM. CHOLUL CALLE 23 S/N X 36 CONSTRUCCION DE CUARTO PARA BAÑO</t>
  </si>
  <si>
    <t>COM. CHOLUL CALLE 23 S/N X 36 CONSTRUCCION DE CUARTO PARA COCINA</t>
  </si>
  <si>
    <t>COM. YAXCHE CASARES CALLE 20 S/N X 21-A CONSTRUCCION DE PISO FIRME</t>
  </si>
  <si>
    <t>COM. YAXCHE CASARES CALLE 20 S/N X 21-A CONSTRUCCION DE TECHO FIRME</t>
  </si>
  <si>
    <t>FRACC. POLIGONO 108 CALLE 20 # 332 X 35 Y 37 CONSTRUCCION DE CUARTOS DORMITORIO</t>
  </si>
  <si>
    <t>FRACC. POLIGONO 108 CALLE 20 # 332 X 35 Y 37 CONSTRUCCION DE TECHO FIRME</t>
  </si>
  <si>
    <t>FRACC. POLIGONO 108 CALLE 20 # 332 X 35 Y 37 CONSTRUCCION DE PISO FIRME</t>
  </si>
  <si>
    <t>COL. CHICHEN ITZA CALLE 17 # 89 X 18 Y 20 CONSTRUCCION DE CUARTO PARA BAÑO</t>
  </si>
  <si>
    <t>COL. CHICHEN ITZA CALLE 17 # 89 X 18 Y 20 CONSTRUCCION DE TECHO FIRME</t>
  </si>
  <si>
    <t>COL. CHICHEN ITZA CALLE 17 # 89 X 18 Y 20 CONSTRUCCION DE PISO FIRME</t>
  </si>
  <si>
    <t>COM. KOMCHEN CALLE 34 S/N X 33 Y 35 CONSTRUCCION DE TECHO FIRME</t>
  </si>
  <si>
    <t>COL. EMILIANO ZAPATA ORIENTE CALLE 16 # 344 X 39 Y 41 CONSTRUCCION DE CUARTOS DORMITORIO</t>
  </si>
  <si>
    <t>COL. EMILIANO ZAPATA ORIENTE CALLE 16 # 344 X 39 Y 41 CONSTRUCCION DE TECHO FIRME</t>
  </si>
  <si>
    <t>COL. EMILIANO ZAPATA ORIENTE CALLE 16 # 344 X 39 Y 41 CONSTRUCCION DE PISO FIRME</t>
  </si>
  <si>
    <t>COM. KOMCHEN CALLE 34 S/N X 29 Y 31 CONSTRUCCION DE TANQUE SEPTICO PARA SANITARIO</t>
  </si>
  <si>
    <t>COM. KOMCHEN CALLE 28 S/N X 35 Y 35-A CONSTRUCCION DE CUARTOS DORMITORIO</t>
  </si>
  <si>
    <t>COM. KOMCHEN CALLE 26 S/N X 25-B Y 25-A CONSTRUCCION DE CUARTOS DORMITORIO</t>
  </si>
  <si>
    <t>COM. KOMCHEN CALLE 26 S/N X 25-B Y 25-A CONSTRUCCION DE CUARTO PARA BAÑO</t>
  </si>
  <si>
    <t>COM. KOMCHEN CALLE 25-B S/N X 26 Y 28 CONSTRUCCION DE CUARTOS DORMITORIO</t>
  </si>
  <si>
    <t>COM. KOMCHEN CALLE 25-B S/N X 26 Y 28 CONSTRUCCION DE CUARTO PARA BAÑO</t>
  </si>
  <si>
    <t>COM. CHOLUL CALLE 18 S/N X 17 Y 19 CONSTRUCCION DE CUARTOS DORMITORIO</t>
  </si>
  <si>
    <t>FRACC. JUAN PABLO II CALLE 49-A # 487 X 28 Y 30 CONSTRUCCION DE CUARTOS DORMITORIO</t>
  </si>
  <si>
    <t>COL. PLANTEL MEXICO CALLE 126-A PRIVADA # 1032-D INTERIOR X 73-A CONSTRUCCION DE CUARTOS DORMITORIO</t>
  </si>
  <si>
    <t>COL. XOCLAN SUSULA CALLE 69 # 1096 X 130 Y 132 CONSTRUCCION DE TECHO FIRME</t>
  </si>
  <si>
    <t>COL. XOCLAN SUSULA CALLE 69 # 1096 X 130 Y 132 CONSTRUCCION DE PISO FIRME</t>
  </si>
  <si>
    <t>COL. SAN JOSE TECOH SUR CALLE 147 # 287 X 56 Y 58 CONSTRUCCION DE TECHO FIRME</t>
  </si>
  <si>
    <t>COL. SAN JOSE TECOH SUR CALLE 147 # 287 X 56 Y 58 CONSTRUCCION DE CUARTO PARA BAÑO</t>
  </si>
  <si>
    <t>COL. SAN JOSE TECOH SUR CALLE 147 # 287 X 56 Y 58 CONSTRUCCION DE CUARTOS DORMITORIO</t>
  </si>
  <si>
    <t>COM. MOLAS CALLE 16 S/N X 25 Y 27 CONSTRUCCION DE TECHO FIRME</t>
  </si>
  <si>
    <t>COM. MOLAS CALLE 16 S/N X 25 Y 27 CONSTRUCCION DE PISO FIRME</t>
  </si>
  <si>
    <t>COM. MOLAS CALLE 22 S/N X 23 Y 25 CONSTRUCCION DE CUARTOS DORMITORIO</t>
  </si>
  <si>
    <t>COM. MOLAS CALLE 21 S/N X KM 2.5 CARRETERA A DZOYAXCHE CONSTRUCCION DE CUARTOS DORMITORIO</t>
  </si>
  <si>
    <t>COM. MOLAS CALLE 19 S/N X 12 Y 14 CONSTRUCCION DE CUARTOS DORMITORIO</t>
  </si>
  <si>
    <t>COM. MOLAS CALLE 12 S/N X 19 Y 21 CONSTRUCCION DE TECHO FIRME</t>
  </si>
  <si>
    <t>COM. MOLAS CALLE 12 S/N X 19 Y 21 CONSTRUCCION DE PISO FIRME</t>
  </si>
  <si>
    <t>COM. YAXNIC CALLE 18 S/N X 25 Y 27 CONSTRUCCION DE TECHO FIRME</t>
  </si>
  <si>
    <t>COM. YAXNIC CALLE 18 S/N X 25 Y 27 CONSTRUCCION DE PISO FIRME</t>
  </si>
  <si>
    <t>COM. YAXNIC CALLE 18 S/N X 25 Y 27 CONSTRUCCION DE CUARTO PARA BAÑO</t>
  </si>
  <si>
    <t>COM. YAXNIC CALLE 18 S/N X 25 Y 27 CONSTRUCCION DE CUARTOS DORMITORIO</t>
  </si>
  <si>
    <t>COM. YAXNIC CALLE 21 S/N X 22  CONSTRUCCION DE TECHO FIRME</t>
  </si>
  <si>
    <t>COM. YAXNIC CALLE 18 S/N X 23 Y 25 CONSTRUCCION DE CUARTOS DORMITORIO</t>
  </si>
  <si>
    <t>COM. YAXNIC CALLE 18 S/N X 23 Y 25 CONSTRUCCION DE CUARTO PARA BAÑO</t>
  </si>
  <si>
    <t>COL. RENACIMIENTO CALLE 167 # 289 X 82 Y 84 CONSTRUCCION DE CUARTO PARA BAÑO</t>
  </si>
  <si>
    <t>COL. RENACIMIENTO CALLE 167 # 289 X 82 Y 84 CONSTRUCCION DE TECHO FIRME</t>
  </si>
  <si>
    <t>COL. RENACIMIENTO CALLE 167 # 289 X 82 Y 84 CONSTRUCCION DE CUARTOS DORMITORIO</t>
  </si>
  <si>
    <t>COL. RENACIMIENTO CALLE 169 # 309 X 84-A Y 84 CONSTRUCCION DE TECHO FIRME</t>
  </si>
  <si>
    <t>COL. RENACIMIENTO CALLE 169 # 309 X 84-A Y 84 CONSTRUCCION DE CUARTOS DORMITORIO</t>
  </si>
  <si>
    <t>COL. RENACIMIENTO CALLE 169 # 309 X 84-A Y 84 CONSTRUCCION DE CUARTO PARA BAÑO</t>
  </si>
  <si>
    <t>COL. RENACIMIENTO CALLE 165-A # 268 X 80 Y 82 CONSTRUCCION DE TECHO FIRME</t>
  </si>
  <si>
    <t>FRACC. BELLAVISTA CALLE 161-A # 235 X 42 Y 44 CONSTRUCCION DE TECHO FIRME</t>
  </si>
  <si>
    <t>FRACC. BELLAVISTA CALLE 161-A # 235 X 42 Y 44 CONSTRUCCION DE PISO FIRME</t>
  </si>
  <si>
    <t>FRACC. BELLAVISTA CALLE 40 # 344 X 159 Y 161-A CONSTRUCCION DE CUARTOS DORMITORIO</t>
  </si>
  <si>
    <t>FRACC. BELLAVISTA CALLE 40-A # 328 X 157 CONSTRUCCION DE CUARTOS DORMITORIO</t>
  </si>
  <si>
    <t>FRACC. BELLAVISTA CALLE 161-A # 213 X 42 Y 44 CONSTRUCCION DE CUARTOS DORMITORIO</t>
  </si>
  <si>
    <t>COL. PINZONES CALLE 49-C # 139 X 32 Y 34 CONSTRUCCION DE CUARTOS DORMITORIO</t>
  </si>
  <si>
    <t>COL. PINZONES CALLE 49-C # 139 X 32 Y 34 CONSTRUCCION DE TECHO FIRME</t>
  </si>
  <si>
    <t>COL. PINZONES CALLE 49-C # 139 X 32 Y 34 CONSTRUCCION DE CUARTO PARA BAÑO</t>
  </si>
  <si>
    <t>COL. PLAN DE AYALA SUR CALLE 54 S/N X 217 Y 219 CONSTRUCCION DE CUARTO PARA BAÑO</t>
  </si>
  <si>
    <t>COL. PLAN DE AYALA SUR CALLE 54 S/N X 217 Y 219 CONSTRUCCION DE TECHO FIRME</t>
  </si>
  <si>
    <t>COL. PLAN DE AYALA SUR CALLE 54 S/N X 217 Y 219 CONSTRUCCION DE CUARTOS DORMITORIO</t>
  </si>
  <si>
    <t>COL. PLAN DE AYALA SUR CALLE 50-C # 562 X 187 Y 189 CONSTRUCCION DE CUARTOS DORMITORIO</t>
  </si>
  <si>
    <t>COL. PLAN DE AYALA SUR CALLE 50-C # 301-B X 161 Y 163 CONSTRUCCION DE CUARTOS DORMITORIO</t>
  </si>
  <si>
    <t>COL. PLAN DE AYALA SUR CALLE 48 # 522 X 191-A Y 193 CONSTRUCCION DE CUARTOS DORMITORIO</t>
  </si>
  <si>
    <t>COL. PLAN DE AYALA SUR CALLE 48 # 522 X 191-A Y 193 CONSTRUCCION DE TECHO FIRME</t>
  </si>
  <si>
    <t>COL. PLAN DE AYALA SUR CALLE 48 # 522 X 191-A Y 193 CONSTRUCCION DE CUARTO PARA COCINA</t>
  </si>
  <si>
    <t>COL. PLAN DE AYALA SUR CALLE 191 # 525 X 48 Y 48-A CONSTRUCCION DE PISO FIRME</t>
  </si>
  <si>
    <t>COL. PLAN DE AYALA SUR CALLE 191 # 525 X 48 Y 48-A CONSTRUCCION DE TECHO FIRME</t>
  </si>
  <si>
    <t>COL. PLAN DE AYALA SUR CALLE 50-A # 387 X 165 Y 167 CONSTRUCCION DE CUARTOS DORMITORIO</t>
  </si>
  <si>
    <t>COL. PLAN DE AYALA SUR CALLE 183 # 569 X 50-B Y 50-C CONSTRUCCION DE CUARTOS DORMITORIO</t>
  </si>
  <si>
    <t>COL. PLAN DE AYALA SUR CALLE 183 # 569 X 50-B Y 50-C CONSTRUCCION DE CUARTO PARA COCINA</t>
  </si>
  <si>
    <t>COL. PLAN DE AYALA SUR CALLE 181 # 568 X 50-G Y 50-H CONSTRUCCION DE CUARTOS DORMITORIO</t>
  </si>
  <si>
    <t>COL. NUEVA SAN JOSE TECOH CALLE 179 # 345 X 68 Y 70 CONSTRUCCION DE CUARTOS DORMITORIO</t>
  </si>
  <si>
    <t>COM. KOMCHEN CALLE 24 S/N X 25-B Y 27 CONSTRUCCION DE CUARTOS DORMITORIO</t>
  </si>
  <si>
    <t>COM. KOMCHEN CALLE 30 S/N X 33 Y 35 CONSTRUCCION DE CUARTOS DORMITORIO</t>
  </si>
  <si>
    <t>COL. PLAN DE AYALA SUR CALLE 181 # 511 X 50 Y 50-A CONSTRUCCION DE CUARTOS DORMITORIO</t>
  </si>
  <si>
    <t>COL. PLAN DE AYALA SUR CALLE 181 # 511 X 50 Y 50-A CONSTRUCCION DE CUARTO PARA BAÑO</t>
  </si>
  <si>
    <t>COL. PLAN DE AYALA SUR CALLE 50-C # 560-A X 187 Y 189 CONSTRUCCION DE TECHO FIRME</t>
  </si>
  <si>
    <t>COL. PLAN DE AYALA SUR CALLE 181 # 528 X 50-A Y 50-B CONSTRUCCION DE TECHO FIRME</t>
  </si>
  <si>
    <t>COL. PLAN DE AYALA SUR CALLE 50-B # 480 X 177 Y 179 CONSTRUCCION DE TECHO FIRME</t>
  </si>
  <si>
    <t>COL. PLAN DE AYALA SUR CALLE 50-B # 480 X 177 Y 179 CONSTRUCCION DE PISO FIRME</t>
  </si>
  <si>
    <t>COL. PLAN DE AYALA SUR CALLE 50 # 618 X 191-A ESQ CONSTRUCCION DE CUARTO PARA BAÑO</t>
  </si>
  <si>
    <t>COL. PLAN DE AYALA SUR CALLE 50 # 618 X 191-A ESQ CONSTRUCCION DE TECHO FIRME</t>
  </si>
  <si>
    <t>COL. PLAN DE AYALA SUR CALLE 185 # 537 X 50 Y 50-B CONSTRUCCION DE CUARTOS DORMITORIO</t>
  </si>
  <si>
    <t>COM. KOMCHEN CALLE 31 S/N X 40 Y 42 CONSTRUCCION DE TECHO FIRME</t>
  </si>
  <si>
    <t>COM. KOMCHEN CALLE 31 S/N X 40 Y 42 CONSTRUCCION DE PISO FIRME</t>
  </si>
  <si>
    <t>COL. SAN JOSE TZAL CALLE 161-B # 175 X 42 Y 44 DIAG CONSTRUCCION DE CUARTOS DORMITORIO</t>
  </si>
  <si>
    <t>COL. SAN JOSE TZAL CALLE 161-C # 211 X 44 Y 42 CONSTRUCCION DE CUARTOS DORMITORIO</t>
  </si>
  <si>
    <t>COL. PLAN DE AYALA SUR CALLE 50-C # 301-C X 161 Y 163 CONSTRUCCION DE CUARTO PARA BAÑO</t>
  </si>
  <si>
    <t>CONSTRUCCION DE CALLES</t>
  </si>
  <si>
    <t>CONSTRCION DE GUARNICIONES Y BANQUETAS</t>
  </si>
  <si>
    <t>PROY</t>
  </si>
  <si>
    <t>MONTO ESTIMADO QUE RECIBIRAN LAS OBRAS Y ACCIONES A REALIZAR POR EL  FAIS EN EL EJERCICIO 2023</t>
  </si>
  <si>
    <t>MUNICIPIO DE MÉRIDA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</si>
</sst>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#,##0.00_ ;[Red]\-#,##0.00\ "/>
    <numFmt numFmtId="166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43" fontId="0" fillId="0" borderId="0" xfId="1" applyFont="1" applyAlignment="1"/>
    <xf numFmtId="0" fontId="2" fillId="0" borderId="0" xfId="0" applyFont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43" fontId="4" fillId="0" borderId="2" xfId="1" applyFont="1" applyBorder="1" applyAlignment="1">
      <alignment vertical="top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2" fontId="5" fillId="0" borderId="7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/>
    </xf>
    <xf numFmtId="2" fontId="5" fillId="0" borderId="7" xfId="0" applyNumberFormat="1" applyFont="1" applyBorder="1" applyAlignment="1">
      <alignment horizontal="left" vertical="top"/>
    </xf>
    <xf numFmtId="2" fontId="5" fillId="0" borderId="7" xfId="0" applyNumberFormat="1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horizontal="center" vertical="top"/>
    </xf>
    <xf numFmtId="0" fontId="0" fillId="0" borderId="0" xfId="0" pivotButton="1"/>
    <xf numFmtId="0" fontId="0" fillId="0" borderId="0" xfId="0" applyNumberFormat="1"/>
    <xf numFmtId="4" fontId="3" fillId="0" borderId="1" xfId="0" applyNumberFormat="1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vertical="top"/>
    </xf>
    <xf numFmtId="4" fontId="3" fillId="0" borderId="1" xfId="0" applyNumberFormat="1" applyFont="1" applyFill="1" applyBorder="1" applyAlignment="1">
      <alignment vertical="center"/>
    </xf>
    <xf numFmtId="43" fontId="4" fillId="0" borderId="4" xfId="1" applyFont="1" applyBorder="1" applyAlignment="1">
      <alignment horizontal="right" vertical="top"/>
    </xf>
    <xf numFmtId="43" fontId="4" fillId="0" borderId="6" xfId="1" applyFont="1" applyBorder="1" applyAlignment="1">
      <alignment horizontal="right" vertical="top"/>
    </xf>
    <xf numFmtId="4" fontId="3" fillId="0" borderId="8" xfId="0" applyNumberFormat="1" applyFont="1" applyFill="1" applyBorder="1" applyAlignment="1">
      <alignment vertical="center"/>
    </xf>
    <xf numFmtId="165" fontId="0" fillId="0" borderId="0" xfId="0" applyNumberFormat="1"/>
    <xf numFmtId="166" fontId="0" fillId="0" borderId="0" xfId="0" applyNumberFormat="1"/>
    <xf numFmtId="2" fontId="5" fillId="0" borderId="2" xfId="0" applyNumberFormat="1" applyFont="1" applyBorder="1" applyAlignment="1">
      <alignment horizontal="justify" vertical="top"/>
    </xf>
    <xf numFmtId="165" fontId="5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vilés Tun Jorge Enrique" refreshedDate="44607.685120138885" createdVersion="7" refreshedVersion="7" minRefreshableVersion="3" recordCount="69" xr:uid="{00000000-000A-0000-FFFF-FFFF00000000}">
  <cacheSource type="worksheet">
    <worksheetSource ref="A1:I70" sheet="Hoja1 (2)"/>
  </cacheSource>
  <cacheFields count="9">
    <cacheField name="TIPO" numFmtId="0">
      <sharedItems count="7">
        <s v="AMPLIACION DE RED ELECTRICA"/>
        <s v="CONSTRUCCION Y REHABILITACION DE CALLES, CARRETERAS Y  BANQUETAS"/>
        <s v="CONSTRUCCION DE SISTEMA DE DRENAJE PLUVIAL"/>
        <s v="REHABILITACION Y CONSTRUCCION DE PARQUES"/>
        <s v="MEJORAMIENTO DE VIVIENDA"/>
        <s v="AMPLIACION DE AGUA POTABLE"/>
        <s v="PRODIMDF"/>
      </sharedItems>
    </cacheField>
    <cacheField name="OBRA O ACCION A REALIZAR" numFmtId="0">
      <sharedItems/>
    </cacheField>
    <cacheField name="COSTO" numFmtId="0">
      <sharedItems containsSemiMixedTypes="0" containsString="0" containsNumber="1" minValue="45515.279599999994" maxValue="151309783.49000001"/>
    </cacheField>
    <cacheField name="ENTIDAD" numFmtId="0">
      <sharedItems/>
    </cacheField>
    <cacheField name="MUNICIPIO" numFmtId="0">
      <sharedItems/>
    </cacheField>
    <cacheField name="LOCALIDAD" numFmtId="0">
      <sharedItems/>
    </cacheField>
    <cacheField name="METAS" numFmtId="43">
      <sharedItems containsSemiMixedTypes="0" containsString="0" containsNumber="1" minValue="1" maxValue="88407.101999999999"/>
    </cacheField>
    <cacheField name="um" numFmtId="43">
      <sharedItems count="4">
        <s v="ML"/>
        <s v="M2"/>
        <s v="PZA"/>
        <s v="´PZA" u="1"/>
      </sharedItems>
    </cacheField>
    <cacheField name="BENEFICIARIOS" numFmtId="0">
      <sharedItems containsString="0" containsBlank="1" containsNumber="1" containsInteger="1" minValue="2" maxValue="133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x v="0"/>
    <s v="220-01-0406 COL. EL ROBLE AGRICOLA CALLE 34-A X 69 Y 71 AMPLIACION DE RED ELECTRICA"/>
    <n v="131408.5"/>
    <s v="YUCATAN"/>
    <s v="MERIDA"/>
    <s v="MERIDA"/>
    <n v="50"/>
    <x v="0"/>
    <n v="5"/>
  </r>
  <r>
    <x v="1"/>
    <s v="220-04-0339 COM. XCANATUN CALLE 20-E X 13 Y 15, 20-E X 15 Y 17-C CONSTRUCCION DE CALLE"/>
    <n v="854670.58000000007"/>
    <s v="YUCATAN"/>
    <s v="MERIDA"/>
    <s v="XCANATUN"/>
    <n v="2279"/>
    <x v="1"/>
    <n v="40"/>
  </r>
  <r>
    <x v="2"/>
    <s v="220-04-0338 COM. XCANATUN CALLE 20-E X 13 Y 15, 20-E X 15 Y 17-C CONSTRUCCION DE SISTEMA DE DRENAJE PLUVIAL"/>
    <n v="288625.08"/>
    <s v="YUCATAN"/>
    <s v="MERIDA"/>
    <s v="XCANATUN"/>
    <n v="12"/>
    <x v="2"/>
    <n v="40"/>
  </r>
  <r>
    <x v="0"/>
    <s v="221-01-0260 COL. GUADALUPANA CONOCIDA COMO CALLE 64 X 193 Y 195, 64 X 195 Y 197, 64 X 197 Y 199, 195 X 64 Y 62 COMPLEMENTO AMPLIACION DE RED ELECTRICA"/>
    <n v="979882.8"/>
    <s v="YUCATAN"/>
    <s v="MERIDA"/>
    <s v="MERIDA"/>
    <n v="345"/>
    <x v="0"/>
    <n v="39"/>
  </r>
  <r>
    <x v="0"/>
    <s v="221-01-0386 COM. CAUCEL CONOCIDA COMO CALLE 28 X 21-B Y 23, 23 X 28 HACIA EL PONIENTE HASTA LA CASA DE LUCELY MIJANGOS CHAN,  23 X 26 Y 28 COMPLEMENTO AMPLIACION DE RED ELECTRICA"/>
    <n v="698699.04"/>
    <s v="YUCATAN"/>
    <s v="MERIDA"/>
    <s v="CAUCEL"/>
    <n v="246"/>
    <x v="0"/>
    <n v="25"/>
  </r>
  <r>
    <x v="0"/>
    <s v="221-01-0404 COM. SANTA GERTRUDIS COPO CALLE 9 X 12-A Y 12-B AMPLIACION DE RED ELECTRICA"/>
    <n v="247100.88"/>
    <s v="YUCATAN"/>
    <s v="MERIDA"/>
    <s v="MERIDA"/>
    <n v="87"/>
    <x v="0"/>
    <n v="9"/>
  </r>
  <r>
    <x v="1"/>
    <s v="221-01-0407 COL. LEANDRO VALLE CALLE 39 X 10 ORIENTE Y 12 ORIENTE CONSTRUCCION DE GUARNICIONES Y BANQUETAS"/>
    <n v="193146.63"/>
    <s v="YUCATAN"/>
    <s v="MERIDA"/>
    <s v="MERIDA"/>
    <n v="309"/>
    <x v="1"/>
    <n v="27"/>
  </r>
  <r>
    <x v="1"/>
    <s v="221-01-0433 COL. LEANDRO VALLE CALLE 39 X 6 ORIENTE Y 8 ORIENTE LADO SUR CONSTRUCCION DE GUARNICIONES Y BANQUETAS"/>
    <n v="46880.25"/>
    <s v="YUCATAN"/>
    <s v="MERIDA"/>
    <s v="MERIDA"/>
    <n v="75"/>
    <x v="1"/>
    <n v="16"/>
  </r>
  <r>
    <x v="1"/>
    <s v="221-01-0119 COL. NUEVA REFORMA AGRARIA CALLE 138-B X 79-A Y 81 CONSTRUCCION DE GUARNICIONES Y BANQUETAS"/>
    <n v="69382.77"/>
    <s v="YUCATAN"/>
    <s v="MERIDA"/>
    <s v="MERIDA"/>
    <n v="111"/>
    <x v="1"/>
    <n v="91"/>
  </r>
  <r>
    <x v="1"/>
    <s v="221-01-0242 COL. NUEVA SAN JOSE TECOH CALLE 1161 DIAGONAL X 179 Y 181 LADO SUR CONSTRUCCION DE GUARNICIONES Y BANQUETAS"/>
    <n v="46880.25"/>
    <s v="YUCATAN"/>
    <s v="MERIDA"/>
    <s v="MERIDA"/>
    <n v="75"/>
    <x v="1"/>
    <n v="85"/>
  </r>
  <r>
    <x v="1"/>
    <s v="221-01-0585 COM. DZIDZILCHE CALLE 27 X 18 Y 20, 27 X 20 Y 22 CONSTRUCCION DE GUARNICIONES Y BANQUETAS"/>
    <n v="291282.62"/>
    <s v="YUCATAN"/>
    <s v="MERIDA"/>
    <s v="DZIDZILCHE"/>
    <n v="466"/>
    <x v="1"/>
    <n v="35"/>
  </r>
  <r>
    <x v="1"/>
    <s v="221-01-0582 COM. DZIDZILCHE CALLE 25 X 18 AL ORIENTE HASTA LA CASA DE ANA ROSA DORANTES NOVELO CONSTRUCCION DE GUARNICIONES Y BANQUETAS"/>
    <n v="100011.2"/>
    <s v="YUCATAN"/>
    <s v="MERIDA"/>
    <s v="DZIDZILCHE"/>
    <n v="160"/>
    <x v="1"/>
    <n v="16"/>
  </r>
  <r>
    <x v="2"/>
    <s v="221-01-0406 COL. LEANDRO VALLE CALLE 39 X 10 ORIENTE Y 12 ORIENTE CONSTRUCCION DE SISTEMA DE DRENAJE PLUVIAL"/>
    <n v="99019.92"/>
    <s v="YUCATAN"/>
    <s v="MERIDA"/>
    <s v="MERIDA"/>
    <n v="4"/>
    <x v="2"/>
    <n v="27"/>
  </r>
  <r>
    <x v="2"/>
    <s v="221-01-0434 COL. LEANDRO VALLE CALLE 39 X 6 ORIENTE Y 8 ORIENTE CONSTRUCCION DE SISTEMA DE DRENAJE PLUVIAL"/>
    <n v="99019.92"/>
    <s v="YUCATAN"/>
    <s v="MERIDA"/>
    <s v="MERIDA"/>
    <n v="4"/>
    <x v="2"/>
    <n v="16"/>
  </r>
  <r>
    <x v="2"/>
    <s v="221-01-0255 COL. NUEVA REFORMA AGRARIA CALLE 138-B X 79-A Y 81 CONSTRUCCION DE SISTEMA DE DRENAJE PLUVIAL"/>
    <n v="49509.96"/>
    <s v="YUCATAN"/>
    <s v="MERIDA"/>
    <s v="MERIDA"/>
    <n v="2"/>
    <x v="2"/>
    <n v="91"/>
  </r>
  <r>
    <x v="2"/>
    <s v="221-01-0241 COL. NUEVA SAN JOSE TECOH CALLE 161 DIAGONAL X 179 Y 181 CONSTRUCCION DE SISTEMA DE DRENAJE PLUVIAL"/>
    <n v="49509.96"/>
    <s v="YUCATAN"/>
    <s v="MERIDA"/>
    <s v="MERIDA"/>
    <n v="2"/>
    <x v="2"/>
    <n v="85"/>
  </r>
  <r>
    <x v="2"/>
    <s v="221-01-0581 COM. DZIDZILCHE CALLE 25 X 18 AL ORIENTE HASTA LA CASA DE ANA ROSA DORANTES NOVELO CONSTRUCCION DE SISTEMA DE DRENAJE PLUVIAL"/>
    <n v="99019.92"/>
    <s v="YUCATAN"/>
    <s v="MERIDA"/>
    <s v="DZIDZILCHE"/>
    <n v="4"/>
    <x v="2"/>
    <n v="16"/>
  </r>
  <r>
    <x v="2"/>
    <s v="221-01-0584 COM. DZIDZILCHE CALLE 27 X 18 Y 20, 27 X 20 Y 22 CONSTRUCCION DE SISTEMA DE DRENAJE PLUVIAL"/>
    <n v="198039.84"/>
    <s v="YUCATAN"/>
    <s v="MERIDA"/>
    <s v="DZIDZILCHE"/>
    <n v="8"/>
    <x v="2"/>
    <n v="35"/>
  </r>
  <r>
    <x v="2"/>
    <s v="221-01-0570 COM. SIERRA PAPACAL CALLE 11 X 12 Y 16 CONSTRUCCION DE SISTEMA DE DRENAJE PLUVIAL"/>
    <n v="148529.88"/>
    <s v="YUCATAN"/>
    <s v="MERIDA"/>
    <s v="SIERRA PAPACAL"/>
    <n v="6"/>
    <x v="2"/>
    <n v="12"/>
  </r>
  <r>
    <x v="2"/>
    <s v="221-01-0467 COM. TAMANCHE CALLE 25 X 20 Y 22 CONSTRUCCION DE SISTEMA DE DRENAJE PLUVIAL"/>
    <n v="49509.96"/>
    <s v="YUCATAN"/>
    <s v="MERIDA"/>
    <s v="TAMANCHE"/>
    <n v="2"/>
    <x v="2"/>
    <n v="11"/>
  </r>
  <r>
    <x v="0"/>
    <s v="221-02-0133 COM. CHALMUCH CALLE 21 CARRETERA CHALMUCH-SUSULA X 14 DE CHALMUCH HASTA EL RELLENO SANITARIO DEL MUNICIPIO DE MERIDA AMPLIACION DE ALUMBRADO PUBLICO"/>
    <n v="2396988"/>
    <s v="YUCATAN"/>
    <s v="MERIDA"/>
    <s v="CHALMUCH"/>
    <n v="1800"/>
    <x v="0"/>
    <n v="484"/>
  </r>
  <r>
    <x v="0"/>
    <s v="221-02-0053 COM. ONCAN CALLE 22 X 27 Y 29, 27 X 20 Y 22, 27 X 22 Y 24, 22 X 27 Y 25, 27 X 20 Y 18, 27 X 18 Y 16, 18 X 27 Y 25, 18 X 27 Y 29 AMPLIACION DE RED ELECTRICA"/>
    <n v="349633.54"/>
    <s v="YUCATAN"/>
    <s v="MERIDA"/>
    <s v="ONCAN"/>
    <n v="123.1"/>
    <x v="0"/>
    <n v="16"/>
  </r>
  <r>
    <x v="0"/>
    <s v="221-02-0020 FRACC. PEDREGALES DE LINDAVISTA CALLE 21 X 44-A Y 44-B DIAGONAL, 44-B DIAGONAL X 21 Y 44-C AMPLIACION DE RED ELECTRICA"/>
    <n v="482840.8"/>
    <s v="YUCATAN"/>
    <s v="MERIDA"/>
    <s v="MERIDA"/>
    <n v="170"/>
    <x v="0"/>
    <n v="45"/>
  </r>
  <r>
    <x v="1"/>
    <s v="221-02-0017 COL. EL PORVENIR CALLE 136 X 41-B Y 43 CONSTRUCCION DE GUARNICIONES Y BANQUETAS"/>
    <n v="67507.56"/>
    <s v="YUCATAN"/>
    <s v="MERIDA"/>
    <s v="MERIDA"/>
    <n v="108"/>
    <x v="1"/>
    <n v="53"/>
  </r>
  <r>
    <x v="1"/>
    <s v="221-02-0050 COL. NUEVA SAN JOSE TECOH CALLE 161 DIAGONAL X 181 Y 183 LADO SUR CONSTRUCCION DE GUARNICIONES Y BANQUETAS"/>
    <n v="70320.38"/>
    <s v="YUCATAN"/>
    <s v="MERIDA"/>
    <s v="MERIDA"/>
    <n v="112.5"/>
    <x v="1"/>
    <n v="140"/>
  </r>
  <r>
    <x v="1"/>
    <s v="221-02-0030 COM. TAMANCHE CONOCIDA COMO CALLE 21 X ENTRONQUE CARRETERA MERIDA-PROGRESO Y 14 CONSTRUCCION DE GUARNICIONES Y BANQUETAS"/>
    <n v="888380.74"/>
    <s v="YUCATAN"/>
    <s v="MERIDA"/>
    <s v="TAMANCHE"/>
    <n v="1421.25"/>
    <x v="1"/>
    <n v="587"/>
  </r>
  <r>
    <x v="2"/>
    <s v="221-02-0016 COL. EL PORVENIR CALLE 136 X 41-B Y 43 CONSTRUCCION DE SISTEMA DE DRENAJE PLUVIAL"/>
    <n v="49509.96"/>
    <s v="YUCATAN"/>
    <s v="MERIDA"/>
    <s v="MERIDA"/>
    <n v="2"/>
    <x v="2"/>
    <n v="53"/>
  </r>
  <r>
    <x v="2"/>
    <s v="221-02-0049 COL. NUEVA SAN JOSE TECOH CALLE 161 DIAGONAL X 181 Y 183 CONSTRUCCION DE SISTEMA DE DRENAJE PLUVIAL"/>
    <n v="99019.92"/>
    <s v="YUCATAN"/>
    <s v="MERIDA"/>
    <s v="MERIDA"/>
    <n v="4"/>
    <x v="2"/>
    <n v="140"/>
  </r>
  <r>
    <x v="2"/>
    <s v="221-02-0029 COM. TAMANCHE CONOCIDA COMO CALLE 21 X ENTRONQUE CARRETERA MERIDA-PROGRESO Y 14 CONSTRUCCION DE SISTEMA DE DRENAJE PLUVIAL"/>
    <n v="643629.48"/>
    <s v="YUCATAN"/>
    <s v="MERIDA"/>
    <s v="TAMANCHE"/>
    <n v="26"/>
    <x v="2"/>
    <n v="587"/>
  </r>
  <r>
    <x v="2"/>
    <s v="221-02-0128 COM. XCANATUN CALLE 19 X 22 Y 24 CONSTRUCCION DE SISTEMA DE DRENAJE PLUVIAL"/>
    <n v="99019.92"/>
    <s v="YUCATAN"/>
    <s v="MERIDA"/>
    <s v="XCANATUN"/>
    <n v="4"/>
    <x v="2"/>
    <n v="14"/>
  </r>
  <r>
    <x v="2"/>
    <s v="221-02-0130 COM. XCANATUN CALLE 24 X 13 Y 17 CONSTRUCCION DE SISTEMA DE DRENAJE PLUVIAL"/>
    <n v="297059.76"/>
    <s v="YUCATAN"/>
    <s v="MERIDA"/>
    <s v="XCANATUN"/>
    <n v="12"/>
    <x v="2"/>
    <n v="4"/>
  </r>
  <r>
    <x v="3"/>
    <s v="221-02-0132 COM. DZOYAXCHE CALLE 25-A TABLAJE 35146 X 20 Y 22 REHABILITACION DE PARQUE"/>
    <n v="1500000"/>
    <s v="YUCATAN"/>
    <s v="MERIDA"/>
    <s v="DZOYAXCHE"/>
    <n v="1"/>
    <x v="2"/>
    <n v="454"/>
  </r>
  <r>
    <x v="3"/>
    <s v="221-02-0193 COM. ONCAN CALLE 20 # 72 X 19 REHABILITACION DE PARQUE"/>
    <n v="1500000"/>
    <s v="YUCATAN"/>
    <s v="MERIDA"/>
    <s v="ONCAN"/>
    <n v="1"/>
    <x v="2"/>
    <n v="610"/>
  </r>
  <r>
    <x v="3"/>
    <s v="221-02-0194 COM. TIXCACAL CALLE 21 TABLAJE 41739 X 18 Y 20 CONSTRUCCION DE PARQUE"/>
    <n v="1500000"/>
    <s v="YUCATAN"/>
    <s v="MERIDA"/>
    <s v="TIXCACAL"/>
    <n v="1"/>
    <x v="2"/>
    <n v="881"/>
  </r>
  <r>
    <x v="0"/>
    <s v="221-03-0197 COL. MIL PIEDRAS CALLE 58 X 65 AL SUR HASTA LA CASA DE LUIS FABIAN KANTUN TZUC, 65 X 58 Y 60 COMPLEMENTO AMPLIACION DE RED ELECTRICA"/>
    <n v="275503.28000000003"/>
    <s v="YUCATAN"/>
    <s v="MERIDA"/>
    <s v="MERIDA"/>
    <n v="97"/>
    <x v="0"/>
    <n v="15"/>
  </r>
  <r>
    <x v="0"/>
    <s v="221-03-0161 COL. SAN IDELFONSO CONOCIDA COMO CALLE 54 X 35-A (AV CARRETERA A FRACC GRAN SANTA FE NORTE II) AL SUR HASTA LA CASA DE CONSUELO MARIN MORA (TABLAJE 36178) AMPLIACION DE RED ELECTRICA"/>
    <n v="4266040.4800000004"/>
    <s v="YUCATAN"/>
    <s v="MERIDA"/>
    <s v="MERIDA"/>
    <n v="1502"/>
    <x v="0"/>
    <n v="94"/>
  </r>
  <r>
    <x v="0"/>
    <s v="221-03-0186 COM. CHABLEKAL CONOCIDA COMO CALLE 31-A X 20-A HACIA EL ORIENTE HASTA LA CASA DE OSCAR M. LEAL GUZMAN AMPLIACION DE RED ELECTRICA"/>
    <n v="681657.6"/>
    <s v="YUCATAN"/>
    <s v="MERIDA"/>
    <s v="CHABLEKAL"/>
    <n v="240"/>
    <x v="0"/>
    <n v="23"/>
  </r>
  <r>
    <x v="0"/>
    <s v="221-03-0002 COM. CHOLUL CALLE 24 X 39 Y 41, 41 X 22-A Y 24 AMPLIACION DE RED ELECTRICA"/>
    <n v="635361.68000000005"/>
    <s v="YUCATAN"/>
    <s v="MERIDA"/>
    <s v="CHOLUL"/>
    <n v="223.7"/>
    <x v="0"/>
    <n v="14"/>
  </r>
  <r>
    <x v="0"/>
    <s v="221-03-0188 COM. DZUNUNCAN CONOCIDA COMO CALLE 17 X 24 AL PONIENTE HASTA LA CASA DE CESAR ZAPATA PARRA, CALLE 24 X 17 Y 19 COMPLEMENTO, CALLE 24 X 15 Y 17 COMPLEMENTO AMPLIACION DE RED ELECTRICA"/>
    <n v="477160.32"/>
    <s v="YUCATAN"/>
    <s v="MERIDA"/>
    <s v="DZUNUNCAN"/>
    <n v="168"/>
    <x v="0"/>
    <n v="22"/>
  </r>
  <r>
    <x v="0"/>
    <s v="221-03-0111 COM. SAN PEDRO CHIMAY CONOCIDA COMO CALLE 24-A PRIVADA X 15 CARRETERA A TAHDZIBICHEN AMPLIACION DE RED ELECTRICA"/>
    <n v="487101.16000000003"/>
    <s v="YUCATAN"/>
    <s v="MERIDA"/>
    <s v="SAN PEDRO CHIMAY"/>
    <n v="171.5"/>
    <x v="0"/>
    <n v="11"/>
  </r>
  <r>
    <x v="0"/>
    <s v="221-03-0052 COM. SITPACH CONOCIDA COMO CALLE 4 X 11 AL NORTE HASTA LA CASA DE GUSTAVO DZUL CEN COMPLEMENTO AMPLIACION DE RED ELECTRICA"/>
    <n v="710060"/>
    <s v="YUCATAN"/>
    <s v="MERIDA"/>
    <s v="SITPACH"/>
    <n v="250"/>
    <x v="0"/>
    <n v="7"/>
  </r>
  <r>
    <x v="0"/>
    <s v="221-03-0171 COM. XCUNYA CONOCIDA COMO CALLE 27 X 24 AL PONIENTE HASTA LA CASA DE JACINTO CHALE EUAN AMPLIACION DE RED ELECTRICA"/>
    <n v="866273.20000000007"/>
    <s v="YUCATAN"/>
    <s v="MERIDA"/>
    <s v="XCUNYA"/>
    <n v="305"/>
    <x v="0"/>
    <n v="12"/>
  </r>
  <r>
    <x v="0"/>
    <s v="221-03-0180 COM. XMATKUIL CALLE 52-A X 227 AL NORTE HASTA LA CASA DE ANGEL RAFAEL PECH RICALDE AMPLIACION DE RED ELECTRICA"/>
    <n v="130651.04000000001"/>
    <s v="YUCATAN"/>
    <s v="MERIDA"/>
    <s v="XMATKUIL"/>
    <n v="46"/>
    <x v="0"/>
    <n v="2"/>
  </r>
  <r>
    <x v="1"/>
    <s v="221-03-0170 COL. SUSULA XOCLAN CALLE 79-A X 136-B Y 138 CONSTRUCCION DE GUARNICIONES Y BANQUETAS"/>
    <n v="198772.26"/>
    <s v="YUCATAN"/>
    <s v="MERIDA"/>
    <s v="MERIDA"/>
    <n v="318"/>
    <x v="1"/>
    <n v="19"/>
  </r>
  <r>
    <x v="1"/>
    <s v="221-03-0295 COM. CHALMUCH CALLE 17 X 20 Y 22 CONSTRUCCION DE GUARNICIONES Y BANQUETAS"/>
    <n v="140015.67999999999"/>
    <s v="YUCATAN"/>
    <s v="MERIDA"/>
    <s v="CHALMUCH"/>
    <n v="224"/>
    <x v="1"/>
    <n v="22"/>
  </r>
  <r>
    <x v="1"/>
    <s v="221-03-0192 COM. TAHDZIBICHEN CALLE 46 X 51 Y 53 CONSTRUCCION DE GUARNICIONES Y BANQUETAS"/>
    <n v="83446.850000000006"/>
    <s v="YUCATAN"/>
    <s v="MERIDA"/>
    <s v="TAHDZIBICHEN"/>
    <n v="133.5"/>
    <x v="1"/>
    <n v="17"/>
  </r>
  <r>
    <x v="1"/>
    <s v="221-03-0001 FRACC. PASEOS DE CHENKU CALLE 15-A X 44-C Y 48 LADO NORTE CONSTRUCCION DE GUARNICIONES Y BANQUETAS"/>
    <n v="178144.95"/>
    <s v="YUCATAN"/>
    <s v="MERIDA"/>
    <s v="MERIDA"/>
    <n v="285"/>
    <x v="1"/>
    <n v="54"/>
  </r>
  <r>
    <x v="2"/>
    <s v="221-03-0169 COL. SUSULA XOCLAN CALLE 79-A X 136-B Y 138 CONSTRUCCION DE SISTEMA DE DRENAJE PLUVIAL"/>
    <n v="99019.92"/>
    <s v="YUCATAN"/>
    <s v="MERIDA"/>
    <s v="MERIDA"/>
    <n v="4"/>
    <x v="2"/>
    <n v="19"/>
  </r>
  <r>
    <x v="2"/>
    <s v="221-03-0189 COM. CHALMUCH CONOCIDA COMO CALLE 26-A X 21 AL SUR HASTA LA CASA DE MARGARITA DE GUADALUPE REYNA SANCHEZ CONSTRUCCION DE SISTEMA DE DRENAJE PLUVIAL"/>
    <n v="49509.96"/>
    <s v="YUCATAN"/>
    <s v="MERIDA"/>
    <s v="CHALMUCH"/>
    <n v="2"/>
    <x v="2"/>
    <n v="7"/>
  </r>
  <r>
    <x v="2"/>
    <s v="221-03-0054 COM. CHICHI SUAREZ CALLE 15-DIAGONAL X 12 Y 14, 14 X 15-DIAGONAL Y 23 CONSTRUCCION DE SISTEMA DE DRENAJE PLUVIAL"/>
    <n v="148529.88"/>
    <s v="YUCATAN"/>
    <s v="MERIDA"/>
    <s v="MERIDA"/>
    <n v="6"/>
    <x v="2"/>
    <n v="259"/>
  </r>
  <r>
    <x v="2"/>
    <s v="221-03-0194 COM. SAN JOSE TZAL CALLE 21 X 10 AL ORIENTE HASTA LA CASA DE NAYELY CEN CANCHE (COMPLEMENTO) CONSTRUCCION DE SISTEMA DE DRENAJE PLUVIAL"/>
    <n v="396079.68"/>
    <s v="YUCATAN"/>
    <s v="MERIDA"/>
    <s v="SAN JOSE TZAL"/>
    <n v="16"/>
    <x v="2"/>
    <n v="49"/>
  </r>
  <r>
    <x v="2"/>
    <s v="221-03-0131 COM. SIERRA PAPACAL CALLE 10 X 17 Y 17-A CONSTRUCCION DE SISTEMA DE DRENAJE PLUVIAL"/>
    <n v="99019.92"/>
    <s v="YUCATAN"/>
    <s v="MERIDA"/>
    <s v="SIERRA PAPACAL"/>
    <n v="4"/>
    <x v="2"/>
    <n v="9"/>
  </r>
  <r>
    <x v="2"/>
    <s v="221-03-0191 COM. TAHDZIBICHEN CALLE 46 X 51 Y 53 CONSTRUCCION DE SISTEMA DE DRENAJE PLUVIAL"/>
    <n v="49509.96"/>
    <s v="YUCATAN"/>
    <s v="MERIDA"/>
    <s v="TAHDZIBICHEN"/>
    <n v="2"/>
    <x v="2"/>
    <n v="17"/>
  </r>
  <r>
    <x v="2"/>
    <s v="221-03-0109 COM. TIXCACAL CONOCIDA COMO CALLE 26 X 19 AL NORTE HASTA LA CASA DE JESUS EMANUEL CUA MARTIN CONSTRUCCION DE SISTEMA DE DRENAJE PLUVIAL"/>
    <n v="99019.92"/>
    <s v="YUCATAN"/>
    <s v="MERIDA"/>
    <s v="TIXCACAL"/>
    <n v="4"/>
    <x v="2"/>
    <n v="19"/>
  </r>
  <r>
    <x v="2"/>
    <s v="221-03-0129 COM. XCUNYA CONOCIDA COMO CALLE 22 X 21 AL SUR HASTA LA CASA DE MARTHA MARIA CAUICH CASTRO CONSTRUCCION DE SISTEMA DE DRENAJE PLUVIAL"/>
    <n v="99019.92"/>
    <s v="YUCATAN"/>
    <s v="MERIDA"/>
    <s v="XCUNYA"/>
    <n v="4"/>
    <x v="2"/>
    <n v="66"/>
  </r>
  <r>
    <x v="2"/>
    <s v="221-03-0176 COM. XMATKUIL CALLE 52 X 215 Y 217, 217 X 52 Y 52-A CONSTRUCCION DE SISTEMA DE DRENAJE PLUVIAL"/>
    <n v="198039.84"/>
    <s v="YUCATAN"/>
    <s v="MERIDA"/>
    <s v="XMATKUIL"/>
    <n v="8"/>
    <x v="2"/>
    <n v="32"/>
  </r>
  <r>
    <x v="2"/>
    <s v="221-03-0296 COM. XMATKUIL CALLE 233-A X 50 Y 50-E, 233-A X 50-E Y 52 CONSTRUCCION DE SISTEMA DE DRENAJE PLUVIAL"/>
    <n v="198039.84"/>
    <s v="YUCATAN"/>
    <s v="MERIDA"/>
    <s v="XMATKUIL"/>
    <n v="8"/>
    <x v="2"/>
    <n v="18"/>
  </r>
  <r>
    <x v="4"/>
    <s v="221-03-0021 COM. XMATKUIL CALLE 56 S/N X 221 Y 219 CONSTRUCCION DE TANQUE SEPTICO PARA SANITARIO"/>
    <n v="45515.279599999994"/>
    <s v="YUCATAN"/>
    <s v="MERIDA"/>
    <s v="XMATKUIL"/>
    <n v="1"/>
    <x v="2"/>
    <n v="2"/>
  </r>
  <r>
    <x v="4"/>
    <s v="221-03-0014 COM. XMATKUIL CALLE 233-A S/N X 50-E Y 52 CONSTRUCCION DE TANQUE SEPTICO PARA SANITARIO"/>
    <n v="45515.279599999994"/>
    <s v="YUCATAN"/>
    <s v="MERIDA"/>
    <s v="XMATKUIL"/>
    <n v="1"/>
    <x v="2"/>
    <n v="4"/>
  </r>
  <r>
    <x v="4"/>
    <s v="221-03-0003 COM. TIXCACAL CALLE 23 S/N X 16 Y 18 CONSTRUCCION DE TECHO FIRME"/>
    <n v="136789.70919600001"/>
    <s v="YUCATAN"/>
    <s v="MERIDA"/>
    <s v="TIXCACAL"/>
    <n v="1"/>
    <x v="2"/>
    <n v="3"/>
  </r>
  <r>
    <x v="1"/>
    <s v="221-03-0173 COM. DZUNUNCAN CALLE 22-A X 19-A Y 21 REHABILITACION DE CALLE"/>
    <n v="134290.23000000001"/>
    <s v="YUCATAN"/>
    <s v="MERIDA"/>
    <s v="DZUNUNCAN"/>
    <n v="437.1"/>
    <x v="1"/>
    <n v="19"/>
  </r>
  <r>
    <x v="1"/>
    <s v="221-03-0166 COM. DZUNUNCAN CALLE 29 X 20 Y 22, 29 X 22 Y 24 REHABILITACION DE CALLE"/>
    <n v="471797.75"/>
    <s v="YUCATAN"/>
    <s v="MERIDA"/>
    <s v="DZUNUNCAN"/>
    <n v="1535.65"/>
    <x v="1"/>
    <n v="51"/>
  </r>
  <r>
    <x v="3"/>
    <s v="REHABILITACION Y CONSTRUCCION DE PARQUES"/>
    <n v="32579881.670000002"/>
    <s v="YUCATAN"/>
    <s v="MERIDA"/>
    <s v="DIVERSAS LOCALIDADES"/>
    <n v="11"/>
    <x v="2"/>
    <n v="13388"/>
  </r>
  <r>
    <x v="0"/>
    <s v="AMPLIACION DE RED ELECTRICA"/>
    <n v="5794780"/>
    <s v="YUCATAN"/>
    <s v="MERIDA"/>
    <s v="DIVERSAS LOCALIDADES"/>
    <n v="2000"/>
    <x v="0"/>
    <n v="360"/>
  </r>
  <r>
    <x v="5"/>
    <s v="AMPLIACION DE AGUA POTABLE"/>
    <n v="1615520"/>
    <s v="YUCATAN"/>
    <s v="MERIDA"/>
    <s v="DIVERSAS LOCALIDADES"/>
    <n v="2000"/>
    <x v="0"/>
    <n v="390"/>
  </r>
  <r>
    <x v="1"/>
    <s v="CONSTRUCCION Y REHABILITACION DE CALLES, CARRETERAS Y  BANQUETAS"/>
    <n v="47574621.821603999"/>
    <s v="YUCATAN"/>
    <s v="MERIDA"/>
    <s v="DIVERSAS LOCALIDADES"/>
    <n v="88407.101999999999"/>
    <x v="1"/>
    <n v="3600"/>
  </r>
  <r>
    <x v="2"/>
    <s v="CONSTRUCCION DE SISTEMA DE DRENAJE PLUVIAL"/>
    <n v="6974489.3100000005"/>
    <s v="YUCATAN"/>
    <s v="MERIDA"/>
    <s v="DIVERSAS LOCALIDADES"/>
    <n v="251"/>
    <x v="2"/>
    <n v="3614"/>
  </r>
  <r>
    <x v="4"/>
    <s v="MEJORAMIENTO DE VIVIENDA"/>
    <n v="151309783.49000001"/>
    <s v="YUCATAN"/>
    <s v="MERIDA"/>
    <s v="DIVERSAS LOCALIDADES"/>
    <n v="1159"/>
    <x v="2"/>
    <n v="4172"/>
  </r>
  <r>
    <x v="6"/>
    <s v="PRODIM 32132 REFORZAMIENTO DE LA INFRAESTRUCTURA DIGITAL DEL AYUNTAMIENTO DE MERIDA CALLE 62  S/N X 61 Y 63 COL. CENTRO"/>
    <n v="5549653.1000000006"/>
    <s v="YUCATAN"/>
    <s v="MERIDA"/>
    <s v="MERIDA"/>
    <n v="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>
  <location ref="A3:E11" firstHeaderRow="0" firstDataRow="1" firstDataCol="2"/>
  <pivotFields count="9">
    <pivotField axis="axisRow" compact="0" outline="0" showAll="0" defaultSubtotal="0">
      <items count="7">
        <item x="5"/>
        <item x="0"/>
        <item x="2"/>
        <item x="1"/>
        <item x="4"/>
        <item x="6"/>
        <item x="3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numFmtId="43" outline="0" showAll="0"/>
    <pivotField axis="axisRow" compact="0" outline="0" showAll="0">
      <items count="5">
        <item m="1" x="3"/>
        <item x="1"/>
        <item x="0"/>
        <item x="2"/>
        <item t="default"/>
      </items>
    </pivotField>
    <pivotField dataField="1" compact="0" outline="0" showAll="0"/>
  </pivotFields>
  <rowFields count="2">
    <field x="0"/>
    <field x="7"/>
  </rowFields>
  <rowItems count="8">
    <i>
      <x/>
      <x v="2"/>
    </i>
    <i>
      <x v="1"/>
      <x v="2"/>
    </i>
    <i>
      <x v="2"/>
      <x v="3"/>
    </i>
    <i>
      <x v="3"/>
      <x v="1"/>
    </i>
    <i>
      <x v="4"/>
      <x v="3"/>
    </i>
    <i>
      <x v="5"/>
      <x v="3"/>
    </i>
    <i>
      <x v="6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METAS" fld="6" baseField="7" baseItem="3" numFmtId="165"/>
    <dataField name="Suma de COSTO" fld="2" baseField="7" baseItem="3" numFmtId="165"/>
    <dataField name="Suma de BENEFICIARIOS" fld="8" baseField="7" baseItem="3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3"/>
  <sheetViews>
    <sheetView showGridLines="0" tabSelected="1" view="pageBreakPreview" zoomScale="60" zoomScaleNormal="100" workbookViewId="0">
      <selection activeCell="P13" sqref="P13"/>
    </sheetView>
  </sheetViews>
  <sheetFormatPr baseColWidth="10" defaultRowHeight="15" x14ac:dyDescent="0.25"/>
  <cols>
    <col min="1" max="1" width="101.5703125" customWidth="1"/>
    <col min="2" max="2" width="16" customWidth="1"/>
    <col min="4" max="4" width="14.5703125" customWidth="1"/>
    <col min="5" max="6" width="13.85546875" customWidth="1"/>
    <col min="7" max="7" width="7.42578125" customWidth="1"/>
    <col min="9" max="9" width="14.28515625" customWidth="1"/>
    <col min="10" max="10" width="16.85546875" customWidth="1"/>
    <col min="11" max="11" width="11.85546875" bestFit="1" customWidth="1"/>
  </cols>
  <sheetData>
    <row r="1" spans="1:10" ht="7.5" customHeight="1" x14ac:dyDescent="0.25"/>
    <row r="2" spans="1:10" x14ac:dyDescent="0.25">
      <c r="A2" s="39" t="s">
        <v>1026</v>
      </c>
      <c r="B2" s="40"/>
      <c r="C2" s="40"/>
      <c r="D2" s="40"/>
      <c r="E2" s="40"/>
      <c r="F2" s="40"/>
      <c r="G2" s="40"/>
      <c r="H2" s="41"/>
      <c r="I2" s="7"/>
    </row>
    <row r="3" spans="1:10" x14ac:dyDescent="0.25">
      <c r="A3" s="36" t="s">
        <v>1025</v>
      </c>
      <c r="B3" s="37"/>
      <c r="C3" s="37"/>
      <c r="D3" s="37"/>
      <c r="E3" s="37"/>
      <c r="F3" s="37"/>
      <c r="G3" s="37"/>
      <c r="H3" s="38"/>
      <c r="I3" s="7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</row>
    <row r="5" spans="1:10" x14ac:dyDescent="0.25">
      <c r="A5" s="1"/>
      <c r="B5" s="2"/>
      <c r="C5" s="1"/>
      <c r="D5" s="1"/>
      <c r="E5" s="3" t="s">
        <v>30</v>
      </c>
      <c r="F5" s="42">
        <f>SUM(B9:B910)</f>
        <v>310296135</v>
      </c>
      <c r="G5" s="42"/>
      <c r="H5" s="42"/>
      <c r="I5" s="8"/>
      <c r="J5" s="6"/>
    </row>
    <row r="6" spans="1:10" ht="15.75" thickBot="1" x14ac:dyDescent="0.3">
      <c r="A6" s="1"/>
      <c r="B6" s="2"/>
      <c r="C6" s="1"/>
      <c r="D6" s="1"/>
      <c r="E6" s="3"/>
      <c r="F6" s="9"/>
      <c r="G6" s="9"/>
      <c r="H6" s="9"/>
      <c r="I6" s="8"/>
      <c r="J6" s="6"/>
    </row>
    <row r="7" spans="1:10" ht="16.5" thickTop="1" thickBot="1" x14ac:dyDescent="0.3">
      <c r="A7" s="35" t="s">
        <v>797</v>
      </c>
      <c r="B7" s="35" t="s">
        <v>2</v>
      </c>
      <c r="C7" s="10" t="s">
        <v>0</v>
      </c>
      <c r="D7" s="11"/>
      <c r="E7" s="11"/>
      <c r="F7" s="43" t="s">
        <v>6</v>
      </c>
      <c r="G7" s="44"/>
      <c r="H7" s="35" t="s">
        <v>7</v>
      </c>
    </row>
    <row r="8" spans="1:10" ht="16.5" thickTop="1" thickBot="1" x14ac:dyDescent="0.3">
      <c r="A8" s="35"/>
      <c r="B8" s="35"/>
      <c r="C8" s="4" t="s">
        <v>3</v>
      </c>
      <c r="D8" s="4" t="s">
        <v>4</v>
      </c>
      <c r="E8" s="4" t="s">
        <v>5</v>
      </c>
      <c r="F8" s="45"/>
      <c r="G8" s="46"/>
      <c r="H8" s="35"/>
    </row>
    <row r="9" spans="1:10" ht="15.75" thickTop="1" x14ac:dyDescent="0.25">
      <c r="A9" s="16" t="s">
        <v>109</v>
      </c>
      <c r="B9" s="24">
        <v>49648.9</v>
      </c>
      <c r="C9" s="18" t="s">
        <v>8</v>
      </c>
      <c r="D9" s="18" t="s">
        <v>9</v>
      </c>
      <c r="E9" s="14" t="s">
        <v>9</v>
      </c>
      <c r="F9" s="26">
        <v>35</v>
      </c>
      <c r="G9" s="27" t="s">
        <v>32</v>
      </c>
      <c r="H9" s="13">
        <v>21</v>
      </c>
    </row>
    <row r="10" spans="1:10" x14ac:dyDescent="0.25">
      <c r="A10" s="16" t="s">
        <v>110</v>
      </c>
      <c r="B10" s="24">
        <v>129564.09</v>
      </c>
      <c r="C10" s="18" t="s">
        <v>8</v>
      </c>
      <c r="D10" s="18" t="s">
        <v>9</v>
      </c>
      <c r="E10" s="14" t="s">
        <v>14</v>
      </c>
      <c r="F10" s="26">
        <v>1</v>
      </c>
      <c r="G10" s="27" t="s">
        <v>33</v>
      </c>
      <c r="H10" s="13">
        <v>3</v>
      </c>
    </row>
    <row r="11" spans="1:10" x14ac:dyDescent="0.25">
      <c r="A11" s="16" t="s">
        <v>111</v>
      </c>
      <c r="B11" s="24">
        <v>129564.09</v>
      </c>
      <c r="C11" s="18" t="s">
        <v>8</v>
      </c>
      <c r="D11" s="18" t="s">
        <v>9</v>
      </c>
      <c r="E11" s="14" t="s">
        <v>24</v>
      </c>
      <c r="F11" s="26">
        <v>1</v>
      </c>
      <c r="G11" s="27" t="s">
        <v>33</v>
      </c>
      <c r="H11" s="13">
        <v>2</v>
      </c>
    </row>
    <row r="12" spans="1:10" x14ac:dyDescent="0.25">
      <c r="A12" s="16" t="s">
        <v>112</v>
      </c>
      <c r="B12" s="24">
        <v>126424.61</v>
      </c>
      <c r="C12" s="18" t="s">
        <v>8</v>
      </c>
      <c r="D12" s="18" t="s">
        <v>9</v>
      </c>
      <c r="E12" s="14" t="s">
        <v>24</v>
      </c>
      <c r="F12" s="26">
        <v>1</v>
      </c>
      <c r="G12" s="27" t="s">
        <v>33</v>
      </c>
      <c r="H12" s="13">
        <v>2</v>
      </c>
    </row>
    <row r="13" spans="1:10" ht="24" x14ac:dyDescent="0.25">
      <c r="A13" s="16" t="s">
        <v>113</v>
      </c>
      <c r="B13" s="24">
        <v>628070.40000000002</v>
      </c>
      <c r="C13" s="18" t="s">
        <v>8</v>
      </c>
      <c r="D13" s="18" t="s">
        <v>9</v>
      </c>
      <c r="E13" s="14" t="s">
        <v>9</v>
      </c>
      <c r="F13" s="26">
        <v>705</v>
      </c>
      <c r="G13" s="27" t="s">
        <v>34</v>
      </c>
      <c r="H13" s="13">
        <v>69</v>
      </c>
    </row>
    <row r="14" spans="1:10" x14ac:dyDescent="0.25">
      <c r="A14" s="16" t="s">
        <v>114</v>
      </c>
      <c r="B14" s="24">
        <v>49247.35</v>
      </c>
      <c r="C14" s="18" t="s">
        <v>8</v>
      </c>
      <c r="D14" s="18" t="s">
        <v>9</v>
      </c>
      <c r="E14" s="14" t="s">
        <v>115</v>
      </c>
      <c r="F14" s="26">
        <v>1</v>
      </c>
      <c r="G14" s="27" t="s">
        <v>33</v>
      </c>
      <c r="H14" s="13">
        <v>4</v>
      </c>
    </row>
    <row r="15" spans="1:10" x14ac:dyDescent="0.25">
      <c r="A15" s="16" t="s">
        <v>116</v>
      </c>
      <c r="B15" s="24">
        <v>105230.75</v>
      </c>
      <c r="C15" s="18" t="s">
        <v>8</v>
      </c>
      <c r="D15" s="18" t="s">
        <v>9</v>
      </c>
      <c r="E15" s="14" t="s">
        <v>14</v>
      </c>
      <c r="F15" s="26">
        <v>1</v>
      </c>
      <c r="G15" s="27" t="s">
        <v>33</v>
      </c>
      <c r="H15" s="13">
        <v>3</v>
      </c>
    </row>
    <row r="16" spans="1:10" x14ac:dyDescent="0.25">
      <c r="A16" s="16" t="s">
        <v>117</v>
      </c>
      <c r="B16" s="24">
        <v>168369.2</v>
      </c>
      <c r="C16" s="18" t="s">
        <v>8</v>
      </c>
      <c r="D16" s="18" t="s">
        <v>9</v>
      </c>
      <c r="E16" s="14" t="s">
        <v>115</v>
      </c>
      <c r="F16" s="26">
        <v>1</v>
      </c>
      <c r="G16" s="27" t="s">
        <v>33</v>
      </c>
      <c r="H16" s="13">
        <v>4</v>
      </c>
    </row>
    <row r="17" spans="1:8" ht="24" x14ac:dyDescent="0.25">
      <c r="A17" s="16" t="s">
        <v>118</v>
      </c>
      <c r="B17" s="24">
        <v>18424735.600000001</v>
      </c>
      <c r="C17" s="18" t="s">
        <v>8</v>
      </c>
      <c r="D17" s="18" t="s">
        <v>9</v>
      </c>
      <c r="E17" s="14" t="s">
        <v>12</v>
      </c>
      <c r="F17" s="26">
        <v>40982.959999999999</v>
      </c>
      <c r="G17" s="27" t="s">
        <v>34</v>
      </c>
      <c r="H17" s="13">
        <v>533</v>
      </c>
    </row>
    <row r="18" spans="1:8" x14ac:dyDescent="0.25">
      <c r="A18" s="16" t="s">
        <v>119</v>
      </c>
      <c r="B18" s="24">
        <v>1254920.24</v>
      </c>
      <c r="C18" s="18" t="s">
        <v>8</v>
      </c>
      <c r="D18" s="18" t="s">
        <v>9</v>
      </c>
      <c r="E18" s="12" t="s">
        <v>9</v>
      </c>
      <c r="F18" s="26">
        <v>2792</v>
      </c>
      <c r="G18" s="27" t="s">
        <v>34</v>
      </c>
      <c r="H18" s="13">
        <v>56</v>
      </c>
    </row>
    <row r="19" spans="1:8" x14ac:dyDescent="0.25">
      <c r="A19" s="16" t="s">
        <v>120</v>
      </c>
      <c r="B19" s="24">
        <v>129564.09</v>
      </c>
      <c r="C19" s="18" t="s">
        <v>8</v>
      </c>
      <c r="D19" s="18" t="s">
        <v>9</v>
      </c>
      <c r="E19" s="15" t="s">
        <v>9</v>
      </c>
      <c r="F19" s="26">
        <v>1</v>
      </c>
      <c r="G19" s="27" t="s">
        <v>33</v>
      </c>
      <c r="H19" s="13">
        <v>5</v>
      </c>
    </row>
    <row r="20" spans="1:8" x14ac:dyDescent="0.25">
      <c r="A20" s="16" t="s">
        <v>121</v>
      </c>
      <c r="B20" s="24">
        <v>129564.09</v>
      </c>
      <c r="C20" s="18" t="s">
        <v>8</v>
      </c>
      <c r="D20" s="18" t="s">
        <v>9</v>
      </c>
      <c r="E20" s="14" t="s">
        <v>9</v>
      </c>
      <c r="F20" s="26">
        <v>1</v>
      </c>
      <c r="G20" s="27" t="s">
        <v>33</v>
      </c>
      <c r="H20" s="13">
        <v>4</v>
      </c>
    </row>
    <row r="21" spans="1:8" x14ac:dyDescent="0.25">
      <c r="A21" s="16" t="s">
        <v>122</v>
      </c>
      <c r="B21" s="24">
        <v>129564.09</v>
      </c>
      <c r="C21" s="18" t="s">
        <v>8</v>
      </c>
      <c r="D21" s="18" t="s">
        <v>9</v>
      </c>
      <c r="E21" s="12" t="s">
        <v>9</v>
      </c>
      <c r="F21" s="26">
        <v>1</v>
      </c>
      <c r="G21" s="27" t="s">
        <v>33</v>
      </c>
      <c r="H21" s="13">
        <v>4</v>
      </c>
    </row>
    <row r="22" spans="1:8" x14ac:dyDescent="0.25">
      <c r="A22" s="16" t="s">
        <v>123</v>
      </c>
      <c r="B22" s="24">
        <v>129564.09</v>
      </c>
      <c r="C22" s="18" t="s">
        <v>8</v>
      </c>
      <c r="D22" s="18" t="s">
        <v>9</v>
      </c>
      <c r="E22" s="12" t="s">
        <v>9</v>
      </c>
      <c r="F22" s="26">
        <v>1</v>
      </c>
      <c r="G22" s="27" t="s">
        <v>33</v>
      </c>
      <c r="H22" s="13">
        <v>4</v>
      </c>
    </row>
    <row r="23" spans="1:8" x14ac:dyDescent="0.25">
      <c r="A23" s="16" t="s">
        <v>124</v>
      </c>
      <c r="B23" s="24">
        <v>129564.09</v>
      </c>
      <c r="C23" s="18" t="s">
        <v>8</v>
      </c>
      <c r="D23" s="18" t="s">
        <v>9</v>
      </c>
      <c r="E23" s="15" t="s">
        <v>9</v>
      </c>
      <c r="F23" s="26">
        <v>1</v>
      </c>
      <c r="G23" s="27" t="s">
        <v>33</v>
      </c>
      <c r="H23" s="13">
        <v>4</v>
      </c>
    </row>
    <row r="24" spans="1:8" x14ac:dyDescent="0.25">
      <c r="A24" s="16" t="s">
        <v>125</v>
      </c>
      <c r="B24" s="24">
        <v>129564.09</v>
      </c>
      <c r="C24" s="18" t="s">
        <v>8</v>
      </c>
      <c r="D24" s="18" t="s">
        <v>9</v>
      </c>
      <c r="E24" s="14" t="s">
        <v>9</v>
      </c>
      <c r="F24" s="26">
        <v>1</v>
      </c>
      <c r="G24" s="27" t="s">
        <v>33</v>
      </c>
      <c r="H24" s="13">
        <v>3</v>
      </c>
    </row>
    <row r="25" spans="1:8" x14ac:dyDescent="0.25">
      <c r="A25" s="16" t="s">
        <v>126</v>
      </c>
      <c r="B25" s="24">
        <v>129564.09</v>
      </c>
      <c r="C25" s="18" t="s">
        <v>8</v>
      </c>
      <c r="D25" s="18" t="s">
        <v>9</v>
      </c>
      <c r="E25" s="14" t="s">
        <v>9</v>
      </c>
      <c r="F25" s="26">
        <v>1</v>
      </c>
      <c r="G25" s="27" t="s">
        <v>33</v>
      </c>
      <c r="H25" s="13">
        <v>3</v>
      </c>
    </row>
    <row r="26" spans="1:8" x14ac:dyDescent="0.25">
      <c r="A26" s="16" t="s">
        <v>127</v>
      </c>
      <c r="B26" s="24">
        <v>129564.09</v>
      </c>
      <c r="C26" s="18" t="s">
        <v>8</v>
      </c>
      <c r="D26" s="18" t="s">
        <v>9</v>
      </c>
      <c r="E26" s="12" t="s">
        <v>9</v>
      </c>
      <c r="F26" s="26">
        <v>1</v>
      </c>
      <c r="G26" s="27" t="s">
        <v>33</v>
      </c>
      <c r="H26" s="13">
        <v>4</v>
      </c>
    </row>
    <row r="27" spans="1:8" x14ac:dyDescent="0.25">
      <c r="A27" s="16" t="s">
        <v>128</v>
      </c>
      <c r="B27" s="24">
        <v>129564.09</v>
      </c>
      <c r="C27" s="18" t="s">
        <v>8</v>
      </c>
      <c r="D27" s="18" t="s">
        <v>9</v>
      </c>
      <c r="E27" s="12" t="s">
        <v>9</v>
      </c>
      <c r="F27" s="26">
        <v>1</v>
      </c>
      <c r="G27" s="27" t="s">
        <v>33</v>
      </c>
      <c r="H27" s="13">
        <v>2</v>
      </c>
    </row>
    <row r="28" spans="1:8" x14ac:dyDescent="0.25">
      <c r="A28" s="16" t="s">
        <v>129</v>
      </c>
      <c r="B28" s="24">
        <v>129564.09</v>
      </c>
      <c r="C28" s="18" t="s">
        <v>8</v>
      </c>
      <c r="D28" s="18" t="s">
        <v>9</v>
      </c>
      <c r="E28" s="12" t="s">
        <v>9</v>
      </c>
      <c r="F28" s="26">
        <v>1</v>
      </c>
      <c r="G28" s="27" t="s">
        <v>33</v>
      </c>
      <c r="H28" s="13">
        <v>5</v>
      </c>
    </row>
    <row r="29" spans="1:8" x14ac:dyDescent="0.25">
      <c r="A29" s="16" t="s">
        <v>130</v>
      </c>
      <c r="B29" s="24">
        <v>129564.09</v>
      </c>
      <c r="C29" s="18" t="s">
        <v>8</v>
      </c>
      <c r="D29" s="18" t="s">
        <v>9</v>
      </c>
      <c r="E29" s="14" t="s">
        <v>9</v>
      </c>
      <c r="F29" s="26">
        <v>1</v>
      </c>
      <c r="G29" s="27" t="s">
        <v>33</v>
      </c>
      <c r="H29" s="13">
        <v>6</v>
      </c>
    </row>
    <row r="30" spans="1:8" x14ac:dyDescent="0.25">
      <c r="A30" s="16" t="s">
        <v>131</v>
      </c>
      <c r="B30" s="24">
        <v>129564.09</v>
      </c>
      <c r="C30" s="18" t="s">
        <v>8</v>
      </c>
      <c r="D30" s="18" t="s">
        <v>9</v>
      </c>
      <c r="E30" s="14" t="s">
        <v>9</v>
      </c>
      <c r="F30" s="26">
        <v>1</v>
      </c>
      <c r="G30" s="27" t="s">
        <v>33</v>
      </c>
      <c r="H30" s="13">
        <v>2</v>
      </c>
    </row>
    <row r="31" spans="1:8" x14ac:dyDescent="0.25">
      <c r="A31" s="16" t="s">
        <v>132</v>
      </c>
      <c r="B31" s="24">
        <v>129564.09</v>
      </c>
      <c r="C31" s="18" t="s">
        <v>8</v>
      </c>
      <c r="D31" s="18" t="s">
        <v>9</v>
      </c>
      <c r="E31" s="14" t="s">
        <v>9</v>
      </c>
      <c r="F31" s="26">
        <v>1</v>
      </c>
      <c r="G31" s="27" t="s">
        <v>33</v>
      </c>
      <c r="H31" s="13">
        <v>5</v>
      </c>
    </row>
    <row r="32" spans="1:8" x14ac:dyDescent="0.25">
      <c r="A32" s="16" t="s">
        <v>133</v>
      </c>
      <c r="B32" s="24">
        <v>129564.09</v>
      </c>
      <c r="C32" s="18" t="s">
        <v>8</v>
      </c>
      <c r="D32" s="18" t="s">
        <v>9</v>
      </c>
      <c r="E32" s="15" t="s">
        <v>9</v>
      </c>
      <c r="F32" s="26">
        <v>1</v>
      </c>
      <c r="G32" s="27" t="s">
        <v>33</v>
      </c>
      <c r="H32" s="13">
        <v>2</v>
      </c>
    </row>
    <row r="33" spans="1:8" x14ac:dyDescent="0.25">
      <c r="A33" s="16" t="s">
        <v>134</v>
      </c>
      <c r="B33" s="24">
        <v>129564.09</v>
      </c>
      <c r="C33" s="18" t="s">
        <v>8</v>
      </c>
      <c r="D33" s="18" t="s">
        <v>9</v>
      </c>
      <c r="E33" s="15" t="s">
        <v>9</v>
      </c>
      <c r="F33" s="26">
        <v>1</v>
      </c>
      <c r="G33" s="27" t="s">
        <v>33</v>
      </c>
      <c r="H33" s="13">
        <v>3</v>
      </c>
    </row>
    <row r="34" spans="1:8" x14ac:dyDescent="0.25">
      <c r="A34" s="16" t="s">
        <v>135</v>
      </c>
      <c r="B34" s="24">
        <v>129564.09</v>
      </c>
      <c r="C34" s="18" t="s">
        <v>8</v>
      </c>
      <c r="D34" s="18" t="s">
        <v>9</v>
      </c>
      <c r="E34" s="15" t="s">
        <v>9</v>
      </c>
      <c r="F34" s="26">
        <v>1</v>
      </c>
      <c r="G34" s="27" t="s">
        <v>33</v>
      </c>
      <c r="H34" s="13">
        <v>2</v>
      </c>
    </row>
    <row r="35" spans="1:8" x14ac:dyDescent="0.25">
      <c r="A35" s="16" t="s">
        <v>136</v>
      </c>
      <c r="B35" s="24">
        <v>129564.09</v>
      </c>
      <c r="C35" s="18" t="s">
        <v>8</v>
      </c>
      <c r="D35" s="18" t="s">
        <v>9</v>
      </c>
      <c r="E35" s="15" t="s">
        <v>9</v>
      </c>
      <c r="F35" s="26">
        <v>1</v>
      </c>
      <c r="G35" s="27" t="s">
        <v>33</v>
      </c>
      <c r="H35" s="13">
        <v>4</v>
      </c>
    </row>
    <row r="36" spans="1:8" x14ac:dyDescent="0.25">
      <c r="A36" s="16" t="s">
        <v>137</v>
      </c>
      <c r="B36" s="24">
        <v>129564.09</v>
      </c>
      <c r="C36" s="18" t="s">
        <v>8</v>
      </c>
      <c r="D36" s="18" t="s">
        <v>9</v>
      </c>
      <c r="E36" s="15" t="s">
        <v>9</v>
      </c>
      <c r="F36" s="26">
        <v>1</v>
      </c>
      <c r="G36" s="27" t="s">
        <v>33</v>
      </c>
      <c r="H36" s="13">
        <v>2</v>
      </c>
    </row>
    <row r="37" spans="1:8" x14ac:dyDescent="0.25">
      <c r="A37" s="16" t="s">
        <v>138</v>
      </c>
      <c r="B37" s="24">
        <v>129564.09</v>
      </c>
      <c r="C37" s="18" t="s">
        <v>8</v>
      </c>
      <c r="D37" s="18" t="s">
        <v>9</v>
      </c>
      <c r="E37" s="15" t="s">
        <v>9</v>
      </c>
      <c r="F37" s="26">
        <v>1</v>
      </c>
      <c r="G37" s="27" t="s">
        <v>33</v>
      </c>
      <c r="H37" s="13">
        <v>3</v>
      </c>
    </row>
    <row r="38" spans="1:8" x14ac:dyDescent="0.25">
      <c r="A38" s="16" t="s">
        <v>139</v>
      </c>
      <c r="B38" s="24">
        <v>129564.09</v>
      </c>
      <c r="C38" s="18" t="s">
        <v>8</v>
      </c>
      <c r="D38" s="18" t="s">
        <v>9</v>
      </c>
      <c r="E38" s="15" t="s">
        <v>9</v>
      </c>
      <c r="F38" s="26">
        <v>1</v>
      </c>
      <c r="G38" s="27" t="s">
        <v>33</v>
      </c>
      <c r="H38" s="13">
        <v>3</v>
      </c>
    </row>
    <row r="39" spans="1:8" x14ac:dyDescent="0.25">
      <c r="A39" s="16" t="s">
        <v>140</v>
      </c>
      <c r="B39" s="24">
        <v>129564.09</v>
      </c>
      <c r="C39" s="18" t="s">
        <v>8</v>
      </c>
      <c r="D39" s="18" t="s">
        <v>9</v>
      </c>
      <c r="E39" s="15" t="s">
        <v>9</v>
      </c>
      <c r="F39" s="26">
        <v>1</v>
      </c>
      <c r="G39" s="27" t="s">
        <v>33</v>
      </c>
      <c r="H39" s="13">
        <v>5</v>
      </c>
    </row>
    <row r="40" spans="1:8" x14ac:dyDescent="0.25">
      <c r="A40" s="16" t="s">
        <v>141</v>
      </c>
      <c r="B40" s="24">
        <v>126424.61</v>
      </c>
      <c r="C40" s="18" t="s">
        <v>8</v>
      </c>
      <c r="D40" s="18" t="s">
        <v>9</v>
      </c>
      <c r="E40" s="15" t="s">
        <v>9</v>
      </c>
      <c r="F40" s="26">
        <v>1</v>
      </c>
      <c r="G40" s="27" t="s">
        <v>33</v>
      </c>
      <c r="H40" s="13">
        <v>5</v>
      </c>
    </row>
    <row r="41" spans="1:8" x14ac:dyDescent="0.25">
      <c r="A41" s="16" t="s">
        <v>142</v>
      </c>
      <c r="B41" s="24">
        <v>126424.61</v>
      </c>
      <c r="C41" s="18" t="s">
        <v>8</v>
      </c>
      <c r="D41" s="18" t="s">
        <v>9</v>
      </c>
      <c r="E41" s="14" t="s">
        <v>9</v>
      </c>
      <c r="F41" s="26">
        <v>1</v>
      </c>
      <c r="G41" s="27" t="s">
        <v>33</v>
      </c>
      <c r="H41" s="13">
        <v>4</v>
      </c>
    </row>
    <row r="42" spans="1:8" x14ac:dyDescent="0.25">
      <c r="A42" s="16" t="s">
        <v>143</v>
      </c>
      <c r="B42" s="24">
        <v>126424.61</v>
      </c>
      <c r="C42" s="18" t="s">
        <v>8</v>
      </c>
      <c r="D42" s="18" t="s">
        <v>9</v>
      </c>
      <c r="E42" s="14" t="s">
        <v>9</v>
      </c>
      <c r="F42" s="26">
        <v>1</v>
      </c>
      <c r="G42" s="27" t="s">
        <v>33</v>
      </c>
      <c r="H42" s="13">
        <v>4</v>
      </c>
    </row>
    <row r="43" spans="1:8" x14ac:dyDescent="0.25">
      <c r="A43" s="16" t="s">
        <v>144</v>
      </c>
      <c r="B43" s="24">
        <v>126424.61</v>
      </c>
      <c r="C43" s="18" t="s">
        <v>8</v>
      </c>
      <c r="D43" s="18" t="s">
        <v>9</v>
      </c>
      <c r="E43" s="14" t="s">
        <v>9</v>
      </c>
      <c r="F43" s="26">
        <v>1</v>
      </c>
      <c r="G43" s="27" t="s">
        <v>33</v>
      </c>
      <c r="H43" s="13">
        <v>4</v>
      </c>
    </row>
    <row r="44" spans="1:8" x14ac:dyDescent="0.25">
      <c r="A44" s="16" t="s">
        <v>145</v>
      </c>
      <c r="B44" s="24">
        <v>126424.61</v>
      </c>
      <c r="C44" s="18" t="s">
        <v>8</v>
      </c>
      <c r="D44" s="18" t="s">
        <v>9</v>
      </c>
      <c r="E44" s="14" t="s">
        <v>9</v>
      </c>
      <c r="F44" s="26">
        <v>1</v>
      </c>
      <c r="G44" s="27" t="s">
        <v>33</v>
      </c>
      <c r="H44" s="13">
        <v>8</v>
      </c>
    </row>
    <row r="45" spans="1:8" x14ac:dyDescent="0.25">
      <c r="A45" s="16" t="s">
        <v>146</v>
      </c>
      <c r="B45" s="24">
        <v>126424.61</v>
      </c>
      <c r="C45" s="18" t="s">
        <v>8</v>
      </c>
      <c r="D45" s="18" t="s">
        <v>9</v>
      </c>
      <c r="E45" s="14" t="s">
        <v>9</v>
      </c>
      <c r="F45" s="26">
        <v>1</v>
      </c>
      <c r="G45" s="27" t="s">
        <v>33</v>
      </c>
      <c r="H45" s="13">
        <v>3</v>
      </c>
    </row>
    <row r="46" spans="1:8" x14ac:dyDescent="0.25">
      <c r="A46" s="16" t="s">
        <v>147</v>
      </c>
      <c r="B46" s="24">
        <v>126424.61</v>
      </c>
      <c r="C46" s="18" t="s">
        <v>8</v>
      </c>
      <c r="D46" s="18" t="s">
        <v>9</v>
      </c>
      <c r="E46" s="14" t="s">
        <v>9</v>
      </c>
      <c r="F46" s="26">
        <v>1</v>
      </c>
      <c r="G46" s="27" t="s">
        <v>33</v>
      </c>
      <c r="H46" s="13">
        <v>3</v>
      </c>
    </row>
    <row r="47" spans="1:8" x14ac:dyDescent="0.25">
      <c r="A47" s="16" t="s">
        <v>148</v>
      </c>
      <c r="B47" s="24">
        <v>126424.61</v>
      </c>
      <c r="C47" s="18" t="s">
        <v>8</v>
      </c>
      <c r="D47" s="18" t="s">
        <v>9</v>
      </c>
      <c r="E47" s="14" t="s">
        <v>9</v>
      </c>
      <c r="F47" s="26">
        <v>1</v>
      </c>
      <c r="G47" s="27" t="s">
        <v>33</v>
      </c>
      <c r="H47" s="13">
        <v>4</v>
      </c>
    </row>
    <row r="48" spans="1:8" x14ac:dyDescent="0.25">
      <c r="A48" s="16" t="s">
        <v>149</v>
      </c>
      <c r="B48" s="24">
        <v>126424.61</v>
      </c>
      <c r="C48" s="18" t="s">
        <v>8</v>
      </c>
      <c r="D48" s="18" t="s">
        <v>9</v>
      </c>
      <c r="E48" s="12" t="s">
        <v>9</v>
      </c>
      <c r="F48" s="26">
        <v>1</v>
      </c>
      <c r="G48" s="27" t="s">
        <v>33</v>
      </c>
      <c r="H48" s="13">
        <v>2</v>
      </c>
    </row>
    <row r="49" spans="1:8" x14ac:dyDescent="0.25">
      <c r="A49" s="16" t="s">
        <v>150</v>
      </c>
      <c r="B49" s="24">
        <v>126424.61</v>
      </c>
      <c r="C49" s="18" t="s">
        <v>8</v>
      </c>
      <c r="D49" s="18" t="s">
        <v>9</v>
      </c>
      <c r="E49" s="12" t="s">
        <v>9</v>
      </c>
      <c r="F49" s="26">
        <v>1</v>
      </c>
      <c r="G49" s="27" t="s">
        <v>33</v>
      </c>
      <c r="H49" s="13">
        <v>5</v>
      </c>
    </row>
    <row r="50" spans="1:8" x14ac:dyDescent="0.25">
      <c r="A50" s="16" t="s">
        <v>151</v>
      </c>
      <c r="B50" s="24">
        <v>126424.61</v>
      </c>
      <c r="C50" s="18" t="s">
        <v>8</v>
      </c>
      <c r="D50" s="18" t="s">
        <v>9</v>
      </c>
      <c r="E50" s="12" t="s">
        <v>9</v>
      </c>
      <c r="F50" s="26">
        <v>1</v>
      </c>
      <c r="G50" s="27" t="s">
        <v>33</v>
      </c>
      <c r="H50" s="13">
        <v>6</v>
      </c>
    </row>
    <row r="51" spans="1:8" x14ac:dyDescent="0.25">
      <c r="A51" s="16" t="s">
        <v>152</v>
      </c>
      <c r="B51" s="24">
        <v>126424.61</v>
      </c>
      <c r="C51" s="18" t="s">
        <v>8</v>
      </c>
      <c r="D51" s="18" t="s">
        <v>9</v>
      </c>
      <c r="E51" s="15" t="s">
        <v>9</v>
      </c>
      <c r="F51" s="26">
        <v>1</v>
      </c>
      <c r="G51" s="27" t="s">
        <v>33</v>
      </c>
      <c r="H51" s="13">
        <v>5</v>
      </c>
    </row>
    <row r="52" spans="1:8" x14ac:dyDescent="0.25">
      <c r="A52" s="16" t="s">
        <v>153</v>
      </c>
      <c r="B52" s="24">
        <v>126424.61</v>
      </c>
      <c r="C52" s="18" t="s">
        <v>8</v>
      </c>
      <c r="D52" s="18" t="s">
        <v>9</v>
      </c>
      <c r="E52" s="12" t="s">
        <v>9</v>
      </c>
      <c r="F52" s="26">
        <v>1</v>
      </c>
      <c r="G52" s="27" t="s">
        <v>33</v>
      </c>
      <c r="H52" s="13">
        <v>3</v>
      </c>
    </row>
    <row r="53" spans="1:8" x14ac:dyDescent="0.25">
      <c r="A53" s="16" t="s">
        <v>154</v>
      </c>
      <c r="B53" s="24">
        <v>126424.61</v>
      </c>
      <c r="C53" s="18" t="s">
        <v>8</v>
      </c>
      <c r="D53" s="18" t="s">
        <v>9</v>
      </c>
      <c r="E53" s="14" t="s">
        <v>9</v>
      </c>
      <c r="F53" s="26">
        <v>1</v>
      </c>
      <c r="G53" s="27" t="s">
        <v>33</v>
      </c>
      <c r="H53" s="13">
        <v>2</v>
      </c>
    </row>
    <row r="54" spans="1:8" x14ac:dyDescent="0.25">
      <c r="A54" s="16" t="s">
        <v>155</v>
      </c>
      <c r="B54" s="24">
        <v>126424.61</v>
      </c>
      <c r="C54" s="18" t="s">
        <v>8</v>
      </c>
      <c r="D54" s="18" t="s">
        <v>9</v>
      </c>
      <c r="E54" s="15" t="s">
        <v>9</v>
      </c>
      <c r="F54" s="26">
        <v>1</v>
      </c>
      <c r="G54" s="27" t="s">
        <v>33</v>
      </c>
      <c r="H54" s="13">
        <v>4</v>
      </c>
    </row>
    <row r="55" spans="1:8" x14ac:dyDescent="0.25">
      <c r="A55" s="16" t="s">
        <v>156</v>
      </c>
      <c r="B55" s="24">
        <v>126424.61</v>
      </c>
      <c r="C55" s="18" t="s">
        <v>8</v>
      </c>
      <c r="D55" s="18" t="s">
        <v>9</v>
      </c>
      <c r="E55" s="15" t="s">
        <v>9</v>
      </c>
      <c r="F55" s="26">
        <v>1</v>
      </c>
      <c r="G55" s="27" t="s">
        <v>33</v>
      </c>
      <c r="H55" s="13">
        <v>2</v>
      </c>
    </row>
    <row r="56" spans="1:8" x14ac:dyDescent="0.25">
      <c r="A56" s="16" t="s">
        <v>157</v>
      </c>
      <c r="B56" s="24">
        <v>126424.61</v>
      </c>
      <c r="C56" s="18" t="s">
        <v>8</v>
      </c>
      <c r="D56" s="18" t="s">
        <v>9</v>
      </c>
      <c r="E56" s="15" t="s">
        <v>9</v>
      </c>
      <c r="F56" s="26">
        <v>1</v>
      </c>
      <c r="G56" s="27" t="s">
        <v>33</v>
      </c>
      <c r="H56" s="13">
        <v>3</v>
      </c>
    </row>
    <row r="57" spans="1:8" x14ac:dyDescent="0.25">
      <c r="A57" s="16" t="s">
        <v>158</v>
      </c>
      <c r="B57" s="24">
        <v>126424.61</v>
      </c>
      <c r="C57" s="18" t="s">
        <v>8</v>
      </c>
      <c r="D57" s="18" t="s">
        <v>9</v>
      </c>
      <c r="E57" s="15" t="s">
        <v>9</v>
      </c>
      <c r="F57" s="26">
        <v>1</v>
      </c>
      <c r="G57" s="27" t="s">
        <v>33</v>
      </c>
      <c r="H57" s="13">
        <v>4</v>
      </c>
    </row>
    <row r="58" spans="1:8" x14ac:dyDescent="0.25">
      <c r="A58" s="16" t="s">
        <v>159</v>
      </c>
      <c r="B58" s="24">
        <v>126424.61</v>
      </c>
      <c r="C58" s="18" t="s">
        <v>8</v>
      </c>
      <c r="D58" s="18" t="s">
        <v>9</v>
      </c>
      <c r="E58" s="15" t="s">
        <v>9</v>
      </c>
      <c r="F58" s="26">
        <v>1</v>
      </c>
      <c r="G58" s="27" t="s">
        <v>33</v>
      </c>
      <c r="H58" s="13">
        <v>3</v>
      </c>
    </row>
    <row r="59" spans="1:8" x14ac:dyDescent="0.25">
      <c r="A59" s="16" t="s">
        <v>160</v>
      </c>
      <c r="B59" s="24">
        <v>126424.61</v>
      </c>
      <c r="C59" s="18" t="s">
        <v>8</v>
      </c>
      <c r="D59" s="18" t="s">
        <v>9</v>
      </c>
      <c r="E59" s="15" t="s">
        <v>9</v>
      </c>
      <c r="F59" s="26">
        <v>1</v>
      </c>
      <c r="G59" s="27" t="s">
        <v>33</v>
      </c>
      <c r="H59" s="13">
        <v>5</v>
      </c>
    </row>
    <row r="60" spans="1:8" x14ac:dyDescent="0.25">
      <c r="A60" s="16" t="s">
        <v>161</v>
      </c>
      <c r="B60" s="24">
        <v>6493.6</v>
      </c>
      <c r="C60" s="18" t="s">
        <v>8</v>
      </c>
      <c r="D60" s="18" t="s">
        <v>9</v>
      </c>
      <c r="E60" s="15" t="s">
        <v>9</v>
      </c>
      <c r="F60" s="26">
        <v>1</v>
      </c>
      <c r="G60" s="27" t="s">
        <v>33</v>
      </c>
      <c r="H60" s="13">
        <v>4</v>
      </c>
    </row>
    <row r="61" spans="1:8" x14ac:dyDescent="0.25">
      <c r="A61" s="16" t="s">
        <v>162</v>
      </c>
      <c r="B61" s="24">
        <v>7792.32</v>
      </c>
      <c r="C61" s="18" t="s">
        <v>8</v>
      </c>
      <c r="D61" s="18" t="s">
        <v>9</v>
      </c>
      <c r="E61" s="14" t="s">
        <v>9</v>
      </c>
      <c r="F61" s="26">
        <v>1</v>
      </c>
      <c r="G61" s="27" t="s">
        <v>33</v>
      </c>
      <c r="H61" s="13">
        <v>4</v>
      </c>
    </row>
    <row r="62" spans="1:8" x14ac:dyDescent="0.25">
      <c r="A62" s="16" t="s">
        <v>163</v>
      </c>
      <c r="B62" s="24">
        <v>5194.88</v>
      </c>
      <c r="C62" s="18" t="s">
        <v>8</v>
      </c>
      <c r="D62" s="18" t="s">
        <v>9</v>
      </c>
      <c r="E62" s="14" t="s">
        <v>9</v>
      </c>
      <c r="F62" s="26">
        <v>1</v>
      </c>
      <c r="G62" s="27" t="s">
        <v>33</v>
      </c>
      <c r="H62" s="13">
        <v>2</v>
      </c>
    </row>
    <row r="63" spans="1:8" x14ac:dyDescent="0.25">
      <c r="A63" s="16" t="s">
        <v>164</v>
      </c>
      <c r="B63" s="24">
        <v>12987.2</v>
      </c>
      <c r="C63" s="18" t="s">
        <v>8</v>
      </c>
      <c r="D63" s="18" t="s">
        <v>9</v>
      </c>
      <c r="E63" s="14" t="s">
        <v>9</v>
      </c>
      <c r="F63" s="26">
        <v>1</v>
      </c>
      <c r="G63" s="27" t="s">
        <v>33</v>
      </c>
      <c r="H63" s="13">
        <v>5</v>
      </c>
    </row>
    <row r="64" spans="1:8" ht="24" x14ac:dyDescent="0.25">
      <c r="A64" s="16" t="s">
        <v>165</v>
      </c>
      <c r="B64" s="24">
        <v>222294.48</v>
      </c>
      <c r="C64" s="18" t="s">
        <v>8</v>
      </c>
      <c r="D64" s="18" t="s">
        <v>9</v>
      </c>
      <c r="E64" s="14" t="s">
        <v>9</v>
      </c>
      <c r="F64" s="26">
        <v>8</v>
      </c>
      <c r="G64" s="27" t="s">
        <v>33</v>
      </c>
      <c r="H64" s="13">
        <v>56</v>
      </c>
    </row>
    <row r="65" spans="1:8" x14ac:dyDescent="0.25">
      <c r="A65" s="16" t="s">
        <v>166</v>
      </c>
      <c r="B65" s="24">
        <v>49247.35</v>
      </c>
      <c r="C65" s="18" t="s">
        <v>8</v>
      </c>
      <c r="D65" s="18" t="s">
        <v>9</v>
      </c>
      <c r="E65" s="12" t="s">
        <v>9</v>
      </c>
      <c r="F65" s="26">
        <v>1</v>
      </c>
      <c r="G65" s="27" t="s">
        <v>33</v>
      </c>
      <c r="H65" s="13">
        <v>5</v>
      </c>
    </row>
    <row r="66" spans="1:8" x14ac:dyDescent="0.25">
      <c r="A66" s="16" t="s">
        <v>167</v>
      </c>
      <c r="B66" s="24">
        <v>67347.679999999993</v>
      </c>
      <c r="C66" s="18" t="s">
        <v>8</v>
      </c>
      <c r="D66" s="18" t="s">
        <v>9</v>
      </c>
      <c r="E66" s="12" t="s">
        <v>9</v>
      </c>
      <c r="F66" s="26">
        <v>1</v>
      </c>
      <c r="G66" s="27" t="s">
        <v>33</v>
      </c>
      <c r="H66" s="13">
        <v>2</v>
      </c>
    </row>
    <row r="67" spans="1:8" x14ac:dyDescent="0.25">
      <c r="A67" s="16" t="s">
        <v>168</v>
      </c>
      <c r="B67" s="24">
        <v>159950.74</v>
      </c>
      <c r="C67" s="18" t="s">
        <v>8</v>
      </c>
      <c r="D67" s="18" t="s">
        <v>9</v>
      </c>
      <c r="E67" s="12" t="s">
        <v>9</v>
      </c>
      <c r="F67" s="26">
        <v>1</v>
      </c>
      <c r="G67" s="27" t="s">
        <v>33</v>
      </c>
      <c r="H67" s="13">
        <v>2</v>
      </c>
    </row>
    <row r="68" spans="1:8" x14ac:dyDescent="0.25">
      <c r="A68" s="16" t="s">
        <v>169</v>
      </c>
      <c r="B68" s="24">
        <v>84184.6</v>
      </c>
      <c r="C68" s="18" t="s">
        <v>8</v>
      </c>
      <c r="D68" s="18" t="s">
        <v>9</v>
      </c>
      <c r="E68" s="14" t="s">
        <v>9</v>
      </c>
      <c r="F68" s="26">
        <v>1</v>
      </c>
      <c r="G68" s="27" t="s">
        <v>33</v>
      </c>
      <c r="H68" s="13">
        <v>4</v>
      </c>
    </row>
    <row r="69" spans="1:8" x14ac:dyDescent="0.25">
      <c r="A69" s="16" t="s">
        <v>170</v>
      </c>
      <c r="B69" s="24">
        <v>101021.52</v>
      </c>
      <c r="C69" s="18" t="s">
        <v>8</v>
      </c>
      <c r="D69" s="18" t="s">
        <v>9</v>
      </c>
      <c r="E69" s="14" t="s">
        <v>9</v>
      </c>
      <c r="F69" s="26">
        <v>1</v>
      </c>
      <c r="G69" s="27" t="s">
        <v>33</v>
      </c>
      <c r="H69" s="13">
        <v>4</v>
      </c>
    </row>
    <row r="70" spans="1:8" x14ac:dyDescent="0.25">
      <c r="A70" s="16" t="s">
        <v>171</v>
      </c>
      <c r="B70" s="24">
        <v>84184.6</v>
      </c>
      <c r="C70" s="18" t="s">
        <v>8</v>
      </c>
      <c r="D70" s="18" t="s">
        <v>9</v>
      </c>
      <c r="E70" s="14" t="s">
        <v>9</v>
      </c>
      <c r="F70" s="26">
        <v>1</v>
      </c>
      <c r="G70" s="27" t="s">
        <v>33</v>
      </c>
      <c r="H70" s="13">
        <v>8</v>
      </c>
    </row>
    <row r="71" spans="1:8" x14ac:dyDescent="0.25">
      <c r="A71" s="31" t="s">
        <v>172</v>
      </c>
      <c r="B71" s="32">
        <v>67347.679999999993</v>
      </c>
      <c r="C71" s="18" t="s">
        <v>8</v>
      </c>
      <c r="D71" s="18" t="s">
        <v>9</v>
      </c>
      <c r="E71" s="33" t="s">
        <v>9</v>
      </c>
      <c r="F71" s="26">
        <v>1</v>
      </c>
      <c r="G71" s="27" t="s">
        <v>33</v>
      </c>
      <c r="H71" s="13">
        <v>2</v>
      </c>
    </row>
    <row r="72" spans="1:8" x14ac:dyDescent="0.25">
      <c r="A72" s="31" t="s">
        <v>173</v>
      </c>
      <c r="B72" s="32">
        <v>126276.9</v>
      </c>
      <c r="C72" s="18" t="s">
        <v>8</v>
      </c>
      <c r="D72" s="18" t="s">
        <v>9</v>
      </c>
      <c r="E72" s="33" t="s">
        <v>9</v>
      </c>
      <c r="F72" s="26">
        <v>1</v>
      </c>
      <c r="G72" s="27" t="s">
        <v>33</v>
      </c>
      <c r="H72" s="13">
        <v>5</v>
      </c>
    </row>
    <row r="73" spans="1:8" x14ac:dyDescent="0.25">
      <c r="A73" s="31" t="s">
        <v>174</v>
      </c>
      <c r="B73" s="32">
        <v>168369.2</v>
      </c>
      <c r="C73" s="18" t="s">
        <v>8</v>
      </c>
      <c r="D73" s="18" t="s">
        <v>9</v>
      </c>
      <c r="E73" s="33" t="s">
        <v>9</v>
      </c>
      <c r="F73" s="26">
        <v>1</v>
      </c>
      <c r="G73" s="27" t="s">
        <v>33</v>
      </c>
      <c r="H73" s="13">
        <v>5</v>
      </c>
    </row>
    <row r="74" spans="1:8" x14ac:dyDescent="0.25">
      <c r="A74" s="31" t="s">
        <v>175</v>
      </c>
      <c r="B74" s="32">
        <v>126276.9</v>
      </c>
      <c r="C74" s="18" t="s">
        <v>8</v>
      </c>
      <c r="D74" s="18" t="s">
        <v>9</v>
      </c>
      <c r="E74" s="33" t="s">
        <v>9</v>
      </c>
      <c r="F74" s="26">
        <v>1</v>
      </c>
      <c r="G74" s="27" t="s">
        <v>33</v>
      </c>
      <c r="H74" s="13">
        <v>6</v>
      </c>
    </row>
    <row r="75" spans="1:8" x14ac:dyDescent="0.25">
      <c r="A75" s="31" t="s">
        <v>176</v>
      </c>
      <c r="B75" s="32">
        <v>126276.9</v>
      </c>
      <c r="C75" s="18" t="s">
        <v>8</v>
      </c>
      <c r="D75" s="18" t="s">
        <v>9</v>
      </c>
      <c r="E75" s="33" t="s">
        <v>9</v>
      </c>
      <c r="F75" s="26">
        <v>1</v>
      </c>
      <c r="G75" s="27" t="s">
        <v>33</v>
      </c>
      <c r="H75" s="13">
        <v>2</v>
      </c>
    </row>
    <row r="76" spans="1:8" x14ac:dyDescent="0.25">
      <c r="A76" s="31" t="s">
        <v>177</v>
      </c>
      <c r="B76" s="32">
        <v>105230.75</v>
      </c>
      <c r="C76" s="18" t="s">
        <v>8</v>
      </c>
      <c r="D76" s="18" t="s">
        <v>9</v>
      </c>
      <c r="E76" s="33" t="s">
        <v>9</v>
      </c>
      <c r="F76" s="26">
        <v>1</v>
      </c>
      <c r="G76" s="27" t="s">
        <v>33</v>
      </c>
      <c r="H76" s="13">
        <v>5</v>
      </c>
    </row>
    <row r="77" spans="1:8" x14ac:dyDescent="0.25">
      <c r="A77" s="31" t="s">
        <v>178</v>
      </c>
      <c r="B77" s="32">
        <v>168369.2</v>
      </c>
      <c r="C77" s="18" t="s">
        <v>8</v>
      </c>
      <c r="D77" s="18" t="s">
        <v>9</v>
      </c>
      <c r="E77" s="33" t="s">
        <v>9</v>
      </c>
      <c r="F77" s="26">
        <v>1</v>
      </c>
      <c r="G77" s="27" t="s">
        <v>33</v>
      </c>
      <c r="H77" s="13">
        <v>2</v>
      </c>
    </row>
    <row r="78" spans="1:8" x14ac:dyDescent="0.25">
      <c r="A78" s="31" t="s">
        <v>179</v>
      </c>
      <c r="B78" s="32">
        <v>84184.6</v>
      </c>
      <c r="C78" s="18" t="s">
        <v>8</v>
      </c>
      <c r="D78" s="18" t="s">
        <v>9</v>
      </c>
      <c r="E78" s="33" t="s">
        <v>9</v>
      </c>
      <c r="F78" s="26">
        <v>1</v>
      </c>
      <c r="G78" s="27" t="s">
        <v>33</v>
      </c>
      <c r="H78" s="13">
        <v>3</v>
      </c>
    </row>
    <row r="79" spans="1:8" x14ac:dyDescent="0.25">
      <c r="A79" s="31" t="s">
        <v>180</v>
      </c>
      <c r="B79" s="32">
        <v>84184.6</v>
      </c>
      <c r="C79" s="18" t="s">
        <v>8</v>
      </c>
      <c r="D79" s="18" t="s">
        <v>9</v>
      </c>
      <c r="E79" s="33" t="s">
        <v>9</v>
      </c>
      <c r="F79" s="26">
        <v>1</v>
      </c>
      <c r="G79" s="27" t="s">
        <v>33</v>
      </c>
      <c r="H79" s="13">
        <v>4</v>
      </c>
    </row>
    <row r="80" spans="1:8" x14ac:dyDescent="0.25">
      <c r="A80" s="31" t="s">
        <v>181</v>
      </c>
      <c r="B80" s="32">
        <v>129564.09</v>
      </c>
      <c r="C80" s="18" t="s">
        <v>8</v>
      </c>
      <c r="D80" s="18" t="s">
        <v>9</v>
      </c>
      <c r="E80" s="33" t="s">
        <v>9</v>
      </c>
      <c r="F80" s="26">
        <v>1</v>
      </c>
      <c r="G80" s="27" t="s">
        <v>33</v>
      </c>
      <c r="H80" s="13">
        <v>3</v>
      </c>
    </row>
    <row r="81" spans="1:8" x14ac:dyDescent="0.25">
      <c r="A81" s="31" t="s">
        <v>182</v>
      </c>
      <c r="B81" s="32">
        <v>126424.61</v>
      </c>
      <c r="C81" s="18" t="s">
        <v>8</v>
      </c>
      <c r="D81" s="18" t="s">
        <v>9</v>
      </c>
      <c r="E81" s="33" t="s">
        <v>9</v>
      </c>
      <c r="F81" s="26">
        <v>1</v>
      </c>
      <c r="G81" s="27" t="s">
        <v>33</v>
      </c>
      <c r="H81" s="13">
        <v>3</v>
      </c>
    </row>
    <row r="82" spans="1:8" x14ac:dyDescent="0.25">
      <c r="A82" s="31" t="s">
        <v>183</v>
      </c>
      <c r="B82" s="32">
        <v>113649.21</v>
      </c>
      <c r="C82" s="18" t="s">
        <v>8</v>
      </c>
      <c r="D82" s="18" t="s">
        <v>9</v>
      </c>
      <c r="E82" s="33" t="s">
        <v>9</v>
      </c>
      <c r="F82" s="26">
        <v>1</v>
      </c>
      <c r="G82" s="27" t="s">
        <v>33</v>
      </c>
      <c r="H82" s="13">
        <v>3</v>
      </c>
    </row>
    <row r="83" spans="1:8" x14ac:dyDescent="0.25">
      <c r="A83" s="31" t="s">
        <v>184</v>
      </c>
      <c r="B83" s="32">
        <v>129564.09</v>
      </c>
      <c r="C83" s="18" t="s">
        <v>8</v>
      </c>
      <c r="D83" s="18" t="s">
        <v>9</v>
      </c>
      <c r="E83" s="33" t="s">
        <v>9</v>
      </c>
      <c r="F83" s="26">
        <v>1</v>
      </c>
      <c r="G83" s="27" t="s">
        <v>33</v>
      </c>
      <c r="H83" s="13">
        <v>2</v>
      </c>
    </row>
    <row r="84" spans="1:8" x14ac:dyDescent="0.25">
      <c r="A84" s="31" t="s">
        <v>185</v>
      </c>
      <c r="B84" s="32">
        <v>126424.61</v>
      </c>
      <c r="C84" s="18" t="s">
        <v>8</v>
      </c>
      <c r="D84" s="18" t="s">
        <v>9</v>
      </c>
      <c r="E84" s="33" t="s">
        <v>9</v>
      </c>
      <c r="F84" s="26">
        <v>1</v>
      </c>
      <c r="G84" s="27" t="s">
        <v>33</v>
      </c>
      <c r="H84" s="13">
        <v>2</v>
      </c>
    </row>
    <row r="85" spans="1:8" x14ac:dyDescent="0.25">
      <c r="A85" s="31" t="s">
        <v>186</v>
      </c>
      <c r="B85" s="32">
        <v>6493.6</v>
      </c>
      <c r="C85" s="18" t="s">
        <v>8</v>
      </c>
      <c r="D85" s="18" t="s">
        <v>9</v>
      </c>
      <c r="E85" s="33" t="s">
        <v>9</v>
      </c>
      <c r="F85" s="26">
        <v>1</v>
      </c>
      <c r="G85" s="27" t="s">
        <v>33</v>
      </c>
      <c r="H85" s="13">
        <v>3</v>
      </c>
    </row>
    <row r="86" spans="1:8" ht="24" x14ac:dyDescent="0.25">
      <c r="A86" s="31" t="s">
        <v>187</v>
      </c>
      <c r="B86" s="32">
        <v>588694.1</v>
      </c>
      <c r="C86" s="18" t="s">
        <v>8</v>
      </c>
      <c r="D86" s="18" t="s">
        <v>9</v>
      </c>
      <c r="E86" s="33" t="s">
        <v>9</v>
      </c>
      <c r="F86" s="26">
        <v>415</v>
      </c>
      <c r="G86" s="27" t="s">
        <v>32</v>
      </c>
      <c r="H86" s="13">
        <v>55</v>
      </c>
    </row>
    <row r="87" spans="1:8" ht="24" x14ac:dyDescent="0.25">
      <c r="A87" s="31" t="s">
        <v>188</v>
      </c>
      <c r="B87" s="32">
        <v>185784.80000000002</v>
      </c>
      <c r="C87" s="18" t="s">
        <v>8</v>
      </c>
      <c r="D87" s="18" t="s">
        <v>9</v>
      </c>
      <c r="E87" s="33" t="s">
        <v>9</v>
      </c>
      <c r="F87" s="26">
        <v>230</v>
      </c>
      <c r="G87" s="27" t="s">
        <v>32</v>
      </c>
      <c r="H87" s="13">
        <v>10</v>
      </c>
    </row>
    <row r="88" spans="1:8" x14ac:dyDescent="0.25">
      <c r="A88" s="31" t="s">
        <v>189</v>
      </c>
      <c r="B88" s="32">
        <v>145396.79999999999</v>
      </c>
      <c r="C88" s="18" t="s">
        <v>8</v>
      </c>
      <c r="D88" s="18" t="s">
        <v>9</v>
      </c>
      <c r="E88" s="33" t="s">
        <v>9</v>
      </c>
      <c r="F88" s="26">
        <v>180</v>
      </c>
      <c r="G88" s="27" t="s">
        <v>32</v>
      </c>
      <c r="H88" s="13">
        <v>27</v>
      </c>
    </row>
    <row r="89" spans="1:8" x14ac:dyDescent="0.25">
      <c r="A89" s="31" t="s">
        <v>190</v>
      </c>
      <c r="B89" s="32">
        <v>82391.520000000004</v>
      </c>
      <c r="C89" s="18" t="s">
        <v>8</v>
      </c>
      <c r="D89" s="18" t="s">
        <v>9</v>
      </c>
      <c r="E89" s="33" t="s">
        <v>9</v>
      </c>
      <c r="F89" s="26">
        <v>102</v>
      </c>
      <c r="G89" s="27" t="s">
        <v>32</v>
      </c>
      <c r="H89" s="13">
        <v>10</v>
      </c>
    </row>
    <row r="90" spans="1:8" x14ac:dyDescent="0.25">
      <c r="A90" s="31" t="s">
        <v>191</v>
      </c>
      <c r="B90" s="32">
        <v>206786.56</v>
      </c>
      <c r="C90" s="18" t="s">
        <v>8</v>
      </c>
      <c r="D90" s="18" t="s">
        <v>9</v>
      </c>
      <c r="E90" s="33" t="s">
        <v>9</v>
      </c>
      <c r="F90" s="26">
        <v>256</v>
      </c>
      <c r="G90" s="27" t="s">
        <v>32</v>
      </c>
      <c r="H90" s="13">
        <v>18</v>
      </c>
    </row>
    <row r="91" spans="1:8" x14ac:dyDescent="0.25">
      <c r="A91" s="31" t="s">
        <v>192</v>
      </c>
      <c r="B91" s="32">
        <v>80776</v>
      </c>
      <c r="C91" s="18" t="s">
        <v>8</v>
      </c>
      <c r="D91" s="18" t="s">
        <v>9</v>
      </c>
      <c r="E91" s="33" t="s">
        <v>9</v>
      </c>
      <c r="F91" s="26">
        <v>100</v>
      </c>
      <c r="G91" s="27" t="s">
        <v>32</v>
      </c>
      <c r="H91" s="13">
        <v>18</v>
      </c>
    </row>
    <row r="92" spans="1:8" x14ac:dyDescent="0.25">
      <c r="A92" s="31" t="s">
        <v>193</v>
      </c>
      <c r="B92" s="32">
        <v>184977.04</v>
      </c>
      <c r="C92" s="18" t="s">
        <v>8</v>
      </c>
      <c r="D92" s="18" t="s">
        <v>9</v>
      </c>
      <c r="E92" s="33" t="s">
        <v>9</v>
      </c>
      <c r="F92" s="26">
        <v>229</v>
      </c>
      <c r="G92" s="27" t="s">
        <v>32</v>
      </c>
      <c r="H92" s="13">
        <v>11</v>
      </c>
    </row>
    <row r="93" spans="1:8" x14ac:dyDescent="0.25">
      <c r="A93" s="31" t="s">
        <v>194</v>
      </c>
      <c r="B93" s="32">
        <v>153474.4</v>
      </c>
      <c r="C93" s="18" t="s">
        <v>8</v>
      </c>
      <c r="D93" s="18" t="s">
        <v>9</v>
      </c>
      <c r="E93" s="33" t="s">
        <v>14</v>
      </c>
      <c r="F93" s="26">
        <v>190</v>
      </c>
      <c r="G93" s="27" t="s">
        <v>32</v>
      </c>
      <c r="H93" s="13">
        <v>25</v>
      </c>
    </row>
    <row r="94" spans="1:8" ht="24" x14ac:dyDescent="0.25">
      <c r="A94" s="31" t="s">
        <v>195</v>
      </c>
      <c r="B94" s="32">
        <v>77544.960000000006</v>
      </c>
      <c r="C94" s="18" t="s">
        <v>8</v>
      </c>
      <c r="D94" s="18" t="s">
        <v>9</v>
      </c>
      <c r="E94" s="33" t="s">
        <v>14</v>
      </c>
      <c r="F94" s="26">
        <v>96</v>
      </c>
      <c r="G94" s="27" t="s">
        <v>32</v>
      </c>
      <c r="H94" s="13">
        <v>16</v>
      </c>
    </row>
    <row r="95" spans="1:8" x14ac:dyDescent="0.25">
      <c r="A95" s="31" t="s">
        <v>196</v>
      </c>
      <c r="B95" s="32">
        <v>131664.88</v>
      </c>
      <c r="C95" s="18" t="s">
        <v>8</v>
      </c>
      <c r="D95" s="18" t="s">
        <v>9</v>
      </c>
      <c r="E95" s="33" t="s">
        <v>14</v>
      </c>
      <c r="F95" s="26">
        <v>163</v>
      </c>
      <c r="G95" s="27" t="s">
        <v>32</v>
      </c>
      <c r="H95" s="13">
        <v>17</v>
      </c>
    </row>
    <row r="96" spans="1:8" x14ac:dyDescent="0.25">
      <c r="A96" s="31" t="s">
        <v>197</v>
      </c>
      <c r="B96" s="32">
        <v>195477.92</v>
      </c>
      <c r="C96" s="18" t="s">
        <v>8</v>
      </c>
      <c r="D96" s="18" t="s">
        <v>9</v>
      </c>
      <c r="E96" s="33" t="s">
        <v>14</v>
      </c>
      <c r="F96" s="26">
        <v>242</v>
      </c>
      <c r="G96" s="27" t="s">
        <v>32</v>
      </c>
      <c r="H96" s="13">
        <v>18</v>
      </c>
    </row>
    <row r="97" spans="1:8" ht="24" x14ac:dyDescent="0.25">
      <c r="A97" s="31" t="s">
        <v>198</v>
      </c>
      <c r="B97" s="32">
        <v>121164</v>
      </c>
      <c r="C97" s="18" t="s">
        <v>8</v>
      </c>
      <c r="D97" s="18" t="s">
        <v>9</v>
      </c>
      <c r="E97" s="33" t="s">
        <v>9</v>
      </c>
      <c r="F97" s="26">
        <v>150</v>
      </c>
      <c r="G97" s="27" t="s">
        <v>32</v>
      </c>
      <c r="H97" s="13">
        <v>13</v>
      </c>
    </row>
    <row r="98" spans="1:8" x14ac:dyDescent="0.25">
      <c r="A98" s="31" t="s">
        <v>199</v>
      </c>
      <c r="B98" s="32">
        <v>80776</v>
      </c>
      <c r="C98" s="18" t="s">
        <v>8</v>
      </c>
      <c r="D98" s="18" t="s">
        <v>9</v>
      </c>
      <c r="E98" s="33" t="s">
        <v>9</v>
      </c>
      <c r="F98" s="26">
        <v>100</v>
      </c>
      <c r="G98" s="27" t="s">
        <v>32</v>
      </c>
      <c r="H98" s="13">
        <v>9</v>
      </c>
    </row>
    <row r="99" spans="1:8" x14ac:dyDescent="0.25">
      <c r="A99" s="31" t="s">
        <v>200</v>
      </c>
      <c r="B99" s="32">
        <v>189823.6</v>
      </c>
      <c r="C99" s="18" t="s">
        <v>8</v>
      </c>
      <c r="D99" s="18" t="s">
        <v>9</v>
      </c>
      <c r="E99" s="33" t="s">
        <v>9</v>
      </c>
      <c r="F99" s="26">
        <v>235</v>
      </c>
      <c r="G99" s="27" t="s">
        <v>32</v>
      </c>
      <c r="H99" s="13">
        <v>14</v>
      </c>
    </row>
    <row r="100" spans="1:8" ht="24" x14ac:dyDescent="0.25">
      <c r="A100" s="31" t="s">
        <v>201</v>
      </c>
      <c r="B100" s="32">
        <v>210017.6</v>
      </c>
      <c r="C100" s="18" t="s">
        <v>8</v>
      </c>
      <c r="D100" s="18" t="s">
        <v>9</v>
      </c>
      <c r="E100" s="33" t="s">
        <v>9</v>
      </c>
      <c r="F100" s="26">
        <v>260</v>
      </c>
      <c r="G100" s="27" t="s">
        <v>32</v>
      </c>
      <c r="H100" s="13">
        <v>10</v>
      </c>
    </row>
    <row r="101" spans="1:8" ht="24" x14ac:dyDescent="0.25">
      <c r="A101" s="31" t="s">
        <v>202</v>
      </c>
      <c r="B101" s="32">
        <v>347336.8</v>
      </c>
      <c r="C101" s="18" t="s">
        <v>8</v>
      </c>
      <c r="D101" s="18" t="s">
        <v>9</v>
      </c>
      <c r="E101" s="33" t="s">
        <v>9</v>
      </c>
      <c r="F101" s="26">
        <v>430</v>
      </c>
      <c r="G101" s="27" t="s">
        <v>32</v>
      </c>
      <c r="H101" s="13">
        <v>31</v>
      </c>
    </row>
    <row r="102" spans="1:8" x14ac:dyDescent="0.25">
      <c r="A102" s="31" t="s">
        <v>203</v>
      </c>
      <c r="B102" s="32">
        <v>129241.60000000001</v>
      </c>
      <c r="C102" s="18" t="s">
        <v>8</v>
      </c>
      <c r="D102" s="18" t="s">
        <v>9</v>
      </c>
      <c r="E102" s="33" t="s">
        <v>27</v>
      </c>
      <c r="F102" s="26">
        <v>160</v>
      </c>
      <c r="G102" s="27" t="s">
        <v>32</v>
      </c>
      <c r="H102" s="13">
        <v>3</v>
      </c>
    </row>
    <row r="103" spans="1:8" x14ac:dyDescent="0.25">
      <c r="A103" s="31" t="s">
        <v>204</v>
      </c>
      <c r="B103" s="32">
        <v>56543.200000000004</v>
      </c>
      <c r="C103" s="18" t="s">
        <v>8</v>
      </c>
      <c r="D103" s="18" t="s">
        <v>9</v>
      </c>
      <c r="E103" s="33" t="s">
        <v>205</v>
      </c>
      <c r="F103" s="26">
        <v>70</v>
      </c>
      <c r="G103" s="27" t="s">
        <v>32</v>
      </c>
      <c r="H103" s="13">
        <v>5</v>
      </c>
    </row>
    <row r="104" spans="1:8" ht="24" x14ac:dyDescent="0.25">
      <c r="A104" s="31" t="s">
        <v>206</v>
      </c>
      <c r="B104" s="32">
        <v>84814.8</v>
      </c>
      <c r="C104" s="18" t="s">
        <v>8</v>
      </c>
      <c r="D104" s="18" t="s">
        <v>9</v>
      </c>
      <c r="E104" s="33" t="s">
        <v>13</v>
      </c>
      <c r="F104" s="26">
        <v>105</v>
      </c>
      <c r="G104" s="27" t="s">
        <v>32</v>
      </c>
      <c r="H104" s="13">
        <v>14</v>
      </c>
    </row>
    <row r="105" spans="1:8" ht="24" x14ac:dyDescent="0.25">
      <c r="A105" s="31" t="s">
        <v>207</v>
      </c>
      <c r="B105" s="32">
        <v>100970</v>
      </c>
      <c r="C105" s="18" t="s">
        <v>8</v>
      </c>
      <c r="D105" s="18" t="s">
        <v>9</v>
      </c>
      <c r="E105" s="33" t="s">
        <v>208</v>
      </c>
      <c r="F105" s="26">
        <v>125</v>
      </c>
      <c r="G105" s="27" t="s">
        <v>32</v>
      </c>
      <c r="H105" s="13">
        <v>2</v>
      </c>
    </row>
    <row r="106" spans="1:8" ht="24" x14ac:dyDescent="0.25">
      <c r="A106" s="31" t="s">
        <v>209</v>
      </c>
      <c r="B106" s="32">
        <v>60582</v>
      </c>
      <c r="C106" s="18" t="s">
        <v>8</v>
      </c>
      <c r="D106" s="18" t="s">
        <v>9</v>
      </c>
      <c r="E106" s="33" t="s">
        <v>208</v>
      </c>
      <c r="F106" s="26">
        <v>75</v>
      </c>
      <c r="G106" s="27" t="s">
        <v>32</v>
      </c>
      <c r="H106" s="13">
        <v>5</v>
      </c>
    </row>
    <row r="107" spans="1:8" ht="24" x14ac:dyDescent="0.25">
      <c r="A107" s="31" t="s">
        <v>210</v>
      </c>
      <c r="B107" s="32">
        <v>161552</v>
      </c>
      <c r="C107" s="18" t="s">
        <v>8</v>
      </c>
      <c r="D107" s="18" t="s">
        <v>9</v>
      </c>
      <c r="E107" s="33" t="s">
        <v>10</v>
      </c>
      <c r="F107" s="26">
        <v>200</v>
      </c>
      <c r="G107" s="27" t="s">
        <v>32</v>
      </c>
      <c r="H107" s="13">
        <v>8</v>
      </c>
    </row>
    <row r="108" spans="1:8" ht="24" x14ac:dyDescent="0.25">
      <c r="A108" s="31" t="s">
        <v>211</v>
      </c>
      <c r="B108" s="32">
        <v>137319.20000000001</v>
      </c>
      <c r="C108" s="18" t="s">
        <v>8</v>
      </c>
      <c r="D108" s="18" t="s">
        <v>9</v>
      </c>
      <c r="E108" s="33" t="s">
        <v>10</v>
      </c>
      <c r="F108" s="26">
        <v>170</v>
      </c>
      <c r="G108" s="27" t="s">
        <v>32</v>
      </c>
      <c r="H108" s="13">
        <v>17</v>
      </c>
    </row>
    <row r="109" spans="1:8" ht="24" x14ac:dyDescent="0.25">
      <c r="A109" s="31" t="s">
        <v>212</v>
      </c>
      <c r="B109" s="32">
        <v>161552</v>
      </c>
      <c r="C109" s="18" t="s">
        <v>8</v>
      </c>
      <c r="D109" s="18" t="s">
        <v>9</v>
      </c>
      <c r="E109" s="33" t="s">
        <v>11</v>
      </c>
      <c r="F109" s="26">
        <v>200</v>
      </c>
      <c r="G109" s="27" t="s">
        <v>32</v>
      </c>
      <c r="H109" s="13">
        <v>7</v>
      </c>
    </row>
    <row r="110" spans="1:8" ht="24" x14ac:dyDescent="0.25">
      <c r="A110" s="31" t="s">
        <v>213</v>
      </c>
      <c r="B110" s="32">
        <v>403880</v>
      </c>
      <c r="C110" s="18" t="s">
        <v>8</v>
      </c>
      <c r="D110" s="18" t="s">
        <v>9</v>
      </c>
      <c r="E110" s="33" t="s">
        <v>11</v>
      </c>
      <c r="F110" s="26">
        <v>500</v>
      </c>
      <c r="G110" s="27" t="s">
        <v>32</v>
      </c>
      <c r="H110" s="13">
        <v>18</v>
      </c>
    </row>
    <row r="111" spans="1:8" ht="24" x14ac:dyDescent="0.25">
      <c r="A111" s="31" t="s">
        <v>214</v>
      </c>
      <c r="B111" s="32">
        <v>141358</v>
      </c>
      <c r="C111" s="18" t="s">
        <v>8</v>
      </c>
      <c r="D111" s="18" t="s">
        <v>9</v>
      </c>
      <c r="E111" s="33" t="s">
        <v>25</v>
      </c>
      <c r="F111" s="26">
        <v>175</v>
      </c>
      <c r="G111" s="27" t="s">
        <v>32</v>
      </c>
      <c r="H111" s="13">
        <v>10</v>
      </c>
    </row>
    <row r="112" spans="1:8" ht="24" x14ac:dyDescent="0.25">
      <c r="A112" s="31" t="s">
        <v>215</v>
      </c>
      <c r="B112" s="32">
        <v>431343.84</v>
      </c>
      <c r="C112" s="18" t="s">
        <v>8</v>
      </c>
      <c r="D112" s="18" t="s">
        <v>9</v>
      </c>
      <c r="E112" s="33" t="s">
        <v>216</v>
      </c>
      <c r="F112" s="26">
        <v>534</v>
      </c>
      <c r="G112" s="27" t="s">
        <v>32</v>
      </c>
      <c r="H112" s="13">
        <v>19</v>
      </c>
    </row>
    <row r="113" spans="1:8" x14ac:dyDescent="0.25">
      <c r="A113" s="31" t="s">
        <v>217</v>
      </c>
      <c r="B113" s="32">
        <v>190631.36000000002</v>
      </c>
      <c r="C113" s="18" t="s">
        <v>8</v>
      </c>
      <c r="D113" s="18" t="s">
        <v>9</v>
      </c>
      <c r="E113" s="33" t="s">
        <v>23</v>
      </c>
      <c r="F113" s="26">
        <v>236</v>
      </c>
      <c r="G113" s="27" t="s">
        <v>32</v>
      </c>
      <c r="H113" s="13">
        <v>9</v>
      </c>
    </row>
    <row r="114" spans="1:8" ht="24" x14ac:dyDescent="0.25">
      <c r="A114" s="31" t="s">
        <v>218</v>
      </c>
      <c r="B114" s="32">
        <v>63005.279999999999</v>
      </c>
      <c r="C114" s="18" t="s">
        <v>8</v>
      </c>
      <c r="D114" s="18" t="s">
        <v>9</v>
      </c>
      <c r="E114" s="33" t="s">
        <v>23</v>
      </c>
      <c r="F114" s="26">
        <v>78</v>
      </c>
      <c r="G114" s="27" t="s">
        <v>32</v>
      </c>
      <c r="H114" s="13">
        <v>5</v>
      </c>
    </row>
    <row r="115" spans="1:8" x14ac:dyDescent="0.25">
      <c r="A115" s="31" t="s">
        <v>219</v>
      </c>
      <c r="B115" s="32">
        <v>131664.88</v>
      </c>
      <c r="C115" s="18" t="s">
        <v>8</v>
      </c>
      <c r="D115" s="18" t="s">
        <v>9</v>
      </c>
      <c r="E115" s="33" t="s">
        <v>23</v>
      </c>
      <c r="F115" s="26">
        <v>163</v>
      </c>
      <c r="G115" s="27" t="s">
        <v>32</v>
      </c>
      <c r="H115" s="13">
        <v>11</v>
      </c>
    </row>
    <row r="116" spans="1:8" ht="24" x14ac:dyDescent="0.25">
      <c r="A116" s="31" t="s">
        <v>220</v>
      </c>
      <c r="B116" s="32">
        <v>145396.79999999999</v>
      </c>
      <c r="C116" s="18" t="s">
        <v>8</v>
      </c>
      <c r="D116" s="18" t="s">
        <v>9</v>
      </c>
      <c r="E116" s="33" t="s">
        <v>23</v>
      </c>
      <c r="F116" s="26">
        <v>180</v>
      </c>
      <c r="G116" s="27" t="s">
        <v>32</v>
      </c>
      <c r="H116" s="13">
        <v>15</v>
      </c>
    </row>
    <row r="117" spans="1:8" x14ac:dyDescent="0.25">
      <c r="A117" s="31" t="s">
        <v>221</v>
      </c>
      <c r="B117" s="32">
        <v>161552</v>
      </c>
      <c r="C117" s="18" t="s">
        <v>8</v>
      </c>
      <c r="D117" s="18" t="s">
        <v>9</v>
      </c>
      <c r="E117" s="33" t="s">
        <v>23</v>
      </c>
      <c r="F117" s="26">
        <v>200</v>
      </c>
      <c r="G117" s="27" t="s">
        <v>32</v>
      </c>
      <c r="H117" s="13">
        <v>11</v>
      </c>
    </row>
    <row r="118" spans="1:8" ht="24" x14ac:dyDescent="0.25">
      <c r="A118" s="31" t="s">
        <v>222</v>
      </c>
      <c r="B118" s="32">
        <v>492551.2</v>
      </c>
      <c r="C118" s="18" t="s">
        <v>8</v>
      </c>
      <c r="D118" s="18" t="s">
        <v>9</v>
      </c>
      <c r="E118" s="33" t="s">
        <v>9</v>
      </c>
      <c r="F118" s="26">
        <v>170</v>
      </c>
      <c r="G118" s="27" t="s">
        <v>32</v>
      </c>
      <c r="H118" s="13">
        <v>4</v>
      </c>
    </row>
    <row r="119" spans="1:8" x14ac:dyDescent="0.25">
      <c r="A119" s="31" t="s">
        <v>223</v>
      </c>
      <c r="B119" s="32">
        <v>554844.43999999994</v>
      </c>
      <c r="C119" s="18" t="s">
        <v>8</v>
      </c>
      <c r="D119" s="18" t="s">
        <v>9</v>
      </c>
      <c r="E119" s="33" t="s">
        <v>9</v>
      </c>
      <c r="F119" s="26">
        <v>191.5</v>
      </c>
      <c r="G119" s="27" t="s">
        <v>32</v>
      </c>
      <c r="H119" s="13">
        <v>27</v>
      </c>
    </row>
    <row r="120" spans="1:8" x14ac:dyDescent="0.25">
      <c r="A120" s="31" t="s">
        <v>224</v>
      </c>
      <c r="B120" s="32">
        <v>443296.08</v>
      </c>
      <c r="C120" s="18" t="s">
        <v>8</v>
      </c>
      <c r="D120" s="18" t="s">
        <v>9</v>
      </c>
      <c r="E120" s="33" t="s">
        <v>9</v>
      </c>
      <c r="F120" s="26">
        <v>153</v>
      </c>
      <c r="G120" s="27" t="s">
        <v>32</v>
      </c>
      <c r="H120" s="13">
        <v>6</v>
      </c>
    </row>
    <row r="121" spans="1:8" x14ac:dyDescent="0.25">
      <c r="A121" s="31" t="s">
        <v>225</v>
      </c>
      <c r="B121" s="32">
        <v>449090.8</v>
      </c>
      <c r="C121" s="18" t="s">
        <v>8</v>
      </c>
      <c r="D121" s="18" t="s">
        <v>9</v>
      </c>
      <c r="E121" s="33" t="s">
        <v>9</v>
      </c>
      <c r="F121" s="26">
        <v>155</v>
      </c>
      <c r="G121" s="27" t="s">
        <v>32</v>
      </c>
      <c r="H121" s="13">
        <v>10</v>
      </c>
    </row>
    <row r="122" spans="1:8" ht="24" x14ac:dyDescent="0.25">
      <c r="A122" s="31" t="s">
        <v>226</v>
      </c>
      <c r="B122" s="32">
        <v>5870051.3600000003</v>
      </c>
      <c r="C122" s="18" t="s">
        <v>8</v>
      </c>
      <c r="D122" s="18" t="s">
        <v>9</v>
      </c>
      <c r="E122" s="33" t="s">
        <v>9</v>
      </c>
      <c r="F122" s="26">
        <v>2026</v>
      </c>
      <c r="G122" s="27" t="s">
        <v>32</v>
      </c>
      <c r="H122" s="13">
        <v>61</v>
      </c>
    </row>
    <row r="123" spans="1:8" x14ac:dyDescent="0.25">
      <c r="A123" s="31" t="s">
        <v>227</v>
      </c>
      <c r="B123" s="32">
        <v>701161.12</v>
      </c>
      <c r="C123" s="18" t="s">
        <v>8</v>
      </c>
      <c r="D123" s="18" t="s">
        <v>9</v>
      </c>
      <c r="E123" s="33" t="s">
        <v>14</v>
      </c>
      <c r="F123" s="26">
        <v>242</v>
      </c>
      <c r="G123" s="27" t="s">
        <v>32</v>
      </c>
      <c r="H123" s="13">
        <v>13</v>
      </c>
    </row>
    <row r="124" spans="1:8" ht="24" x14ac:dyDescent="0.25">
      <c r="A124" s="31" t="s">
        <v>228</v>
      </c>
      <c r="B124" s="32">
        <v>556293.12</v>
      </c>
      <c r="C124" s="18" t="s">
        <v>8</v>
      </c>
      <c r="D124" s="18" t="s">
        <v>9</v>
      </c>
      <c r="E124" s="33" t="s">
        <v>14</v>
      </c>
      <c r="F124" s="26">
        <v>192</v>
      </c>
      <c r="G124" s="27" t="s">
        <v>32</v>
      </c>
      <c r="H124" s="13">
        <v>26</v>
      </c>
    </row>
    <row r="125" spans="1:8" x14ac:dyDescent="0.25">
      <c r="A125" s="31" t="s">
        <v>229</v>
      </c>
      <c r="B125" s="32">
        <v>527319.52</v>
      </c>
      <c r="C125" s="18" t="s">
        <v>8</v>
      </c>
      <c r="D125" s="18" t="s">
        <v>9</v>
      </c>
      <c r="E125" s="33" t="s">
        <v>14</v>
      </c>
      <c r="F125" s="26">
        <v>182</v>
      </c>
      <c r="G125" s="27" t="s">
        <v>32</v>
      </c>
      <c r="H125" s="13">
        <v>21</v>
      </c>
    </row>
    <row r="126" spans="1:8" ht="24" x14ac:dyDescent="0.25">
      <c r="A126" s="31" t="s">
        <v>230</v>
      </c>
      <c r="B126" s="32">
        <v>278146.56</v>
      </c>
      <c r="C126" s="18" t="s">
        <v>8</v>
      </c>
      <c r="D126" s="18" t="s">
        <v>9</v>
      </c>
      <c r="E126" s="33" t="s">
        <v>14</v>
      </c>
      <c r="F126" s="26">
        <v>96</v>
      </c>
      <c r="G126" s="27" t="s">
        <v>32</v>
      </c>
      <c r="H126" s="13">
        <v>16</v>
      </c>
    </row>
    <row r="127" spans="1:8" x14ac:dyDescent="0.25">
      <c r="A127" s="31" t="s">
        <v>231</v>
      </c>
      <c r="B127" s="32">
        <v>550498.4</v>
      </c>
      <c r="C127" s="18" t="s">
        <v>8</v>
      </c>
      <c r="D127" s="18" t="s">
        <v>9</v>
      </c>
      <c r="E127" s="33" t="s">
        <v>14</v>
      </c>
      <c r="F127" s="26">
        <v>190</v>
      </c>
      <c r="G127" s="27" t="s">
        <v>32</v>
      </c>
      <c r="H127" s="13">
        <v>25</v>
      </c>
    </row>
    <row r="128" spans="1:8" ht="24" x14ac:dyDescent="0.25">
      <c r="A128" s="31" t="s">
        <v>232</v>
      </c>
      <c r="B128" s="32">
        <v>411425.12</v>
      </c>
      <c r="C128" s="18" t="s">
        <v>8</v>
      </c>
      <c r="D128" s="18" t="s">
        <v>9</v>
      </c>
      <c r="E128" s="33" t="s">
        <v>233</v>
      </c>
      <c r="F128" s="26">
        <v>142</v>
      </c>
      <c r="G128" s="27" t="s">
        <v>32</v>
      </c>
      <c r="H128" s="13">
        <v>10</v>
      </c>
    </row>
    <row r="129" spans="1:8" x14ac:dyDescent="0.25">
      <c r="A129" s="31" t="s">
        <v>234</v>
      </c>
      <c r="B129" s="32">
        <v>289736</v>
      </c>
      <c r="C129" s="18" t="s">
        <v>8</v>
      </c>
      <c r="D129" s="18" t="s">
        <v>9</v>
      </c>
      <c r="E129" s="33" t="s">
        <v>9</v>
      </c>
      <c r="F129" s="26">
        <v>100</v>
      </c>
      <c r="G129" s="27" t="s">
        <v>32</v>
      </c>
      <c r="H129" s="13">
        <v>9</v>
      </c>
    </row>
    <row r="130" spans="1:8" x14ac:dyDescent="0.25">
      <c r="A130" s="31" t="s">
        <v>235</v>
      </c>
      <c r="B130" s="32">
        <v>492551.2</v>
      </c>
      <c r="C130" s="18" t="s">
        <v>8</v>
      </c>
      <c r="D130" s="18" t="s">
        <v>9</v>
      </c>
      <c r="E130" s="33" t="s">
        <v>27</v>
      </c>
      <c r="F130" s="26">
        <v>170</v>
      </c>
      <c r="G130" s="27" t="s">
        <v>32</v>
      </c>
      <c r="H130" s="13">
        <v>3</v>
      </c>
    </row>
    <row r="131" spans="1:8" x14ac:dyDescent="0.25">
      <c r="A131" s="31" t="s">
        <v>236</v>
      </c>
      <c r="B131" s="32">
        <v>211507.28</v>
      </c>
      <c r="C131" s="18" t="s">
        <v>8</v>
      </c>
      <c r="D131" s="18" t="s">
        <v>9</v>
      </c>
      <c r="E131" s="33" t="s">
        <v>205</v>
      </c>
      <c r="F131" s="26">
        <v>73</v>
      </c>
      <c r="G131" s="27" t="s">
        <v>32</v>
      </c>
      <c r="H131" s="13">
        <v>5</v>
      </c>
    </row>
    <row r="132" spans="1:8" x14ac:dyDescent="0.25">
      <c r="A132" s="31" t="s">
        <v>237</v>
      </c>
      <c r="B132" s="32">
        <v>347683.2</v>
      </c>
      <c r="C132" s="18" t="s">
        <v>8</v>
      </c>
      <c r="D132" s="18" t="s">
        <v>9</v>
      </c>
      <c r="E132" s="33" t="s">
        <v>13</v>
      </c>
      <c r="F132" s="26">
        <v>120</v>
      </c>
      <c r="G132" s="27" t="s">
        <v>32</v>
      </c>
      <c r="H132" s="13">
        <v>3</v>
      </c>
    </row>
    <row r="133" spans="1:8" ht="24" x14ac:dyDescent="0.25">
      <c r="A133" s="31" t="s">
        <v>238</v>
      </c>
      <c r="B133" s="32">
        <v>260762.4</v>
      </c>
      <c r="C133" s="18" t="s">
        <v>8</v>
      </c>
      <c r="D133" s="18" t="s">
        <v>9</v>
      </c>
      <c r="E133" s="33" t="s">
        <v>208</v>
      </c>
      <c r="F133" s="26">
        <v>90</v>
      </c>
      <c r="G133" s="27" t="s">
        <v>32</v>
      </c>
      <c r="H133" s="13">
        <v>5</v>
      </c>
    </row>
    <row r="134" spans="1:8" ht="24" x14ac:dyDescent="0.25">
      <c r="A134" s="31" t="s">
        <v>239</v>
      </c>
      <c r="B134" s="32">
        <v>570768.1</v>
      </c>
      <c r="C134" s="18" t="s">
        <v>8</v>
      </c>
      <c r="D134" s="18" t="s">
        <v>9</v>
      </c>
      <c r="E134" s="33" t="s">
        <v>208</v>
      </c>
      <c r="F134" s="26">
        <v>197</v>
      </c>
      <c r="G134" s="27" t="s">
        <v>32</v>
      </c>
      <c r="H134" s="13">
        <v>2</v>
      </c>
    </row>
    <row r="135" spans="1:8" ht="24" x14ac:dyDescent="0.25">
      <c r="A135" s="31" t="s">
        <v>240</v>
      </c>
      <c r="B135" s="32">
        <v>318709.59999999998</v>
      </c>
      <c r="C135" s="18" t="s">
        <v>8</v>
      </c>
      <c r="D135" s="18" t="s">
        <v>9</v>
      </c>
      <c r="E135" s="33" t="s">
        <v>10</v>
      </c>
      <c r="F135" s="26">
        <v>110</v>
      </c>
      <c r="G135" s="27" t="s">
        <v>32</v>
      </c>
      <c r="H135" s="13">
        <v>4</v>
      </c>
    </row>
    <row r="136" spans="1:8" ht="24" x14ac:dyDescent="0.25">
      <c r="A136" s="31" t="s">
        <v>241</v>
      </c>
      <c r="B136" s="32">
        <v>492551.2</v>
      </c>
      <c r="C136" s="18" t="s">
        <v>8</v>
      </c>
      <c r="D136" s="18" t="s">
        <v>9</v>
      </c>
      <c r="E136" s="33" t="s">
        <v>10</v>
      </c>
      <c r="F136" s="26">
        <v>170</v>
      </c>
      <c r="G136" s="27" t="s">
        <v>32</v>
      </c>
      <c r="H136" s="13">
        <v>17</v>
      </c>
    </row>
    <row r="137" spans="1:8" ht="24" x14ac:dyDescent="0.25">
      <c r="A137" s="31" t="s">
        <v>242</v>
      </c>
      <c r="B137" s="32">
        <v>579472</v>
      </c>
      <c r="C137" s="18" t="s">
        <v>8</v>
      </c>
      <c r="D137" s="18" t="s">
        <v>9</v>
      </c>
      <c r="E137" s="33" t="s">
        <v>11</v>
      </c>
      <c r="F137" s="26">
        <v>200</v>
      </c>
      <c r="G137" s="27" t="s">
        <v>32</v>
      </c>
      <c r="H137" s="13">
        <v>7</v>
      </c>
    </row>
    <row r="138" spans="1:8" ht="24" x14ac:dyDescent="0.25">
      <c r="A138" s="31" t="s">
        <v>243</v>
      </c>
      <c r="B138" s="32">
        <v>1448680</v>
      </c>
      <c r="C138" s="18" t="s">
        <v>8</v>
      </c>
      <c r="D138" s="18" t="s">
        <v>9</v>
      </c>
      <c r="E138" s="33" t="s">
        <v>11</v>
      </c>
      <c r="F138" s="26">
        <v>500</v>
      </c>
      <c r="G138" s="27" t="s">
        <v>32</v>
      </c>
      <c r="H138" s="13">
        <v>18</v>
      </c>
    </row>
    <row r="139" spans="1:8" x14ac:dyDescent="0.25">
      <c r="A139" s="31" t="s">
        <v>244</v>
      </c>
      <c r="B139" s="32">
        <v>683776.96</v>
      </c>
      <c r="C139" s="18" t="s">
        <v>8</v>
      </c>
      <c r="D139" s="18" t="s">
        <v>9</v>
      </c>
      <c r="E139" s="33" t="s">
        <v>23</v>
      </c>
      <c r="F139" s="26">
        <v>236</v>
      </c>
      <c r="G139" s="27" t="s">
        <v>32</v>
      </c>
      <c r="H139" s="13">
        <v>9</v>
      </c>
    </row>
    <row r="140" spans="1:8" ht="24" x14ac:dyDescent="0.25">
      <c r="A140" s="31" t="s">
        <v>245</v>
      </c>
      <c r="B140" s="32">
        <v>782287.20000000007</v>
      </c>
      <c r="C140" s="18" t="s">
        <v>8</v>
      </c>
      <c r="D140" s="18" t="s">
        <v>9</v>
      </c>
      <c r="E140" s="33" t="s">
        <v>23</v>
      </c>
      <c r="F140" s="26">
        <v>270</v>
      </c>
      <c r="G140" s="27" t="s">
        <v>32</v>
      </c>
      <c r="H140" s="13">
        <v>11</v>
      </c>
    </row>
    <row r="141" spans="1:8" ht="24" x14ac:dyDescent="0.25">
      <c r="A141" s="31" t="s">
        <v>246</v>
      </c>
      <c r="B141" s="32">
        <v>614240.31999999995</v>
      </c>
      <c r="C141" s="18" t="s">
        <v>8</v>
      </c>
      <c r="D141" s="18" t="s">
        <v>9</v>
      </c>
      <c r="E141" s="33" t="s">
        <v>23</v>
      </c>
      <c r="F141" s="26">
        <v>212</v>
      </c>
      <c r="G141" s="27" t="s">
        <v>32</v>
      </c>
      <c r="H141" s="13">
        <v>15</v>
      </c>
    </row>
    <row r="142" spans="1:8" ht="24" x14ac:dyDescent="0.25">
      <c r="A142" s="31" t="s">
        <v>247</v>
      </c>
      <c r="B142" s="32">
        <v>347683.2</v>
      </c>
      <c r="C142" s="18" t="s">
        <v>8</v>
      </c>
      <c r="D142" s="18" t="s">
        <v>9</v>
      </c>
      <c r="E142" s="33" t="s">
        <v>23</v>
      </c>
      <c r="F142" s="26">
        <v>120</v>
      </c>
      <c r="G142" s="27" t="s">
        <v>32</v>
      </c>
      <c r="H142" s="13">
        <v>5</v>
      </c>
    </row>
    <row r="143" spans="1:8" x14ac:dyDescent="0.25">
      <c r="A143" s="31" t="s">
        <v>248</v>
      </c>
      <c r="B143" s="32">
        <v>2200605.12</v>
      </c>
      <c r="C143" s="18" t="s">
        <v>8</v>
      </c>
      <c r="D143" s="18" t="s">
        <v>9</v>
      </c>
      <c r="E143" s="33" t="s">
        <v>9</v>
      </c>
      <c r="F143" s="26">
        <v>4896</v>
      </c>
      <c r="G143" s="27" t="s">
        <v>34</v>
      </c>
      <c r="H143" s="13">
        <v>113</v>
      </c>
    </row>
    <row r="144" spans="1:8" x14ac:dyDescent="0.25">
      <c r="A144" s="31" t="s">
        <v>249</v>
      </c>
      <c r="B144" s="32">
        <v>359576</v>
      </c>
      <c r="C144" s="18" t="s">
        <v>8</v>
      </c>
      <c r="D144" s="18" t="s">
        <v>9</v>
      </c>
      <c r="E144" s="33" t="s">
        <v>9</v>
      </c>
      <c r="F144" s="26">
        <v>800</v>
      </c>
      <c r="G144" s="27" t="s">
        <v>34</v>
      </c>
      <c r="H144" s="13">
        <v>2</v>
      </c>
    </row>
    <row r="145" spans="1:8" x14ac:dyDescent="0.25">
      <c r="A145" s="31" t="s">
        <v>250</v>
      </c>
      <c r="B145" s="32">
        <v>761402.18</v>
      </c>
      <c r="C145" s="18" t="s">
        <v>8</v>
      </c>
      <c r="D145" s="18" t="s">
        <v>9</v>
      </c>
      <c r="E145" s="33" t="s">
        <v>9</v>
      </c>
      <c r="F145" s="26">
        <v>1694</v>
      </c>
      <c r="G145" s="27" t="s">
        <v>34</v>
      </c>
      <c r="H145" s="13">
        <v>31</v>
      </c>
    </row>
    <row r="146" spans="1:8" ht="24" x14ac:dyDescent="0.25">
      <c r="A146" s="31" t="s">
        <v>251</v>
      </c>
      <c r="B146" s="32">
        <v>1507072.91</v>
      </c>
      <c r="C146" s="18" t="s">
        <v>8</v>
      </c>
      <c r="D146" s="18" t="s">
        <v>9</v>
      </c>
      <c r="E146" s="33" t="s">
        <v>9</v>
      </c>
      <c r="F146" s="26">
        <v>3353</v>
      </c>
      <c r="G146" s="27" t="s">
        <v>34</v>
      </c>
      <c r="H146" s="13">
        <v>55</v>
      </c>
    </row>
    <row r="147" spans="1:8" x14ac:dyDescent="0.25">
      <c r="A147" s="31" t="s">
        <v>252</v>
      </c>
      <c r="B147" s="32">
        <v>636000.05000000005</v>
      </c>
      <c r="C147" s="18" t="s">
        <v>8</v>
      </c>
      <c r="D147" s="18" t="s">
        <v>9</v>
      </c>
      <c r="E147" s="33" t="s">
        <v>9</v>
      </c>
      <c r="F147" s="26">
        <v>1415</v>
      </c>
      <c r="G147" s="27" t="s">
        <v>34</v>
      </c>
      <c r="H147" s="13">
        <v>19</v>
      </c>
    </row>
    <row r="148" spans="1:8" ht="24" x14ac:dyDescent="0.25">
      <c r="A148" s="31" t="s">
        <v>253</v>
      </c>
      <c r="B148" s="32">
        <v>1254807.8700000001</v>
      </c>
      <c r="C148" s="18" t="s">
        <v>8</v>
      </c>
      <c r="D148" s="18" t="s">
        <v>9</v>
      </c>
      <c r="E148" s="33" t="s">
        <v>9</v>
      </c>
      <c r="F148" s="26">
        <v>2791.75</v>
      </c>
      <c r="G148" s="27" t="s">
        <v>34</v>
      </c>
      <c r="H148" s="13">
        <v>65</v>
      </c>
    </row>
    <row r="149" spans="1:8" x14ac:dyDescent="0.25">
      <c r="A149" s="31" t="s">
        <v>254</v>
      </c>
      <c r="B149" s="32">
        <v>682744.93</v>
      </c>
      <c r="C149" s="18" t="s">
        <v>8</v>
      </c>
      <c r="D149" s="18" t="s">
        <v>9</v>
      </c>
      <c r="E149" s="33" t="s">
        <v>9</v>
      </c>
      <c r="F149" s="26">
        <v>1519</v>
      </c>
      <c r="G149" s="27" t="s">
        <v>34</v>
      </c>
      <c r="H149" s="13">
        <v>21</v>
      </c>
    </row>
    <row r="150" spans="1:8" x14ac:dyDescent="0.25">
      <c r="A150" s="31" t="s">
        <v>255</v>
      </c>
      <c r="B150" s="32">
        <v>798258.72</v>
      </c>
      <c r="C150" s="18" t="s">
        <v>8</v>
      </c>
      <c r="D150" s="18" t="s">
        <v>9</v>
      </c>
      <c r="E150" s="33" t="s">
        <v>9</v>
      </c>
      <c r="F150" s="26">
        <v>1776</v>
      </c>
      <c r="G150" s="27" t="s">
        <v>34</v>
      </c>
      <c r="H150" s="13">
        <v>21</v>
      </c>
    </row>
    <row r="151" spans="1:8" ht="24" x14ac:dyDescent="0.25">
      <c r="A151" s="31" t="s">
        <v>256</v>
      </c>
      <c r="B151" s="32">
        <v>1885414.28</v>
      </c>
      <c r="C151" s="18" t="s">
        <v>8</v>
      </c>
      <c r="D151" s="18" t="s">
        <v>9</v>
      </c>
      <c r="E151" s="33" t="s">
        <v>9</v>
      </c>
      <c r="F151" s="26">
        <v>4194.75</v>
      </c>
      <c r="G151" s="27" t="s">
        <v>34</v>
      </c>
      <c r="H151" s="13">
        <v>60</v>
      </c>
    </row>
    <row r="152" spans="1:8" x14ac:dyDescent="0.25">
      <c r="A152" s="31" t="s">
        <v>257</v>
      </c>
      <c r="B152" s="32">
        <v>314629</v>
      </c>
      <c r="C152" s="18" t="s">
        <v>8</v>
      </c>
      <c r="D152" s="18" t="s">
        <v>9</v>
      </c>
      <c r="E152" s="33" t="s">
        <v>9</v>
      </c>
      <c r="F152" s="26">
        <v>700</v>
      </c>
      <c r="G152" s="27" t="s">
        <v>34</v>
      </c>
      <c r="H152" s="13">
        <v>8</v>
      </c>
    </row>
    <row r="153" spans="1:8" x14ac:dyDescent="0.25">
      <c r="A153" s="31" t="s">
        <v>258</v>
      </c>
      <c r="B153" s="32">
        <v>179788</v>
      </c>
      <c r="C153" s="18" t="s">
        <v>8</v>
      </c>
      <c r="D153" s="18" t="s">
        <v>9</v>
      </c>
      <c r="E153" s="33" t="s">
        <v>9</v>
      </c>
      <c r="F153" s="26">
        <v>400</v>
      </c>
      <c r="G153" s="27" t="s">
        <v>34</v>
      </c>
      <c r="H153" s="13">
        <v>8</v>
      </c>
    </row>
    <row r="154" spans="1:8" x14ac:dyDescent="0.25">
      <c r="A154" s="31" t="s">
        <v>259</v>
      </c>
      <c r="B154" s="32">
        <v>755109.6</v>
      </c>
      <c r="C154" s="18" t="s">
        <v>8</v>
      </c>
      <c r="D154" s="18" t="s">
        <v>9</v>
      </c>
      <c r="E154" s="33" t="s">
        <v>9</v>
      </c>
      <c r="F154" s="26">
        <v>1680</v>
      </c>
      <c r="G154" s="27" t="s">
        <v>34</v>
      </c>
      <c r="H154" s="13">
        <v>24</v>
      </c>
    </row>
    <row r="155" spans="1:8" ht="36" x14ac:dyDescent="0.25">
      <c r="A155" s="31" t="s">
        <v>260</v>
      </c>
      <c r="B155" s="32">
        <v>2988975.5</v>
      </c>
      <c r="C155" s="18" t="s">
        <v>8</v>
      </c>
      <c r="D155" s="18" t="s">
        <v>9</v>
      </c>
      <c r="E155" s="33" t="s">
        <v>9</v>
      </c>
      <c r="F155" s="26">
        <v>6650</v>
      </c>
      <c r="G155" s="27" t="s">
        <v>34</v>
      </c>
      <c r="H155" s="13">
        <v>146</v>
      </c>
    </row>
    <row r="156" spans="1:8" ht="36" x14ac:dyDescent="0.25">
      <c r="A156" s="31" t="s">
        <v>261</v>
      </c>
      <c r="B156" s="32">
        <v>1793385.3</v>
      </c>
      <c r="C156" s="18" t="s">
        <v>8</v>
      </c>
      <c r="D156" s="18" t="s">
        <v>9</v>
      </c>
      <c r="E156" s="33" t="s">
        <v>9</v>
      </c>
      <c r="F156" s="26">
        <v>3990</v>
      </c>
      <c r="G156" s="27" t="s">
        <v>34</v>
      </c>
      <c r="H156" s="13">
        <v>82</v>
      </c>
    </row>
    <row r="157" spans="1:8" x14ac:dyDescent="0.25">
      <c r="A157" s="31" t="s">
        <v>262</v>
      </c>
      <c r="B157" s="32">
        <v>690385.92000000004</v>
      </c>
      <c r="C157" s="18" t="s">
        <v>8</v>
      </c>
      <c r="D157" s="18" t="s">
        <v>9</v>
      </c>
      <c r="E157" s="33" t="s">
        <v>14</v>
      </c>
      <c r="F157" s="26">
        <v>1536</v>
      </c>
      <c r="G157" s="27" t="s">
        <v>34</v>
      </c>
      <c r="H157" s="13">
        <v>26</v>
      </c>
    </row>
    <row r="158" spans="1:8" ht="24" x14ac:dyDescent="0.25">
      <c r="A158" s="31" t="s">
        <v>263</v>
      </c>
      <c r="B158" s="32">
        <v>3966123.2800000003</v>
      </c>
      <c r="C158" s="18" t="s">
        <v>8</v>
      </c>
      <c r="D158" s="18" t="s">
        <v>9</v>
      </c>
      <c r="E158" s="33" t="s">
        <v>14</v>
      </c>
      <c r="F158" s="26">
        <v>8824</v>
      </c>
      <c r="G158" s="27" t="s">
        <v>34</v>
      </c>
      <c r="H158" s="13">
        <v>155</v>
      </c>
    </row>
    <row r="159" spans="1:8" x14ac:dyDescent="0.25">
      <c r="A159" s="31" t="s">
        <v>264</v>
      </c>
      <c r="B159" s="32">
        <v>1690007.2</v>
      </c>
      <c r="C159" s="18" t="s">
        <v>8</v>
      </c>
      <c r="D159" s="18" t="s">
        <v>9</v>
      </c>
      <c r="E159" s="33" t="s">
        <v>14</v>
      </c>
      <c r="F159" s="26">
        <v>3760</v>
      </c>
      <c r="G159" s="27" t="s">
        <v>34</v>
      </c>
      <c r="H159" s="13">
        <v>44</v>
      </c>
    </row>
    <row r="160" spans="1:8" x14ac:dyDescent="0.25">
      <c r="A160" s="31" t="s">
        <v>265</v>
      </c>
      <c r="B160" s="32">
        <v>1006812.8</v>
      </c>
      <c r="C160" s="18" t="s">
        <v>8</v>
      </c>
      <c r="D160" s="18" t="s">
        <v>9</v>
      </c>
      <c r="E160" s="33" t="s">
        <v>14</v>
      </c>
      <c r="F160" s="26">
        <v>2240</v>
      </c>
      <c r="G160" s="27" t="s">
        <v>34</v>
      </c>
      <c r="H160" s="13">
        <v>72</v>
      </c>
    </row>
    <row r="161" spans="1:8" x14ac:dyDescent="0.25">
      <c r="A161" s="31" t="s">
        <v>266</v>
      </c>
      <c r="B161" s="32">
        <v>514193.68</v>
      </c>
      <c r="C161" s="18" t="s">
        <v>8</v>
      </c>
      <c r="D161" s="18" t="s">
        <v>9</v>
      </c>
      <c r="E161" s="33" t="s">
        <v>14</v>
      </c>
      <c r="F161" s="26">
        <v>1144</v>
      </c>
      <c r="G161" s="27" t="s">
        <v>34</v>
      </c>
      <c r="H161" s="13">
        <v>18</v>
      </c>
    </row>
    <row r="162" spans="1:8" x14ac:dyDescent="0.25">
      <c r="A162" s="31" t="s">
        <v>267</v>
      </c>
      <c r="B162" s="32">
        <v>940111.45000000007</v>
      </c>
      <c r="C162" s="18" t="s">
        <v>8</v>
      </c>
      <c r="D162" s="18" t="s">
        <v>9</v>
      </c>
      <c r="E162" s="33" t="s">
        <v>18</v>
      </c>
      <c r="F162" s="26">
        <v>2091.6</v>
      </c>
      <c r="G162" s="27" t="s">
        <v>34</v>
      </c>
      <c r="H162" s="13">
        <v>49</v>
      </c>
    </row>
    <row r="163" spans="1:8" x14ac:dyDescent="0.25">
      <c r="A163" s="31" t="s">
        <v>268</v>
      </c>
      <c r="B163" s="32">
        <v>776684.16</v>
      </c>
      <c r="C163" s="18" t="s">
        <v>8</v>
      </c>
      <c r="D163" s="18" t="s">
        <v>9</v>
      </c>
      <c r="E163" s="33" t="s">
        <v>18</v>
      </c>
      <c r="F163" s="26">
        <v>1728</v>
      </c>
      <c r="G163" s="27" t="s">
        <v>34</v>
      </c>
      <c r="H163" s="13">
        <v>19</v>
      </c>
    </row>
    <row r="164" spans="1:8" x14ac:dyDescent="0.25">
      <c r="A164" s="31" t="s">
        <v>269</v>
      </c>
      <c r="B164" s="32">
        <v>355081.3</v>
      </c>
      <c r="C164" s="18" t="s">
        <v>8</v>
      </c>
      <c r="D164" s="18" t="s">
        <v>9</v>
      </c>
      <c r="E164" s="33" t="s">
        <v>18</v>
      </c>
      <c r="F164" s="26">
        <v>790</v>
      </c>
      <c r="G164" s="27" t="s">
        <v>34</v>
      </c>
      <c r="H164" s="13">
        <v>11</v>
      </c>
    </row>
    <row r="165" spans="1:8" x14ac:dyDescent="0.25">
      <c r="A165" s="31" t="s">
        <v>270</v>
      </c>
      <c r="B165" s="32">
        <v>1072884.8899999999</v>
      </c>
      <c r="C165" s="18" t="s">
        <v>8</v>
      </c>
      <c r="D165" s="18" t="s">
        <v>9</v>
      </c>
      <c r="E165" s="33" t="s">
        <v>18</v>
      </c>
      <c r="F165" s="26">
        <v>2387</v>
      </c>
      <c r="G165" s="27" t="s">
        <v>34</v>
      </c>
      <c r="H165" s="13">
        <v>27</v>
      </c>
    </row>
    <row r="166" spans="1:8" x14ac:dyDescent="0.25">
      <c r="A166" s="31" t="s">
        <v>271</v>
      </c>
      <c r="B166" s="32">
        <v>906131.52</v>
      </c>
      <c r="C166" s="18" t="s">
        <v>8</v>
      </c>
      <c r="D166" s="18" t="s">
        <v>9</v>
      </c>
      <c r="E166" s="33" t="s">
        <v>18</v>
      </c>
      <c r="F166" s="26">
        <v>2016</v>
      </c>
      <c r="G166" s="27" t="s">
        <v>34</v>
      </c>
      <c r="H166" s="13">
        <v>23</v>
      </c>
    </row>
    <row r="167" spans="1:8" ht="24" x14ac:dyDescent="0.25">
      <c r="A167" s="31" t="s">
        <v>272</v>
      </c>
      <c r="B167" s="32">
        <v>988834</v>
      </c>
      <c r="C167" s="18" t="s">
        <v>8</v>
      </c>
      <c r="D167" s="18" t="s">
        <v>9</v>
      </c>
      <c r="E167" s="33" t="s">
        <v>9</v>
      </c>
      <c r="F167" s="26">
        <v>2200</v>
      </c>
      <c r="G167" s="27" t="s">
        <v>34</v>
      </c>
      <c r="H167" s="13">
        <v>20</v>
      </c>
    </row>
    <row r="168" spans="1:8" x14ac:dyDescent="0.25">
      <c r="A168" s="31" t="s">
        <v>273</v>
      </c>
      <c r="B168" s="32">
        <v>740726.56</v>
      </c>
      <c r="C168" s="18" t="s">
        <v>8</v>
      </c>
      <c r="D168" s="18" t="s">
        <v>9</v>
      </c>
      <c r="E168" s="33" t="s">
        <v>9</v>
      </c>
      <c r="F168" s="26">
        <v>1648</v>
      </c>
      <c r="G168" s="27" t="s">
        <v>34</v>
      </c>
      <c r="H168" s="13">
        <v>15</v>
      </c>
    </row>
    <row r="169" spans="1:8" ht="36" x14ac:dyDescent="0.25">
      <c r="A169" s="31" t="s">
        <v>274</v>
      </c>
      <c r="B169" s="32">
        <v>3146290</v>
      </c>
      <c r="C169" s="18" t="s">
        <v>8</v>
      </c>
      <c r="D169" s="18" t="s">
        <v>9</v>
      </c>
      <c r="E169" s="33" t="s">
        <v>9</v>
      </c>
      <c r="F169" s="26">
        <v>7000</v>
      </c>
      <c r="G169" s="27" t="s">
        <v>34</v>
      </c>
      <c r="H169" s="13">
        <v>49</v>
      </c>
    </row>
    <row r="170" spans="1:8" x14ac:dyDescent="0.25">
      <c r="A170" s="31" t="s">
        <v>275</v>
      </c>
      <c r="B170" s="32">
        <v>1114685.6000000001</v>
      </c>
      <c r="C170" s="18" t="s">
        <v>8</v>
      </c>
      <c r="D170" s="18" t="s">
        <v>9</v>
      </c>
      <c r="E170" s="33" t="s">
        <v>9</v>
      </c>
      <c r="F170" s="26">
        <v>2480</v>
      </c>
      <c r="G170" s="27" t="s">
        <v>34</v>
      </c>
      <c r="H170" s="13">
        <v>18</v>
      </c>
    </row>
    <row r="171" spans="1:8" ht="24" x14ac:dyDescent="0.25">
      <c r="A171" s="31" t="s">
        <v>276</v>
      </c>
      <c r="B171" s="32">
        <v>3256410.15</v>
      </c>
      <c r="C171" s="18" t="s">
        <v>8</v>
      </c>
      <c r="D171" s="18" t="s">
        <v>9</v>
      </c>
      <c r="E171" s="33" t="s">
        <v>9</v>
      </c>
      <c r="F171" s="26">
        <v>7245</v>
      </c>
      <c r="G171" s="27" t="s">
        <v>34</v>
      </c>
      <c r="H171" s="13">
        <v>102</v>
      </c>
    </row>
    <row r="172" spans="1:8" ht="24" x14ac:dyDescent="0.25">
      <c r="A172" s="31" t="s">
        <v>277</v>
      </c>
      <c r="B172" s="32">
        <v>1636070.8</v>
      </c>
      <c r="C172" s="18" t="s">
        <v>8</v>
      </c>
      <c r="D172" s="18" t="s">
        <v>9</v>
      </c>
      <c r="E172" s="33" t="s">
        <v>205</v>
      </c>
      <c r="F172" s="26">
        <v>3640</v>
      </c>
      <c r="G172" s="27" t="s">
        <v>34</v>
      </c>
      <c r="H172" s="13">
        <v>28</v>
      </c>
    </row>
    <row r="173" spans="1:8" ht="24" x14ac:dyDescent="0.25">
      <c r="A173" s="31" t="s">
        <v>278</v>
      </c>
      <c r="B173" s="32">
        <v>1321441.8</v>
      </c>
      <c r="C173" s="18" t="s">
        <v>8</v>
      </c>
      <c r="D173" s="18" t="s">
        <v>9</v>
      </c>
      <c r="E173" s="33" t="s">
        <v>205</v>
      </c>
      <c r="F173" s="26">
        <v>2940</v>
      </c>
      <c r="G173" s="27" t="s">
        <v>34</v>
      </c>
      <c r="H173" s="13">
        <v>30</v>
      </c>
    </row>
    <row r="174" spans="1:8" ht="24" x14ac:dyDescent="0.25">
      <c r="A174" s="31" t="s">
        <v>279</v>
      </c>
      <c r="B174" s="32">
        <v>2056774.72</v>
      </c>
      <c r="C174" s="18" t="s">
        <v>8</v>
      </c>
      <c r="D174" s="18" t="s">
        <v>9</v>
      </c>
      <c r="E174" s="33" t="s">
        <v>205</v>
      </c>
      <c r="F174" s="26">
        <v>4576</v>
      </c>
      <c r="G174" s="27" t="s">
        <v>34</v>
      </c>
      <c r="H174" s="13">
        <v>47</v>
      </c>
    </row>
    <row r="175" spans="1:8" ht="24" x14ac:dyDescent="0.25">
      <c r="A175" s="31" t="s">
        <v>280</v>
      </c>
      <c r="B175" s="32">
        <v>384791.27</v>
      </c>
      <c r="C175" s="18" t="s">
        <v>8</v>
      </c>
      <c r="D175" s="18" t="s">
        <v>9</v>
      </c>
      <c r="E175" s="33" t="s">
        <v>205</v>
      </c>
      <c r="F175" s="26">
        <v>856.1</v>
      </c>
      <c r="G175" s="27" t="s">
        <v>34</v>
      </c>
      <c r="H175" s="13">
        <v>19</v>
      </c>
    </row>
    <row r="176" spans="1:8" x14ac:dyDescent="0.25">
      <c r="A176" s="31" t="s">
        <v>281</v>
      </c>
      <c r="B176" s="32">
        <v>1035578.88</v>
      </c>
      <c r="C176" s="18" t="s">
        <v>8</v>
      </c>
      <c r="D176" s="18" t="s">
        <v>9</v>
      </c>
      <c r="E176" s="33" t="s">
        <v>13</v>
      </c>
      <c r="F176" s="26">
        <v>2304</v>
      </c>
      <c r="G176" s="27" t="s">
        <v>34</v>
      </c>
      <c r="H176" s="13">
        <v>44</v>
      </c>
    </row>
    <row r="177" spans="1:8" ht="24" x14ac:dyDescent="0.25">
      <c r="A177" s="31" t="s">
        <v>282</v>
      </c>
      <c r="B177" s="32">
        <v>1402346.4000000001</v>
      </c>
      <c r="C177" s="18" t="s">
        <v>8</v>
      </c>
      <c r="D177" s="18" t="s">
        <v>9</v>
      </c>
      <c r="E177" s="33" t="s">
        <v>13</v>
      </c>
      <c r="F177" s="26">
        <v>3120</v>
      </c>
      <c r="G177" s="27" t="s">
        <v>34</v>
      </c>
      <c r="H177" s="13">
        <v>40</v>
      </c>
    </row>
    <row r="178" spans="1:8" x14ac:dyDescent="0.25">
      <c r="A178" s="31" t="s">
        <v>283</v>
      </c>
      <c r="B178" s="32">
        <v>1621687.76</v>
      </c>
      <c r="C178" s="18" t="s">
        <v>8</v>
      </c>
      <c r="D178" s="18" t="s">
        <v>9</v>
      </c>
      <c r="E178" s="33" t="s">
        <v>13</v>
      </c>
      <c r="F178" s="26">
        <v>3608</v>
      </c>
      <c r="G178" s="27" t="s">
        <v>34</v>
      </c>
      <c r="H178" s="13">
        <v>56</v>
      </c>
    </row>
    <row r="179" spans="1:8" x14ac:dyDescent="0.25">
      <c r="A179" s="31" t="s">
        <v>284</v>
      </c>
      <c r="B179" s="32">
        <v>816237.52</v>
      </c>
      <c r="C179" s="18" t="s">
        <v>8</v>
      </c>
      <c r="D179" s="18" t="s">
        <v>9</v>
      </c>
      <c r="E179" s="33" t="s">
        <v>13</v>
      </c>
      <c r="F179" s="26">
        <v>1816</v>
      </c>
      <c r="G179" s="27" t="s">
        <v>34</v>
      </c>
      <c r="H179" s="13">
        <v>14</v>
      </c>
    </row>
    <row r="180" spans="1:8" ht="24" x14ac:dyDescent="0.25">
      <c r="A180" s="31" t="s">
        <v>285</v>
      </c>
      <c r="B180" s="32">
        <v>4322103.5199999996</v>
      </c>
      <c r="C180" s="18" t="s">
        <v>8</v>
      </c>
      <c r="D180" s="18" t="s">
        <v>9</v>
      </c>
      <c r="E180" s="33" t="s">
        <v>13</v>
      </c>
      <c r="F180" s="26">
        <v>9616</v>
      </c>
      <c r="G180" s="27" t="s">
        <v>34</v>
      </c>
      <c r="H180" s="13">
        <v>136</v>
      </c>
    </row>
    <row r="181" spans="1:8" ht="24" x14ac:dyDescent="0.25">
      <c r="A181" s="31" t="s">
        <v>286</v>
      </c>
      <c r="B181" s="32">
        <v>1574942.8800000001</v>
      </c>
      <c r="C181" s="18" t="s">
        <v>8</v>
      </c>
      <c r="D181" s="18" t="s">
        <v>9</v>
      </c>
      <c r="E181" s="33" t="s">
        <v>208</v>
      </c>
      <c r="F181" s="26">
        <v>3504</v>
      </c>
      <c r="G181" s="27" t="s">
        <v>34</v>
      </c>
      <c r="H181" s="13">
        <v>6</v>
      </c>
    </row>
    <row r="182" spans="1:8" x14ac:dyDescent="0.25">
      <c r="A182" s="31" t="s">
        <v>287</v>
      </c>
      <c r="B182" s="32">
        <v>143830.39999999999</v>
      </c>
      <c r="C182" s="18" t="s">
        <v>8</v>
      </c>
      <c r="D182" s="18" t="s">
        <v>9</v>
      </c>
      <c r="E182" s="33" t="s">
        <v>208</v>
      </c>
      <c r="F182" s="26">
        <v>320</v>
      </c>
      <c r="G182" s="27" t="s">
        <v>34</v>
      </c>
      <c r="H182" s="13">
        <v>12</v>
      </c>
    </row>
    <row r="183" spans="1:8" x14ac:dyDescent="0.25">
      <c r="A183" s="31" t="s">
        <v>288</v>
      </c>
      <c r="B183" s="32">
        <v>292155.5</v>
      </c>
      <c r="C183" s="18" t="s">
        <v>8</v>
      </c>
      <c r="D183" s="18" t="s">
        <v>9</v>
      </c>
      <c r="E183" s="33" t="s">
        <v>289</v>
      </c>
      <c r="F183" s="26">
        <v>650</v>
      </c>
      <c r="G183" s="27" t="s">
        <v>34</v>
      </c>
      <c r="H183" s="13">
        <v>36</v>
      </c>
    </row>
    <row r="184" spans="1:8" ht="24" x14ac:dyDescent="0.25">
      <c r="A184" s="31" t="s">
        <v>290</v>
      </c>
      <c r="B184" s="32">
        <v>690385.92000000004</v>
      </c>
      <c r="C184" s="18" t="s">
        <v>8</v>
      </c>
      <c r="D184" s="18" t="s">
        <v>9</v>
      </c>
      <c r="E184" s="33" t="s">
        <v>115</v>
      </c>
      <c r="F184" s="26">
        <v>1536</v>
      </c>
      <c r="G184" s="27" t="s">
        <v>34</v>
      </c>
      <c r="H184" s="13">
        <v>38</v>
      </c>
    </row>
    <row r="185" spans="1:8" ht="24" x14ac:dyDescent="0.25">
      <c r="A185" s="31" t="s">
        <v>291</v>
      </c>
      <c r="B185" s="32">
        <v>1233345.68</v>
      </c>
      <c r="C185" s="18" t="s">
        <v>8</v>
      </c>
      <c r="D185" s="18" t="s">
        <v>9</v>
      </c>
      <c r="E185" s="33" t="s">
        <v>115</v>
      </c>
      <c r="F185" s="26">
        <v>2744</v>
      </c>
      <c r="G185" s="27" t="s">
        <v>34</v>
      </c>
      <c r="H185" s="13">
        <v>25</v>
      </c>
    </row>
    <row r="186" spans="1:8" x14ac:dyDescent="0.25">
      <c r="A186" s="31" t="s">
        <v>292</v>
      </c>
      <c r="B186" s="32">
        <v>352384.48</v>
      </c>
      <c r="C186" s="18" t="s">
        <v>8</v>
      </c>
      <c r="D186" s="18" t="s">
        <v>9</v>
      </c>
      <c r="E186" s="33" t="s">
        <v>293</v>
      </c>
      <c r="F186" s="26">
        <v>784</v>
      </c>
      <c r="G186" s="27" t="s">
        <v>34</v>
      </c>
      <c r="H186" s="13">
        <v>10</v>
      </c>
    </row>
    <row r="187" spans="1:8" x14ac:dyDescent="0.25">
      <c r="A187" s="31" t="s">
        <v>294</v>
      </c>
      <c r="B187" s="32">
        <v>361823.35000000003</v>
      </c>
      <c r="C187" s="18" t="s">
        <v>8</v>
      </c>
      <c r="D187" s="18" t="s">
        <v>9</v>
      </c>
      <c r="E187" s="33" t="s">
        <v>293</v>
      </c>
      <c r="F187" s="26">
        <v>805</v>
      </c>
      <c r="G187" s="27" t="s">
        <v>34</v>
      </c>
      <c r="H187" s="13">
        <v>13</v>
      </c>
    </row>
    <row r="188" spans="1:8" ht="24" x14ac:dyDescent="0.25">
      <c r="A188" s="31" t="s">
        <v>295</v>
      </c>
      <c r="B188" s="32">
        <v>2028008.6400000001</v>
      </c>
      <c r="C188" s="18" t="s">
        <v>8</v>
      </c>
      <c r="D188" s="18" t="s">
        <v>9</v>
      </c>
      <c r="E188" s="33" t="s">
        <v>10</v>
      </c>
      <c r="F188" s="26">
        <v>4512</v>
      </c>
      <c r="G188" s="27" t="s">
        <v>34</v>
      </c>
      <c r="H188" s="13">
        <v>43</v>
      </c>
    </row>
    <row r="189" spans="1:8" x14ac:dyDescent="0.25">
      <c r="A189" s="31" t="s">
        <v>296</v>
      </c>
      <c r="B189" s="32">
        <v>906131.52</v>
      </c>
      <c r="C189" s="18" t="s">
        <v>8</v>
      </c>
      <c r="D189" s="18" t="s">
        <v>9</v>
      </c>
      <c r="E189" s="33" t="s">
        <v>297</v>
      </c>
      <c r="F189" s="26">
        <v>2016</v>
      </c>
      <c r="G189" s="27" t="s">
        <v>34</v>
      </c>
      <c r="H189" s="13">
        <v>13</v>
      </c>
    </row>
    <row r="190" spans="1:8" x14ac:dyDescent="0.25">
      <c r="A190" s="31" t="s">
        <v>298</v>
      </c>
      <c r="B190" s="32">
        <v>652630.43999999994</v>
      </c>
      <c r="C190" s="18" t="s">
        <v>8</v>
      </c>
      <c r="D190" s="18" t="s">
        <v>9</v>
      </c>
      <c r="E190" s="33" t="s">
        <v>297</v>
      </c>
      <c r="F190" s="26">
        <v>1452</v>
      </c>
      <c r="G190" s="27" t="s">
        <v>34</v>
      </c>
      <c r="H190" s="13">
        <v>26</v>
      </c>
    </row>
    <row r="191" spans="1:8" x14ac:dyDescent="0.25">
      <c r="A191" s="31" t="s">
        <v>299</v>
      </c>
      <c r="B191" s="32">
        <v>237320.16</v>
      </c>
      <c r="C191" s="18" t="s">
        <v>8</v>
      </c>
      <c r="D191" s="18" t="s">
        <v>9</v>
      </c>
      <c r="E191" s="33" t="s">
        <v>297</v>
      </c>
      <c r="F191" s="26">
        <v>528</v>
      </c>
      <c r="G191" s="27" t="s">
        <v>34</v>
      </c>
      <c r="H191" s="13">
        <v>15</v>
      </c>
    </row>
    <row r="192" spans="1:8" ht="24" x14ac:dyDescent="0.25">
      <c r="A192" s="31" t="s">
        <v>300</v>
      </c>
      <c r="B192" s="32">
        <v>359576</v>
      </c>
      <c r="C192" s="18" t="s">
        <v>8</v>
      </c>
      <c r="D192" s="18" t="s">
        <v>9</v>
      </c>
      <c r="E192" s="33" t="s">
        <v>301</v>
      </c>
      <c r="F192" s="26">
        <v>800</v>
      </c>
      <c r="G192" s="27" t="s">
        <v>34</v>
      </c>
      <c r="H192" s="13">
        <v>35</v>
      </c>
    </row>
    <row r="193" spans="1:8" ht="24" x14ac:dyDescent="0.25">
      <c r="A193" s="31" t="s">
        <v>302</v>
      </c>
      <c r="B193" s="32">
        <v>943887</v>
      </c>
      <c r="C193" s="18" t="s">
        <v>8</v>
      </c>
      <c r="D193" s="18" t="s">
        <v>9</v>
      </c>
      <c r="E193" s="33" t="s">
        <v>301</v>
      </c>
      <c r="F193" s="26">
        <v>2100</v>
      </c>
      <c r="G193" s="27" t="s">
        <v>34</v>
      </c>
      <c r="H193" s="13">
        <v>41</v>
      </c>
    </row>
    <row r="194" spans="1:8" x14ac:dyDescent="0.25">
      <c r="A194" s="31" t="s">
        <v>303</v>
      </c>
      <c r="B194" s="32">
        <v>912424.1</v>
      </c>
      <c r="C194" s="18" t="s">
        <v>8</v>
      </c>
      <c r="D194" s="18" t="s">
        <v>9</v>
      </c>
      <c r="E194" s="33" t="s">
        <v>301</v>
      </c>
      <c r="F194" s="26">
        <v>2030</v>
      </c>
      <c r="G194" s="27" t="s">
        <v>34</v>
      </c>
      <c r="H194" s="13">
        <v>16</v>
      </c>
    </row>
    <row r="195" spans="1:8" x14ac:dyDescent="0.25">
      <c r="A195" s="31" t="s">
        <v>304</v>
      </c>
      <c r="B195" s="32">
        <v>233724.4</v>
      </c>
      <c r="C195" s="18" t="s">
        <v>8</v>
      </c>
      <c r="D195" s="18" t="s">
        <v>9</v>
      </c>
      <c r="E195" s="33" t="s">
        <v>9</v>
      </c>
      <c r="F195" s="26">
        <v>520</v>
      </c>
      <c r="G195" s="27" t="s">
        <v>34</v>
      </c>
      <c r="H195" s="13">
        <v>12</v>
      </c>
    </row>
    <row r="196" spans="1:8" ht="24" x14ac:dyDescent="0.25">
      <c r="A196" s="31" t="s">
        <v>305</v>
      </c>
      <c r="B196" s="32">
        <v>251703.2</v>
      </c>
      <c r="C196" s="18" t="s">
        <v>8</v>
      </c>
      <c r="D196" s="18" t="s">
        <v>9</v>
      </c>
      <c r="E196" s="33" t="s">
        <v>9</v>
      </c>
      <c r="F196" s="26">
        <v>560</v>
      </c>
      <c r="G196" s="27" t="s">
        <v>34</v>
      </c>
      <c r="H196" s="13">
        <v>10</v>
      </c>
    </row>
    <row r="197" spans="1:8" ht="24" x14ac:dyDescent="0.25">
      <c r="A197" s="31" t="s">
        <v>306</v>
      </c>
      <c r="B197" s="32">
        <v>1031533.65</v>
      </c>
      <c r="C197" s="18" t="s">
        <v>8</v>
      </c>
      <c r="D197" s="18" t="s">
        <v>9</v>
      </c>
      <c r="E197" s="33" t="s">
        <v>11</v>
      </c>
      <c r="F197" s="26">
        <v>2295</v>
      </c>
      <c r="G197" s="27" t="s">
        <v>34</v>
      </c>
      <c r="H197" s="13">
        <v>19</v>
      </c>
    </row>
    <row r="198" spans="1:8" ht="24" x14ac:dyDescent="0.25">
      <c r="A198" s="31" t="s">
        <v>307</v>
      </c>
      <c r="B198" s="32">
        <v>2322860.96</v>
      </c>
      <c r="C198" s="18" t="s">
        <v>8</v>
      </c>
      <c r="D198" s="18" t="s">
        <v>9</v>
      </c>
      <c r="E198" s="33" t="s">
        <v>11</v>
      </c>
      <c r="F198" s="26">
        <v>5168</v>
      </c>
      <c r="G198" s="27" t="s">
        <v>34</v>
      </c>
      <c r="H198" s="13">
        <v>45</v>
      </c>
    </row>
    <row r="199" spans="1:8" ht="24" x14ac:dyDescent="0.25">
      <c r="A199" s="31" t="s">
        <v>308</v>
      </c>
      <c r="B199" s="32">
        <v>2416350.7200000002</v>
      </c>
      <c r="C199" s="18" t="s">
        <v>8</v>
      </c>
      <c r="D199" s="18" t="s">
        <v>9</v>
      </c>
      <c r="E199" s="33" t="s">
        <v>21</v>
      </c>
      <c r="F199" s="26">
        <v>5376</v>
      </c>
      <c r="G199" s="27" t="s">
        <v>34</v>
      </c>
      <c r="H199" s="13">
        <v>40</v>
      </c>
    </row>
    <row r="200" spans="1:8" ht="24" x14ac:dyDescent="0.25">
      <c r="A200" s="31" t="s">
        <v>309</v>
      </c>
      <c r="B200" s="32">
        <v>629258</v>
      </c>
      <c r="C200" s="18" t="s">
        <v>8</v>
      </c>
      <c r="D200" s="18" t="s">
        <v>9</v>
      </c>
      <c r="E200" s="33" t="s">
        <v>25</v>
      </c>
      <c r="F200" s="26">
        <v>1400</v>
      </c>
      <c r="G200" s="27" t="s">
        <v>34</v>
      </c>
      <c r="H200" s="13">
        <v>10</v>
      </c>
    </row>
    <row r="201" spans="1:8" x14ac:dyDescent="0.25">
      <c r="A201" s="31" t="s">
        <v>310</v>
      </c>
      <c r="B201" s="32">
        <v>395533.60000000003</v>
      </c>
      <c r="C201" s="18" t="s">
        <v>8</v>
      </c>
      <c r="D201" s="18" t="s">
        <v>9</v>
      </c>
      <c r="E201" s="33" t="s">
        <v>23</v>
      </c>
      <c r="F201" s="26">
        <v>880</v>
      </c>
      <c r="G201" s="27" t="s">
        <v>34</v>
      </c>
      <c r="H201" s="13">
        <v>19</v>
      </c>
    </row>
    <row r="202" spans="1:8" ht="24" x14ac:dyDescent="0.25">
      <c r="A202" s="31" t="s">
        <v>311</v>
      </c>
      <c r="B202" s="32">
        <v>943887</v>
      </c>
      <c r="C202" s="18" t="s">
        <v>8</v>
      </c>
      <c r="D202" s="18" t="s">
        <v>9</v>
      </c>
      <c r="E202" s="33" t="s">
        <v>23</v>
      </c>
      <c r="F202" s="26">
        <v>2100</v>
      </c>
      <c r="G202" s="27" t="s">
        <v>34</v>
      </c>
      <c r="H202" s="13">
        <v>34</v>
      </c>
    </row>
    <row r="203" spans="1:8" ht="24" x14ac:dyDescent="0.25">
      <c r="A203" s="31" t="s">
        <v>312</v>
      </c>
      <c r="B203" s="32">
        <v>2013625.6</v>
      </c>
      <c r="C203" s="18" t="s">
        <v>8</v>
      </c>
      <c r="D203" s="18" t="s">
        <v>9</v>
      </c>
      <c r="E203" s="33" t="s">
        <v>23</v>
      </c>
      <c r="F203" s="26">
        <v>4480</v>
      </c>
      <c r="G203" s="27" t="s">
        <v>34</v>
      </c>
      <c r="H203" s="13">
        <v>53</v>
      </c>
    </row>
    <row r="204" spans="1:8" x14ac:dyDescent="0.25">
      <c r="A204" s="31" t="s">
        <v>313</v>
      </c>
      <c r="B204" s="32">
        <v>129564.09</v>
      </c>
      <c r="C204" s="18" t="s">
        <v>8</v>
      </c>
      <c r="D204" s="18" t="s">
        <v>9</v>
      </c>
      <c r="E204" s="33" t="s">
        <v>9</v>
      </c>
      <c r="F204" s="26">
        <v>1</v>
      </c>
      <c r="G204" s="27" t="s">
        <v>33</v>
      </c>
      <c r="H204" s="13">
        <v>8</v>
      </c>
    </row>
    <row r="205" spans="1:8" x14ac:dyDescent="0.25">
      <c r="A205" s="31" t="s">
        <v>314</v>
      </c>
      <c r="B205" s="32">
        <v>129564.09</v>
      </c>
      <c r="C205" s="18" t="s">
        <v>8</v>
      </c>
      <c r="D205" s="18" t="s">
        <v>9</v>
      </c>
      <c r="E205" s="33" t="s">
        <v>9</v>
      </c>
      <c r="F205" s="26">
        <v>1</v>
      </c>
      <c r="G205" s="27" t="s">
        <v>33</v>
      </c>
      <c r="H205" s="13">
        <v>6</v>
      </c>
    </row>
    <row r="206" spans="1:8" x14ac:dyDescent="0.25">
      <c r="A206" s="31" t="s">
        <v>315</v>
      </c>
      <c r="B206" s="32">
        <v>129564.09</v>
      </c>
      <c r="C206" s="18" t="s">
        <v>8</v>
      </c>
      <c r="D206" s="18" t="s">
        <v>9</v>
      </c>
      <c r="E206" s="33" t="s">
        <v>9</v>
      </c>
      <c r="F206" s="26">
        <v>1</v>
      </c>
      <c r="G206" s="27" t="s">
        <v>33</v>
      </c>
      <c r="H206" s="13">
        <v>1</v>
      </c>
    </row>
    <row r="207" spans="1:8" x14ac:dyDescent="0.25">
      <c r="A207" s="31" t="s">
        <v>316</v>
      </c>
      <c r="B207" s="32">
        <v>129564.09</v>
      </c>
      <c r="C207" s="18" t="s">
        <v>8</v>
      </c>
      <c r="D207" s="18" t="s">
        <v>9</v>
      </c>
      <c r="E207" s="33" t="s">
        <v>9</v>
      </c>
      <c r="F207" s="26">
        <v>1</v>
      </c>
      <c r="G207" s="27" t="s">
        <v>33</v>
      </c>
      <c r="H207" s="13">
        <v>2</v>
      </c>
    </row>
    <row r="208" spans="1:8" x14ac:dyDescent="0.25">
      <c r="A208" s="31" t="s">
        <v>317</v>
      </c>
      <c r="B208" s="32">
        <v>129564.09</v>
      </c>
      <c r="C208" s="18" t="s">
        <v>8</v>
      </c>
      <c r="D208" s="18" t="s">
        <v>9</v>
      </c>
      <c r="E208" s="33" t="s">
        <v>9</v>
      </c>
      <c r="F208" s="26">
        <v>1</v>
      </c>
      <c r="G208" s="27" t="s">
        <v>33</v>
      </c>
      <c r="H208" s="13">
        <v>2</v>
      </c>
    </row>
    <row r="209" spans="1:8" x14ac:dyDescent="0.25">
      <c r="A209" s="31" t="s">
        <v>318</v>
      </c>
      <c r="B209" s="32">
        <v>129564.09</v>
      </c>
      <c r="C209" s="18" t="s">
        <v>8</v>
      </c>
      <c r="D209" s="18" t="s">
        <v>9</v>
      </c>
      <c r="E209" s="33" t="s">
        <v>9</v>
      </c>
      <c r="F209" s="26">
        <v>1</v>
      </c>
      <c r="G209" s="27" t="s">
        <v>33</v>
      </c>
      <c r="H209" s="13">
        <v>4</v>
      </c>
    </row>
    <row r="210" spans="1:8" x14ac:dyDescent="0.25">
      <c r="A210" s="31" t="s">
        <v>319</v>
      </c>
      <c r="B210" s="32">
        <v>129564.09</v>
      </c>
      <c r="C210" s="18" t="s">
        <v>8</v>
      </c>
      <c r="D210" s="18" t="s">
        <v>9</v>
      </c>
      <c r="E210" s="33" t="s">
        <v>9</v>
      </c>
      <c r="F210" s="26">
        <v>1</v>
      </c>
      <c r="G210" s="27" t="s">
        <v>33</v>
      </c>
      <c r="H210" s="13">
        <v>4</v>
      </c>
    </row>
    <row r="211" spans="1:8" x14ac:dyDescent="0.25">
      <c r="A211" s="31" t="s">
        <v>320</v>
      </c>
      <c r="B211" s="32">
        <v>129564.09</v>
      </c>
      <c r="C211" s="18" t="s">
        <v>8</v>
      </c>
      <c r="D211" s="18" t="s">
        <v>9</v>
      </c>
      <c r="E211" s="33" t="s">
        <v>9</v>
      </c>
      <c r="F211" s="26">
        <v>1</v>
      </c>
      <c r="G211" s="27" t="s">
        <v>33</v>
      </c>
      <c r="H211" s="13">
        <v>1</v>
      </c>
    </row>
    <row r="212" spans="1:8" x14ac:dyDescent="0.25">
      <c r="A212" s="31" t="s">
        <v>321</v>
      </c>
      <c r="B212" s="32">
        <v>129564.09</v>
      </c>
      <c r="C212" s="18" t="s">
        <v>8</v>
      </c>
      <c r="D212" s="18" t="s">
        <v>9</v>
      </c>
      <c r="E212" s="33" t="s">
        <v>9</v>
      </c>
      <c r="F212" s="26">
        <v>1</v>
      </c>
      <c r="G212" s="27" t="s">
        <v>33</v>
      </c>
      <c r="H212" s="13">
        <v>3</v>
      </c>
    </row>
    <row r="213" spans="1:8" x14ac:dyDescent="0.25">
      <c r="A213" s="31" t="s">
        <v>322</v>
      </c>
      <c r="B213" s="32">
        <v>129564.09</v>
      </c>
      <c r="C213" s="18" t="s">
        <v>8</v>
      </c>
      <c r="D213" s="18" t="s">
        <v>9</v>
      </c>
      <c r="E213" s="33" t="s">
        <v>9</v>
      </c>
      <c r="F213" s="26">
        <v>1</v>
      </c>
      <c r="G213" s="27" t="s">
        <v>33</v>
      </c>
      <c r="H213" s="13">
        <v>3</v>
      </c>
    </row>
    <row r="214" spans="1:8" x14ac:dyDescent="0.25">
      <c r="A214" s="31" t="s">
        <v>323</v>
      </c>
      <c r="B214" s="32">
        <v>129564.09</v>
      </c>
      <c r="C214" s="18" t="s">
        <v>8</v>
      </c>
      <c r="D214" s="18" t="s">
        <v>9</v>
      </c>
      <c r="E214" s="33" t="s">
        <v>9</v>
      </c>
      <c r="F214" s="26">
        <v>1</v>
      </c>
      <c r="G214" s="27" t="s">
        <v>33</v>
      </c>
      <c r="H214" s="13">
        <v>4</v>
      </c>
    </row>
    <row r="215" spans="1:8" x14ac:dyDescent="0.25">
      <c r="A215" s="31" t="s">
        <v>324</v>
      </c>
      <c r="B215" s="32">
        <v>129564.09</v>
      </c>
      <c r="C215" s="18" t="s">
        <v>8</v>
      </c>
      <c r="D215" s="18" t="s">
        <v>9</v>
      </c>
      <c r="E215" s="33" t="s">
        <v>9</v>
      </c>
      <c r="F215" s="26">
        <v>1</v>
      </c>
      <c r="G215" s="27" t="s">
        <v>33</v>
      </c>
      <c r="H215" s="13">
        <v>4</v>
      </c>
    </row>
    <row r="216" spans="1:8" x14ac:dyDescent="0.25">
      <c r="A216" s="31" t="s">
        <v>325</v>
      </c>
      <c r="B216" s="32">
        <v>129564.09</v>
      </c>
      <c r="C216" s="18" t="s">
        <v>8</v>
      </c>
      <c r="D216" s="18" t="s">
        <v>9</v>
      </c>
      <c r="E216" s="33" t="s">
        <v>9</v>
      </c>
      <c r="F216" s="26">
        <v>1</v>
      </c>
      <c r="G216" s="27" t="s">
        <v>33</v>
      </c>
      <c r="H216" s="13">
        <v>3</v>
      </c>
    </row>
    <row r="217" spans="1:8" x14ac:dyDescent="0.25">
      <c r="A217" s="31" t="s">
        <v>326</v>
      </c>
      <c r="B217" s="32">
        <v>129564.09</v>
      </c>
      <c r="C217" s="18" t="s">
        <v>8</v>
      </c>
      <c r="D217" s="18" t="s">
        <v>9</v>
      </c>
      <c r="E217" s="33" t="s">
        <v>9</v>
      </c>
      <c r="F217" s="26">
        <v>1</v>
      </c>
      <c r="G217" s="27" t="s">
        <v>33</v>
      </c>
      <c r="H217" s="13">
        <v>3</v>
      </c>
    </row>
    <row r="218" spans="1:8" x14ac:dyDescent="0.25">
      <c r="A218" s="31" t="s">
        <v>327</v>
      </c>
      <c r="B218" s="32">
        <v>129564.09</v>
      </c>
      <c r="C218" s="18" t="s">
        <v>8</v>
      </c>
      <c r="D218" s="18" t="s">
        <v>9</v>
      </c>
      <c r="E218" s="33" t="s">
        <v>9</v>
      </c>
      <c r="F218" s="26">
        <v>1</v>
      </c>
      <c r="G218" s="27" t="s">
        <v>33</v>
      </c>
      <c r="H218" s="13">
        <v>4</v>
      </c>
    </row>
    <row r="219" spans="1:8" x14ac:dyDescent="0.25">
      <c r="A219" s="31" t="s">
        <v>328</v>
      </c>
      <c r="B219" s="32">
        <v>129564.09</v>
      </c>
      <c r="C219" s="18" t="s">
        <v>8</v>
      </c>
      <c r="D219" s="18" t="s">
        <v>9</v>
      </c>
      <c r="E219" s="33" t="s">
        <v>9</v>
      </c>
      <c r="F219" s="26">
        <v>1</v>
      </c>
      <c r="G219" s="27" t="s">
        <v>33</v>
      </c>
      <c r="H219" s="13">
        <v>4</v>
      </c>
    </row>
    <row r="220" spans="1:8" x14ac:dyDescent="0.25">
      <c r="A220" s="31" t="s">
        <v>329</v>
      </c>
      <c r="B220" s="32">
        <v>129564.09</v>
      </c>
      <c r="C220" s="18" t="s">
        <v>8</v>
      </c>
      <c r="D220" s="18" t="s">
        <v>9</v>
      </c>
      <c r="E220" s="33" t="s">
        <v>9</v>
      </c>
      <c r="F220" s="26">
        <v>1</v>
      </c>
      <c r="G220" s="27" t="s">
        <v>33</v>
      </c>
      <c r="H220" s="13">
        <v>2</v>
      </c>
    </row>
    <row r="221" spans="1:8" x14ac:dyDescent="0.25">
      <c r="A221" s="31" t="s">
        <v>330</v>
      </c>
      <c r="B221" s="32">
        <v>129564.09</v>
      </c>
      <c r="C221" s="18" t="s">
        <v>8</v>
      </c>
      <c r="D221" s="18" t="s">
        <v>9</v>
      </c>
      <c r="E221" s="33" t="s">
        <v>9</v>
      </c>
      <c r="F221" s="26">
        <v>1</v>
      </c>
      <c r="G221" s="27" t="s">
        <v>33</v>
      </c>
      <c r="H221" s="13">
        <v>1</v>
      </c>
    </row>
    <row r="222" spans="1:8" x14ac:dyDescent="0.25">
      <c r="A222" s="31" t="s">
        <v>331</v>
      </c>
      <c r="B222" s="32">
        <v>129564.09</v>
      </c>
      <c r="C222" s="18" t="s">
        <v>8</v>
      </c>
      <c r="D222" s="18" t="s">
        <v>9</v>
      </c>
      <c r="E222" s="33" t="s">
        <v>9</v>
      </c>
      <c r="F222" s="26">
        <v>1</v>
      </c>
      <c r="G222" s="27" t="s">
        <v>33</v>
      </c>
      <c r="H222" s="13">
        <v>3</v>
      </c>
    </row>
    <row r="223" spans="1:8" x14ac:dyDescent="0.25">
      <c r="A223" s="31" t="s">
        <v>332</v>
      </c>
      <c r="B223" s="32">
        <v>129564.09</v>
      </c>
      <c r="C223" s="18" t="s">
        <v>8</v>
      </c>
      <c r="D223" s="18" t="s">
        <v>9</v>
      </c>
      <c r="E223" s="33" t="s">
        <v>9</v>
      </c>
      <c r="F223" s="26">
        <v>1</v>
      </c>
      <c r="G223" s="27" t="s">
        <v>33</v>
      </c>
      <c r="H223" s="13">
        <v>3</v>
      </c>
    </row>
    <row r="224" spans="1:8" x14ac:dyDescent="0.25">
      <c r="A224" s="31" t="s">
        <v>333</v>
      </c>
      <c r="B224" s="32">
        <v>129564.09</v>
      </c>
      <c r="C224" s="18" t="s">
        <v>8</v>
      </c>
      <c r="D224" s="18" t="s">
        <v>9</v>
      </c>
      <c r="E224" s="33" t="s">
        <v>9</v>
      </c>
      <c r="F224" s="26">
        <v>1</v>
      </c>
      <c r="G224" s="27" t="s">
        <v>33</v>
      </c>
      <c r="H224" s="13">
        <v>3</v>
      </c>
    </row>
    <row r="225" spans="1:8" x14ac:dyDescent="0.25">
      <c r="A225" s="31" t="s">
        <v>334</v>
      </c>
      <c r="B225" s="32">
        <v>129564.09</v>
      </c>
      <c r="C225" s="18" t="s">
        <v>8</v>
      </c>
      <c r="D225" s="18" t="s">
        <v>9</v>
      </c>
      <c r="E225" s="33" t="s">
        <v>9</v>
      </c>
      <c r="F225" s="26">
        <v>1</v>
      </c>
      <c r="G225" s="27" t="s">
        <v>33</v>
      </c>
      <c r="H225" s="13">
        <v>3</v>
      </c>
    </row>
    <row r="226" spans="1:8" x14ac:dyDescent="0.25">
      <c r="A226" s="31" t="s">
        <v>335</v>
      </c>
      <c r="B226" s="32">
        <v>129564.09</v>
      </c>
      <c r="C226" s="18" t="s">
        <v>8</v>
      </c>
      <c r="D226" s="18" t="s">
        <v>9</v>
      </c>
      <c r="E226" s="33" t="s">
        <v>9</v>
      </c>
      <c r="F226" s="26">
        <v>1</v>
      </c>
      <c r="G226" s="27" t="s">
        <v>33</v>
      </c>
      <c r="H226" s="13">
        <v>3</v>
      </c>
    </row>
    <row r="227" spans="1:8" x14ac:dyDescent="0.25">
      <c r="A227" s="31" t="s">
        <v>336</v>
      </c>
      <c r="B227" s="32">
        <v>129564.09</v>
      </c>
      <c r="C227" s="18" t="s">
        <v>8</v>
      </c>
      <c r="D227" s="18" t="s">
        <v>9</v>
      </c>
      <c r="E227" s="33" t="s">
        <v>9</v>
      </c>
      <c r="F227" s="26">
        <v>1</v>
      </c>
      <c r="G227" s="27" t="s">
        <v>33</v>
      </c>
      <c r="H227" s="13">
        <v>6</v>
      </c>
    </row>
    <row r="228" spans="1:8" x14ac:dyDescent="0.25">
      <c r="A228" s="31" t="s">
        <v>337</v>
      </c>
      <c r="B228" s="32">
        <v>129564.09</v>
      </c>
      <c r="C228" s="18" t="s">
        <v>8</v>
      </c>
      <c r="D228" s="18" t="s">
        <v>9</v>
      </c>
      <c r="E228" s="33" t="s">
        <v>9</v>
      </c>
      <c r="F228" s="26">
        <v>1</v>
      </c>
      <c r="G228" s="27" t="s">
        <v>33</v>
      </c>
      <c r="H228" s="13">
        <v>7</v>
      </c>
    </row>
    <row r="229" spans="1:8" x14ac:dyDescent="0.25">
      <c r="A229" s="31" t="s">
        <v>338</v>
      </c>
      <c r="B229" s="32">
        <v>129564.09</v>
      </c>
      <c r="C229" s="18" t="s">
        <v>8</v>
      </c>
      <c r="D229" s="18" t="s">
        <v>9</v>
      </c>
      <c r="E229" s="33" t="s">
        <v>9</v>
      </c>
      <c r="F229" s="26">
        <v>1</v>
      </c>
      <c r="G229" s="27" t="s">
        <v>33</v>
      </c>
      <c r="H229" s="13">
        <v>6</v>
      </c>
    </row>
    <row r="230" spans="1:8" x14ac:dyDescent="0.25">
      <c r="A230" s="31" t="s">
        <v>339</v>
      </c>
      <c r="B230" s="32">
        <v>129564.09</v>
      </c>
      <c r="C230" s="18" t="s">
        <v>8</v>
      </c>
      <c r="D230" s="18" t="s">
        <v>9</v>
      </c>
      <c r="E230" s="33" t="s">
        <v>9</v>
      </c>
      <c r="F230" s="26">
        <v>1</v>
      </c>
      <c r="G230" s="27" t="s">
        <v>33</v>
      </c>
      <c r="H230" s="13">
        <v>7</v>
      </c>
    </row>
    <row r="231" spans="1:8" x14ac:dyDescent="0.25">
      <c r="A231" s="31" t="s">
        <v>340</v>
      </c>
      <c r="B231" s="32">
        <v>181987.73</v>
      </c>
      <c r="C231" s="18" t="s">
        <v>8</v>
      </c>
      <c r="D231" s="18" t="s">
        <v>9</v>
      </c>
      <c r="E231" s="33" t="s">
        <v>9</v>
      </c>
      <c r="F231" s="26">
        <v>1</v>
      </c>
      <c r="G231" s="27" t="s">
        <v>33</v>
      </c>
      <c r="H231" s="13">
        <v>8</v>
      </c>
    </row>
    <row r="232" spans="1:8" x14ac:dyDescent="0.25">
      <c r="A232" s="31" t="s">
        <v>341</v>
      </c>
      <c r="B232" s="32">
        <v>129564.09</v>
      </c>
      <c r="C232" s="18" t="s">
        <v>8</v>
      </c>
      <c r="D232" s="18" t="s">
        <v>9</v>
      </c>
      <c r="E232" s="33" t="s">
        <v>9</v>
      </c>
      <c r="F232" s="26">
        <v>1</v>
      </c>
      <c r="G232" s="27" t="s">
        <v>33</v>
      </c>
      <c r="H232" s="13">
        <v>5</v>
      </c>
    </row>
    <row r="233" spans="1:8" x14ac:dyDescent="0.25">
      <c r="A233" s="31" t="s">
        <v>342</v>
      </c>
      <c r="B233" s="32">
        <v>129564.09</v>
      </c>
      <c r="C233" s="18" t="s">
        <v>8</v>
      </c>
      <c r="D233" s="18" t="s">
        <v>9</v>
      </c>
      <c r="E233" s="33" t="s">
        <v>9</v>
      </c>
      <c r="F233" s="26">
        <v>1</v>
      </c>
      <c r="G233" s="27" t="s">
        <v>33</v>
      </c>
      <c r="H233" s="13">
        <v>4</v>
      </c>
    </row>
    <row r="234" spans="1:8" x14ac:dyDescent="0.25">
      <c r="A234" s="31" t="s">
        <v>343</v>
      </c>
      <c r="B234" s="32">
        <v>129564.09</v>
      </c>
      <c r="C234" s="18" t="s">
        <v>8</v>
      </c>
      <c r="D234" s="18" t="s">
        <v>9</v>
      </c>
      <c r="E234" s="33" t="s">
        <v>9</v>
      </c>
      <c r="F234" s="26">
        <v>1</v>
      </c>
      <c r="G234" s="27" t="s">
        <v>33</v>
      </c>
      <c r="H234" s="13">
        <v>3</v>
      </c>
    </row>
    <row r="235" spans="1:8" x14ac:dyDescent="0.25">
      <c r="A235" s="31" t="s">
        <v>344</v>
      </c>
      <c r="B235" s="32">
        <v>129564.09</v>
      </c>
      <c r="C235" s="18" t="s">
        <v>8</v>
      </c>
      <c r="D235" s="18" t="s">
        <v>9</v>
      </c>
      <c r="E235" s="33" t="s">
        <v>9</v>
      </c>
      <c r="F235" s="26">
        <v>1</v>
      </c>
      <c r="G235" s="27" t="s">
        <v>33</v>
      </c>
      <c r="H235" s="13">
        <v>3</v>
      </c>
    </row>
    <row r="236" spans="1:8" x14ac:dyDescent="0.25">
      <c r="A236" s="31" t="s">
        <v>345</v>
      </c>
      <c r="B236" s="32">
        <v>129564.09</v>
      </c>
      <c r="C236" s="18" t="s">
        <v>8</v>
      </c>
      <c r="D236" s="18" t="s">
        <v>9</v>
      </c>
      <c r="E236" s="33" t="s">
        <v>9</v>
      </c>
      <c r="F236" s="26">
        <v>1</v>
      </c>
      <c r="G236" s="27" t="s">
        <v>33</v>
      </c>
      <c r="H236" s="13">
        <v>5</v>
      </c>
    </row>
    <row r="237" spans="1:8" x14ac:dyDescent="0.25">
      <c r="A237" s="31" t="s">
        <v>346</v>
      </c>
      <c r="B237" s="32">
        <v>129564.09</v>
      </c>
      <c r="C237" s="18" t="s">
        <v>8</v>
      </c>
      <c r="D237" s="18" t="s">
        <v>9</v>
      </c>
      <c r="E237" s="33" t="s">
        <v>9</v>
      </c>
      <c r="F237" s="26">
        <v>1</v>
      </c>
      <c r="G237" s="27" t="s">
        <v>33</v>
      </c>
      <c r="H237" s="13">
        <v>1</v>
      </c>
    </row>
    <row r="238" spans="1:8" x14ac:dyDescent="0.25">
      <c r="A238" s="31" t="s">
        <v>347</v>
      </c>
      <c r="B238" s="32">
        <v>129564.09</v>
      </c>
      <c r="C238" s="18" t="s">
        <v>8</v>
      </c>
      <c r="D238" s="18" t="s">
        <v>9</v>
      </c>
      <c r="E238" s="33" t="s">
        <v>9</v>
      </c>
      <c r="F238" s="26">
        <v>1</v>
      </c>
      <c r="G238" s="27" t="s">
        <v>33</v>
      </c>
      <c r="H238" s="13">
        <v>3</v>
      </c>
    </row>
    <row r="239" spans="1:8" x14ac:dyDescent="0.25">
      <c r="A239" s="31" t="s">
        <v>348</v>
      </c>
      <c r="B239" s="32">
        <v>129564.09</v>
      </c>
      <c r="C239" s="18" t="s">
        <v>8</v>
      </c>
      <c r="D239" s="18" t="s">
        <v>9</v>
      </c>
      <c r="E239" s="33" t="s">
        <v>9</v>
      </c>
      <c r="F239" s="26">
        <v>1</v>
      </c>
      <c r="G239" s="27" t="s">
        <v>33</v>
      </c>
      <c r="H239" s="13">
        <v>6</v>
      </c>
    </row>
    <row r="240" spans="1:8" x14ac:dyDescent="0.25">
      <c r="A240" s="31" t="s">
        <v>349</v>
      </c>
      <c r="B240" s="32">
        <v>129564.09</v>
      </c>
      <c r="C240" s="18" t="s">
        <v>8</v>
      </c>
      <c r="D240" s="18" t="s">
        <v>9</v>
      </c>
      <c r="E240" s="33" t="s">
        <v>9</v>
      </c>
      <c r="F240" s="26">
        <v>1</v>
      </c>
      <c r="G240" s="27" t="s">
        <v>33</v>
      </c>
      <c r="H240" s="13">
        <v>2</v>
      </c>
    </row>
    <row r="241" spans="1:8" x14ac:dyDescent="0.25">
      <c r="A241" s="31" t="s">
        <v>350</v>
      </c>
      <c r="B241" s="32">
        <v>129564.09</v>
      </c>
      <c r="C241" s="18" t="s">
        <v>8</v>
      </c>
      <c r="D241" s="18" t="s">
        <v>9</v>
      </c>
      <c r="E241" s="33" t="s">
        <v>9</v>
      </c>
      <c r="F241" s="26">
        <v>1</v>
      </c>
      <c r="G241" s="27" t="s">
        <v>33</v>
      </c>
      <c r="H241" s="13">
        <v>4</v>
      </c>
    </row>
    <row r="242" spans="1:8" x14ac:dyDescent="0.25">
      <c r="A242" s="31" t="s">
        <v>351</v>
      </c>
      <c r="B242" s="32">
        <v>129564.09</v>
      </c>
      <c r="C242" s="18" t="s">
        <v>8</v>
      </c>
      <c r="D242" s="18" t="s">
        <v>9</v>
      </c>
      <c r="E242" s="33" t="s">
        <v>9</v>
      </c>
      <c r="F242" s="26">
        <v>1</v>
      </c>
      <c r="G242" s="27" t="s">
        <v>33</v>
      </c>
      <c r="H242" s="13">
        <v>2</v>
      </c>
    </row>
    <row r="243" spans="1:8" x14ac:dyDescent="0.25">
      <c r="A243" s="31" t="s">
        <v>352</v>
      </c>
      <c r="B243" s="32">
        <v>129564.09</v>
      </c>
      <c r="C243" s="18" t="s">
        <v>8</v>
      </c>
      <c r="D243" s="18" t="s">
        <v>9</v>
      </c>
      <c r="E243" s="33" t="s">
        <v>9</v>
      </c>
      <c r="F243" s="26">
        <v>1</v>
      </c>
      <c r="G243" s="27" t="s">
        <v>33</v>
      </c>
      <c r="H243" s="13">
        <v>3</v>
      </c>
    </row>
    <row r="244" spans="1:8" x14ac:dyDescent="0.25">
      <c r="A244" s="31" t="s">
        <v>353</v>
      </c>
      <c r="B244" s="32">
        <v>129564.09</v>
      </c>
      <c r="C244" s="18" t="s">
        <v>8</v>
      </c>
      <c r="D244" s="18" t="s">
        <v>9</v>
      </c>
      <c r="E244" s="33" t="s">
        <v>9</v>
      </c>
      <c r="F244" s="26">
        <v>1</v>
      </c>
      <c r="G244" s="27" t="s">
        <v>33</v>
      </c>
      <c r="H244" s="13">
        <v>3</v>
      </c>
    </row>
    <row r="245" spans="1:8" x14ac:dyDescent="0.25">
      <c r="A245" s="31" t="s">
        <v>354</v>
      </c>
      <c r="B245" s="32">
        <v>129564.09</v>
      </c>
      <c r="C245" s="18" t="s">
        <v>8</v>
      </c>
      <c r="D245" s="18" t="s">
        <v>9</v>
      </c>
      <c r="E245" s="33" t="s">
        <v>9</v>
      </c>
      <c r="F245" s="26">
        <v>1</v>
      </c>
      <c r="G245" s="27" t="s">
        <v>33</v>
      </c>
      <c r="H245" s="13">
        <v>3</v>
      </c>
    </row>
    <row r="246" spans="1:8" x14ac:dyDescent="0.25">
      <c r="A246" s="31" t="s">
        <v>355</v>
      </c>
      <c r="B246" s="32">
        <v>129564.09</v>
      </c>
      <c r="C246" s="18" t="s">
        <v>8</v>
      </c>
      <c r="D246" s="18" t="s">
        <v>9</v>
      </c>
      <c r="E246" s="33" t="s">
        <v>9</v>
      </c>
      <c r="F246" s="26">
        <v>1</v>
      </c>
      <c r="G246" s="27" t="s">
        <v>33</v>
      </c>
      <c r="H246" s="13">
        <v>4</v>
      </c>
    </row>
    <row r="247" spans="1:8" x14ac:dyDescent="0.25">
      <c r="A247" s="31" t="s">
        <v>356</v>
      </c>
      <c r="B247" s="32">
        <v>129564.09</v>
      </c>
      <c r="C247" s="18" t="s">
        <v>8</v>
      </c>
      <c r="D247" s="18" t="s">
        <v>9</v>
      </c>
      <c r="E247" s="33" t="s">
        <v>9</v>
      </c>
      <c r="F247" s="26">
        <v>1</v>
      </c>
      <c r="G247" s="27" t="s">
        <v>33</v>
      </c>
      <c r="H247" s="13">
        <v>4</v>
      </c>
    </row>
    <row r="248" spans="1:8" x14ac:dyDescent="0.25">
      <c r="A248" s="31" t="s">
        <v>357</v>
      </c>
      <c r="B248" s="32">
        <v>129564.09</v>
      </c>
      <c r="C248" s="18" t="s">
        <v>8</v>
      </c>
      <c r="D248" s="18" t="s">
        <v>9</v>
      </c>
      <c r="E248" s="33" t="s">
        <v>9</v>
      </c>
      <c r="F248" s="26">
        <v>1</v>
      </c>
      <c r="G248" s="27" t="s">
        <v>33</v>
      </c>
      <c r="H248" s="13">
        <v>3</v>
      </c>
    </row>
    <row r="249" spans="1:8" x14ac:dyDescent="0.25">
      <c r="A249" s="31" t="s">
        <v>358</v>
      </c>
      <c r="B249" s="32">
        <v>129564.09</v>
      </c>
      <c r="C249" s="18" t="s">
        <v>8</v>
      </c>
      <c r="D249" s="18" t="s">
        <v>9</v>
      </c>
      <c r="E249" s="33" t="s">
        <v>9</v>
      </c>
      <c r="F249" s="26">
        <v>1</v>
      </c>
      <c r="G249" s="27" t="s">
        <v>33</v>
      </c>
      <c r="H249" s="13">
        <v>3</v>
      </c>
    </row>
    <row r="250" spans="1:8" x14ac:dyDescent="0.25">
      <c r="A250" s="31" t="s">
        <v>359</v>
      </c>
      <c r="B250" s="32">
        <v>129564.09</v>
      </c>
      <c r="C250" s="18" t="s">
        <v>8</v>
      </c>
      <c r="D250" s="18" t="s">
        <v>9</v>
      </c>
      <c r="E250" s="33" t="s">
        <v>9</v>
      </c>
      <c r="F250" s="26">
        <v>1</v>
      </c>
      <c r="G250" s="27" t="s">
        <v>33</v>
      </c>
      <c r="H250" s="13">
        <v>3</v>
      </c>
    </row>
    <row r="251" spans="1:8" x14ac:dyDescent="0.25">
      <c r="A251" s="31" t="s">
        <v>360</v>
      </c>
      <c r="B251" s="32">
        <v>129564.09</v>
      </c>
      <c r="C251" s="18" t="s">
        <v>8</v>
      </c>
      <c r="D251" s="18" t="s">
        <v>9</v>
      </c>
      <c r="E251" s="33" t="s">
        <v>9</v>
      </c>
      <c r="F251" s="26">
        <v>1</v>
      </c>
      <c r="G251" s="27" t="s">
        <v>33</v>
      </c>
      <c r="H251" s="13">
        <v>2</v>
      </c>
    </row>
    <row r="252" spans="1:8" x14ac:dyDescent="0.25">
      <c r="A252" s="31" t="s">
        <v>361</v>
      </c>
      <c r="B252" s="32">
        <v>129564.09</v>
      </c>
      <c r="C252" s="18" t="s">
        <v>8</v>
      </c>
      <c r="D252" s="18" t="s">
        <v>9</v>
      </c>
      <c r="E252" s="33" t="s">
        <v>9</v>
      </c>
      <c r="F252" s="26">
        <v>1</v>
      </c>
      <c r="G252" s="27" t="s">
        <v>33</v>
      </c>
      <c r="H252" s="13">
        <v>6</v>
      </c>
    </row>
    <row r="253" spans="1:8" x14ac:dyDescent="0.25">
      <c r="A253" s="31" t="s">
        <v>362</v>
      </c>
      <c r="B253" s="32">
        <v>129564.09</v>
      </c>
      <c r="C253" s="18" t="s">
        <v>8</v>
      </c>
      <c r="D253" s="18" t="s">
        <v>9</v>
      </c>
      <c r="E253" s="33" t="s">
        <v>9</v>
      </c>
      <c r="F253" s="26">
        <v>1</v>
      </c>
      <c r="G253" s="27" t="s">
        <v>33</v>
      </c>
      <c r="H253" s="13">
        <v>4</v>
      </c>
    </row>
    <row r="254" spans="1:8" x14ac:dyDescent="0.25">
      <c r="A254" s="31" t="s">
        <v>363</v>
      </c>
      <c r="B254" s="32">
        <v>181987.73</v>
      </c>
      <c r="C254" s="18" t="s">
        <v>8</v>
      </c>
      <c r="D254" s="18" t="s">
        <v>9</v>
      </c>
      <c r="E254" s="33" t="s">
        <v>9</v>
      </c>
      <c r="F254" s="26">
        <v>1</v>
      </c>
      <c r="G254" s="27" t="s">
        <v>33</v>
      </c>
      <c r="H254" s="13">
        <v>5</v>
      </c>
    </row>
    <row r="255" spans="1:8" x14ac:dyDescent="0.25">
      <c r="A255" s="31" t="s">
        <v>364</v>
      </c>
      <c r="B255" s="32">
        <v>129564.09</v>
      </c>
      <c r="C255" s="18" t="s">
        <v>8</v>
      </c>
      <c r="D255" s="18" t="s">
        <v>9</v>
      </c>
      <c r="E255" s="33" t="s">
        <v>9</v>
      </c>
      <c r="F255" s="26">
        <v>1</v>
      </c>
      <c r="G255" s="27" t="s">
        <v>33</v>
      </c>
      <c r="H255" s="13">
        <v>3</v>
      </c>
    </row>
    <row r="256" spans="1:8" x14ac:dyDescent="0.25">
      <c r="A256" s="31" t="s">
        <v>365</v>
      </c>
      <c r="B256" s="32">
        <v>129564.09</v>
      </c>
      <c r="C256" s="18" t="s">
        <v>8</v>
      </c>
      <c r="D256" s="18" t="s">
        <v>9</v>
      </c>
      <c r="E256" s="33" t="s">
        <v>9</v>
      </c>
      <c r="F256" s="26">
        <v>1</v>
      </c>
      <c r="G256" s="27" t="s">
        <v>33</v>
      </c>
      <c r="H256" s="13">
        <v>4</v>
      </c>
    </row>
    <row r="257" spans="1:8" x14ac:dyDescent="0.25">
      <c r="A257" s="31" t="s">
        <v>366</v>
      </c>
      <c r="B257" s="32">
        <v>129564.09</v>
      </c>
      <c r="C257" s="18" t="s">
        <v>8</v>
      </c>
      <c r="D257" s="18" t="s">
        <v>9</v>
      </c>
      <c r="E257" s="33" t="s">
        <v>9</v>
      </c>
      <c r="F257" s="26">
        <v>1</v>
      </c>
      <c r="G257" s="27" t="s">
        <v>33</v>
      </c>
      <c r="H257" s="13">
        <v>5</v>
      </c>
    </row>
    <row r="258" spans="1:8" x14ac:dyDescent="0.25">
      <c r="A258" s="31" t="s">
        <v>367</v>
      </c>
      <c r="B258" s="32">
        <v>129564.09</v>
      </c>
      <c r="C258" s="18" t="s">
        <v>8</v>
      </c>
      <c r="D258" s="18" t="s">
        <v>9</v>
      </c>
      <c r="E258" s="33" t="s">
        <v>9</v>
      </c>
      <c r="F258" s="26">
        <v>1</v>
      </c>
      <c r="G258" s="27" t="s">
        <v>33</v>
      </c>
      <c r="H258" s="13">
        <v>12</v>
      </c>
    </row>
    <row r="259" spans="1:8" x14ac:dyDescent="0.25">
      <c r="A259" s="31" t="s">
        <v>368</v>
      </c>
      <c r="B259" s="32">
        <v>129564.09</v>
      </c>
      <c r="C259" s="18" t="s">
        <v>8</v>
      </c>
      <c r="D259" s="18" t="s">
        <v>9</v>
      </c>
      <c r="E259" s="33" t="s">
        <v>9</v>
      </c>
      <c r="F259" s="26">
        <v>1</v>
      </c>
      <c r="G259" s="27" t="s">
        <v>33</v>
      </c>
      <c r="H259" s="13">
        <v>4</v>
      </c>
    </row>
    <row r="260" spans="1:8" x14ac:dyDescent="0.25">
      <c r="A260" s="31" t="s">
        <v>369</v>
      </c>
      <c r="B260" s="32">
        <v>129564.09</v>
      </c>
      <c r="C260" s="18" t="s">
        <v>8</v>
      </c>
      <c r="D260" s="18" t="s">
        <v>9</v>
      </c>
      <c r="E260" s="33" t="s">
        <v>9</v>
      </c>
      <c r="F260" s="26">
        <v>1</v>
      </c>
      <c r="G260" s="27" t="s">
        <v>33</v>
      </c>
      <c r="H260" s="13">
        <v>9</v>
      </c>
    </row>
    <row r="261" spans="1:8" x14ac:dyDescent="0.25">
      <c r="A261" s="31" t="s">
        <v>370</v>
      </c>
      <c r="B261" s="32">
        <v>129564.09</v>
      </c>
      <c r="C261" s="18" t="s">
        <v>8</v>
      </c>
      <c r="D261" s="18" t="s">
        <v>9</v>
      </c>
      <c r="E261" s="33" t="s">
        <v>9</v>
      </c>
      <c r="F261" s="26">
        <v>1</v>
      </c>
      <c r="G261" s="27" t="s">
        <v>33</v>
      </c>
      <c r="H261" s="13">
        <v>3</v>
      </c>
    </row>
    <row r="262" spans="1:8" x14ac:dyDescent="0.25">
      <c r="A262" s="31" t="s">
        <v>371</v>
      </c>
      <c r="B262" s="32">
        <v>129564.09</v>
      </c>
      <c r="C262" s="18" t="s">
        <v>8</v>
      </c>
      <c r="D262" s="18" t="s">
        <v>9</v>
      </c>
      <c r="E262" s="33" t="s">
        <v>9</v>
      </c>
      <c r="F262" s="26">
        <v>1</v>
      </c>
      <c r="G262" s="27" t="s">
        <v>33</v>
      </c>
      <c r="H262" s="13">
        <v>3</v>
      </c>
    </row>
    <row r="263" spans="1:8" x14ac:dyDescent="0.25">
      <c r="A263" s="31" t="s">
        <v>372</v>
      </c>
      <c r="B263" s="32">
        <v>129564.09</v>
      </c>
      <c r="C263" s="18" t="s">
        <v>8</v>
      </c>
      <c r="D263" s="18" t="s">
        <v>9</v>
      </c>
      <c r="E263" s="33" t="s">
        <v>14</v>
      </c>
      <c r="F263" s="26">
        <v>1</v>
      </c>
      <c r="G263" s="27" t="s">
        <v>33</v>
      </c>
      <c r="H263" s="13">
        <v>4</v>
      </c>
    </row>
    <row r="264" spans="1:8" x14ac:dyDescent="0.25">
      <c r="A264" s="31" t="s">
        <v>373</v>
      </c>
      <c r="B264" s="32">
        <v>129564.09</v>
      </c>
      <c r="C264" s="18" t="s">
        <v>8</v>
      </c>
      <c r="D264" s="18" t="s">
        <v>9</v>
      </c>
      <c r="E264" s="33" t="s">
        <v>14</v>
      </c>
      <c r="F264" s="26">
        <v>1</v>
      </c>
      <c r="G264" s="27" t="s">
        <v>33</v>
      </c>
      <c r="H264" s="13">
        <v>6</v>
      </c>
    </row>
    <row r="265" spans="1:8" x14ac:dyDescent="0.25">
      <c r="A265" s="31" t="s">
        <v>374</v>
      </c>
      <c r="B265" s="32">
        <v>129564.09</v>
      </c>
      <c r="C265" s="18" t="s">
        <v>8</v>
      </c>
      <c r="D265" s="18" t="s">
        <v>9</v>
      </c>
      <c r="E265" s="33" t="s">
        <v>14</v>
      </c>
      <c r="F265" s="26">
        <v>1</v>
      </c>
      <c r="G265" s="27" t="s">
        <v>33</v>
      </c>
      <c r="H265" s="13">
        <v>4</v>
      </c>
    </row>
    <row r="266" spans="1:8" x14ac:dyDescent="0.25">
      <c r="A266" s="31" t="s">
        <v>375</v>
      </c>
      <c r="B266" s="32">
        <v>129564.09</v>
      </c>
      <c r="C266" s="18" t="s">
        <v>8</v>
      </c>
      <c r="D266" s="18" t="s">
        <v>9</v>
      </c>
      <c r="E266" s="33" t="s">
        <v>14</v>
      </c>
      <c r="F266" s="26">
        <v>1</v>
      </c>
      <c r="G266" s="27" t="s">
        <v>33</v>
      </c>
      <c r="H266" s="13">
        <v>8</v>
      </c>
    </row>
    <row r="267" spans="1:8" x14ac:dyDescent="0.25">
      <c r="A267" s="31" t="s">
        <v>376</v>
      </c>
      <c r="B267" s="32">
        <v>129564.09</v>
      </c>
      <c r="C267" s="18" t="s">
        <v>8</v>
      </c>
      <c r="D267" s="18" t="s">
        <v>9</v>
      </c>
      <c r="E267" s="33" t="s">
        <v>14</v>
      </c>
      <c r="F267" s="26">
        <v>1</v>
      </c>
      <c r="G267" s="27" t="s">
        <v>33</v>
      </c>
      <c r="H267" s="13">
        <v>3</v>
      </c>
    </row>
    <row r="268" spans="1:8" x14ac:dyDescent="0.25">
      <c r="A268" s="31" t="s">
        <v>377</v>
      </c>
      <c r="B268" s="32">
        <v>129564.09</v>
      </c>
      <c r="C268" s="18" t="s">
        <v>8</v>
      </c>
      <c r="D268" s="18" t="s">
        <v>9</v>
      </c>
      <c r="E268" s="33" t="s">
        <v>14</v>
      </c>
      <c r="F268" s="26">
        <v>1</v>
      </c>
      <c r="G268" s="27" t="s">
        <v>33</v>
      </c>
      <c r="H268" s="13">
        <v>4</v>
      </c>
    </row>
    <row r="269" spans="1:8" x14ac:dyDescent="0.25">
      <c r="A269" s="31" t="s">
        <v>378</v>
      </c>
      <c r="B269" s="32">
        <v>129564.09</v>
      </c>
      <c r="C269" s="18" t="s">
        <v>8</v>
      </c>
      <c r="D269" s="18" t="s">
        <v>9</v>
      </c>
      <c r="E269" s="33" t="s">
        <v>12</v>
      </c>
      <c r="F269" s="26">
        <v>1</v>
      </c>
      <c r="G269" s="27" t="s">
        <v>33</v>
      </c>
      <c r="H269" s="13">
        <v>4</v>
      </c>
    </row>
    <row r="270" spans="1:8" x14ac:dyDescent="0.25">
      <c r="A270" s="31" t="s">
        <v>379</v>
      </c>
      <c r="B270" s="32">
        <v>129564.09</v>
      </c>
      <c r="C270" s="18" t="s">
        <v>8</v>
      </c>
      <c r="D270" s="18" t="s">
        <v>9</v>
      </c>
      <c r="E270" s="33" t="s">
        <v>13</v>
      </c>
      <c r="F270" s="26">
        <v>1</v>
      </c>
      <c r="G270" s="27" t="s">
        <v>33</v>
      </c>
      <c r="H270" s="13">
        <v>3</v>
      </c>
    </row>
    <row r="271" spans="1:8" x14ac:dyDescent="0.25">
      <c r="A271" s="31" t="s">
        <v>380</v>
      </c>
      <c r="B271" s="32">
        <v>129564.09</v>
      </c>
      <c r="C271" s="18" t="s">
        <v>8</v>
      </c>
      <c r="D271" s="18" t="s">
        <v>9</v>
      </c>
      <c r="E271" s="33" t="s">
        <v>13</v>
      </c>
      <c r="F271" s="26">
        <v>1</v>
      </c>
      <c r="G271" s="27" t="s">
        <v>33</v>
      </c>
      <c r="H271" s="13">
        <v>5</v>
      </c>
    </row>
    <row r="272" spans="1:8" x14ac:dyDescent="0.25">
      <c r="A272" s="31" t="s">
        <v>381</v>
      </c>
      <c r="B272" s="32">
        <v>129564.09</v>
      </c>
      <c r="C272" s="18" t="s">
        <v>8</v>
      </c>
      <c r="D272" s="18" t="s">
        <v>9</v>
      </c>
      <c r="E272" s="33" t="s">
        <v>13</v>
      </c>
      <c r="F272" s="26">
        <v>1</v>
      </c>
      <c r="G272" s="27" t="s">
        <v>33</v>
      </c>
      <c r="H272" s="13">
        <v>2</v>
      </c>
    </row>
    <row r="273" spans="1:8" x14ac:dyDescent="0.25">
      <c r="A273" s="31" t="s">
        <v>382</v>
      </c>
      <c r="B273" s="32">
        <v>129564.09</v>
      </c>
      <c r="C273" s="18" t="s">
        <v>8</v>
      </c>
      <c r="D273" s="18" t="s">
        <v>9</v>
      </c>
      <c r="E273" s="33" t="s">
        <v>13</v>
      </c>
      <c r="F273" s="26">
        <v>1</v>
      </c>
      <c r="G273" s="27" t="s">
        <v>33</v>
      </c>
      <c r="H273" s="13">
        <v>5</v>
      </c>
    </row>
    <row r="274" spans="1:8" x14ac:dyDescent="0.25">
      <c r="A274" s="31" t="s">
        <v>383</v>
      </c>
      <c r="B274" s="32">
        <v>129564.09</v>
      </c>
      <c r="C274" s="18" t="s">
        <v>8</v>
      </c>
      <c r="D274" s="18" t="s">
        <v>9</v>
      </c>
      <c r="E274" s="33" t="s">
        <v>115</v>
      </c>
      <c r="F274" s="26">
        <v>1</v>
      </c>
      <c r="G274" s="27" t="s">
        <v>33</v>
      </c>
      <c r="H274" s="13">
        <v>5</v>
      </c>
    </row>
    <row r="275" spans="1:8" x14ac:dyDescent="0.25">
      <c r="A275" s="31" t="s">
        <v>384</v>
      </c>
      <c r="B275" s="32">
        <v>129564.09</v>
      </c>
      <c r="C275" s="18" t="s">
        <v>8</v>
      </c>
      <c r="D275" s="18" t="s">
        <v>9</v>
      </c>
      <c r="E275" s="33" t="s">
        <v>385</v>
      </c>
      <c r="F275" s="26">
        <v>1</v>
      </c>
      <c r="G275" s="27" t="s">
        <v>33</v>
      </c>
      <c r="H275" s="13">
        <v>10</v>
      </c>
    </row>
    <row r="276" spans="1:8" x14ac:dyDescent="0.25">
      <c r="A276" s="31" t="s">
        <v>386</v>
      </c>
      <c r="B276" s="32">
        <v>129564.09</v>
      </c>
      <c r="C276" s="18" t="s">
        <v>8</v>
      </c>
      <c r="D276" s="18" t="s">
        <v>9</v>
      </c>
      <c r="E276" s="33" t="s">
        <v>385</v>
      </c>
      <c r="F276" s="26">
        <v>1</v>
      </c>
      <c r="G276" s="27" t="s">
        <v>33</v>
      </c>
      <c r="H276" s="13">
        <v>4</v>
      </c>
    </row>
    <row r="277" spans="1:8" x14ac:dyDescent="0.25">
      <c r="A277" s="31" t="s">
        <v>387</v>
      </c>
      <c r="B277" s="32">
        <v>129564.09</v>
      </c>
      <c r="C277" s="18" t="s">
        <v>8</v>
      </c>
      <c r="D277" s="18" t="s">
        <v>9</v>
      </c>
      <c r="E277" s="33" t="s">
        <v>388</v>
      </c>
      <c r="F277" s="26">
        <v>1</v>
      </c>
      <c r="G277" s="27" t="s">
        <v>33</v>
      </c>
      <c r="H277" s="13">
        <v>1</v>
      </c>
    </row>
    <row r="278" spans="1:8" x14ac:dyDescent="0.25">
      <c r="A278" s="31" t="s">
        <v>389</v>
      </c>
      <c r="B278" s="32">
        <v>129564.09</v>
      </c>
      <c r="C278" s="18" t="s">
        <v>8</v>
      </c>
      <c r="D278" s="18" t="s">
        <v>9</v>
      </c>
      <c r="E278" s="33" t="s">
        <v>390</v>
      </c>
      <c r="F278" s="26">
        <v>1</v>
      </c>
      <c r="G278" s="27" t="s">
        <v>33</v>
      </c>
      <c r="H278" s="13">
        <v>3</v>
      </c>
    </row>
    <row r="279" spans="1:8" x14ac:dyDescent="0.25">
      <c r="A279" s="31" t="s">
        <v>391</v>
      </c>
      <c r="B279" s="32">
        <v>129564.09</v>
      </c>
      <c r="C279" s="18" t="s">
        <v>8</v>
      </c>
      <c r="D279" s="18" t="s">
        <v>9</v>
      </c>
      <c r="E279" s="33" t="s">
        <v>293</v>
      </c>
      <c r="F279" s="26">
        <v>1</v>
      </c>
      <c r="G279" s="27" t="s">
        <v>33</v>
      </c>
      <c r="H279" s="13">
        <v>4</v>
      </c>
    </row>
    <row r="280" spans="1:8" x14ac:dyDescent="0.25">
      <c r="A280" s="31" t="s">
        <v>392</v>
      </c>
      <c r="B280" s="32">
        <v>129564.09</v>
      </c>
      <c r="C280" s="18" t="s">
        <v>8</v>
      </c>
      <c r="D280" s="18" t="s">
        <v>9</v>
      </c>
      <c r="E280" s="33" t="s">
        <v>293</v>
      </c>
      <c r="F280" s="26">
        <v>1</v>
      </c>
      <c r="G280" s="27" t="s">
        <v>33</v>
      </c>
      <c r="H280" s="13">
        <v>3</v>
      </c>
    </row>
    <row r="281" spans="1:8" x14ac:dyDescent="0.25">
      <c r="A281" s="31" t="s">
        <v>393</v>
      </c>
      <c r="B281" s="32">
        <v>129564.09</v>
      </c>
      <c r="C281" s="18" t="s">
        <v>8</v>
      </c>
      <c r="D281" s="18" t="s">
        <v>9</v>
      </c>
      <c r="E281" s="33" t="s">
        <v>394</v>
      </c>
      <c r="F281" s="26">
        <v>1</v>
      </c>
      <c r="G281" s="27" t="s">
        <v>33</v>
      </c>
      <c r="H281" s="13">
        <v>3</v>
      </c>
    </row>
    <row r="282" spans="1:8" x14ac:dyDescent="0.25">
      <c r="A282" s="31" t="s">
        <v>395</v>
      </c>
      <c r="B282" s="32">
        <v>129564.09</v>
      </c>
      <c r="C282" s="18" t="s">
        <v>8</v>
      </c>
      <c r="D282" s="18" t="s">
        <v>9</v>
      </c>
      <c r="E282" s="33" t="s">
        <v>394</v>
      </c>
      <c r="F282" s="26">
        <v>1</v>
      </c>
      <c r="G282" s="27" t="s">
        <v>33</v>
      </c>
      <c r="H282" s="13">
        <v>4</v>
      </c>
    </row>
    <row r="283" spans="1:8" x14ac:dyDescent="0.25">
      <c r="A283" s="31" t="s">
        <v>396</v>
      </c>
      <c r="B283" s="32">
        <v>129564.09</v>
      </c>
      <c r="C283" s="18" t="s">
        <v>8</v>
      </c>
      <c r="D283" s="18" t="s">
        <v>9</v>
      </c>
      <c r="E283" s="33" t="s">
        <v>10</v>
      </c>
      <c r="F283" s="26">
        <v>1</v>
      </c>
      <c r="G283" s="27" t="s">
        <v>33</v>
      </c>
      <c r="H283" s="13">
        <v>6</v>
      </c>
    </row>
    <row r="284" spans="1:8" x14ac:dyDescent="0.25">
      <c r="A284" s="31" t="s">
        <v>397</v>
      </c>
      <c r="B284" s="32">
        <v>129564.09</v>
      </c>
      <c r="C284" s="18" t="s">
        <v>8</v>
      </c>
      <c r="D284" s="18" t="s">
        <v>9</v>
      </c>
      <c r="E284" s="33" t="s">
        <v>10</v>
      </c>
      <c r="F284" s="26">
        <v>1</v>
      </c>
      <c r="G284" s="27" t="s">
        <v>33</v>
      </c>
      <c r="H284" s="13">
        <v>4</v>
      </c>
    </row>
    <row r="285" spans="1:8" x14ac:dyDescent="0.25">
      <c r="A285" s="31" t="s">
        <v>398</v>
      </c>
      <c r="B285" s="32">
        <v>129564.09</v>
      </c>
      <c r="C285" s="18" t="s">
        <v>8</v>
      </c>
      <c r="D285" s="18" t="s">
        <v>9</v>
      </c>
      <c r="E285" s="33" t="s">
        <v>24</v>
      </c>
      <c r="F285" s="26">
        <v>1</v>
      </c>
      <c r="G285" s="27" t="s">
        <v>33</v>
      </c>
      <c r="H285" s="13">
        <v>2</v>
      </c>
    </row>
    <row r="286" spans="1:8" x14ac:dyDescent="0.25">
      <c r="A286" s="31" t="s">
        <v>399</v>
      </c>
      <c r="B286" s="32">
        <v>129564.09</v>
      </c>
      <c r="C286" s="18" t="s">
        <v>8</v>
      </c>
      <c r="D286" s="18" t="s">
        <v>9</v>
      </c>
      <c r="E286" s="33" t="s">
        <v>400</v>
      </c>
      <c r="F286" s="26">
        <v>1</v>
      </c>
      <c r="G286" s="27" t="s">
        <v>33</v>
      </c>
      <c r="H286" s="13">
        <v>5</v>
      </c>
    </row>
    <row r="287" spans="1:8" x14ac:dyDescent="0.25">
      <c r="A287" s="31" t="s">
        <v>401</v>
      </c>
      <c r="B287" s="32">
        <v>129564.09</v>
      </c>
      <c r="C287" s="18" t="s">
        <v>8</v>
      </c>
      <c r="D287" s="18" t="s">
        <v>9</v>
      </c>
      <c r="E287" s="33" t="s">
        <v>21</v>
      </c>
      <c r="F287" s="26">
        <v>1</v>
      </c>
      <c r="G287" s="27" t="s">
        <v>33</v>
      </c>
      <c r="H287" s="13">
        <v>2</v>
      </c>
    </row>
    <row r="288" spans="1:8" x14ac:dyDescent="0.25">
      <c r="A288" s="31" t="s">
        <v>402</v>
      </c>
      <c r="B288" s="32">
        <v>129564.09</v>
      </c>
      <c r="C288" s="18" t="s">
        <v>8</v>
      </c>
      <c r="D288" s="18" t="s">
        <v>9</v>
      </c>
      <c r="E288" s="33" t="s">
        <v>25</v>
      </c>
      <c r="F288" s="26">
        <v>1</v>
      </c>
      <c r="G288" s="27" t="s">
        <v>33</v>
      </c>
      <c r="H288" s="13">
        <v>6</v>
      </c>
    </row>
    <row r="289" spans="1:8" x14ac:dyDescent="0.25">
      <c r="A289" s="31" t="s">
        <v>403</v>
      </c>
      <c r="B289" s="32">
        <v>129564.09</v>
      </c>
      <c r="C289" s="18" t="s">
        <v>8</v>
      </c>
      <c r="D289" s="18" t="s">
        <v>9</v>
      </c>
      <c r="E289" s="33" t="s">
        <v>25</v>
      </c>
      <c r="F289" s="26">
        <v>1</v>
      </c>
      <c r="G289" s="27" t="s">
        <v>33</v>
      </c>
      <c r="H289" s="13">
        <v>3</v>
      </c>
    </row>
    <row r="290" spans="1:8" x14ac:dyDescent="0.25">
      <c r="A290" s="31" t="s">
        <v>404</v>
      </c>
      <c r="B290" s="32">
        <v>129564.09</v>
      </c>
      <c r="C290" s="18" t="s">
        <v>8</v>
      </c>
      <c r="D290" s="18" t="s">
        <v>9</v>
      </c>
      <c r="E290" s="33" t="s">
        <v>25</v>
      </c>
      <c r="F290" s="26">
        <v>1</v>
      </c>
      <c r="G290" s="27" t="s">
        <v>33</v>
      </c>
      <c r="H290" s="13">
        <v>3</v>
      </c>
    </row>
    <row r="291" spans="1:8" x14ac:dyDescent="0.25">
      <c r="A291" s="31" t="s">
        <v>405</v>
      </c>
      <c r="B291" s="32">
        <v>129564.09</v>
      </c>
      <c r="C291" s="18" t="s">
        <v>8</v>
      </c>
      <c r="D291" s="18" t="s">
        <v>9</v>
      </c>
      <c r="E291" s="33" t="s">
        <v>25</v>
      </c>
      <c r="F291" s="26">
        <v>1</v>
      </c>
      <c r="G291" s="27" t="s">
        <v>33</v>
      </c>
      <c r="H291" s="13">
        <v>3</v>
      </c>
    </row>
    <row r="292" spans="1:8" x14ac:dyDescent="0.25">
      <c r="A292" s="31" t="s">
        <v>406</v>
      </c>
      <c r="B292" s="32">
        <v>129564.09</v>
      </c>
      <c r="C292" s="18" t="s">
        <v>8</v>
      </c>
      <c r="D292" s="18" t="s">
        <v>9</v>
      </c>
      <c r="E292" s="33" t="s">
        <v>19</v>
      </c>
      <c r="F292" s="26">
        <v>1</v>
      </c>
      <c r="G292" s="27" t="s">
        <v>33</v>
      </c>
      <c r="H292" s="13">
        <v>4</v>
      </c>
    </row>
    <row r="293" spans="1:8" x14ac:dyDescent="0.25">
      <c r="A293" s="31" t="s">
        <v>407</v>
      </c>
      <c r="B293" s="32">
        <v>129564.09</v>
      </c>
      <c r="C293" s="18" t="s">
        <v>8</v>
      </c>
      <c r="D293" s="18" t="s">
        <v>9</v>
      </c>
      <c r="E293" s="33" t="s">
        <v>9</v>
      </c>
      <c r="F293" s="26">
        <v>1</v>
      </c>
      <c r="G293" s="27" t="s">
        <v>33</v>
      </c>
      <c r="H293" s="13">
        <v>7</v>
      </c>
    </row>
    <row r="294" spans="1:8" x14ac:dyDescent="0.25">
      <c r="A294" s="31" t="s">
        <v>408</v>
      </c>
      <c r="B294" s="32">
        <v>129564.09</v>
      </c>
      <c r="C294" s="18" t="s">
        <v>8</v>
      </c>
      <c r="D294" s="18" t="s">
        <v>9</v>
      </c>
      <c r="E294" s="33" t="s">
        <v>9</v>
      </c>
      <c r="F294" s="26">
        <v>1</v>
      </c>
      <c r="G294" s="27" t="s">
        <v>33</v>
      </c>
      <c r="H294" s="13">
        <v>7</v>
      </c>
    </row>
    <row r="295" spans="1:8" x14ac:dyDescent="0.25">
      <c r="A295" s="31" t="s">
        <v>409</v>
      </c>
      <c r="B295" s="32">
        <v>129564.09</v>
      </c>
      <c r="C295" s="18" t="s">
        <v>8</v>
      </c>
      <c r="D295" s="18" t="s">
        <v>9</v>
      </c>
      <c r="E295" s="33" t="s">
        <v>410</v>
      </c>
      <c r="F295" s="26">
        <v>1</v>
      </c>
      <c r="G295" s="27" t="s">
        <v>33</v>
      </c>
      <c r="H295" s="13">
        <v>3</v>
      </c>
    </row>
    <row r="296" spans="1:8" x14ac:dyDescent="0.25">
      <c r="A296" s="31" t="s">
        <v>411</v>
      </c>
      <c r="B296" s="32">
        <v>129564.09</v>
      </c>
      <c r="C296" s="18" t="s">
        <v>8</v>
      </c>
      <c r="D296" s="18" t="s">
        <v>9</v>
      </c>
      <c r="E296" s="33" t="s">
        <v>412</v>
      </c>
      <c r="F296" s="26">
        <v>1</v>
      </c>
      <c r="G296" s="27" t="s">
        <v>33</v>
      </c>
      <c r="H296" s="13">
        <v>4</v>
      </c>
    </row>
    <row r="297" spans="1:8" x14ac:dyDescent="0.25">
      <c r="A297" s="31" t="s">
        <v>798</v>
      </c>
      <c r="B297" s="32">
        <v>129564.09</v>
      </c>
      <c r="C297" s="18" t="s">
        <v>8</v>
      </c>
      <c r="D297" s="18" t="s">
        <v>9</v>
      </c>
      <c r="E297" s="33" t="s">
        <v>9</v>
      </c>
      <c r="F297" s="26">
        <v>1</v>
      </c>
      <c r="G297" s="27" t="s">
        <v>33</v>
      </c>
      <c r="H297" s="13">
        <v>6</v>
      </c>
    </row>
    <row r="298" spans="1:8" x14ac:dyDescent="0.25">
      <c r="A298" s="31" t="s">
        <v>413</v>
      </c>
      <c r="B298" s="32">
        <v>200681.28</v>
      </c>
      <c r="C298" s="18" t="s">
        <v>8</v>
      </c>
      <c r="D298" s="18" t="s">
        <v>9</v>
      </c>
      <c r="E298" s="33" t="s">
        <v>9</v>
      </c>
      <c r="F298" s="26">
        <v>1</v>
      </c>
      <c r="G298" s="27" t="s">
        <v>33</v>
      </c>
      <c r="H298" s="13">
        <v>4</v>
      </c>
    </row>
    <row r="299" spans="1:8" x14ac:dyDescent="0.25">
      <c r="A299" s="31" t="s">
        <v>414</v>
      </c>
      <c r="B299" s="32">
        <v>200681.28</v>
      </c>
      <c r="C299" s="18" t="s">
        <v>8</v>
      </c>
      <c r="D299" s="18" t="s">
        <v>9</v>
      </c>
      <c r="E299" s="33" t="s">
        <v>9</v>
      </c>
      <c r="F299" s="26">
        <v>1</v>
      </c>
      <c r="G299" s="27" t="s">
        <v>33</v>
      </c>
      <c r="H299" s="13">
        <v>4</v>
      </c>
    </row>
    <row r="300" spans="1:8" x14ac:dyDescent="0.25">
      <c r="A300" s="31" t="s">
        <v>415</v>
      </c>
      <c r="B300" s="32">
        <v>200681.28</v>
      </c>
      <c r="C300" s="18" t="s">
        <v>8</v>
      </c>
      <c r="D300" s="18" t="s">
        <v>9</v>
      </c>
      <c r="E300" s="33" t="s">
        <v>9</v>
      </c>
      <c r="F300" s="26">
        <v>1</v>
      </c>
      <c r="G300" s="27" t="s">
        <v>33</v>
      </c>
      <c r="H300" s="13">
        <v>7</v>
      </c>
    </row>
    <row r="301" spans="1:8" x14ac:dyDescent="0.25">
      <c r="A301" s="31" t="s">
        <v>416</v>
      </c>
      <c r="B301" s="32">
        <v>200681.28</v>
      </c>
      <c r="C301" s="18" t="s">
        <v>8</v>
      </c>
      <c r="D301" s="18" t="s">
        <v>9</v>
      </c>
      <c r="E301" s="33" t="s">
        <v>9</v>
      </c>
      <c r="F301" s="26">
        <v>1</v>
      </c>
      <c r="G301" s="27" t="s">
        <v>33</v>
      </c>
      <c r="H301" s="13">
        <v>4</v>
      </c>
    </row>
    <row r="302" spans="1:8" x14ac:dyDescent="0.25">
      <c r="A302" s="31" t="s">
        <v>417</v>
      </c>
      <c r="B302" s="32">
        <v>200681.28</v>
      </c>
      <c r="C302" s="18" t="s">
        <v>8</v>
      </c>
      <c r="D302" s="18" t="s">
        <v>9</v>
      </c>
      <c r="E302" s="33" t="s">
        <v>9</v>
      </c>
      <c r="F302" s="26">
        <v>1</v>
      </c>
      <c r="G302" s="27" t="s">
        <v>33</v>
      </c>
      <c r="H302" s="13">
        <v>5</v>
      </c>
    </row>
    <row r="303" spans="1:8" x14ac:dyDescent="0.25">
      <c r="A303" s="31" t="s">
        <v>418</v>
      </c>
      <c r="B303" s="32">
        <v>200681.28</v>
      </c>
      <c r="C303" s="18" t="s">
        <v>8</v>
      </c>
      <c r="D303" s="18" t="s">
        <v>9</v>
      </c>
      <c r="E303" s="33" t="s">
        <v>14</v>
      </c>
      <c r="F303" s="26">
        <v>1</v>
      </c>
      <c r="G303" s="27" t="s">
        <v>33</v>
      </c>
      <c r="H303" s="13">
        <v>3</v>
      </c>
    </row>
    <row r="304" spans="1:8" x14ac:dyDescent="0.25">
      <c r="A304" s="31" t="s">
        <v>419</v>
      </c>
      <c r="B304" s="32">
        <v>200681.28</v>
      </c>
      <c r="C304" s="18" t="s">
        <v>8</v>
      </c>
      <c r="D304" s="18" t="s">
        <v>9</v>
      </c>
      <c r="E304" s="33" t="s">
        <v>385</v>
      </c>
      <c r="F304" s="26">
        <v>1</v>
      </c>
      <c r="G304" s="27" t="s">
        <v>33</v>
      </c>
      <c r="H304" s="13">
        <v>4</v>
      </c>
    </row>
    <row r="305" spans="1:8" x14ac:dyDescent="0.25">
      <c r="A305" s="31" t="s">
        <v>420</v>
      </c>
      <c r="B305" s="32">
        <v>200681.28</v>
      </c>
      <c r="C305" s="18" t="s">
        <v>8</v>
      </c>
      <c r="D305" s="18" t="s">
        <v>9</v>
      </c>
      <c r="E305" s="33" t="s">
        <v>24</v>
      </c>
      <c r="F305" s="26">
        <v>1</v>
      </c>
      <c r="G305" s="27" t="s">
        <v>33</v>
      </c>
      <c r="H305" s="13">
        <v>5</v>
      </c>
    </row>
    <row r="306" spans="1:8" x14ac:dyDescent="0.25">
      <c r="A306" s="31" t="s">
        <v>421</v>
      </c>
      <c r="B306" s="32">
        <v>200681.28</v>
      </c>
      <c r="C306" s="18" t="s">
        <v>8</v>
      </c>
      <c r="D306" s="18" t="s">
        <v>9</v>
      </c>
      <c r="E306" s="33" t="s">
        <v>24</v>
      </c>
      <c r="F306" s="26">
        <v>1</v>
      </c>
      <c r="G306" s="27" t="s">
        <v>33</v>
      </c>
      <c r="H306" s="13">
        <v>4</v>
      </c>
    </row>
    <row r="307" spans="1:8" x14ac:dyDescent="0.25">
      <c r="A307" s="31" t="s">
        <v>422</v>
      </c>
      <c r="B307" s="32">
        <v>126424.61</v>
      </c>
      <c r="C307" s="18" t="s">
        <v>8</v>
      </c>
      <c r="D307" s="18" t="s">
        <v>9</v>
      </c>
      <c r="E307" s="33" t="s">
        <v>9</v>
      </c>
      <c r="F307" s="26">
        <v>1</v>
      </c>
      <c r="G307" s="27" t="s">
        <v>33</v>
      </c>
      <c r="H307" s="13">
        <v>6</v>
      </c>
    </row>
    <row r="308" spans="1:8" x14ac:dyDescent="0.25">
      <c r="A308" s="31" t="s">
        <v>423</v>
      </c>
      <c r="B308" s="32">
        <v>126424.61</v>
      </c>
      <c r="C308" s="18" t="s">
        <v>8</v>
      </c>
      <c r="D308" s="18" t="s">
        <v>9</v>
      </c>
      <c r="E308" s="33" t="s">
        <v>9</v>
      </c>
      <c r="F308" s="26">
        <v>1</v>
      </c>
      <c r="G308" s="27" t="s">
        <v>33</v>
      </c>
      <c r="H308" s="13">
        <v>4</v>
      </c>
    </row>
    <row r="309" spans="1:8" x14ac:dyDescent="0.25">
      <c r="A309" s="31" t="s">
        <v>424</v>
      </c>
      <c r="B309" s="32">
        <v>126424.61</v>
      </c>
      <c r="C309" s="18" t="s">
        <v>8</v>
      </c>
      <c r="D309" s="18" t="s">
        <v>9</v>
      </c>
      <c r="E309" s="33" t="s">
        <v>9</v>
      </c>
      <c r="F309" s="26">
        <v>1</v>
      </c>
      <c r="G309" s="27" t="s">
        <v>33</v>
      </c>
      <c r="H309" s="13">
        <v>6</v>
      </c>
    </row>
    <row r="310" spans="1:8" x14ac:dyDescent="0.25">
      <c r="A310" s="31" t="s">
        <v>425</v>
      </c>
      <c r="B310" s="32">
        <v>126424.61</v>
      </c>
      <c r="C310" s="18" t="s">
        <v>8</v>
      </c>
      <c r="D310" s="18" t="s">
        <v>9</v>
      </c>
      <c r="E310" s="33" t="s">
        <v>9</v>
      </c>
      <c r="F310" s="26">
        <v>1</v>
      </c>
      <c r="G310" s="27" t="s">
        <v>33</v>
      </c>
      <c r="H310" s="13">
        <v>4</v>
      </c>
    </row>
    <row r="311" spans="1:8" x14ac:dyDescent="0.25">
      <c r="A311" s="31" t="s">
        <v>426</v>
      </c>
      <c r="B311" s="32">
        <v>126424.61</v>
      </c>
      <c r="C311" s="18" t="s">
        <v>8</v>
      </c>
      <c r="D311" s="18" t="s">
        <v>9</v>
      </c>
      <c r="E311" s="33" t="s">
        <v>9</v>
      </c>
      <c r="F311" s="26">
        <v>1</v>
      </c>
      <c r="G311" s="27" t="s">
        <v>33</v>
      </c>
      <c r="H311" s="13">
        <v>3</v>
      </c>
    </row>
    <row r="312" spans="1:8" x14ac:dyDescent="0.25">
      <c r="A312" s="31" t="s">
        <v>427</v>
      </c>
      <c r="B312" s="32">
        <v>126424.61</v>
      </c>
      <c r="C312" s="18" t="s">
        <v>8</v>
      </c>
      <c r="D312" s="18" t="s">
        <v>9</v>
      </c>
      <c r="E312" s="33" t="s">
        <v>9</v>
      </c>
      <c r="F312" s="26">
        <v>1</v>
      </c>
      <c r="G312" s="27" t="s">
        <v>33</v>
      </c>
      <c r="H312" s="13">
        <v>4</v>
      </c>
    </row>
    <row r="313" spans="1:8" x14ac:dyDescent="0.25">
      <c r="A313" s="31" t="s">
        <v>428</v>
      </c>
      <c r="B313" s="32">
        <v>126424.61</v>
      </c>
      <c r="C313" s="18" t="s">
        <v>8</v>
      </c>
      <c r="D313" s="18" t="s">
        <v>9</v>
      </c>
      <c r="E313" s="33" t="s">
        <v>9</v>
      </c>
      <c r="F313" s="26">
        <v>1</v>
      </c>
      <c r="G313" s="27" t="s">
        <v>33</v>
      </c>
      <c r="H313" s="13">
        <v>5</v>
      </c>
    </row>
    <row r="314" spans="1:8" x14ac:dyDescent="0.25">
      <c r="A314" s="31" t="s">
        <v>429</v>
      </c>
      <c r="B314" s="32">
        <v>126424.61</v>
      </c>
      <c r="C314" s="18" t="s">
        <v>8</v>
      </c>
      <c r="D314" s="18" t="s">
        <v>9</v>
      </c>
      <c r="E314" s="33" t="s">
        <v>9</v>
      </c>
      <c r="F314" s="26">
        <v>1</v>
      </c>
      <c r="G314" s="27" t="s">
        <v>33</v>
      </c>
      <c r="H314" s="13">
        <v>4</v>
      </c>
    </row>
    <row r="315" spans="1:8" x14ac:dyDescent="0.25">
      <c r="A315" s="31" t="s">
        <v>430</v>
      </c>
      <c r="B315" s="32">
        <v>126424.61</v>
      </c>
      <c r="C315" s="18" t="s">
        <v>8</v>
      </c>
      <c r="D315" s="18" t="s">
        <v>9</v>
      </c>
      <c r="E315" s="33" t="s">
        <v>9</v>
      </c>
      <c r="F315" s="26">
        <v>1</v>
      </c>
      <c r="G315" s="27" t="s">
        <v>33</v>
      </c>
      <c r="H315" s="13">
        <v>1</v>
      </c>
    </row>
    <row r="316" spans="1:8" x14ac:dyDescent="0.25">
      <c r="A316" s="31" t="s">
        <v>431</v>
      </c>
      <c r="B316" s="32">
        <v>126424.61</v>
      </c>
      <c r="C316" s="18" t="s">
        <v>8</v>
      </c>
      <c r="D316" s="18" t="s">
        <v>9</v>
      </c>
      <c r="E316" s="33" t="s">
        <v>9</v>
      </c>
      <c r="F316" s="26">
        <v>1</v>
      </c>
      <c r="G316" s="27" t="s">
        <v>33</v>
      </c>
      <c r="H316" s="13">
        <v>3</v>
      </c>
    </row>
    <row r="317" spans="1:8" x14ac:dyDescent="0.25">
      <c r="A317" s="31" t="s">
        <v>432</v>
      </c>
      <c r="B317" s="32">
        <v>126424.61</v>
      </c>
      <c r="C317" s="18" t="s">
        <v>8</v>
      </c>
      <c r="D317" s="18" t="s">
        <v>9</v>
      </c>
      <c r="E317" s="33" t="s">
        <v>9</v>
      </c>
      <c r="F317" s="26">
        <v>1</v>
      </c>
      <c r="G317" s="27" t="s">
        <v>33</v>
      </c>
      <c r="H317" s="13">
        <v>4</v>
      </c>
    </row>
    <row r="318" spans="1:8" x14ac:dyDescent="0.25">
      <c r="A318" s="31" t="s">
        <v>433</v>
      </c>
      <c r="B318" s="32">
        <v>126424.61</v>
      </c>
      <c r="C318" s="18" t="s">
        <v>8</v>
      </c>
      <c r="D318" s="18" t="s">
        <v>9</v>
      </c>
      <c r="E318" s="33" t="s">
        <v>9</v>
      </c>
      <c r="F318" s="26">
        <v>1</v>
      </c>
      <c r="G318" s="27" t="s">
        <v>33</v>
      </c>
      <c r="H318" s="13">
        <v>3</v>
      </c>
    </row>
    <row r="319" spans="1:8" x14ac:dyDescent="0.25">
      <c r="A319" s="31" t="s">
        <v>434</v>
      </c>
      <c r="B319" s="32">
        <v>126424.61</v>
      </c>
      <c r="C319" s="18" t="s">
        <v>8</v>
      </c>
      <c r="D319" s="18" t="s">
        <v>9</v>
      </c>
      <c r="E319" s="33" t="s">
        <v>9</v>
      </c>
      <c r="F319" s="26">
        <v>1</v>
      </c>
      <c r="G319" s="27" t="s">
        <v>33</v>
      </c>
      <c r="H319" s="13">
        <v>3</v>
      </c>
    </row>
    <row r="320" spans="1:8" x14ac:dyDescent="0.25">
      <c r="A320" s="31" t="s">
        <v>435</v>
      </c>
      <c r="B320" s="32">
        <v>126424.61</v>
      </c>
      <c r="C320" s="18" t="s">
        <v>8</v>
      </c>
      <c r="D320" s="18" t="s">
        <v>9</v>
      </c>
      <c r="E320" s="33" t="s">
        <v>9</v>
      </c>
      <c r="F320" s="26">
        <v>1</v>
      </c>
      <c r="G320" s="27" t="s">
        <v>33</v>
      </c>
      <c r="H320" s="13">
        <v>1</v>
      </c>
    </row>
    <row r="321" spans="1:8" x14ac:dyDescent="0.25">
      <c r="A321" s="31" t="s">
        <v>436</v>
      </c>
      <c r="B321" s="32">
        <v>126424.61</v>
      </c>
      <c r="C321" s="18" t="s">
        <v>8</v>
      </c>
      <c r="D321" s="18" t="s">
        <v>9</v>
      </c>
      <c r="E321" s="33" t="s">
        <v>9</v>
      </c>
      <c r="F321" s="26">
        <v>1</v>
      </c>
      <c r="G321" s="27" t="s">
        <v>33</v>
      </c>
      <c r="H321" s="13">
        <v>3</v>
      </c>
    </row>
    <row r="322" spans="1:8" x14ac:dyDescent="0.25">
      <c r="A322" s="31" t="s">
        <v>437</v>
      </c>
      <c r="B322" s="32">
        <v>126424.61</v>
      </c>
      <c r="C322" s="18" t="s">
        <v>8</v>
      </c>
      <c r="D322" s="18" t="s">
        <v>9</v>
      </c>
      <c r="E322" s="33" t="s">
        <v>9</v>
      </c>
      <c r="F322" s="26">
        <v>1</v>
      </c>
      <c r="G322" s="27" t="s">
        <v>33</v>
      </c>
      <c r="H322" s="13">
        <v>4</v>
      </c>
    </row>
    <row r="323" spans="1:8" x14ac:dyDescent="0.25">
      <c r="A323" s="31" t="s">
        <v>438</v>
      </c>
      <c r="B323" s="32">
        <v>126424.61</v>
      </c>
      <c r="C323" s="18" t="s">
        <v>8</v>
      </c>
      <c r="D323" s="18" t="s">
        <v>9</v>
      </c>
      <c r="E323" s="33" t="s">
        <v>9</v>
      </c>
      <c r="F323" s="26">
        <v>1</v>
      </c>
      <c r="G323" s="27" t="s">
        <v>33</v>
      </c>
      <c r="H323" s="13">
        <v>3</v>
      </c>
    </row>
    <row r="324" spans="1:8" x14ac:dyDescent="0.25">
      <c r="A324" s="31" t="s">
        <v>439</v>
      </c>
      <c r="B324" s="32">
        <v>126424.61</v>
      </c>
      <c r="C324" s="18" t="s">
        <v>8</v>
      </c>
      <c r="D324" s="18" t="s">
        <v>9</v>
      </c>
      <c r="E324" s="33" t="s">
        <v>9</v>
      </c>
      <c r="F324" s="26">
        <v>1</v>
      </c>
      <c r="G324" s="27" t="s">
        <v>33</v>
      </c>
      <c r="H324" s="13">
        <v>4</v>
      </c>
    </row>
    <row r="325" spans="1:8" x14ac:dyDescent="0.25">
      <c r="A325" s="31" t="s">
        <v>440</v>
      </c>
      <c r="B325" s="32">
        <v>126424.61</v>
      </c>
      <c r="C325" s="18" t="s">
        <v>8</v>
      </c>
      <c r="D325" s="18" t="s">
        <v>9</v>
      </c>
      <c r="E325" s="33" t="s">
        <v>9</v>
      </c>
      <c r="F325" s="26">
        <v>1</v>
      </c>
      <c r="G325" s="27" t="s">
        <v>33</v>
      </c>
      <c r="H325" s="13">
        <v>4</v>
      </c>
    </row>
    <row r="326" spans="1:8" x14ac:dyDescent="0.25">
      <c r="A326" s="31" t="s">
        <v>441</v>
      </c>
      <c r="B326" s="32">
        <v>126424.61</v>
      </c>
      <c r="C326" s="18" t="s">
        <v>8</v>
      </c>
      <c r="D326" s="18" t="s">
        <v>9</v>
      </c>
      <c r="E326" s="33" t="s">
        <v>9</v>
      </c>
      <c r="F326" s="26">
        <v>1</v>
      </c>
      <c r="G326" s="27" t="s">
        <v>33</v>
      </c>
      <c r="H326" s="13">
        <v>7</v>
      </c>
    </row>
    <row r="327" spans="1:8" x14ac:dyDescent="0.25">
      <c r="A327" s="31" t="s">
        <v>442</v>
      </c>
      <c r="B327" s="32">
        <v>126424.61</v>
      </c>
      <c r="C327" s="18" t="s">
        <v>8</v>
      </c>
      <c r="D327" s="18" t="s">
        <v>9</v>
      </c>
      <c r="E327" s="33" t="s">
        <v>9</v>
      </c>
      <c r="F327" s="26">
        <v>1</v>
      </c>
      <c r="G327" s="27" t="s">
        <v>33</v>
      </c>
      <c r="H327" s="13">
        <v>7</v>
      </c>
    </row>
    <row r="328" spans="1:8" x14ac:dyDescent="0.25">
      <c r="A328" s="31" t="s">
        <v>443</v>
      </c>
      <c r="B328" s="32">
        <v>126424.61</v>
      </c>
      <c r="C328" s="18" t="s">
        <v>8</v>
      </c>
      <c r="D328" s="18" t="s">
        <v>9</v>
      </c>
      <c r="E328" s="33" t="s">
        <v>9</v>
      </c>
      <c r="F328" s="26">
        <v>1</v>
      </c>
      <c r="G328" s="27" t="s">
        <v>33</v>
      </c>
      <c r="H328" s="13">
        <v>3</v>
      </c>
    </row>
    <row r="329" spans="1:8" x14ac:dyDescent="0.25">
      <c r="A329" s="31" t="s">
        <v>444</v>
      </c>
      <c r="B329" s="32">
        <v>126424.61</v>
      </c>
      <c r="C329" s="18" t="s">
        <v>8</v>
      </c>
      <c r="D329" s="18" t="s">
        <v>9</v>
      </c>
      <c r="E329" s="33" t="s">
        <v>9</v>
      </c>
      <c r="F329" s="26">
        <v>1</v>
      </c>
      <c r="G329" s="27" t="s">
        <v>33</v>
      </c>
      <c r="H329" s="13">
        <v>4</v>
      </c>
    </row>
    <row r="330" spans="1:8" x14ac:dyDescent="0.25">
      <c r="A330" s="31" t="s">
        <v>445</v>
      </c>
      <c r="B330" s="32">
        <v>126424.61</v>
      </c>
      <c r="C330" s="18" t="s">
        <v>8</v>
      </c>
      <c r="D330" s="18" t="s">
        <v>9</v>
      </c>
      <c r="E330" s="33" t="s">
        <v>9</v>
      </c>
      <c r="F330" s="26">
        <v>1</v>
      </c>
      <c r="G330" s="27" t="s">
        <v>33</v>
      </c>
      <c r="H330" s="13">
        <v>6</v>
      </c>
    </row>
    <row r="331" spans="1:8" x14ac:dyDescent="0.25">
      <c r="A331" s="31" t="s">
        <v>446</v>
      </c>
      <c r="B331" s="32">
        <v>126424.61</v>
      </c>
      <c r="C331" s="18" t="s">
        <v>8</v>
      </c>
      <c r="D331" s="18" t="s">
        <v>9</v>
      </c>
      <c r="E331" s="33" t="s">
        <v>9</v>
      </c>
      <c r="F331" s="26">
        <v>1</v>
      </c>
      <c r="G331" s="27" t="s">
        <v>33</v>
      </c>
      <c r="H331" s="13">
        <v>8</v>
      </c>
    </row>
    <row r="332" spans="1:8" x14ac:dyDescent="0.25">
      <c r="A332" s="31" t="s">
        <v>447</v>
      </c>
      <c r="B332" s="32">
        <v>126424.61</v>
      </c>
      <c r="C332" s="18" t="s">
        <v>8</v>
      </c>
      <c r="D332" s="18" t="s">
        <v>9</v>
      </c>
      <c r="E332" s="33" t="s">
        <v>9</v>
      </c>
      <c r="F332" s="26">
        <v>1</v>
      </c>
      <c r="G332" s="27" t="s">
        <v>33</v>
      </c>
      <c r="H332" s="13">
        <v>8</v>
      </c>
    </row>
    <row r="333" spans="1:8" x14ac:dyDescent="0.25">
      <c r="A333" s="31" t="s">
        <v>448</v>
      </c>
      <c r="B333" s="32">
        <v>126424.61</v>
      </c>
      <c r="C333" s="18" t="s">
        <v>8</v>
      </c>
      <c r="D333" s="18" t="s">
        <v>9</v>
      </c>
      <c r="E333" s="33" t="s">
        <v>9</v>
      </c>
      <c r="F333" s="26">
        <v>1</v>
      </c>
      <c r="G333" s="27" t="s">
        <v>33</v>
      </c>
      <c r="H333" s="13">
        <v>5</v>
      </c>
    </row>
    <row r="334" spans="1:8" x14ac:dyDescent="0.25">
      <c r="A334" s="31" t="s">
        <v>449</v>
      </c>
      <c r="B334" s="32">
        <v>126424.61</v>
      </c>
      <c r="C334" s="18" t="s">
        <v>8</v>
      </c>
      <c r="D334" s="18" t="s">
        <v>9</v>
      </c>
      <c r="E334" s="33" t="s">
        <v>9</v>
      </c>
      <c r="F334" s="26">
        <v>1</v>
      </c>
      <c r="G334" s="27" t="s">
        <v>33</v>
      </c>
      <c r="H334" s="13">
        <v>4</v>
      </c>
    </row>
    <row r="335" spans="1:8" x14ac:dyDescent="0.25">
      <c r="A335" s="31" t="s">
        <v>450</v>
      </c>
      <c r="B335" s="32">
        <v>126424.61</v>
      </c>
      <c r="C335" s="18" t="s">
        <v>8</v>
      </c>
      <c r="D335" s="18" t="s">
        <v>9</v>
      </c>
      <c r="E335" s="33" t="s">
        <v>9</v>
      </c>
      <c r="F335" s="26">
        <v>1</v>
      </c>
      <c r="G335" s="27" t="s">
        <v>33</v>
      </c>
      <c r="H335" s="13">
        <v>3</v>
      </c>
    </row>
    <row r="336" spans="1:8" x14ac:dyDescent="0.25">
      <c r="A336" s="31" t="s">
        <v>451</v>
      </c>
      <c r="B336" s="32">
        <v>126424.61</v>
      </c>
      <c r="C336" s="18" t="s">
        <v>8</v>
      </c>
      <c r="D336" s="18" t="s">
        <v>9</v>
      </c>
      <c r="E336" s="33" t="s">
        <v>9</v>
      </c>
      <c r="F336" s="26">
        <v>1</v>
      </c>
      <c r="G336" s="27" t="s">
        <v>33</v>
      </c>
      <c r="H336" s="13">
        <v>3</v>
      </c>
    </row>
    <row r="337" spans="1:8" x14ac:dyDescent="0.25">
      <c r="A337" s="31" t="s">
        <v>452</v>
      </c>
      <c r="B337" s="32">
        <v>126424.61</v>
      </c>
      <c r="C337" s="18" t="s">
        <v>8</v>
      </c>
      <c r="D337" s="18" t="s">
        <v>9</v>
      </c>
      <c r="E337" s="33" t="s">
        <v>9</v>
      </c>
      <c r="F337" s="26">
        <v>1</v>
      </c>
      <c r="G337" s="27" t="s">
        <v>33</v>
      </c>
      <c r="H337" s="13">
        <v>3</v>
      </c>
    </row>
    <row r="338" spans="1:8" x14ac:dyDescent="0.25">
      <c r="A338" s="31" t="s">
        <v>453</v>
      </c>
      <c r="B338" s="32">
        <v>126424.61</v>
      </c>
      <c r="C338" s="18" t="s">
        <v>8</v>
      </c>
      <c r="D338" s="18" t="s">
        <v>9</v>
      </c>
      <c r="E338" s="33" t="s">
        <v>9</v>
      </c>
      <c r="F338" s="26">
        <v>1</v>
      </c>
      <c r="G338" s="27" t="s">
        <v>33</v>
      </c>
      <c r="H338" s="13">
        <v>5</v>
      </c>
    </row>
    <row r="339" spans="1:8" x14ac:dyDescent="0.25">
      <c r="A339" s="31" t="s">
        <v>454</v>
      </c>
      <c r="B339" s="32">
        <v>126424.61</v>
      </c>
      <c r="C339" s="18" t="s">
        <v>8</v>
      </c>
      <c r="D339" s="18" t="s">
        <v>9</v>
      </c>
      <c r="E339" s="33" t="s">
        <v>9</v>
      </c>
      <c r="F339" s="26">
        <v>1</v>
      </c>
      <c r="G339" s="27" t="s">
        <v>33</v>
      </c>
      <c r="H339" s="13">
        <v>6</v>
      </c>
    </row>
    <row r="340" spans="1:8" x14ac:dyDescent="0.25">
      <c r="A340" s="31" t="s">
        <v>455</v>
      </c>
      <c r="B340" s="32">
        <v>126424.61</v>
      </c>
      <c r="C340" s="18" t="s">
        <v>8</v>
      </c>
      <c r="D340" s="18" t="s">
        <v>9</v>
      </c>
      <c r="E340" s="33" t="s">
        <v>9</v>
      </c>
      <c r="F340" s="26">
        <v>1</v>
      </c>
      <c r="G340" s="27" t="s">
        <v>33</v>
      </c>
      <c r="H340" s="13">
        <v>6</v>
      </c>
    </row>
    <row r="341" spans="1:8" x14ac:dyDescent="0.25">
      <c r="A341" s="31" t="s">
        <v>456</v>
      </c>
      <c r="B341" s="32">
        <v>126424.61</v>
      </c>
      <c r="C341" s="18" t="s">
        <v>8</v>
      </c>
      <c r="D341" s="18" t="s">
        <v>9</v>
      </c>
      <c r="E341" s="33" t="s">
        <v>9</v>
      </c>
      <c r="F341" s="26">
        <v>1</v>
      </c>
      <c r="G341" s="27" t="s">
        <v>33</v>
      </c>
      <c r="H341" s="13">
        <v>2</v>
      </c>
    </row>
    <row r="342" spans="1:8" x14ac:dyDescent="0.25">
      <c r="A342" s="31" t="s">
        <v>457</v>
      </c>
      <c r="B342" s="32">
        <v>126424.61</v>
      </c>
      <c r="C342" s="18" t="s">
        <v>8</v>
      </c>
      <c r="D342" s="18" t="s">
        <v>9</v>
      </c>
      <c r="E342" s="33" t="s">
        <v>9</v>
      </c>
      <c r="F342" s="26">
        <v>1</v>
      </c>
      <c r="G342" s="27" t="s">
        <v>33</v>
      </c>
      <c r="H342" s="13">
        <v>2</v>
      </c>
    </row>
    <row r="343" spans="1:8" x14ac:dyDescent="0.25">
      <c r="A343" s="31" t="s">
        <v>458</v>
      </c>
      <c r="B343" s="32">
        <v>126424.61</v>
      </c>
      <c r="C343" s="18" t="s">
        <v>8</v>
      </c>
      <c r="D343" s="18" t="s">
        <v>9</v>
      </c>
      <c r="E343" s="33" t="s">
        <v>9</v>
      </c>
      <c r="F343" s="26">
        <v>1</v>
      </c>
      <c r="G343" s="27" t="s">
        <v>33</v>
      </c>
      <c r="H343" s="13">
        <v>7</v>
      </c>
    </row>
    <row r="344" spans="1:8" x14ac:dyDescent="0.25">
      <c r="A344" s="31" t="s">
        <v>459</v>
      </c>
      <c r="B344" s="32">
        <v>126424.61</v>
      </c>
      <c r="C344" s="18" t="s">
        <v>8</v>
      </c>
      <c r="D344" s="18" t="s">
        <v>9</v>
      </c>
      <c r="E344" s="33" t="s">
        <v>9</v>
      </c>
      <c r="F344" s="26">
        <v>1</v>
      </c>
      <c r="G344" s="27" t="s">
        <v>33</v>
      </c>
      <c r="H344" s="13">
        <v>4</v>
      </c>
    </row>
    <row r="345" spans="1:8" x14ac:dyDescent="0.25">
      <c r="A345" s="31" t="s">
        <v>460</v>
      </c>
      <c r="B345" s="32">
        <v>126424.61</v>
      </c>
      <c r="C345" s="18" t="s">
        <v>8</v>
      </c>
      <c r="D345" s="18" t="s">
        <v>9</v>
      </c>
      <c r="E345" s="33" t="s">
        <v>9</v>
      </c>
      <c r="F345" s="26">
        <v>1</v>
      </c>
      <c r="G345" s="27" t="s">
        <v>33</v>
      </c>
      <c r="H345" s="13">
        <v>2</v>
      </c>
    </row>
    <row r="346" spans="1:8" x14ac:dyDescent="0.25">
      <c r="A346" s="31" t="s">
        <v>461</v>
      </c>
      <c r="B346" s="32">
        <v>126424.61</v>
      </c>
      <c r="C346" s="18" t="s">
        <v>8</v>
      </c>
      <c r="D346" s="18" t="s">
        <v>9</v>
      </c>
      <c r="E346" s="33" t="s">
        <v>9</v>
      </c>
      <c r="F346" s="26">
        <v>1</v>
      </c>
      <c r="G346" s="27" t="s">
        <v>33</v>
      </c>
      <c r="H346" s="13">
        <v>5</v>
      </c>
    </row>
    <row r="347" spans="1:8" x14ac:dyDescent="0.25">
      <c r="A347" s="31" t="s">
        <v>462</v>
      </c>
      <c r="B347" s="32">
        <v>126424.61</v>
      </c>
      <c r="C347" s="18" t="s">
        <v>8</v>
      </c>
      <c r="D347" s="18" t="s">
        <v>9</v>
      </c>
      <c r="E347" s="33" t="s">
        <v>9</v>
      </c>
      <c r="F347" s="26">
        <v>1</v>
      </c>
      <c r="G347" s="27" t="s">
        <v>33</v>
      </c>
      <c r="H347" s="13">
        <v>6</v>
      </c>
    </row>
    <row r="348" spans="1:8" x14ac:dyDescent="0.25">
      <c r="A348" s="31" t="s">
        <v>463</v>
      </c>
      <c r="B348" s="32">
        <v>126424.61</v>
      </c>
      <c r="C348" s="18" t="s">
        <v>8</v>
      </c>
      <c r="D348" s="18" t="s">
        <v>9</v>
      </c>
      <c r="E348" s="33" t="s">
        <v>9</v>
      </c>
      <c r="F348" s="26">
        <v>1</v>
      </c>
      <c r="G348" s="27" t="s">
        <v>33</v>
      </c>
      <c r="H348" s="13">
        <v>4</v>
      </c>
    </row>
    <row r="349" spans="1:8" x14ac:dyDescent="0.25">
      <c r="A349" s="31" t="s">
        <v>464</v>
      </c>
      <c r="B349" s="32">
        <v>126424.61</v>
      </c>
      <c r="C349" s="18" t="s">
        <v>8</v>
      </c>
      <c r="D349" s="18" t="s">
        <v>9</v>
      </c>
      <c r="E349" s="33" t="s">
        <v>9</v>
      </c>
      <c r="F349" s="26">
        <v>1</v>
      </c>
      <c r="G349" s="27" t="s">
        <v>33</v>
      </c>
      <c r="H349" s="13">
        <v>3</v>
      </c>
    </row>
    <row r="350" spans="1:8" x14ac:dyDescent="0.25">
      <c r="A350" s="31" t="s">
        <v>465</v>
      </c>
      <c r="B350" s="32">
        <v>126424.61</v>
      </c>
      <c r="C350" s="18" t="s">
        <v>8</v>
      </c>
      <c r="D350" s="18" t="s">
        <v>9</v>
      </c>
      <c r="E350" s="33" t="s">
        <v>9</v>
      </c>
      <c r="F350" s="26">
        <v>1</v>
      </c>
      <c r="G350" s="27" t="s">
        <v>33</v>
      </c>
      <c r="H350" s="13">
        <v>3</v>
      </c>
    </row>
    <row r="351" spans="1:8" x14ac:dyDescent="0.25">
      <c r="A351" s="31" t="s">
        <v>466</v>
      </c>
      <c r="B351" s="32">
        <v>126424.61</v>
      </c>
      <c r="C351" s="18" t="s">
        <v>8</v>
      </c>
      <c r="D351" s="18" t="s">
        <v>9</v>
      </c>
      <c r="E351" s="33" t="s">
        <v>9</v>
      </c>
      <c r="F351" s="26">
        <v>1</v>
      </c>
      <c r="G351" s="27" t="s">
        <v>33</v>
      </c>
      <c r="H351" s="13">
        <v>3</v>
      </c>
    </row>
    <row r="352" spans="1:8" x14ac:dyDescent="0.25">
      <c r="A352" s="31" t="s">
        <v>467</v>
      </c>
      <c r="B352" s="32">
        <v>126424.61</v>
      </c>
      <c r="C352" s="18" t="s">
        <v>8</v>
      </c>
      <c r="D352" s="18" t="s">
        <v>9</v>
      </c>
      <c r="E352" s="33" t="s">
        <v>9</v>
      </c>
      <c r="F352" s="26">
        <v>1</v>
      </c>
      <c r="G352" s="27" t="s">
        <v>33</v>
      </c>
      <c r="H352" s="13">
        <v>3</v>
      </c>
    </row>
    <row r="353" spans="1:8" x14ac:dyDescent="0.25">
      <c r="A353" s="31" t="s">
        <v>468</v>
      </c>
      <c r="B353" s="32">
        <v>126424.61</v>
      </c>
      <c r="C353" s="18" t="s">
        <v>8</v>
      </c>
      <c r="D353" s="18" t="s">
        <v>9</v>
      </c>
      <c r="E353" s="33" t="s">
        <v>9</v>
      </c>
      <c r="F353" s="26">
        <v>1</v>
      </c>
      <c r="G353" s="27" t="s">
        <v>33</v>
      </c>
      <c r="H353" s="13">
        <v>3</v>
      </c>
    </row>
    <row r="354" spans="1:8" x14ac:dyDescent="0.25">
      <c r="A354" s="31" t="s">
        <v>469</v>
      </c>
      <c r="B354" s="32">
        <v>126424.61</v>
      </c>
      <c r="C354" s="18" t="s">
        <v>8</v>
      </c>
      <c r="D354" s="18" t="s">
        <v>9</v>
      </c>
      <c r="E354" s="33" t="s">
        <v>9</v>
      </c>
      <c r="F354" s="26">
        <v>1</v>
      </c>
      <c r="G354" s="27" t="s">
        <v>33</v>
      </c>
      <c r="H354" s="13">
        <v>5</v>
      </c>
    </row>
    <row r="355" spans="1:8" x14ac:dyDescent="0.25">
      <c r="A355" s="31" t="s">
        <v>470</v>
      </c>
      <c r="B355" s="32">
        <v>126424.61</v>
      </c>
      <c r="C355" s="18" t="s">
        <v>8</v>
      </c>
      <c r="D355" s="18" t="s">
        <v>9</v>
      </c>
      <c r="E355" s="33" t="s">
        <v>9</v>
      </c>
      <c r="F355" s="26">
        <v>1</v>
      </c>
      <c r="G355" s="27" t="s">
        <v>33</v>
      </c>
      <c r="H355" s="13">
        <v>3</v>
      </c>
    </row>
    <row r="356" spans="1:8" x14ac:dyDescent="0.25">
      <c r="A356" s="31" t="s">
        <v>471</v>
      </c>
      <c r="B356" s="32">
        <v>126424.61</v>
      </c>
      <c r="C356" s="18" t="s">
        <v>8</v>
      </c>
      <c r="D356" s="18" t="s">
        <v>9</v>
      </c>
      <c r="E356" s="33" t="s">
        <v>9</v>
      </c>
      <c r="F356" s="26">
        <v>1</v>
      </c>
      <c r="G356" s="27" t="s">
        <v>33</v>
      </c>
      <c r="H356" s="13">
        <v>5</v>
      </c>
    </row>
    <row r="357" spans="1:8" x14ac:dyDescent="0.25">
      <c r="A357" s="31" t="s">
        <v>472</v>
      </c>
      <c r="B357" s="32">
        <v>126424.61</v>
      </c>
      <c r="C357" s="18" t="s">
        <v>8</v>
      </c>
      <c r="D357" s="18" t="s">
        <v>9</v>
      </c>
      <c r="E357" s="33" t="s">
        <v>9</v>
      </c>
      <c r="F357" s="26">
        <v>1</v>
      </c>
      <c r="G357" s="27" t="s">
        <v>33</v>
      </c>
      <c r="H357" s="13">
        <v>4</v>
      </c>
    </row>
    <row r="358" spans="1:8" x14ac:dyDescent="0.25">
      <c r="A358" s="31" t="s">
        <v>473</v>
      </c>
      <c r="B358" s="32">
        <v>126424.61</v>
      </c>
      <c r="C358" s="18" t="s">
        <v>8</v>
      </c>
      <c r="D358" s="18" t="s">
        <v>9</v>
      </c>
      <c r="E358" s="33" t="s">
        <v>9</v>
      </c>
      <c r="F358" s="26">
        <v>1</v>
      </c>
      <c r="G358" s="27" t="s">
        <v>33</v>
      </c>
      <c r="H358" s="13">
        <v>5</v>
      </c>
    </row>
    <row r="359" spans="1:8" x14ac:dyDescent="0.25">
      <c r="A359" s="31" t="s">
        <v>474</v>
      </c>
      <c r="B359" s="32">
        <v>126424.61</v>
      </c>
      <c r="C359" s="18" t="s">
        <v>8</v>
      </c>
      <c r="D359" s="18" t="s">
        <v>9</v>
      </c>
      <c r="E359" s="33" t="s">
        <v>9</v>
      </c>
      <c r="F359" s="26">
        <v>1</v>
      </c>
      <c r="G359" s="27" t="s">
        <v>33</v>
      </c>
      <c r="H359" s="13">
        <v>3</v>
      </c>
    </row>
    <row r="360" spans="1:8" x14ac:dyDescent="0.25">
      <c r="A360" s="31" t="s">
        <v>475</v>
      </c>
      <c r="B360" s="32">
        <v>126424.61</v>
      </c>
      <c r="C360" s="18" t="s">
        <v>8</v>
      </c>
      <c r="D360" s="18" t="s">
        <v>9</v>
      </c>
      <c r="E360" s="33" t="s">
        <v>9</v>
      </c>
      <c r="F360" s="26">
        <v>1</v>
      </c>
      <c r="G360" s="27" t="s">
        <v>33</v>
      </c>
      <c r="H360" s="13">
        <v>12</v>
      </c>
    </row>
    <row r="361" spans="1:8" x14ac:dyDescent="0.25">
      <c r="A361" s="31" t="s">
        <v>476</v>
      </c>
      <c r="B361" s="32">
        <v>126424.61</v>
      </c>
      <c r="C361" s="18" t="s">
        <v>8</v>
      </c>
      <c r="D361" s="18" t="s">
        <v>9</v>
      </c>
      <c r="E361" s="33" t="s">
        <v>9</v>
      </c>
      <c r="F361" s="26">
        <v>1</v>
      </c>
      <c r="G361" s="27" t="s">
        <v>33</v>
      </c>
      <c r="H361" s="13">
        <v>5</v>
      </c>
    </row>
    <row r="362" spans="1:8" x14ac:dyDescent="0.25">
      <c r="A362" s="31" t="s">
        <v>477</v>
      </c>
      <c r="B362" s="32">
        <v>126424.61</v>
      </c>
      <c r="C362" s="18" t="s">
        <v>8</v>
      </c>
      <c r="D362" s="18" t="s">
        <v>9</v>
      </c>
      <c r="E362" s="33" t="s">
        <v>9</v>
      </c>
      <c r="F362" s="26">
        <v>1</v>
      </c>
      <c r="G362" s="27" t="s">
        <v>33</v>
      </c>
      <c r="H362" s="13">
        <v>4</v>
      </c>
    </row>
    <row r="363" spans="1:8" x14ac:dyDescent="0.25">
      <c r="A363" s="31" t="s">
        <v>478</v>
      </c>
      <c r="B363" s="32">
        <v>126424.61</v>
      </c>
      <c r="C363" s="18" t="s">
        <v>8</v>
      </c>
      <c r="D363" s="18" t="s">
        <v>9</v>
      </c>
      <c r="E363" s="33" t="s">
        <v>9</v>
      </c>
      <c r="F363" s="26">
        <v>1</v>
      </c>
      <c r="G363" s="27" t="s">
        <v>33</v>
      </c>
      <c r="H363" s="13">
        <v>4</v>
      </c>
    </row>
    <row r="364" spans="1:8" x14ac:dyDescent="0.25">
      <c r="A364" s="31" t="s">
        <v>479</v>
      </c>
      <c r="B364" s="32">
        <v>126424.61</v>
      </c>
      <c r="C364" s="18" t="s">
        <v>8</v>
      </c>
      <c r="D364" s="18" t="s">
        <v>9</v>
      </c>
      <c r="E364" s="33" t="s">
        <v>9</v>
      </c>
      <c r="F364" s="26">
        <v>1</v>
      </c>
      <c r="G364" s="27" t="s">
        <v>33</v>
      </c>
      <c r="H364" s="13">
        <v>4</v>
      </c>
    </row>
    <row r="365" spans="1:8" x14ac:dyDescent="0.25">
      <c r="A365" s="31" t="s">
        <v>480</v>
      </c>
      <c r="B365" s="32">
        <v>126424.61</v>
      </c>
      <c r="C365" s="18" t="s">
        <v>8</v>
      </c>
      <c r="D365" s="18" t="s">
        <v>9</v>
      </c>
      <c r="E365" s="33" t="s">
        <v>9</v>
      </c>
      <c r="F365" s="26">
        <v>1</v>
      </c>
      <c r="G365" s="27" t="s">
        <v>33</v>
      </c>
      <c r="H365" s="13">
        <v>5</v>
      </c>
    </row>
    <row r="366" spans="1:8" x14ac:dyDescent="0.25">
      <c r="A366" s="31" t="s">
        <v>481</v>
      </c>
      <c r="B366" s="32">
        <v>126424.61</v>
      </c>
      <c r="C366" s="18" t="s">
        <v>8</v>
      </c>
      <c r="D366" s="18" t="s">
        <v>9</v>
      </c>
      <c r="E366" s="33" t="s">
        <v>9</v>
      </c>
      <c r="F366" s="26">
        <v>1</v>
      </c>
      <c r="G366" s="27" t="s">
        <v>33</v>
      </c>
      <c r="H366" s="13">
        <v>3</v>
      </c>
    </row>
    <row r="367" spans="1:8" x14ac:dyDescent="0.25">
      <c r="A367" s="31" t="s">
        <v>482</v>
      </c>
      <c r="B367" s="32">
        <v>126424.61</v>
      </c>
      <c r="C367" s="18" t="s">
        <v>8</v>
      </c>
      <c r="D367" s="18" t="s">
        <v>9</v>
      </c>
      <c r="E367" s="33" t="s">
        <v>9</v>
      </c>
      <c r="F367" s="26">
        <v>1</v>
      </c>
      <c r="G367" s="27" t="s">
        <v>33</v>
      </c>
      <c r="H367" s="13">
        <v>6</v>
      </c>
    </row>
    <row r="368" spans="1:8" x14ac:dyDescent="0.25">
      <c r="A368" s="31" t="s">
        <v>483</v>
      </c>
      <c r="B368" s="32">
        <v>126424.61</v>
      </c>
      <c r="C368" s="18" t="s">
        <v>8</v>
      </c>
      <c r="D368" s="18" t="s">
        <v>9</v>
      </c>
      <c r="E368" s="33" t="s">
        <v>9</v>
      </c>
      <c r="F368" s="26">
        <v>1</v>
      </c>
      <c r="G368" s="27" t="s">
        <v>33</v>
      </c>
      <c r="H368" s="13">
        <v>5</v>
      </c>
    </row>
    <row r="369" spans="1:8" x14ac:dyDescent="0.25">
      <c r="A369" s="31" t="s">
        <v>484</v>
      </c>
      <c r="B369" s="32">
        <v>126424.61</v>
      </c>
      <c r="C369" s="18" t="s">
        <v>8</v>
      </c>
      <c r="D369" s="18" t="s">
        <v>9</v>
      </c>
      <c r="E369" s="33" t="s">
        <v>9</v>
      </c>
      <c r="F369" s="26">
        <v>1</v>
      </c>
      <c r="G369" s="27" t="s">
        <v>33</v>
      </c>
      <c r="H369" s="13">
        <v>4</v>
      </c>
    </row>
    <row r="370" spans="1:8" x14ac:dyDescent="0.25">
      <c r="A370" s="31" t="s">
        <v>485</v>
      </c>
      <c r="B370" s="32">
        <v>126424.61</v>
      </c>
      <c r="C370" s="18" t="s">
        <v>8</v>
      </c>
      <c r="D370" s="18" t="s">
        <v>9</v>
      </c>
      <c r="E370" s="33" t="s">
        <v>9</v>
      </c>
      <c r="F370" s="26">
        <v>1</v>
      </c>
      <c r="G370" s="27" t="s">
        <v>33</v>
      </c>
      <c r="H370" s="13">
        <v>3</v>
      </c>
    </row>
    <row r="371" spans="1:8" x14ac:dyDescent="0.25">
      <c r="A371" s="31" t="s">
        <v>486</v>
      </c>
      <c r="B371" s="32">
        <v>126424.61</v>
      </c>
      <c r="C371" s="18" t="s">
        <v>8</v>
      </c>
      <c r="D371" s="18" t="s">
        <v>9</v>
      </c>
      <c r="E371" s="33" t="s">
        <v>9</v>
      </c>
      <c r="F371" s="26">
        <v>1</v>
      </c>
      <c r="G371" s="27" t="s">
        <v>33</v>
      </c>
      <c r="H371" s="13">
        <v>4</v>
      </c>
    </row>
    <row r="372" spans="1:8" x14ac:dyDescent="0.25">
      <c r="A372" s="31" t="s">
        <v>487</v>
      </c>
      <c r="B372" s="32">
        <v>126424.61</v>
      </c>
      <c r="C372" s="18" t="s">
        <v>8</v>
      </c>
      <c r="D372" s="18" t="s">
        <v>9</v>
      </c>
      <c r="E372" s="33" t="s">
        <v>9</v>
      </c>
      <c r="F372" s="26">
        <v>1</v>
      </c>
      <c r="G372" s="27" t="s">
        <v>33</v>
      </c>
      <c r="H372" s="13">
        <v>14</v>
      </c>
    </row>
    <row r="373" spans="1:8" x14ac:dyDescent="0.25">
      <c r="A373" s="31" t="s">
        <v>488</v>
      </c>
      <c r="B373" s="32">
        <v>126424.61</v>
      </c>
      <c r="C373" s="18" t="s">
        <v>8</v>
      </c>
      <c r="D373" s="18" t="s">
        <v>9</v>
      </c>
      <c r="E373" s="33" t="s">
        <v>9</v>
      </c>
      <c r="F373" s="26">
        <v>1</v>
      </c>
      <c r="G373" s="27" t="s">
        <v>33</v>
      </c>
      <c r="H373" s="13">
        <v>3</v>
      </c>
    </row>
    <row r="374" spans="1:8" x14ac:dyDescent="0.25">
      <c r="A374" s="31" t="s">
        <v>489</v>
      </c>
      <c r="B374" s="32">
        <v>126424.61</v>
      </c>
      <c r="C374" s="18" t="s">
        <v>8</v>
      </c>
      <c r="D374" s="18" t="s">
        <v>9</v>
      </c>
      <c r="E374" s="33" t="s">
        <v>9</v>
      </c>
      <c r="F374" s="26">
        <v>1</v>
      </c>
      <c r="G374" s="27" t="s">
        <v>33</v>
      </c>
      <c r="H374" s="13">
        <v>3</v>
      </c>
    </row>
    <row r="375" spans="1:8" x14ac:dyDescent="0.25">
      <c r="A375" s="31" t="s">
        <v>490</v>
      </c>
      <c r="B375" s="32">
        <v>126424.61</v>
      </c>
      <c r="C375" s="18" t="s">
        <v>8</v>
      </c>
      <c r="D375" s="18" t="s">
        <v>9</v>
      </c>
      <c r="E375" s="33" t="s">
        <v>14</v>
      </c>
      <c r="F375" s="26">
        <v>1</v>
      </c>
      <c r="G375" s="27" t="s">
        <v>33</v>
      </c>
      <c r="H375" s="13">
        <v>6</v>
      </c>
    </row>
    <row r="376" spans="1:8" x14ac:dyDescent="0.25">
      <c r="A376" s="31" t="s">
        <v>491</v>
      </c>
      <c r="B376" s="32">
        <v>126424.61</v>
      </c>
      <c r="C376" s="18" t="s">
        <v>8</v>
      </c>
      <c r="D376" s="18" t="s">
        <v>9</v>
      </c>
      <c r="E376" s="33" t="s">
        <v>14</v>
      </c>
      <c r="F376" s="26">
        <v>1</v>
      </c>
      <c r="G376" s="27" t="s">
        <v>33</v>
      </c>
      <c r="H376" s="13">
        <v>4</v>
      </c>
    </row>
    <row r="377" spans="1:8" x14ac:dyDescent="0.25">
      <c r="A377" s="31" t="s">
        <v>492</v>
      </c>
      <c r="B377" s="32">
        <v>126424.61</v>
      </c>
      <c r="C377" s="18" t="s">
        <v>8</v>
      </c>
      <c r="D377" s="18" t="s">
        <v>9</v>
      </c>
      <c r="E377" s="33" t="s">
        <v>14</v>
      </c>
      <c r="F377" s="26">
        <v>1</v>
      </c>
      <c r="G377" s="27" t="s">
        <v>33</v>
      </c>
      <c r="H377" s="13">
        <v>4</v>
      </c>
    </row>
    <row r="378" spans="1:8" x14ac:dyDescent="0.25">
      <c r="A378" s="31" t="s">
        <v>493</v>
      </c>
      <c r="B378" s="32">
        <v>126424.61</v>
      </c>
      <c r="C378" s="18" t="s">
        <v>8</v>
      </c>
      <c r="D378" s="18" t="s">
        <v>9</v>
      </c>
      <c r="E378" s="33" t="s">
        <v>14</v>
      </c>
      <c r="F378" s="26">
        <v>1</v>
      </c>
      <c r="G378" s="27" t="s">
        <v>33</v>
      </c>
      <c r="H378" s="13">
        <v>3</v>
      </c>
    </row>
    <row r="379" spans="1:8" x14ac:dyDescent="0.25">
      <c r="A379" s="31" t="s">
        <v>494</v>
      </c>
      <c r="B379" s="32">
        <v>126424.61</v>
      </c>
      <c r="C379" s="18" t="s">
        <v>8</v>
      </c>
      <c r="D379" s="18" t="s">
        <v>9</v>
      </c>
      <c r="E379" s="33" t="s">
        <v>14</v>
      </c>
      <c r="F379" s="26">
        <v>1</v>
      </c>
      <c r="G379" s="27" t="s">
        <v>33</v>
      </c>
      <c r="H379" s="13">
        <v>4</v>
      </c>
    </row>
    <row r="380" spans="1:8" x14ac:dyDescent="0.25">
      <c r="A380" s="31" t="s">
        <v>495</v>
      </c>
      <c r="B380" s="32">
        <v>126424.61</v>
      </c>
      <c r="C380" s="18" t="s">
        <v>8</v>
      </c>
      <c r="D380" s="18" t="s">
        <v>9</v>
      </c>
      <c r="E380" s="33" t="s">
        <v>18</v>
      </c>
      <c r="F380" s="26">
        <v>1</v>
      </c>
      <c r="G380" s="27" t="s">
        <v>33</v>
      </c>
      <c r="H380" s="13">
        <v>7</v>
      </c>
    </row>
    <row r="381" spans="1:8" x14ac:dyDescent="0.25">
      <c r="A381" s="31" t="s">
        <v>496</v>
      </c>
      <c r="B381" s="32">
        <v>126424.61</v>
      </c>
      <c r="C381" s="18" t="s">
        <v>8</v>
      </c>
      <c r="D381" s="18" t="s">
        <v>9</v>
      </c>
      <c r="E381" s="33" t="s">
        <v>13</v>
      </c>
      <c r="F381" s="26">
        <v>1</v>
      </c>
      <c r="G381" s="27" t="s">
        <v>33</v>
      </c>
      <c r="H381" s="13">
        <v>5</v>
      </c>
    </row>
    <row r="382" spans="1:8" x14ac:dyDescent="0.25">
      <c r="A382" s="31" t="s">
        <v>497</v>
      </c>
      <c r="B382" s="32">
        <v>126424.61</v>
      </c>
      <c r="C382" s="18" t="s">
        <v>8</v>
      </c>
      <c r="D382" s="18" t="s">
        <v>9</v>
      </c>
      <c r="E382" s="33" t="s">
        <v>13</v>
      </c>
      <c r="F382" s="26">
        <v>1</v>
      </c>
      <c r="G382" s="27" t="s">
        <v>33</v>
      </c>
      <c r="H382" s="13">
        <v>6</v>
      </c>
    </row>
    <row r="383" spans="1:8" x14ac:dyDescent="0.25">
      <c r="A383" s="31" t="s">
        <v>498</v>
      </c>
      <c r="B383" s="32">
        <v>126424.61</v>
      </c>
      <c r="C383" s="18" t="s">
        <v>8</v>
      </c>
      <c r="D383" s="18" t="s">
        <v>9</v>
      </c>
      <c r="E383" s="33" t="s">
        <v>13</v>
      </c>
      <c r="F383" s="26">
        <v>1</v>
      </c>
      <c r="G383" s="27" t="s">
        <v>33</v>
      </c>
      <c r="H383" s="13">
        <v>6</v>
      </c>
    </row>
    <row r="384" spans="1:8" x14ac:dyDescent="0.25">
      <c r="A384" s="31" t="s">
        <v>499</v>
      </c>
      <c r="B384" s="32">
        <v>126424.61</v>
      </c>
      <c r="C384" s="18" t="s">
        <v>8</v>
      </c>
      <c r="D384" s="18" t="s">
        <v>9</v>
      </c>
      <c r="E384" s="33" t="s">
        <v>13</v>
      </c>
      <c r="F384" s="26">
        <v>1</v>
      </c>
      <c r="G384" s="27" t="s">
        <v>33</v>
      </c>
      <c r="H384" s="13">
        <v>3</v>
      </c>
    </row>
    <row r="385" spans="1:8" x14ac:dyDescent="0.25">
      <c r="A385" s="31" t="s">
        <v>500</v>
      </c>
      <c r="B385" s="32">
        <v>126424.61</v>
      </c>
      <c r="C385" s="18" t="s">
        <v>8</v>
      </c>
      <c r="D385" s="18" t="s">
        <v>9</v>
      </c>
      <c r="E385" s="33" t="s">
        <v>13</v>
      </c>
      <c r="F385" s="26">
        <v>1</v>
      </c>
      <c r="G385" s="27" t="s">
        <v>33</v>
      </c>
      <c r="H385" s="13">
        <v>3</v>
      </c>
    </row>
    <row r="386" spans="1:8" x14ac:dyDescent="0.25">
      <c r="A386" s="31" t="s">
        <v>501</v>
      </c>
      <c r="B386" s="32">
        <v>126424.61</v>
      </c>
      <c r="C386" s="18" t="s">
        <v>8</v>
      </c>
      <c r="D386" s="18" t="s">
        <v>9</v>
      </c>
      <c r="E386" s="33" t="s">
        <v>385</v>
      </c>
      <c r="F386" s="26">
        <v>1</v>
      </c>
      <c r="G386" s="27" t="s">
        <v>33</v>
      </c>
      <c r="H386" s="13">
        <v>10</v>
      </c>
    </row>
    <row r="387" spans="1:8" x14ac:dyDescent="0.25">
      <c r="A387" s="31" t="s">
        <v>502</v>
      </c>
      <c r="B387" s="32">
        <v>126424.61</v>
      </c>
      <c r="C387" s="18" t="s">
        <v>8</v>
      </c>
      <c r="D387" s="18" t="s">
        <v>9</v>
      </c>
      <c r="E387" s="33" t="s">
        <v>16</v>
      </c>
      <c r="F387" s="26">
        <v>1</v>
      </c>
      <c r="G387" s="27" t="s">
        <v>33</v>
      </c>
      <c r="H387" s="13">
        <v>4</v>
      </c>
    </row>
    <row r="388" spans="1:8" x14ac:dyDescent="0.25">
      <c r="A388" s="31" t="s">
        <v>503</v>
      </c>
      <c r="B388" s="32">
        <v>126424.61</v>
      </c>
      <c r="C388" s="18" t="s">
        <v>8</v>
      </c>
      <c r="D388" s="18" t="s">
        <v>9</v>
      </c>
      <c r="E388" s="33" t="s">
        <v>388</v>
      </c>
      <c r="F388" s="26">
        <v>1</v>
      </c>
      <c r="G388" s="27" t="s">
        <v>33</v>
      </c>
      <c r="H388" s="13">
        <v>3</v>
      </c>
    </row>
    <row r="389" spans="1:8" x14ac:dyDescent="0.25">
      <c r="A389" s="31" t="s">
        <v>504</v>
      </c>
      <c r="B389" s="32">
        <v>126424.61</v>
      </c>
      <c r="C389" s="18" t="s">
        <v>8</v>
      </c>
      <c r="D389" s="18" t="s">
        <v>9</v>
      </c>
      <c r="E389" s="33" t="s">
        <v>293</v>
      </c>
      <c r="F389" s="26">
        <v>1</v>
      </c>
      <c r="G389" s="27" t="s">
        <v>33</v>
      </c>
      <c r="H389" s="13">
        <v>3</v>
      </c>
    </row>
    <row r="390" spans="1:8" x14ac:dyDescent="0.25">
      <c r="A390" s="31" t="s">
        <v>505</v>
      </c>
      <c r="B390" s="32">
        <v>126424.61</v>
      </c>
      <c r="C390" s="18" t="s">
        <v>8</v>
      </c>
      <c r="D390" s="18" t="s">
        <v>9</v>
      </c>
      <c r="E390" s="33" t="s">
        <v>394</v>
      </c>
      <c r="F390" s="26">
        <v>1</v>
      </c>
      <c r="G390" s="27" t="s">
        <v>33</v>
      </c>
      <c r="H390" s="13">
        <v>4</v>
      </c>
    </row>
    <row r="391" spans="1:8" x14ac:dyDescent="0.25">
      <c r="A391" s="31" t="s">
        <v>506</v>
      </c>
      <c r="B391" s="32">
        <v>126424.61</v>
      </c>
      <c r="C391" s="18" t="s">
        <v>8</v>
      </c>
      <c r="D391" s="18" t="s">
        <v>9</v>
      </c>
      <c r="E391" s="33" t="s">
        <v>10</v>
      </c>
      <c r="F391" s="26">
        <v>1</v>
      </c>
      <c r="G391" s="27" t="s">
        <v>33</v>
      </c>
      <c r="H391" s="13">
        <v>6</v>
      </c>
    </row>
    <row r="392" spans="1:8" x14ac:dyDescent="0.25">
      <c r="A392" s="31" t="s">
        <v>507</v>
      </c>
      <c r="B392" s="32">
        <v>126424.61</v>
      </c>
      <c r="C392" s="18" t="s">
        <v>8</v>
      </c>
      <c r="D392" s="18" t="s">
        <v>9</v>
      </c>
      <c r="E392" s="33" t="s">
        <v>10</v>
      </c>
      <c r="F392" s="26">
        <v>1</v>
      </c>
      <c r="G392" s="27" t="s">
        <v>33</v>
      </c>
      <c r="H392" s="13">
        <v>4</v>
      </c>
    </row>
    <row r="393" spans="1:8" x14ac:dyDescent="0.25">
      <c r="A393" s="31" t="s">
        <v>508</v>
      </c>
      <c r="B393" s="32">
        <v>126424.61</v>
      </c>
      <c r="C393" s="18" t="s">
        <v>8</v>
      </c>
      <c r="D393" s="18" t="s">
        <v>9</v>
      </c>
      <c r="E393" s="33" t="s">
        <v>10</v>
      </c>
      <c r="F393" s="26">
        <v>1</v>
      </c>
      <c r="G393" s="27" t="s">
        <v>33</v>
      </c>
      <c r="H393" s="13">
        <v>6</v>
      </c>
    </row>
    <row r="394" spans="1:8" x14ac:dyDescent="0.25">
      <c r="A394" s="31" t="s">
        <v>509</v>
      </c>
      <c r="B394" s="32">
        <v>126424.61</v>
      </c>
      <c r="C394" s="18" t="s">
        <v>8</v>
      </c>
      <c r="D394" s="18" t="s">
        <v>9</v>
      </c>
      <c r="E394" s="33" t="s">
        <v>297</v>
      </c>
      <c r="F394" s="26">
        <v>1</v>
      </c>
      <c r="G394" s="27" t="s">
        <v>33</v>
      </c>
      <c r="H394" s="13">
        <v>4</v>
      </c>
    </row>
    <row r="395" spans="1:8" x14ac:dyDescent="0.25">
      <c r="A395" s="31" t="s">
        <v>510</v>
      </c>
      <c r="B395" s="32">
        <v>126424.61</v>
      </c>
      <c r="C395" s="18" t="s">
        <v>8</v>
      </c>
      <c r="D395" s="18" t="s">
        <v>9</v>
      </c>
      <c r="E395" s="33" t="s">
        <v>297</v>
      </c>
      <c r="F395" s="26">
        <v>1</v>
      </c>
      <c r="G395" s="27" t="s">
        <v>33</v>
      </c>
      <c r="H395" s="13">
        <v>5</v>
      </c>
    </row>
    <row r="396" spans="1:8" x14ac:dyDescent="0.25">
      <c r="A396" s="31" t="s">
        <v>511</v>
      </c>
      <c r="B396" s="32">
        <v>126424.61</v>
      </c>
      <c r="C396" s="18" t="s">
        <v>8</v>
      </c>
      <c r="D396" s="18" t="s">
        <v>9</v>
      </c>
      <c r="E396" s="33" t="s">
        <v>297</v>
      </c>
      <c r="F396" s="26">
        <v>1</v>
      </c>
      <c r="G396" s="27" t="s">
        <v>33</v>
      </c>
      <c r="H396" s="13">
        <v>4</v>
      </c>
    </row>
    <row r="397" spans="1:8" x14ac:dyDescent="0.25">
      <c r="A397" s="31" t="s">
        <v>512</v>
      </c>
      <c r="B397" s="32">
        <v>126424.61</v>
      </c>
      <c r="C397" s="18" t="s">
        <v>8</v>
      </c>
      <c r="D397" s="18" t="s">
        <v>9</v>
      </c>
      <c r="E397" s="33" t="s">
        <v>24</v>
      </c>
      <c r="F397" s="26">
        <v>1</v>
      </c>
      <c r="G397" s="27" t="s">
        <v>33</v>
      </c>
      <c r="H397" s="13">
        <v>2</v>
      </c>
    </row>
    <row r="398" spans="1:8" x14ac:dyDescent="0.25">
      <c r="A398" s="31" t="s">
        <v>513</v>
      </c>
      <c r="B398" s="32">
        <v>126424.61</v>
      </c>
      <c r="C398" s="18" t="s">
        <v>8</v>
      </c>
      <c r="D398" s="18" t="s">
        <v>9</v>
      </c>
      <c r="E398" s="33" t="s">
        <v>301</v>
      </c>
      <c r="F398" s="26">
        <v>1</v>
      </c>
      <c r="G398" s="27" t="s">
        <v>33</v>
      </c>
      <c r="H398" s="13">
        <v>6</v>
      </c>
    </row>
    <row r="399" spans="1:8" x14ac:dyDescent="0.25">
      <c r="A399" s="31" t="s">
        <v>514</v>
      </c>
      <c r="B399" s="32">
        <v>126424.61</v>
      </c>
      <c r="C399" s="18" t="s">
        <v>8</v>
      </c>
      <c r="D399" s="18" t="s">
        <v>9</v>
      </c>
      <c r="E399" s="33" t="s">
        <v>25</v>
      </c>
      <c r="F399" s="26">
        <v>1</v>
      </c>
      <c r="G399" s="27" t="s">
        <v>33</v>
      </c>
      <c r="H399" s="13">
        <v>3</v>
      </c>
    </row>
    <row r="400" spans="1:8" x14ac:dyDescent="0.25">
      <c r="A400" s="31" t="s">
        <v>515</v>
      </c>
      <c r="B400" s="32">
        <v>126424.61</v>
      </c>
      <c r="C400" s="18" t="s">
        <v>8</v>
      </c>
      <c r="D400" s="18" t="s">
        <v>9</v>
      </c>
      <c r="E400" s="33" t="s">
        <v>25</v>
      </c>
      <c r="F400" s="26">
        <v>1</v>
      </c>
      <c r="G400" s="27" t="s">
        <v>33</v>
      </c>
      <c r="H400" s="13">
        <v>5</v>
      </c>
    </row>
    <row r="401" spans="1:8" x14ac:dyDescent="0.25">
      <c r="A401" s="31" t="s">
        <v>516</v>
      </c>
      <c r="B401" s="32">
        <v>126424.61</v>
      </c>
      <c r="C401" s="18" t="s">
        <v>8</v>
      </c>
      <c r="D401" s="18" t="s">
        <v>9</v>
      </c>
      <c r="E401" s="33" t="s">
        <v>25</v>
      </c>
      <c r="F401" s="26">
        <v>1</v>
      </c>
      <c r="G401" s="27" t="s">
        <v>33</v>
      </c>
      <c r="H401" s="13">
        <v>6</v>
      </c>
    </row>
    <row r="402" spans="1:8" x14ac:dyDescent="0.25">
      <c r="A402" s="31" t="s">
        <v>517</v>
      </c>
      <c r="B402" s="32">
        <v>126424.61</v>
      </c>
      <c r="C402" s="18" t="s">
        <v>8</v>
      </c>
      <c r="D402" s="18" t="s">
        <v>9</v>
      </c>
      <c r="E402" s="33" t="s">
        <v>25</v>
      </c>
      <c r="F402" s="26">
        <v>1</v>
      </c>
      <c r="G402" s="27" t="s">
        <v>33</v>
      </c>
      <c r="H402" s="13">
        <v>5</v>
      </c>
    </row>
    <row r="403" spans="1:8" x14ac:dyDescent="0.25">
      <c r="A403" s="31" t="s">
        <v>518</v>
      </c>
      <c r="B403" s="32">
        <v>126424.61</v>
      </c>
      <c r="C403" s="18" t="s">
        <v>8</v>
      </c>
      <c r="D403" s="18" t="s">
        <v>9</v>
      </c>
      <c r="E403" s="33" t="s">
        <v>19</v>
      </c>
      <c r="F403" s="26">
        <v>1</v>
      </c>
      <c r="G403" s="27" t="s">
        <v>33</v>
      </c>
      <c r="H403" s="13">
        <v>8</v>
      </c>
    </row>
    <row r="404" spans="1:8" x14ac:dyDescent="0.25">
      <c r="A404" s="31" t="s">
        <v>519</v>
      </c>
      <c r="B404" s="32">
        <v>126424.61</v>
      </c>
      <c r="C404" s="18" t="s">
        <v>8</v>
      </c>
      <c r="D404" s="18" t="s">
        <v>9</v>
      </c>
      <c r="E404" s="33" t="s">
        <v>19</v>
      </c>
      <c r="F404" s="26">
        <v>1</v>
      </c>
      <c r="G404" s="27" t="s">
        <v>33</v>
      </c>
      <c r="H404" s="13">
        <v>4</v>
      </c>
    </row>
    <row r="405" spans="1:8" x14ac:dyDescent="0.25">
      <c r="A405" s="31" t="s">
        <v>520</v>
      </c>
      <c r="B405" s="32">
        <v>126424.61</v>
      </c>
      <c r="C405" s="18" t="s">
        <v>8</v>
      </c>
      <c r="D405" s="18" t="s">
        <v>9</v>
      </c>
      <c r="E405" s="33" t="s">
        <v>9</v>
      </c>
      <c r="F405" s="26">
        <v>1</v>
      </c>
      <c r="G405" s="27" t="s">
        <v>33</v>
      </c>
      <c r="H405" s="13">
        <v>4</v>
      </c>
    </row>
    <row r="406" spans="1:8" x14ac:dyDescent="0.25">
      <c r="A406" s="31" t="s">
        <v>521</v>
      </c>
      <c r="B406" s="32">
        <v>126424.61</v>
      </c>
      <c r="C406" s="18" t="s">
        <v>8</v>
      </c>
      <c r="D406" s="18" t="s">
        <v>9</v>
      </c>
      <c r="E406" s="33" t="s">
        <v>412</v>
      </c>
      <c r="F406" s="26">
        <v>1</v>
      </c>
      <c r="G406" s="27" t="s">
        <v>33</v>
      </c>
      <c r="H406" s="13">
        <v>4</v>
      </c>
    </row>
    <row r="407" spans="1:8" x14ac:dyDescent="0.25">
      <c r="A407" s="31" t="s">
        <v>799</v>
      </c>
      <c r="B407" s="32">
        <v>126424.61</v>
      </c>
      <c r="C407" s="18" t="s">
        <v>8</v>
      </c>
      <c r="D407" s="18" t="s">
        <v>9</v>
      </c>
      <c r="E407" s="33" t="s">
        <v>9</v>
      </c>
      <c r="F407" s="26">
        <v>1</v>
      </c>
      <c r="G407" s="27" t="s">
        <v>33</v>
      </c>
      <c r="H407" s="13">
        <v>4</v>
      </c>
    </row>
    <row r="408" spans="1:8" x14ac:dyDescent="0.25">
      <c r="A408" s="31" t="s">
        <v>800</v>
      </c>
      <c r="B408" s="32">
        <v>126424.61</v>
      </c>
      <c r="C408" s="18" t="s">
        <v>8</v>
      </c>
      <c r="D408" s="18" t="s">
        <v>9</v>
      </c>
      <c r="E408" s="33" t="s">
        <v>9</v>
      </c>
      <c r="F408" s="26">
        <v>1</v>
      </c>
      <c r="G408" s="27" t="s">
        <v>33</v>
      </c>
      <c r="H408" s="13">
        <v>4</v>
      </c>
    </row>
    <row r="409" spans="1:8" x14ac:dyDescent="0.25">
      <c r="A409" s="31" t="s">
        <v>801</v>
      </c>
      <c r="B409" s="32">
        <v>126424.61</v>
      </c>
      <c r="C409" s="18" t="s">
        <v>8</v>
      </c>
      <c r="D409" s="18" t="s">
        <v>9</v>
      </c>
      <c r="E409" s="33" t="s">
        <v>9</v>
      </c>
      <c r="F409" s="26">
        <v>1</v>
      </c>
      <c r="G409" s="27" t="s">
        <v>33</v>
      </c>
      <c r="H409" s="13">
        <v>4</v>
      </c>
    </row>
    <row r="410" spans="1:8" x14ac:dyDescent="0.25">
      <c r="A410" s="31" t="s">
        <v>802</v>
      </c>
      <c r="B410" s="32">
        <v>126424.61</v>
      </c>
      <c r="C410" s="18" t="s">
        <v>8</v>
      </c>
      <c r="D410" s="18" t="s">
        <v>9</v>
      </c>
      <c r="E410" s="33" t="s">
        <v>9</v>
      </c>
      <c r="F410" s="26">
        <v>1</v>
      </c>
      <c r="G410" s="27" t="s">
        <v>33</v>
      </c>
      <c r="H410" s="13">
        <v>4</v>
      </c>
    </row>
    <row r="411" spans="1:8" x14ac:dyDescent="0.25">
      <c r="A411" s="31" t="s">
        <v>803</v>
      </c>
      <c r="B411" s="32">
        <v>126424.61</v>
      </c>
      <c r="C411" s="18" t="s">
        <v>8</v>
      </c>
      <c r="D411" s="18" t="s">
        <v>9</v>
      </c>
      <c r="E411" s="33" t="s">
        <v>9</v>
      </c>
      <c r="F411" s="26">
        <v>1</v>
      </c>
      <c r="G411" s="27" t="s">
        <v>33</v>
      </c>
      <c r="H411" s="13">
        <v>3</v>
      </c>
    </row>
    <row r="412" spans="1:8" x14ac:dyDescent="0.25">
      <c r="A412" s="31" t="s">
        <v>804</v>
      </c>
      <c r="B412" s="32">
        <v>126424.61</v>
      </c>
      <c r="C412" s="18" t="s">
        <v>8</v>
      </c>
      <c r="D412" s="18" t="s">
        <v>9</v>
      </c>
      <c r="E412" s="33" t="s">
        <v>9</v>
      </c>
      <c r="F412" s="26">
        <v>1</v>
      </c>
      <c r="G412" s="27" t="s">
        <v>33</v>
      </c>
      <c r="H412" s="13">
        <v>4</v>
      </c>
    </row>
    <row r="413" spans="1:8" x14ac:dyDescent="0.25">
      <c r="A413" s="31" t="s">
        <v>805</v>
      </c>
      <c r="B413" s="32">
        <v>126424.61</v>
      </c>
      <c r="C413" s="18" t="s">
        <v>8</v>
      </c>
      <c r="D413" s="18" t="s">
        <v>9</v>
      </c>
      <c r="E413" s="33" t="s">
        <v>9</v>
      </c>
      <c r="F413" s="26">
        <v>1</v>
      </c>
      <c r="G413" s="27" t="s">
        <v>33</v>
      </c>
      <c r="H413" s="13">
        <v>5</v>
      </c>
    </row>
    <row r="414" spans="1:8" x14ac:dyDescent="0.25">
      <c r="A414" s="31" t="s">
        <v>806</v>
      </c>
      <c r="B414" s="32">
        <v>126424.61</v>
      </c>
      <c r="C414" s="18" t="s">
        <v>8</v>
      </c>
      <c r="D414" s="18" t="s">
        <v>9</v>
      </c>
      <c r="E414" s="33" t="s">
        <v>9</v>
      </c>
      <c r="F414" s="26">
        <v>1</v>
      </c>
      <c r="G414" s="27" t="s">
        <v>33</v>
      </c>
      <c r="H414" s="13">
        <v>4</v>
      </c>
    </row>
    <row r="415" spans="1:8" x14ac:dyDescent="0.25">
      <c r="A415" s="31" t="s">
        <v>807</v>
      </c>
      <c r="B415" s="32">
        <v>126424.61</v>
      </c>
      <c r="C415" s="18" t="s">
        <v>8</v>
      </c>
      <c r="D415" s="18" t="s">
        <v>9</v>
      </c>
      <c r="E415" s="33" t="s">
        <v>9</v>
      </c>
      <c r="F415" s="26">
        <v>1</v>
      </c>
      <c r="G415" s="27" t="s">
        <v>33</v>
      </c>
      <c r="H415" s="13">
        <v>4</v>
      </c>
    </row>
    <row r="416" spans="1:8" x14ac:dyDescent="0.25">
      <c r="A416" s="31" t="s">
        <v>808</v>
      </c>
      <c r="B416" s="32">
        <v>126424.61</v>
      </c>
      <c r="C416" s="18" t="s">
        <v>8</v>
      </c>
      <c r="D416" s="18" t="s">
        <v>9</v>
      </c>
      <c r="E416" s="33" t="s">
        <v>9</v>
      </c>
      <c r="F416" s="26">
        <v>1</v>
      </c>
      <c r="G416" s="27" t="s">
        <v>33</v>
      </c>
      <c r="H416" s="13">
        <v>5</v>
      </c>
    </row>
    <row r="417" spans="1:8" x14ac:dyDescent="0.25">
      <c r="A417" s="31" t="s">
        <v>809</v>
      </c>
      <c r="B417" s="32">
        <v>126424.61</v>
      </c>
      <c r="C417" s="18" t="s">
        <v>8</v>
      </c>
      <c r="D417" s="18" t="s">
        <v>9</v>
      </c>
      <c r="E417" s="33" t="s">
        <v>9</v>
      </c>
      <c r="F417" s="26">
        <v>1</v>
      </c>
      <c r="G417" s="27" t="s">
        <v>33</v>
      </c>
      <c r="H417" s="13">
        <v>3</v>
      </c>
    </row>
    <row r="418" spans="1:8" x14ac:dyDescent="0.25">
      <c r="A418" s="31" t="s">
        <v>810</v>
      </c>
      <c r="B418" s="32">
        <v>126424.61</v>
      </c>
      <c r="C418" s="18" t="s">
        <v>8</v>
      </c>
      <c r="D418" s="18" t="s">
        <v>9</v>
      </c>
      <c r="E418" s="33" t="s">
        <v>9</v>
      </c>
      <c r="F418" s="26">
        <v>1</v>
      </c>
      <c r="G418" s="27" t="s">
        <v>33</v>
      </c>
      <c r="H418" s="13">
        <v>5</v>
      </c>
    </row>
    <row r="419" spans="1:8" x14ac:dyDescent="0.25">
      <c r="A419" s="31" t="s">
        <v>811</v>
      </c>
      <c r="B419" s="32">
        <v>126424.61</v>
      </c>
      <c r="C419" s="18" t="s">
        <v>8</v>
      </c>
      <c r="D419" s="18" t="s">
        <v>9</v>
      </c>
      <c r="E419" s="33" t="s">
        <v>9</v>
      </c>
      <c r="F419" s="26">
        <v>1</v>
      </c>
      <c r="G419" s="27" t="s">
        <v>33</v>
      </c>
      <c r="H419" s="13">
        <v>5</v>
      </c>
    </row>
    <row r="420" spans="1:8" x14ac:dyDescent="0.25">
      <c r="A420" s="31" t="s">
        <v>812</v>
      </c>
      <c r="B420" s="32">
        <v>126424.61</v>
      </c>
      <c r="C420" s="18" t="s">
        <v>8</v>
      </c>
      <c r="D420" s="18" t="s">
        <v>9</v>
      </c>
      <c r="E420" s="33" t="s">
        <v>9</v>
      </c>
      <c r="F420" s="26">
        <v>1</v>
      </c>
      <c r="G420" s="27" t="s">
        <v>33</v>
      </c>
      <c r="H420" s="13">
        <v>5</v>
      </c>
    </row>
    <row r="421" spans="1:8" x14ac:dyDescent="0.25">
      <c r="A421" s="31" t="s">
        <v>813</v>
      </c>
      <c r="B421" s="32">
        <v>126424.61</v>
      </c>
      <c r="C421" s="18" t="s">
        <v>8</v>
      </c>
      <c r="D421" s="18" t="s">
        <v>9</v>
      </c>
      <c r="E421" s="33" t="s">
        <v>9</v>
      </c>
      <c r="F421" s="26">
        <v>1</v>
      </c>
      <c r="G421" s="27" t="s">
        <v>33</v>
      </c>
      <c r="H421" s="13">
        <v>3</v>
      </c>
    </row>
    <row r="422" spans="1:8" x14ac:dyDescent="0.25">
      <c r="A422" s="31" t="s">
        <v>814</v>
      </c>
      <c r="B422" s="32">
        <v>126424.61</v>
      </c>
      <c r="C422" s="18" t="s">
        <v>8</v>
      </c>
      <c r="D422" s="18" t="s">
        <v>9</v>
      </c>
      <c r="E422" s="33" t="s">
        <v>9</v>
      </c>
      <c r="F422" s="26">
        <v>1</v>
      </c>
      <c r="G422" s="27" t="s">
        <v>33</v>
      </c>
      <c r="H422" s="13">
        <v>5</v>
      </c>
    </row>
    <row r="423" spans="1:8" x14ac:dyDescent="0.25">
      <c r="A423" s="31" t="s">
        <v>815</v>
      </c>
      <c r="B423" s="32">
        <v>126424.61</v>
      </c>
      <c r="C423" s="18" t="s">
        <v>8</v>
      </c>
      <c r="D423" s="18" t="s">
        <v>9</v>
      </c>
      <c r="E423" s="33" t="s">
        <v>9</v>
      </c>
      <c r="F423" s="26">
        <v>1</v>
      </c>
      <c r="G423" s="27" t="s">
        <v>33</v>
      </c>
      <c r="H423" s="13">
        <v>5</v>
      </c>
    </row>
    <row r="424" spans="1:8" ht="24" x14ac:dyDescent="0.25">
      <c r="A424" s="31" t="s">
        <v>522</v>
      </c>
      <c r="B424" s="32">
        <v>1635655.6799999999</v>
      </c>
      <c r="C424" s="18" t="s">
        <v>8</v>
      </c>
      <c r="D424" s="18" t="s">
        <v>9</v>
      </c>
      <c r="E424" s="33" t="s">
        <v>9</v>
      </c>
      <c r="F424" s="26">
        <v>1836</v>
      </c>
      <c r="G424" s="27" t="s">
        <v>34</v>
      </c>
      <c r="H424" s="13">
        <v>113</v>
      </c>
    </row>
    <row r="425" spans="1:8" x14ac:dyDescent="0.25">
      <c r="A425" s="31" t="s">
        <v>523</v>
      </c>
      <c r="B425" s="32">
        <v>881971.20000000007</v>
      </c>
      <c r="C425" s="18" t="s">
        <v>8</v>
      </c>
      <c r="D425" s="18" t="s">
        <v>9</v>
      </c>
      <c r="E425" s="33" t="s">
        <v>9</v>
      </c>
      <c r="F425" s="26">
        <v>990</v>
      </c>
      <c r="G425" s="27" t="s">
        <v>34</v>
      </c>
      <c r="H425" s="13">
        <v>20</v>
      </c>
    </row>
    <row r="426" spans="1:8" x14ac:dyDescent="0.25">
      <c r="A426" s="31" t="s">
        <v>524</v>
      </c>
      <c r="B426" s="32">
        <v>280627.20000000001</v>
      </c>
      <c r="C426" s="18" t="s">
        <v>8</v>
      </c>
      <c r="D426" s="18" t="s">
        <v>9</v>
      </c>
      <c r="E426" s="33" t="s">
        <v>9</v>
      </c>
      <c r="F426" s="26">
        <v>315</v>
      </c>
      <c r="G426" s="27" t="s">
        <v>34</v>
      </c>
      <c r="H426" s="13">
        <v>2</v>
      </c>
    </row>
    <row r="427" spans="1:8" x14ac:dyDescent="0.25">
      <c r="A427" s="31" t="s">
        <v>525</v>
      </c>
      <c r="B427" s="32">
        <v>620052.47999999998</v>
      </c>
      <c r="C427" s="18" t="s">
        <v>8</v>
      </c>
      <c r="D427" s="18" t="s">
        <v>9</v>
      </c>
      <c r="E427" s="33" t="s">
        <v>9</v>
      </c>
      <c r="F427" s="26">
        <v>696</v>
      </c>
      <c r="G427" s="27" t="s">
        <v>34</v>
      </c>
      <c r="H427" s="13">
        <v>31</v>
      </c>
    </row>
    <row r="428" spans="1:8" ht="24" x14ac:dyDescent="0.25">
      <c r="A428" s="31" t="s">
        <v>526</v>
      </c>
      <c r="B428" s="32">
        <v>1090437.1200000001</v>
      </c>
      <c r="C428" s="18" t="s">
        <v>8</v>
      </c>
      <c r="D428" s="18" t="s">
        <v>9</v>
      </c>
      <c r="E428" s="33" t="s">
        <v>9</v>
      </c>
      <c r="F428" s="26">
        <v>1224</v>
      </c>
      <c r="G428" s="27" t="s">
        <v>34</v>
      </c>
      <c r="H428" s="13">
        <v>65</v>
      </c>
    </row>
    <row r="429" spans="1:8" ht="24" x14ac:dyDescent="0.25">
      <c r="A429" s="31" t="s">
        <v>527</v>
      </c>
      <c r="B429" s="32">
        <v>1502023.6799999999</v>
      </c>
      <c r="C429" s="18" t="s">
        <v>8</v>
      </c>
      <c r="D429" s="18" t="s">
        <v>9</v>
      </c>
      <c r="E429" s="33" t="s">
        <v>9</v>
      </c>
      <c r="F429" s="26">
        <v>1686</v>
      </c>
      <c r="G429" s="27" t="s">
        <v>34</v>
      </c>
      <c r="H429" s="13">
        <v>60</v>
      </c>
    </row>
    <row r="430" spans="1:8" x14ac:dyDescent="0.25">
      <c r="A430" s="31" t="s">
        <v>528</v>
      </c>
      <c r="B430" s="32">
        <v>519828.48000000004</v>
      </c>
      <c r="C430" s="18" t="s">
        <v>8</v>
      </c>
      <c r="D430" s="18" t="s">
        <v>9</v>
      </c>
      <c r="E430" s="33" t="s">
        <v>9</v>
      </c>
      <c r="F430" s="26">
        <v>583.5</v>
      </c>
      <c r="G430" s="27" t="s">
        <v>34</v>
      </c>
      <c r="H430" s="13">
        <v>19</v>
      </c>
    </row>
    <row r="431" spans="1:8" x14ac:dyDescent="0.25">
      <c r="A431" s="31" t="s">
        <v>529</v>
      </c>
      <c r="B431" s="32">
        <v>550563.83999999997</v>
      </c>
      <c r="C431" s="18" t="s">
        <v>8</v>
      </c>
      <c r="D431" s="18" t="s">
        <v>9</v>
      </c>
      <c r="E431" s="33" t="s">
        <v>9</v>
      </c>
      <c r="F431" s="26">
        <v>618</v>
      </c>
      <c r="G431" s="27" t="s">
        <v>34</v>
      </c>
      <c r="H431" s="13">
        <v>21</v>
      </c>
    </row>
    <row r="432" spans="1:8" x14ac:dyDescent="0.25">
      <c r="A432" s="31" t="s">
        <v>530</v>
      </c>
      <c r="B432" s="32">
        <v>579072</v>
      </c>
      <c r="C432" s="18" t="s">
        <v>8</v>
      </c>
      <c r="D432" s="18" t="s">
        <v>9</v>
      </c>
      <c r="E432" s="33" t="s">
        <v>9</v>
      </c>
      <c r="F432" s="26">
        <v>650</v>
      </c>
      <c r="G432" s="27" t="s">
        <v>34</v>
      </c>
      <c r="H432" s="13">
        <v>21</v>
      </c>
    </row>
    <row r="433" spans="1:8" x14ac:dyDescent="0.25">
      <c r="A433" s="31" t="s">
        <v>531</v>
      </c>
      <c r="B433" s="32">
        <v>267264</v>
      </c>
      <c r="C433" s="18" t="s">
        <v>8</v>
      </c>
      <c r="D433" s="18" t="s">
        <v>9</v>
      </c>
      <c r="E433" s="33" t="s">
        <v>9</v>
      </c>
      <c r="F433" s="26">
        <v>300</v>
      </c>
      <c r="G433" s="27" t="s">
        <v>34</v>
      </c>
      <c r="H433" s="13">
        <v>8</v>
      </c>
    </row>
    <row r="434" spans="1:8" x14ac:dyDescent="0.25">
      <c r="A434" s="31" t="s">
        <v>532</v>
      </c>
      <c r="B434" s="32">
        <v>89088</v>
      </c>
      <c r="C434" s="18" t="s">
        <v>8</v>
      </c>
      <c r="D434" s="18" t="s">
        <v>9</v>
      </c>
      <c r="E434" s="33" t="s">
        <v>9</v>
      </c>
      <c r="F434" s="26">
        <v>100</v>
      </c>
      <c r="G434" s="27" t="s">
        <v>34</v>
      </c>
      <c r="H434" s="13">
        <v>8</v>
      </c>
    </row>
    <row r="435" spans="1:8" ht="24" x14ac:dyDescent="0.25">
      <c r="A435" s="31" t="s">
        <v>533</v>
      </c>
      <c r="B435" s="32">
        <v>561254.40000000002</v>
      </c>
      <c r="C435" s="18" t="s">
        <v>8</v>
      </c>
      <c r="D435" s="18" t="s">
        <v>9</v>
      </c>
      <c r="E435" s="33" t="s">
        <v>9</v>
      </c>
      <c r="F435" s="26">
        <v>630</v>
      </c>
      <c r="G435" s="27" t="s">
        <v>34</v>
      </c>
      <c r="H435" s="13">
        <v>24</v>
      </c>
    </row>
    <row r="436" spans="1:8" ht="36" x14ac:dyDescent="0.25">
      <c r="A436" s="31" t="s">
        <v>534</v>
      </c>
      <c r="B436" s="32">
        <v>1469952</v>
      </c>
      <c r="C436" s="18" t="s">
        <v>8</v>
      </c>
      <c r="D436" s="18" t="s">
        <v>9</v>
      </c>
      <c r="E436" s="33" t="s">
        <v>9</v>
      </c>
      <c r="F436" s="26">
        <v>1650</v>
      </c>
      <c r="G436" s="27" t="s">
        <v>34</v>
      </c>
      <c r="H436" s="13">
        <v>82</v>
      </c>
    </row>
    <row r="437" spans="1:8" ht="24" x14ac:dyDescent="0.25">
      <c r="A437" s="31" t="s">
        <v>535</v>
      </c>
      <c r="B437" s="32">
        <v>2068623.3600000001</v>
      </c>
      <c r="C437" s="18" t="s">
        <v>8</v>
      </c>
      <c r="D437" s="18" t="s">
        <v>9</v>
      </c>
      <c r="E437" s="33" t="s">
        <v>9</v>
      </c>
      <c r="F437" s="26">
        <v>2322</v>
      </c>
      <c r="G437" s="27" t="s">
        <v>34</v>
      </c>
      <c r="H437" s="13">
        <v>130</v>
      </c>
    </row>
    <row r="438" spans="1:8" ht="24" x14ac:dyDescent="0.25">
      <c r="A438" s="31" t="s">
        <v>536</v>
      </c>
      <c r="B438" s="32">
        <v>890880</v>
      </c>
      <c r="C438" s="18" t="s">
        <v>8</v>
      </c>
      <c r="D438" s="18" t="s">
        <v>9</v>
      </c>
      <c r="E438" s="33" t="s">
        <v>9</v>
      </c>
      <c r="F438" s="26">
        <v>1000</v>
      </c>
      <c r="G438" s="27" t="s">
        <v>34</v>
      </c>
      <c r="H438" s="13">
        <v>33</v>
      </c>
    </row>
    <row r="439" spans="1:8" x14ac:dyDescent="0.25">
      <c r="A439" s="31" t="s">
        <v>537</v>
      </c>
      <c r="B439" s="32">
        <v>299335.67999999999</v>
      </c>
      <c r="C439" s="18" t="s">
        <v>8</v>
      </c>
      <c r="D439" s="18" t="s">
        <v>9</v>
      </c>
      <c r="E439" s="33" t="s">
        <v>14</v>
      </c>
      <c r="F439" s="26">
        <v>336</v>
      </c>
      <c r="G439" s="27" t="s">
        <v>34</v>
      </c>
      <c r="H439" s="13">
        <v>62</v>
      </c>
    </row>
    <row r="440" spans="1:8" x14ac:dyDescent="0.25">
      <c r="A440" s="31" t="s">
        <v>538</v>
      </c>
      <c r="B440" s="32">
        <v>380851.20000000001</v>
      </c>
      <c r="C440" s="18" t="s">
        <v>8</v>
      </c>
      <c r="D440" s="18" t="s">
        <v>9</v>
      </c>
      <c r="E440" s="33" t="s">
        <v>14</v>
      </c>
      <c r="F440" s="26">
        <v>427.5</v>
      </c>
      <c r="G440" s="27" t="s">
        <v>34</v>
      </c>
      <c r="H440" s="13">
        <v>18</v>
      </c>
    </row>
    <row r="441" spans="1:8" ht="24" x14ac:dyDescent="0.25">
      <c r="A441" s="31" t="s">
        <v>539</v>
      </c>
      <c r="B441" s="32">
        <v>1173288.96</v>
      </c>
      <c r="C441" s="18" t="s">
        <v>8</v>
      </c>
      <c r="D441" s="18" t="s">
        <v>9</v>
      </c>
      <c r="E441" s="33" t="s">
        <v>14</v>
      </c>
      <c r="F441" s="26">
        <v>1317</v>
      </c>
      <c r="G441" s="27" t="s">
        <v>34</v>
      </c>
      <c r="H441" s="13">
        <v>44</v>
      </c>
    </row>
    <row r="442" spans="1:8" x14ac:dyDescent="0.25">
      <c r="A442" s="31" t="s">
        <v>540</v>
      </c>
      <c r="B442" s="32">
        <v>716267.52000000002</v>
      </c>
      <c r="C442" s="18" t="s">
        <v>8</v>
      </c>
      <c r="D442" s="18" t="s">
        <v>9</v>
      </c>
      <c r="E442" s="33" t="s">
        <v>14</v>
      </c>
      <c r="F442" s="26">
        <v>804</v>
      </c>
      <c r="G442" s="27" t="s">
        <v>34</v>
      </c>
      <c r="H442" s="13">
        <v>72</v>
      </c>
    </row>
    <row r="443" spans="1:8" ht="24" x14ac:dyDescent="0.25">
      <c r="A443" s="31" t="s">
        <v>541</v>
      </c>
      <c r="B443" s="32">
        <v>513146.88</v>
      </c>
      <c r="C443" s="18" t="s">
        <v>8</v>
      </c>
      <c r="D443" s="18" t="s">
        <v>9</v>
      </c>
      <c r="E443" s="33" t="s">
        <v>14</v>
      </c>
      <c r="F443" s="26">
        <v>576</v>
      </c>
      <c r="G443" s="27" t="s">
        <v>34</v>
      </c>
      <c r="H443" s="13">
        <v>26</v>
      </c>
    </row>
    <row r="444" spans="1:8" ht="24" x14ac:dyDescent="0.25">
      <c r="A444" s="31" t="s">
        <v>542</v>
      </c>
      <c r="B444" s="32">
        <v>2792908.8000000003</v>
      </c>
      <c r="C444" s="18" t="s">
        <v>8</v>
      </c>
      <c r="D444" s="18" t="s">
        <v>9</v>
      </c>
      <c r="E444" s="33" t="s">
        <v>14</v>
      </c>
      <c r="F444" s="26">
        <v>3135</v>
      </c>
      <c r="G444" s="27" t="s">
        <v>34</v>
      </c>
      <c r="H444" s="13">
        <v>155</v>
      </c>
    </row>
    <row r="445" spans="1:8" x14ac:dyDescent="0.25">
      <c r="A445" s="31" t="s">
        <v>543</v>
      </c>
      <c r="B445" s="32">
        <v>432967.67999999999</v>
      </c>
      <c r="C445" s="18" t="s">
        <v>8</v>
      </c>
      <c r="D445" s="18" t="s">
        <v>9</v>
      </c>
      <c r="E445" s="33" t="s">
        <v>18</v>
      </c>
      <c r="F445" s="26">
        <v>486</v>
      </c>
      <c r="G445" s="27" t="s">
        <v>34</v>
      </c>
      <c r="H445" s="13">
        <v>50</v>
      </c>
    </row>
    <row r="446" spans="1:8" x14ac:dyDescent="0.25">
      <c r="A446" s="31" t="s">
        <v>544</v>
      </c>
      <c r="B446" s="32">
        <v>537200.64000000001</v>
      </c>
      <c r="C446" s="18" t="s">
        <v>8</v>
      </c>
      <c r="D446" s="18" t="s">
        <v>9</v>
      </c>
      <c r="E446" s="33" t="s">
        <v>18</v>
      </c>
      <c r="F446" s="26">
        <v>603</v>
      </c>
      <c r="G446" s="27" t="s">
        <v>34</v>
      </c>
      <c r="H446" s="13">
        <v>19</v>
      </c>
    </row>
    <row r="447" spans="1:8" ht="24" x14ac:dyDescent="0.25">
      <c r="A447" s="31" t="s">
        <v>545</v>
      </c>
      <c r="B447" s="32">
        <v>598671.35999999999</v>
      </c>
      <c r="C447" s="18" t="s">
        <v>8</v>
      </c>
      <c r="D447" s="18" t="s">
        <v>9</v>
      </c>
      <c r="E447" s="33" t="s">
        <v>18</v>
      </c>
      <c r="F447" s="26">
        <v>672</v>
      </c>
      <c r="G447" s="27" t="s">
        <v>34</v>
      </c>
      <c r="H447" s="13">
        <v>23</v>
      </c>
    </row>
    <row r="448" spans="1:8" ht="24" x14ac:dyDescent="0.25">
      <c r="A448" s="31" t="s">
        <v>546</v>
      </c>
      <c r="B448" s="32">
        <v>708249.59999999998</v>
      </c>
      <c r="C448" s="18" t="s">
        <v>8</v>
      </c>
      <c r="D448" s="18" t="s">
        <v>9</v>
      </c>
      <c r="E448" s="33" t="s">
        <v>9</v>
      </c>
      <c r="F448" s="26">
        <v>795</v>
      </c>
      <c r="G448" s="27" t="s">
        <v>34</v>
      </c>
      <c r="H448" s="13">
        <v>20</v>
      </c>
    </row>
    <row r="449" spans="1:8" ht="24" x14ac:dyDescent="0.25">
      <c r="A449" s="31" t="s">
        <v>547</v>
      </c>
      <c r="B449" s="32">
        <v>801792</v>
      </c>
      <c r="C449" s="18" t="s">
        <v>8</v>
      </c>
      <c r="D449" s="18" t="s">
        <v>9</v>
      </c>
      <c r="E449" s="33" t="s">
        <v>9</v>
      </c>
      <c r="F449" s="26">
        <v>900</v>
      </c>
      <c r="G449" s="27" t="s">
        <v>34</v>
      </c>
      <c r="H449" s="13">
        <v>18</v>
      </c>
    </row>
    <row r="450" spans="1:8" ht="24" x14ac:dyDescent="0.25">
      <c r="A450" s="31" t="s">
        <v>548</v>
      </c>
      <c r="B450" s="32">
        <v>1723852.8</v>
      </c>
      <c r="C450" s="18" t="s">
        <v>8</v>
      </c>
      <c r="D450" s="18" t="s">
        <v>9</v>
      </c>
      <c r="E450" s="33" t="s">
        <v>205</v>
      </c>
      <c r="F450" s="26">
        <v>1935</v>
      </c>
      <c r="G450" s="27" t="s">
        <v>34</v>
      </c>
      <c r="H450" s="13">
        <v>47</v>
      </c>
    </row>
    <row r="451" spans="1:8" ht="24" x14ac:dyDescent="0.25">
      <c r="A451" s="31" t="s">
        <v>549</v>
      </c>
      <c r="B451" s="32">
        <v>1122508.8</v>
      </c>
      <c r="C451" s="18" t="s">
        <v>8</v>
      </c>
      <c r="D451" s="18" t="s">
        <v>9</v>
      </c>
      <c r="E451" s="33" t="s">
        <v>205</v>
      </c>
      <c r="F451" s="26">
        <v>1260</v>
      </c>
      <c r="G451" s="27" t="s">
        <v>34</v>
      </c>
      <c r="H451" s="13">
        <v>28</v>
      </c>
    </row>
    <row r="452" spans="1:8" x14ac:dyDescent="0.25">
      <c r="A452" s="31" t="s">
        <v>550</v>
      </c>
      <c r="B452" s="32">
        <v>187084.80000000002</v>
      </c>
      <c r="C452" s="18" t="s">
        <v>8</v>
      </c>
      <c r="D452" s="18" t="s">
        <v>9</v>
      </c>
      <c r="E452" s="33" t="s">
        <v>205</v>
      </c>
      <c r="F452" s="26">
        <v>210</v>
      </c>
      <c r="G452" s="27" t="s">
        <v>34</v>
      </c>
      <c r="H452" s="13">
        <v>10</v>
      </c>
    </row>
    <row r="453" spans="1:8" ht="24" x14ac:dyDescent="0.25">
      <c r="A453" s="31" t="s">
        <v>551</v>
      </c>
      <c r="B453" s="32">
        <v>962150.40000000002</v>
      </c>
      <c r="C453" s="18" t="s">
        <v>8</v>
      </c>
      <c r="D453" s="18" t="s">
        <v>9</v>
      </c>
      <c r="E453" s="33" t="s">
        <v>205</v>
      </c>
      <c r="F453" s="26">
        <v>1080</v>
      </c>
      <c r="G453" s="27" t="s">
        <v>34</v>
      </c>
      <c r="H453" s="13">
        <v>30</v>
      </c>
    </row>
    <row r="454" spans="1:8" ht="24" x14ac:dyDescent="0.25">
      <c r="A454" s="31" t="s">
        <v>552</v>
      </c>
      <c r="B454" s="32">
        <v>1106472.96</v>
      </c>
      <c r="C454" s="18" t="s">
        <v>8</v>
      </c>
      <c r="D454" s="18" t="s">
        <v>9</v>
      </c>
      <c r="E454" s="33" t="s">
        <v>13</v>
      </c>
      <c r="F454" s="26">
        <v>1242</v>
      </c>
      <c r="G454" s="27" t="s">
        <v>34</v>
      </c>
      <c r="H454" s="13">
        <v>56</v>
      </c>
    </row>
    <row r="455" spans="1:8" x14ac:dyDescent="0.25">
      <c r="A455" s="31" t="s">
        <v>553</v>
      </c>
      <c r="B455" s="32">
        <v>197775.36000000002</v>
      </c>
      <c r="C455" s="18" t="s">
        <v>8</v>
      </c>
      <c r="D455" s="18" t="s">
        <v>9</v>
      </c>
      <c r="E455" s="33" t="s">
        <v>208</v>
      </c>
      <c r="F455" s="26">
        <v>222</v>
      </c>
      <c r="G455" s="27" t="s">
        <v>34</v>
      </c>
      <c r="H455" s="13">
        <v>29</v>
      </c>
    </row>
    <row r="456" spans="1:8" ht="24" x14ac:dyDescent="0.25">
      <c r="A456" s="31" t="s">
        <v>554</v>
      </c>
      <c r="B456" s="32">
        <v>514928.64000000001</v>
      </c>
      <c r="C456" s="18" t="s">
        <v>8</v>
      </c>
      <c r="D456" s="18" t="s">
        <v>9</v>
      </c>
      <c r="E456" s="33" t="s">
        <v>390</v>
      </c>
      <c r="F456" s="26">
        <v>578</v>
      </c>
      <c r="G456" s="27" t="s">
        <v>34</v>
      </c>
      <c r="H456" s="13">
        <v>56</v>
      </c>
    </row>
    <row r="457" spans="1:8" ht="24" x14ac:dyDescent="0.25">
      <c r="A457" s="31" t="s">
        <v>555</v>
      </c>
      <c r="B457" s="32">
        <v>124723.2</v>
      </c>
      <c r="C457" s="18" t="s">
        <v>8</v>
      </c>
      <c r="D457" s="18" t="s">
        <v>9</v>
      </c>
      <c r="E457" s="33" t="s">
        <v>9</v>
      </c>
      <c r="F457" s="26">
        <v>140</v>
      </c>
      <c r="G457" s="27" t="s">
        <v>34</v>
      </c>
      <c r="H457" s="13">
        <v>10</v>
      </c>
    </row>
    <row r="458" spans="1:8" x14ac:dyDescent="0.25">
      <c r="A458" s="31" t="s">
        <v>556</v>
      </c>
      <c r="B458" s="32">
        <v>115814.40000000001</v>
      </c>
      <c r="C458" s="18" t="s">
        <v>8</v>
      </c>
      <c r="D458" s="18" t="s">
        <v>9</v>
      </c>
      <c r="E458" s="33" t="s">
        <v>9</v>
      </c>
      <c r="F458" s="26">
        <v>130</v>
      </c>
      <c r="G458" s="27" t="s">
        <v>34</v>
      </c>
      <c r="H458" s="13">
        <v>12</v>
      </c>
    </row>
    <row r="459" spans="1:8" ht="24" x14ac:dyDescent="0.25">
      <c r="A459" s="31" t="s">
        <v>557</v>
      </c>
      <c r="B459" s="32">
        <v>399559.67999999999</v>
      </c>
      <c r="C459" s="18" t="s">
        <v>8</v>
      </c>
      <c r="D459" s="18" t="s">
        <v>9</v>
      </c>
      <c r="E459" s="33" t="s">
        <v>400</v>
      </c>
      <c r="F459" s="26">
        <v>448.5</v>
      </c>
      <c r="G459" s="27" t="s">
        <v>34</v>
      </c>
      <c r="H459" s="13">
        <v>20</v>
      </c>
    </row>
    <row r="460" spans="1:8" x14ac:dyDescent="0.25">
      <c r="A460" s="31" t="s">
        <v>558</v>
      </c>
      <c r="B460" s="32">
        <v>881971.20000000007</v>
      </c>
      <c r="C460" s="18" t="s">
        <v>8</v>
      </c>
      <c r="D460" s="18" t="s">
        <v>9</v>
      </c>
      <c r="E460" s="33" t="s">
        <v>21</v>
      </c>
      <c r="F460" s="26">
        <v>990</v>
      </c>
      <c r="G460" s="27" t="s">
        <v>34</v>
      </c>
      <c r="H460" s="13">
        <v>44</v>
      </c>
    </row>
    <row r="461" spans="1:8" x14ac:dyDescent="0.25">
      <c r="A461" s="31" t="s">
        <v>559</v>
      </c>
      <c r="B461" s="32">
        <v>293990.40000000002</v>
      </c>
      <c r="C461" s="18" t="s">
        <v>8</v>
      </c>
      <c r="D461" s="18" t="s">
        <v>9</v>
      </c>
      <c r="E461" s="33" t="s">
        <v>23</v>
      </c>
      <c r="F461" s="26">
        <v>330</v>
      </c>
      <c r="G461" s="27" t="s">
        <v>34</v>
      </c>
      <c r="H461" s="13">
        <v>19</v>
      </c>
    </row>
    <row r="462" spans="1:8" x14ac:dyDescent="0.25">
      <c r="A462" s="31" t="s">
        <v>560</v>
      </c>
      <c r="B462" s="32">
        <v>6493.6</v>
      </c>
      <c r="C462" s="18" t="s">
        <v>8</v>
      </c>
      <c r="D462" s="18" t="s">
        <v>9</v>
      </c>
      <c r="E462" s="33" t="s">
        <v>9</v>
      </c>
      <c r="F462" s="26">
        <v>1</v>
      </c>
      <c r="G462" s="27" t="s">
        <v>33</v>
      </c>
      <c r="H462" s="13">
        <v>8</v>
      </c>
    </row>
    <row r="463" spans="1:8" x14ac:dyDescent="0.25">
      <c r="A463" s="31" t="s">
        <v>561</v>
      </c>
      <c r="B463" s="32">
        <v>7792.32</v>
      </c>
      <c r="C463" s="18" t="s">
        <v>8</v>
      </c>
      <c r="D463" s="18" t="s">
        <v>9</v>
      </c>
      <c r="E463" s="33" t="s">
        <v>9</v>
      </c>
      <c r="F463" s="26">
        <v>1</v>
      </c>
      <c r="G463" s="27" t="s">
        <v>33</v>
      </c>
      <c r="H463" s="13">
        <v>2</v>
      </c>
    </row>
    <row r="464" spans="1:8" x14ac:dyDescent="0.25">
      <c r="A464" s="31" t="s">
        <v>562</v>
      </c>
      <c r="B464" s="32">
        <v>11688.48</v>
      </c>
      <c r="C464" s="18" t="s">
        <v>8</v>
      </c>
      <c r="D464" s="18" t="s">
        <v>9</v>
      </c>
      <c r="E464" s="33" t="s">
        <v>9</v>
      </c>
      <c r="F464" s="26">
        <v>1</v>
      </c>
      <c r="G464" s="27" t="s">
        <v>33</v>
      </c>
      <c r="H464" s="13">
        <v>3</v>
      </c>
    </row>
    <row r="465" spans="1:8" x14ac:dyDescent="0.25">
      <c r="A465" s="31" t="s">
        <v>563</v>
      </c>
      <c r="B465" s="32">
        <v>9740.4</v>
      </c>
      <c r="C465" s="18" t="s">
        <v>8</v>
      </c>
      <c r="D465" s="18" t="s">
        <v>9</v>
      </c>
      <c r="E465" s="33" t="s">
        <v>9</v>
      </c>
      <c r="F465" s="26">
        <v>1</v>
      </c>
      <c r="G465" s="27" t="s">
        <v>33</v>
      </c>
      <c r="H465" s="13">
        <v>3</v>
      </c>
    </row>
    <row r="466" spans="1:8" x14ac:dyDescent="0.25">
      <c r="A466" s="31" t="s">
        <v>564</v>
      </c>
      <c r="B466" s="32">
        <v>12987.2</v>
      </c>
      <c r="C466" s="18" t="s">
        <v>8</v>
      </c>
      <c r="D466" s="18" t="s">
        <v>9</v>
      </c>
      <c r="E466" s="33" t="s">
        <v>9</v>
      </c>
      <c r="F466" s="26">
        <v>1</v>
      </c>
      <c r="G466" s="27" t="s">
        <v>33</v>
      </c>
      <c r="H466" s="13">
        <v>3</v>
      </c>
    </row>
    <row r="467" spans="1:8" x14ac:dyDescent="0.25">
      <c r="A467" s="31" t="s">
        <v>565</v>
      </c>
      <c r="B467" s="32">
        <v>8117</v>
      </c>
      <c r="C467" s="18" t="s">
        <v>8</v>
      </c>
      <c r="D467" s="18" t="s">
        <v>9</v>
      </c>
      <c r="E467" s="33" t="s">
        <v>9</v>
      </c>
      <c r="F467" s="26">
        <v>1</v>
      </c>
      <c r="G467" s="27" t="s">
        <v>33</v>
      </c>
      <c r="H467" s="13">
        <v>3</v>
      </c>
    </row>
    <row r="468" spans="1:8" x14ac:dyDescent="0.25">
      <c r="A468" s="31" t="s">
        <v>566</v>
      </c>
      <c r="B468" s="32">
        <v>9740.4</v>
      </c>
      <c r="C468" s="18" t="s">
        <v>8</v>
      </c>
      <c r="D468" s="18" t="s">
        <v>9</v>
      </c>
      <c r="E468" s="33" t="s">
        <v>9</v>
      </c>
      <c r="F468" s="26">
        <v>1</v>
      </c>
      <c r="G468" s="27" t="s">
        <v>33</v>
      </c>
      <c r="H468" s="13">
        <v>5</v>
      </c>
    </row>
    <row r="469" spans="1:8" x14ac:dyDescent="0.25">
      <c r="A469" s="31" t="s">
        <v>567</v>
      </c>
      <c r="B469" s="32">
        <v>6493.6</v>
      </c>
      <c r="C469" s="18" t="s">
        <v>8</v>
      </c>
      <c r="D469" s="18" t="s">
        <v>9</v>
      </c>
      <c r="E469" s="33" t="s">
        <v>9</v>
      </c>
      <c r="F469" s="26">
        <v>1</v>
      </c>
      <c r="G469" s="27" t="s">
        <v>33</v>
      </c>
      <c r="H469" s="13">
        <v>5</v>
      </c>
    </row>
    <row r="470" spans="1:8" x14ac:dyDescent="0.25">
      <c r="A470" s="31" t="s">
        <v>568</v>
      </c>
      <c r="B470" s="32">
        <v>4870.2</v>
      </c>
      <c r="C470" s="18" t="s">
        <v>8</v>
      </c>
      <c r="D470" s="18" t="s">
        <v>9</v>
      </c>
      <c r="E470" s="33" t="s">
        <v>9</v>
      </c>
      <c r="F470" s="26">
        <v>1</v>
      </c>
      <c r="G470" s="27" t="s">
        <v>33</v>
      </c>
      <c r="H470" s="13">
        <v>3</v>
      </c>
    </row>
    <row r="471" spans="1:8" x14ac:dyDescent="0.25">
      <c r="A471" s="31" t="s">
        <v>569</v>
      </c>
      <c r="B471" s="32">
        <v>6493.6</v>
      </c>
      <c r="C471" s="18" t="s">
        <v>8</v>
      </c>
      <c r="D471" s="18" t="s">
        <v>9</v>
      </c>
      <c r="E471" s="33" t="s">
        <v>9</v>
      </c>
      <c r="F471" s="26">
        <v>1</v>
      </c>
      <c r="G471" s="27" t="s">
        <v>33</v>
      </c>
      <c r="H471" s="13">
        <v>2</v>
      </c>
    </row>
    <row r="472" spans="1:8" x14ac:dyDescent="0.25">
      <c r="A472" s="31" t="s">
        <v>570</v>
      </c>
      <c r="B472" s="32">
        <v>12987.2</v>
      </c>
      <c r="C472" s="18" t="s">
        <v>8</v>
      </c>
      <c r="D472" s="18" t="s">
        <v>9</v>
      </c>
      <c r="E472" s="33" t="s">
        <v>9</v>
      </c>
      <c r="F472" s="26">
        <v>1</v>
      </c>
      <c r="G472" s="27" t="s">
        <v>33</v>
      </c>
      <c r="H472" s="13">
        <v>4</v>
      </c>
    </row>
    <row r="473" spans="1:8" x14ac:dyDescent="0.25">
      <c r="A473" s="31" t="s">
        <v>571</v>
      </c>
      <c r="B473" s="32">
        <v>9740.4</v>
      </c>
      <c r="C473" s="18" t="s">
        <v>8</v>
      </c>
      <c r="D473" s="18" t="s">
        <v>9</v>
      </c>
      <c r="E473" s="33" t="s">
        <v>9</v>
      </c>
      <c r="F473" s="26">
        <v>1</v>
      </c>
      <c r="G473" s="27" t="s">
        <v>33</v>
      </c>
      <c r="H473" s="13">
        <v>2</v>
      </c>
    </row>
    <row r="474" spans="1:8" x14ac:dyDescent="0.25">
      <c r="A474" s="31" t="s">
        <v>572</v>
      </c>
      <c r="B474" s="32">
        <v>8117</v>
      </c>
      <c r="C474" s="18" t="s">
        <v>8</v>
      </c>
      <c r="D474" s="18" t="s">
        <v>9</v>
      </c>
      <c r="E474" s="33" t="s">
        <v>9</v>
      </c>
      <c r="F474" s="26">
        <v>1</v>
      </c>
      <c r="G474" s="27" t="s">
        <v>33</v>
      </c>
      <c r="H474" s="13">
        <v>3</v>
      </c>
    </row>
    <row r="475" spans="1:8" x14ac:dyDescent="0.25">
      <c r="A475" s="31" t="s">
        <v>573</v>
      </c>
      <c r="B475" s="32">
        <v>7792.32</v>
      </c>
      <c r="C475" s="18" t="s">
        <v>8</v>
      </c>
      <c r="D475" s="18" t="s">
        <v>9</v>
      </c>
      <c r="E475" s="33" t="s">
        <v>9</v>
      </c>
      <c r="F475" s="26">
        <v>1</v>
      </c>
      <c r="G475" s="27" t="s">
        <v>33</v>
      </c>
      <c r="H475" s="13">
        <v>4</v>
      </c>
    </row>
    <row r="476" spans="1:8" x14ac:dyDescent="0.25">
      <c r="A476" s="31" t="s">
        <v>574</v>
      </c>
      <c r="B476" s="32">
        <v>9740.4</v>
      </c>
      <c r="C476" s="18" t="s">
        <v>8</v>
      </c>
      <c r="D476" s="18" t="s">
        <v>9</v>
      </c>
      <c r="E476" s="33" t="s">
        <v>9</v>
      </c>
      <c r="F476" s="26">
        <v>1</v>
      </c>
      <c r="G476" s="27" t="s">
        <v>33</v>
      </c>
      <c r="H476" s="13">
        <v>5</v>
      </c>
    </row>
    <row r="477" spans="1:8" x14ac:dyDescent="0.25">
      <c r="A477" s="31" t="s">
        <v>575</v>
      </c>
      <c r="B477" s="32">
        <v>12337.84</v>
      </c>
      <c r="C477" s="18" t="s">
        <v>8</v>
      </c>
      <c r="D477" s="18" t="s">
        <v>9</v>
      </c>
      <c r="E477" s="33" t="s">
        <v>9</v>
      </c>
      <c r="F477" s="26">
        <v>1</v>
      </c>
      <c r="G477" s="27" t="s">
        <v>33</v>
      </c>
      <c r="H477" s="13">
        <v>6</v>
      </c>
    </row>
    <row r="478" spans="1:8" x14ac:dyDescent="0.25">
      <c r="A478" s="31" t="s">
        <v>576</v>
      </c>
      <c r="B478" s="32">
        <v>6493.6</v>
      </c>
      <c r="C478" s="18" t="s">
        <v>8</v>
      </c>
      <c r="D478" s="18" t="s">
        <v>9</v>
      </c>
      <c r="E478" s="33" t="s">
        <v>9</v>
      </c>
      <c r="F478" s="26">
        <v>1</v>
      </c>
      <c r="G478" s="27" t="s">
        <v>33</v>
      </c>
      <c r="H478" s="13">
        <v>4</v>
      </c>
    </row>
    <row r="479" spans="1:8" x14ac:dyDescent="0.25">
      <c r="A479" s="31" t="s">
        <v>577</v>
      </c>
      <c r="B479" s="32">
        <v>9740.4</v>
      </c>
      <c r="C479" s="18" t="s">
        <v>8</v>
      </c>
      <c r="D479" s="18" t="s">
        <v>9</v>
      </c>
      <c r="E479" s="33" t="s">
        <v>9</v>
      </c>
      <c r="F479" s="26">
        <v>1</v>
      </c>
      <c r="G479" s="27" t="s">
        <v>33</v>
      </c>
      <c r="H479" s="13">
        <v>5</v>
      </c>
    </row>
    <row r="480" spans="1:8" x14ac:dyDescent="0.25">
      <c r="A480" s="31" t="s">
        <v>578</v>
      </c>
      <c r="B480" s="32">
        <v>8117</v>
      </c>
      <c r="C480" s="18" t="s">
        <v>8</v>
      </c>
      <c r="D480" s="18" t="s">
        <v>9</v>
      </c>
      <c r="E480" s="33" t="s">
        <v>9</v>
      </c>
      <c r="F480" s="26">
        <v>1</v>
      </c>
      <c r="G480" s="27" t="s">
        <v>33</v>
      </c>
      <c r="H480" s="13">
        <v>3</v>
      </c>
    </row>
    <row r="481" spans="1:8" x14ac:dyDescent="0.25">
      <c r="A481" s="31" t="s">
        <v>579</v>
      </c>
      <c r="B481" s="32">
        <v>9740.4</v>
      </c>
      <c r="C481" s="18" t="s">
        <v>8</v>
      </c>
      <c r="D481" s="18" t="s">
        <v>9</v>
      </c>
      <c r="E481" s="33" t="s">
        <v>9</v>
      </c>
      <c r="F481" s="26">
        <v>1</v>
      </c>
      <c r="G481" s="27" t="s">
        <v>33</v>
      </c>
      <c r="H481" s="13">
        <v>4</v>
      </c>
    </row>
    <row r="482" spans="1:8" x14ac:dyDescent="0.25">
      <c r="A482" s="31" t="s">
        <v>580</v>
      </c>
      <c r="B482" s="32">
        <v>8117</v>
      </c>
      <c r="C482" s="18" t="s">
        <v>8</v>
      </c>
      <c r="D482" s="18" t="s">
        <v>9</v>
      </c>
      <c r="E482" s="33" t="s">
        <v>9</v>
      </c>
      <c r="F482" s="26">
        <v>1</v>
      </c>
      <c r="G482" s="27" t="s">
        <v>33</v>
      </c>
      <c r="H482" s="13">
        <v>9</v>
      </c>
    </row>
    <row r="483" spans="1:8" x14ac:dyDescent="0.25">
      <c r="A483" s="31" t="s">
        <v>581</v>
      </c>
      <c r="B483" s="32">
        <v>12987.2</v>
      </c>
      <c r="C483" s="18" t="s">
        <v>8</v>
      </c>
      <c r="D483" s="18" t="s">
        <v>9</v>
      </c>
      <c r="E483" s="33" t="s">
        <v>14</v>
      </c>
      <c r="F483" s="26">
        <v>1</v>
      </c>
      <c r="G483" s="27" t="s">
        <v>33</v>
      </c>
      <c r="H483" s="13">
        <v>4</v>
      </c>
    </row>
    <row r="484" spans="1:8" x14ac:dyDescent="0.25">
      <c r="A484" s="31" t="s">
        <v>582</v>
      </c>
      <c r="B484" s="32">
        <v>12987.2</v>
      </c>
      <c r="C484" s="18" t="s">
        <v>8</v>
      </c>
      <c r="D484" s="18" t="s">
        <v>9</v>
      </c>
      <c r="E484" s="33" t="s">
        <v>14</v>
      </c>
      <c r="F484" s="26">
        <v>1</v>
      </c>
      <c r="G484" s="27" t="s">
        <v>33</v>
      </c>
      <c r="H484" s="13">
        <v>3</v>
      </c>
    </row>
    <row r="485" spans="1:8" x14ac:dyDescent="0.25">
      <c r="A485" s="31" t="s">
        <v>583</v>
      </c>
      <c r="B485" s="32">
        <v>9740.4</v>
      </c>
      <c r="C485" s="18" t="s">
        <v>8</v>
      </c>
      <c r="D485" s="18" t="s">
        <v>9</v>
      </c>
      <c r="E485" s="33" t="s">
        <v>14</v>
      </c>
      <c r="F485" s="26">
        <v>1</v>
      </c>
      <c r="G485" s="27" t="s">
        <v>33</v>
      </c>
      <c r="H485" s="13">
        <v>3</v>
      </c>
    </row>
    <row r="486" spans="1:8" x14ac:dyDescent="0.25">
      <c r="A486" s="31" t="s">
        <v>584</v>
      </c>
      <c r="B486" s="32">
        <v>6493.6</v>
      </c>
      <c r="C486" s="18" t="s">
        <v>8</v>
      </c>
      <c r="D486" s="18" t="s">
        <v>9</v>
      </c>
      <c r="E486" s="33" t="s">
        <v>12</v>
      </c>
      <c r="F486" s="26">
        <v>1</v>
      </c>
      <c r="G486" s="27" t="s">
        <v>33</v>
      </c>
      <c r="H486" s="13">
        <v>4</v>
      </c>
    </row>
    <row r="487" spans="1:8" x14ac:dyDescent="0.25">
      <c r="A487" s="31" t="s">
        <v>585</v>
      </c>
      <c r="B487" s="32">
        <v>5194.88</v>
      </c>
      <c r="C487" s="18" t="s">
        <v>8</v>
      </c>
      <c r="D487" s="18" t="s">
        <v>9</v>
      </c>
      <c r="E487" s="33" t="s">
        <v>13</v>
      </c>
      <c r="F487" s="26">
        <v>1</v>
      </c>
      <c r="G487" s="27" t="s">
        <v>33</v>
      </c>
      <c r="H487" s="13">
        <v>5</v>
      </c>
    </row>
    <row r="488" spans="1:8" x14ac:dyDescent="0.25">
      <c r="A488" s="31" t="s">
        <v>586</v>
      </c>
      <c r="B488" s="32">
        <v>12987.2</v>
      </c>
      <c r="C488" s="18" t="s">
        <v>8</v>
      </c>
      <c r="D488" s="18" t="s">
        <v>9</v>
      </c>
      <c r="E488" s="33" t="s">
        <v>13</v>
      </c>
      <c r="F488" s="26">
        <v>1</v>
      </c>
      <c r="G488" s="27" t="s">
        <v>33</v>
      </c>
      <c r="H488" s="13">
        <v>5</v>
      </c>
    </row>
    <row r="489" spans="1:8" x14ac:dyDescent="0.25">
      <c r="A489" s="31" t="s">
        <v>587</v>
      </c>
      <c r="B489" s="32">
        <v>6493.6</v>
      </c>
      <c r="C489" s="18" t="s">
        <v>8</v>
      </c>
      <c r="D489" s="18" t="s">
        <v>9</v>
      </c>
      <c r="E489" s="33" t="s">
        <v>13</v>
      </c>
      <c r="F489" s="26">
        <v>1</v>
      </c>
      <c r="G489" s="27" t="s">
        <v>33</v>
      </c>
      <c r="H489" s="13">
        <v>3</v>
      </c>
    </row>
    <row r="490" spans="1:8" x14ac:dyDescent="0.25">
      <c r="A490" s="31" t="s">
        <v>588</v>
      </c>
      <c r="B490" s="32">
        <v>8117</v>
      </c>
      <c r="C490" s="18" t="s">
        <v>8</v>
      </c>
      <c r="D490" s="18" t="s">
        <v>9</v>
      </c>
      <c r="E490" s="33" t="s">
        <v>13</v>
      </c>
      <c r="F490" s="26">
        <v>1</v>
      </c>
      <c r="G490" s="27" t="s">
        <v>33</v>
      </c>
      <c r="H490" s="13">
        <v>5</v>
      </c>
    </row>
    <row r="491" spans="1:8" x14ac:dyDescent="0.25">
      <c r="A491" s="31" t="s">
        <v>589</v>
      </c>
      <c r="B491" s="32">
        <v>8117</v>
      </c>
      <c r="C491" s="18" t="s">
        <v>8</v>
      </c>
      <c r="D491" s="18" t="s">
        <v>9</v>
      </c>
      <c r="E491" s="33" t="s">
        <v>13</v>
      </c>
      <c r="F491" s="26">
        <v>1</v>
      </c>
      <c r="G491" s="27" t="s">
        <v>33</v>
      </c>
      <c r="H491" s="13">
        <v>4</v>
      </c>
    </row>
    <row r="492" spans="1:8" x14ac:dyDescent="0.25">
      <c r="A492" s="31" t="s">
        <v>590</v>
      </c>
      <c r="B492" s="32">
        <v>5194.88</v>
      </c>
      <c r="C492" s="18" t="s">
        <v>8</v>
      </c>
      <c r="D492" s="18" t="s">
        <v>9</v>
      </c>
      <c r="E492" s="33" t="s">
        <v>13</v>
      </c>
      <c r="F492" s="26">
        <v>1</v>
      </c>
      <c r="G492" s="27" t="s">
        <v>33</v>
      </c>
      <c r="H492" s="13">
        <v>5</v>
      </c>
    </row>
    <row r="493" spans="1:8" x14ac:dyDescent="0.25">
      <c r="A493" s="31" t="s">
        <v>591</v>
      </c>
      <c r="B493" s="32">
        <v>9740.4</v>
      </c>
      <c r="C493" s="18" t="s">
        <v>8</v>
      </c>
      <c r="D493" s="18" t="s">
        <v>9</v>
      </c>
      <c r="E493" s="33" t="s">
        <v>385</v>
      </c>
      <c r="F493" s="26">
        <v>1</v>
      </c>
      <c r="G493" s="27" t="s">
        <v>33</v>
      </c>
      <c r="H493" s="13">
        <v>4</v>
      </c>
    </row>
    <row r="494" spans="1:8" x14ac:dyDescent="0.25">
      <c r="A494" s="31" t="s">
        <v>592</v>
      </c>
      <c r="B494" s="32">
        <v>12987.2</v>
      </c>
      <c r="C494" s="18" t="s">
        <v>8</v>
      </c>
      <c r="D494" s="18" t="s">
        <v>9</v>
      </c>
      <c r="E494" s="33" t="s">
        <v>293</v>
      </c>
      <c r="F494" s="26">
        <v>1</v>
      </c>
      <c r="G494" s="27" t="s">
        <v>33</v>
      </c>
      <c r="H494" s="13">
        <v>4</v>
      </c>
    </row>
    <row r="495" spans="1:8" x14ac:dyDescent="0.25">
      <c r="A495" s="31" t="s">
        <v>593</v>
      </c>
      <c r="B495" s="32">
        <v>9740.4</v>
      </c>
      <c r="C495" s="18" t="s">
        <v>8</v>
      </c>
      <c r="D495" s="18" t="s">
        <v>9</v>
      </c>
      <c r="E495" s="33" t="s">
        <v>297</v>
      </c>
      <c r="F495" s="26">
        <v>1</v>
      </c>
      <c r="G495" s="27" t="s">
        <v>33</v>
      </c>
      <c r="H495" s="13">
        <v>4</v>
      </c>
    </row>
    <row r="496" spans="1:8" x14ac:dyDescent="0.25">
      <c r="A496" s="31" t="s">
        <v>594</v>
      </c>
      <c r="B496" s="32">
        <v>12987.2</v>
      </c>
      <c r="C496" s="18" t="s">
        <v>8</v>
      </c>
      <c r="D496" s="18" t="s">
        <v>9</v>
      </c>
      <c r="E496" s="33" t="s">
        <v>400</v>
      </c>
      <c r="F496" s="26">
        <v>1</v>
      </c>
      <c r="G496" s="27" t="s">
        <v>33</v>
      </c>
      <c r="H496" s="13">
        <v>5</v>
      </c>
    </row>
    <row r="497" spans="1:8" x14ac:dyDescent="0.25">
      <c r="A497" s="31" t="s">
        <v>595</v>
      </c>
      <c r="B497" s="32">
        <v>9091.0400000000009</v>
      </c>
      <c r="C497" s="18" t="s">
        <v>8</v>
      </c>
      <c r="D497" s="18" t="s">
        <v>9</v>
      </c>
      <c r="E497" s="33" t="s">
        <v>21</v>
      </c>
      <c r="F497" s="26">
        <v>1</v>
      </c>
      <c r="G497" s="27" t="s">
        <v>33</v>
      </c>
      <c r="H497" s="13">
        <v>3</v>
      </c>
    </row>
    <row r="498" spans="1:8" x14ac:dyDescent="0.25">
      <c r="A498" s="31" t="s">
        <v>596</v>
      </c>
      <c r="B498" s="32">
        <v>4870.2</v>
      </c>
      <c r="C498" s="18" t="s">
        <v>8</v>
      </c>
      <c r="D498" s="18" t="s">
        <v>9</v>
      </c>
      <c r="E498" s="33" t="s">
        <v>25</v>
      </c>
      <c r="F498" s="26">
        <v>1</v>
      </c>
      <c r="G498" s="27" t="s">
        <v>33</v>
      </c>
      <c r="H498" s="13">
        <v>4</v>
      </c>
    </row>
    <row r="499" spans="1:8" x14ac:dyDescent="0.25">
      <c r="A499" s="31" t="s">
        <v>597</v>
      </c>
      <c r="B499" s="32">
        <v>8117</v>
      </c>
      <c r="C499" s="18" t="s">
        <v>8</v>
      </c>
      <c r="D499" s="18" t="s">
        <v>9</v>
      </c>
      <c r="E499" s="33" t="s">
        <v>25</v>
      </c>
      <c r="F499" s="26">
        <v>1</v>
      </c>
      <c r="G499" s="27" t="s">
        <v>33</v>
      </c>
      <c r="H499" s="13">
        <v>3</v>
      </c>
    </row>
    <row r="500" spans="1:8" x14ac:dyDescent="0.25">
      <c r="A500" s="31" t="s">
        <v>598</v>
      </c>
      <c r="B500" s="32">
        <v>8117</v>
      </c>
      <c r="C500" s="18" t="s">
        <v>8</v>
      </c>
      <c r="D500" s="18" t="s">
        <v>9</v>
      </c>
      <c r="E500" s="33" t="s">
        <v>25</v>
      </c>
      <c r="F500" s="26">
        <v>1</v>
      </c>
      <c r="G500" s="27" t="s">
        <v>33</v>
      </c>
      <c r="H500" s="13">
        <v>2</v>
      </c>
    </row>
    <row r="501" spans="1:8" x14ac:dyDescent="0.25">
      <c r="A501" s="31" t="s">
        <v>599</v>
      </c>
      <c r="B501" s="32">
        <v>12987.2</v>
      </c>
      <c r="C501" s="18" t="s">
        <v>8</v>
      </c>
      <c r="D501" s="18" t="s">
        <v>9</v>
      </c>
      <c r="E501" s="33" t="s">
        <v>19</v>
      </c>
      <c r="F501" s="26">
        <v>1</v>
      </c>
      <c r="G501" s="27" t="s">
        <v>33</v>
      </c>
      <c r="H501" s="13">
        <v>4</v>
      </c>
    </row>
    <row r="502" spans="1:8" x14ac:dyDescent="0.25">
      <c r="A502" s="31" t="s">
        <v>600</v>
      </c>
      <c r="B502" s="32">
        <v>9740.4</v>
      </c>
      <c r="C502" s="18" t="s">
        <v>8</v>
      </c>
      <c r="D502" s="18" t="s">
        <v>9</v>
      </c>
      <c r="E502" s="33" t="s">
        <v>410</v>
      </c>
      <c r="F502" s="26">
        <v>1</v>
      </c>
      <c r="G502" s="27" t="s">
        <v>33</v>
      </c>
      <c r="H502" s="13">
        <v>3</v>
      </c>
    </row>
    <row r="503" spans="1:8" x14ac:dyDescent="0.25">
      <c r="A503" s="31" t="s">
        <v>816</v>
      </c>
      <c r="B503" s="32">
        <v>8117</v>
      </c>
      <c r="C503" s="18" t="s">
        <v>8</v>
      </c>
      <c r="D503" s="18" t="s">
        <v>9</v>
      </c>
      <c r="E503" s="33" t="s">
        <v>9</v>
      </c>
      <c r="F503" s="26">
        <v>1</v>
      </c>
      <c r="G503" s="27" t="s">
        <v>33</v>
      </c>
      <c r="H503" s="13">
        <v>3</v>
      </c>
    </row>
    <row r="504" spans="1:8" x14ac:dyDescent="0.25">
      <c r="A504" s="31" t="s">
        <v>817</v>
      </c>
      <c r="B504" s="32">
        <v>11363.800000000001</v>
      </c>
      <c r="C504" s="18" t="s">
        <v>8</v>
      </c>
      <c r="D504" s="18" t="s">
        <v>9</v>
      </c>
      <c r="E504" s="33" t="s">
        <v>9</v>
      </c>
      <c r="F504" s="26">
        <v>1</v>
      </c>
      <c r="G504" s="27" t="s">
        <v>33</v>
      </c>
      <c r="H504" s="13">
        <v>4</v>
      </c>
    </row>
    <row r="505" spans="1:8" x14ac:dyDescent="0.25">
      <c r="A505" s="31" t="s">
        <v>818</v>
      </c>
      <c r="B505" s="32">
        <v>9740.4</v>
      </c>
      <c r="C505" s="18" t="s">
        <v>8</v>
      </c>
      <c r="D505" s="18" t="s">
        <v>9</v>
      </c>
      <c r="E505" s="33" t="s">
        <v>9</v>
      </c>
      <c r="F505" s="26">
        <v>1</v>
      </c>
      <c r="G505" s="27" t="s">
        <v>33</v>
      </c>
      <c r="H505" s="13">
        <v>4</v>
      </c>
    </row>
    <row r="506" spans="1:8" x14ac:dyDescent="0.25">
      <c r="A506" s="31" t="s">
        <v>819</v>
      </c>
      <c r="B506" s="32">
        <v>4870.2</v>
      </c>
      <c r="C506" s="18" t="s">
        <v>8</v>
      </c>
      <c r="D506" s="18" t="s">
        <v>9</v>
      </c>
      <c r="E506" s="33" t="s">
        <v>9</v>
      </c>
      <c r="F506" s="26">
        <v>1</v>
      </c>
      <c r="G506" s="27" t="s">
        <v>33</v>
      </c>
      <c r="H506" s="13">
        <v>4</v>
      </c>
    </row>
    <row r="507" spans="1:8" ht="24" x14ac:dyDescent="0.25">
      <c r="A507" s="31" t="s">
        <v>601</v>
      </c>
      <c r="B507" s="32">
        <v>555736.19999999995</v>
      </c>
      <c r="C507" s="18" t="s">
        <v>8</v>
      </c>
      <c r="D507" s="18" t="s">
        <v>9</v>
      </c>
      <c r="E507" s="33" t="s">
        <v>9</v>
      </c>
      <c r="F507" s="26">
        <v>20</v>
      </c>
      <c r="G507" s="27" t="s">
        <v>33</v>
      </c>
      <c r="H507" s="13">
        <v>113</v>
      </c>
    </row>
    <row r="508" spans="1:8" x14ac:dyDescent="0.25">
      <c r="A508" s="31" t="s">
        <v>602</v>
      </c>
      <c r="B508" s="32">
        <v>111147.24</v>
      </c>
      <c r="C508" s="18" t="s">
        <v>8</v>
      </c>
      <c r="D508" s="18" t="s">
        <v>9</v>
      </c>
      <c r="E508" s="33" t="s">
        <v>9</v>
      </c>
      <c r="F508" s="26">
        <v>4</v>
      </c>
      <c r="G508" s="27" t="s">
        <v>33</v>
      </c>
      <c r="H508" s="13">
        <v>2</v>
      </c>
    </row>
    <row r="509" spans="1:8" x14ac:dyDescent="0.25">
      <c r="A509" s="31" t="s">
        <v>603</v>
      </c>
      <c r="B509" s="32">
        <v>166720.85999999999</v>
      </c>
      <c r="C509" s="18" t="s">
        <v>8</v>
      </c>
      <c r="D509" s="18" t="s">
        <v>9</v>
      </c>
      <c r="E509" s="33" t="s">
        <v>9</v>
      </c>
      <c r="F509" s="26">
        <v>6</v>
      </c>
      <c r="G509" s="27" t="s">
        <v>33</v>
      </c>
      <c r="H509" s="13">
        <v>21</v>
      </c>
    </row>
    <row r="510" spans="1:8" ht="24" x14ac:dyDescent="0.25">
      <c r="A510" s="31" t="s">
        <v>604</v>
      </c>
      <c r="B510" s="32">
        <v>444588.96</v>
      </c>
      <c r="C510" s="18" t="s">
        <v>8</v>
      </c>
      <c r="D510" s="18" t="s">
        <v>9</v>
      </c>
      <c r="E510" s="33" t="s">
        <v>9</v>
      </c>
      <c r="F510" s="26">
        <v>16</v>
      </c>
      <c r="G510" s="27" t="s">
        <v>33</v>
      </c>
      <c r="H510" s="13">
        <v>65</v>
      </c>
    </row>
    <row r="511" spans="1:8" x14ac:dyDescent="0.25">
      <c r="A511" s="31" t="s">
        <v>605</v>
      </c>
      <c r="B511" s="32">
        <v>222294.48</v>
      </c>
      <c r="C511" s="18" t="s">
        <v>8</v>
      </c>
      <c r="D511" s="18" t="s">
        <v>9</v>
      </c>
      <c r="E511" s="33" t="s">
        <v>9</v>
      </c>
      <c r="F511" s="26">
        <v>8</v>
      </c>
      <c r="G511" s="27" t="s">
        <v>33</v>
      </c>
      <c r="H511" s="13">
        <v>21</v>
      </c>
    </row>
    <row r="512" spans="1:8" x14ac:dyDescent="0.25">
      <c r="A512" s="31" t="s">
        <v>606</v>
      </c>
      <c r="B512" s="32">
        <v>222294.48</v>
      </c>
      <c r="C512" s="18" t="s">
        <v>8</v>
      </c>
      <c r="D512" s="18" t="s">
        <v>9</v>
      </c>
      <c r="E512" s="33" t="s">
        <v>9</v>
      </c>
      <c r="F512" s="26">
        <v>8</v>
      </c>
      <c r="G512" s="27" t="s">
        <v>33</v>
      </c>
      <c r="H512" s="13">
        <v>19</v>
      </c>
    </row>
    <row r="513" spans="1:8" ht="24" x14ac:dyDescent="0.25">
      <c r="A513" s="31" t="s">
        <v>607</v>
      </c>
      <c r="B513" s="32">
        <v>555736.19999999995</v>
      </c>
      <c r="C513" s="18" t="s">
        <v>8</v>
      </c>
      <c r="D513" s="18" t="s">
        <v>9</v>
      </c>
      <c r="E513" s="33" t="s">
        <v>9</v>
      </c>
      <c r="F513" s="26">
        <v>20</v>
      </c>
      <c r="G513" s="27" t="s">
        <v>33</v>
      </c>
      <c r="H513" s="13">
        <v>60</v>
      </c>
    </row>
    <row r="514" spans="1:8" ht="24" x14ac:dyDescent="0.25">
      <c r="A514" s="31" t="s">
        <v>608</v>
      </c>
      <c r="B514" s="32">
        <v>444588.96</v>
      </c>
      <c r="C514" s="18" t="s">
        <v>8</v>
      </c>
      <c r="D514" s="18" t="s">
        <v>9</v>
      </c>
      <c r="E514" s="33" t="s">
        <v>9</v>
      </c>
      <c r="F514" s="26">
        <v>16</v>
      </c>
      <c r="G514" s="27" t="s">
        <v>33</v>
      </c>
      <c r="H514" s="13">
        <v>55</v>
      </c>
    </row>
    <row r="515" spans="1:8" x14ac:dyDescent="0.25">
      <c r="A515" s="31" t="s">
        <v>609</v>
      </c>
      <c r="B515" s="32">
        <v>277868.09999999998</v>
      </c>
      <c r="C515" s="18" t="s">
        <v>8</v>
      </c>
      <c r="D515" s="18" t="s">
        <v>9</v>
      </c>
      <c r="E515" s="33" t="s">
        <v>9</v>
      </c>
      <c r="F515" s="26">
        <v>10</v>
      </c>
      <c r="G515" s="27" t="s">
        <v>33</v>
      </c>
      <c r="H515" s="13">
        <v>31</v>
      </c>
    </row>
    <row r="516" spans="1:8" x14ac:dyDescent="0.25">
      <c r="A516" s="31" t="s">
        <v>610</v>
      </c>
      <c r="B516" s="32">
        <v>111147.24</v>
      </c>
      <c r="C516" s="18" t="s">
        <v>8</v>
      </c>
      <c r="D516" s="18" t="s">
        <v>9</v>
      </c>
      <c r="E516" s="33" t="s">
        <v>9</v>
      </c>
      <c r="F516" s="26">
        <v>4</v>
      </c>
      <c r="G516" s="27" t="s">
        <v>33</v>
      </c>
      <c r="H516" s="13">
        <v>8</v>
      </c>
    </row>
    <row r="517" spans="1:8" x14ac:dyDescent="0.25">
      <c r="A517" s="31" t="s">
        <v>611</v>
      </c>
      <c r="B517" s="32">
        <v>55573.62</v>
      </c>
      <c r="C517" s="18" t="s">
        <v>8</v>
      </c>
      <c r="D517" s="18" t="s">
        <v>9</v>
      </c>
      <c r="E517" s="33" t="s">
        <v>9</v>
      </c>
      <c r="F517" s="26">
        <v>2</v>
      </c>
      <c r="G517" s="27" t="s">
        <v>33</v>
      </c>
      <c r="H517" s="13">
        <v>8</v>
      </c>
    </row>
    <row r="518" spans="1:8" ht="24" x14ac:dyDescent="0.25">
      <c r="A518" s="31" t="s">
        <v>612</v>
      </c>
      <c r="B518" s="32">
        <v>166720.85999999999</v>
      </c>
      <c r="C518" s="18" t="s">
        <v>8</v>
      </c>
      <c r="D518" s="18" t="s">
        <v>9</v>
      </c>
      <c r="E518" s="33" t="s">
        <v>9</v>
      </c>
      <c r="F518" s="26">
        <v>6</v>
      </c>
      <c r="G518" s="27" t="s">
        <v>33</v>
      </c>
      <c r="H518" s="13">
        <v>24</v>
      </c>
    </row>
    <row r="519" spans="1:8" ht="36" x14ac:dyDescent="0.25">
      <c r="A519" s="31" t="s">
        <v>613</v>
      </c>
      <c r="B519" s="32">
        <v>333441.71999999997</v>
      </c>
      <c r="C519" s="18" t="s">
        <v>8</v>
      </c>
      <c r="D519" s="18" t="s">
        <v>9</v>
      </c>
      <c r="E519" s="33" t="s">
        <v>9</v>
      </c>
      <c r="F519" s="26">
        <v>12</v>
      </c>
      <c r="G519" s="27" t="s">
        <v>33</v>
      </c>
      <c r="H519" s="13">
        <v>146</v>
      </c>
    </row>
    <row r="520" spans="1:8" ht="36" x14ac:dyDescent="0.25">
      <c r="A520" s="31" t="s">
        <v>614</v>
      </c>
      <c r="B520" s="32">
        <v>694670.25</v>
      </c>
      <c r="C520" s="18" t="s">
        <v>8</v>
      </c>
      <c r="D520" s="18" t="s">
        <v>9</v>
      </c>
      <c r="E520" s="33" t="s">
        <v>9</v>
      </c>
      <c r="F520" s="26">
        <v>25</v>
      </c>
      <c r="G520" s="27" t="s">
        <v>33</v>
      </c>
      <c r="H520" s="13">
        <v>82</v>
      </c>
    </row>
    <row r="521" spans="1:8" ht="24" x14ac:dyDescent="0.25">
      <c r="A521" s="31" t="s">
        <v>615</v>
      </c>
      <c r="B521" s="32">
        <v>83360.429999999993</v>
      </c>
      <c r="C521" s="18" t="s">
        <v>8</v>
      </c>
      <c r="D521" s="18" t="s">
        <v>9</v>
      </c>
      <c r="E521" s="33" t="s">
        <v>9</v>
      </c>
      <c r="F521" s="26">
        <v>3</v>
      </c>
      <c r="G521" s="27" t="s">
        <v>33</v>
      </c>
      <c r="H521" s="13">
        <v>33</v>
      </c>
    </row>
    <row r="522" spans="1:8" x14ac:dyDescent="0.25">
      <c r="A522" s="31" t="s">
        <v>616</v>
      </c>
      <c r="B522" s="32">
        <v>111147.24</v>
      </c>
      <c r="C522" s="18" t="s">
        <v>8</v>
      </c>
      <c r="D522" s="18" t="s">
        <v>9</v>
      </c>
      <c r="E522" s="33" t="s">
        <v>14</v>
      </c>
      <c r="F522" s="26">
        <v>4</v>
      </c>
      <c r="G522" s="27" t="s">
        <v>33</v>
      </c>
      <c r="H522" s="13">
        <v>18</v>
      </c>
    </row>
    <row r="523" spans="1:8" ht="24" x14ac:dyDescent="0.25">
      <c r="A523" s="31" t="s">
        <v>617</v>
      </c>
      <c r="B523" s="32">
        <v>444588.96</v>
      </c>
      <c r="C523" s="18" t="s">
        <v>8</v>
      </c>
      <c r="D523" s="18" t="s">
        <v>9</v>
      </c>
      <c r="E523" s="33" t="s">
        <v>14</v>
      </c>
      <c r="F523" s="26">
        <v>16</v>
      </c>
      <c r="G523" s="27" t="s">
        <v>33</v>
      </c>
      <c r="H523" s="13">
        <v>155</v>
      </c>
    </row>
    <row r="524" spans="1:8" ht="24" x14ac:dyDescent="0.25">
      <c r="A524" s="31" t="s">
        <v>618</v>
      </c>
      <c r="B524" s="32">
        <v>166720.85999999999</v>
      </c>
      <c r="C524" s="18" t="s">
        <v>8</v>
      </c>
      <c r="D524" s="18" t="s">
        <v>9</v>
      </c>
      <c r="E524" s="33" t="s">
        <v>14</v>
      </c>
      <c r="F524" s="26">
        <v>6</v>
      </c>
      <c r="G524" s="27" t="s">
        <v>33</v>
      </c>
      <c r="H524" s="13">
        <v>26</v>
      </c>
    </row>
    <row r="525" spans="1:8" x14ac:dyDescent="0.25">
      <c r="A525" s="31" t="s">
        <v>619</v>
      </c>
      <c r="B525" s="32">
        <v>222294.48</v>
      </c>
      <c r="C525" s="18" t="s">
        <v>8</v>
      </c>
      <c r="D525" s="18" t="s">
        <v>9</v>
      </c>
      <c r="E525" s="33" t="s">
        <v>14</v>
      </c>
      <c r="F525" s="26">
        <v>8</v>
      </c>
      <c r="G525" s="27" t="s">
        <v>33</v>
      </c>
      <c r="H525" s="13">
        <v>72</v>
      </c>
    </row>
    <row r="526" spans="1:8" ht="24" x14ac:dyDescent="0.25">
      <c r="A526" s="31" t="s">
        <v>620</v>
      </c>
      <c r="B526" s="32">
        <v>444588.96</v>
      </c>
      <c r="C526" s="18" t="s">
        <v>8</v>
      </c>
      <c r="D526" s="18" t="s">
        <v>9</v>
      </c>
      <c r="E526" s="33" t="s">
        <v>14</v>
      </c>
      <c r="F526" s="26">
        <v>16</v>
      </c>
      <c r="G526" s="27" t="s">
        <v>33</v>
      </c>
      <c r="H526" s="13">
        <v>44</v>
      </c>
    </row>
    <row r="527" spans="1:8" x14ac:dyDescent="0.25">
      <c r="A527" s="31" t="s">
        <v>621</v>
      </c>
      <c r="B527" s="32">
        <v>111147.24</v>
      </c>
      <c r="C527" s="18" t="s">
        <v>8</v>
      </c>
      <c r="D527" s="18" t="s">
        <v>9</v>
      </c>
      <c r="E527" s="33" t="s">
        <v>14</v>
      </c>
      <c r="F527" s="26">
        <v>4</v>
      </c>
      <c r="G527" s="27" t="s">
        <v>33</v>
      </c>
      <c r="H527" s="13">
        <v>62</v>
      </c>
    </row>
    <row r="528" spans="1:8" x14ac:dyDescent="0.25">
      <c r="A528" s="31" t="s">
        <v>622</v>
      </c>
      <c r="B528" s="32">
        <v>83360.429999999993</v>
      </c>
      <c r="C528" s="18" t="s">
        <v>8</v>
      </c>
      <c r="D528" s="18" t="s">
        <v>9</v>
      </c>
      <c r="E528" s="33" t="s">
        <v>18</v>
      </c>
      <c r="F528" s="26">
        <v>3</v>
      </c>
      <c r="G528" s="27" t="s">
        <v>33</v>
      </c>
      <c r="H528" s="13">
        <v>50</v>
      </c>
    </row>
    <row r="529" spans="1:8" x14ac:dyDescent="0.25">
      <c r="A529" s="31" t="s">
        <v>623</v>
      </c>
      <c r="B529" s="32">
        <v>444588.96</v>
      </c>
      <c r="C529" s="18" t="s">
        <v>8</v>
      </c>
      <c r="D529" s="18" t="s">
        <v>9</v>
      </c>
      <c r="E529" s="33" t="s">
        <v>18</v>
      </c>
      <c r="F529" s="26">
        <v>16</v>
      </c>
      <c r="G529" s="27" t="s">
        <v>33</v>
      </c>
      <c r="H529" s="13">
        <v>49</v>
      </c>
    </row>
    <row r="530" spans="1:8" ht="24" x14ac:dyDescent="0.25">
      <c r="A530" s="31" t="s">
        <v>624</v>
      </c>
      <c r="B530" s="32">
        <v>389015.34</v>
      </c>
      <c r="C530" s="18" t="s">
        <v>8</v>
      </c>
      <c r="D530" s="18" t="s">
        <v>9</v>
      </c>
      <c r="E530" s="33" t="s">
        <v>18</v>
      </c>
      <c r="F530" s="26">
        <v>14</v>
      </c>
      <c r="G530" s="27" t="s">
        <v>33</v>
      </c>
      <c r="H530" s="13">
        <v>27</v>
      </c>
    </row>
    <row r="531" spans="1:8" x14ac:dyDescent="0.25">
      <c r="A531" s="31" t="s">
        <v>625</v>
      </c>
      <c r="B531" s="32">
        <v>222294.48</v>
      </c>
      <c r="C531" s="18" t="s">
        <v>8</v>
      </c>
      <c r="D531" s="18" t="s">
        <v>9</v>
      </c>
      <c r="E531" s="33" t="s">
        <v>18</v>
      </c>
      <c r="F531" s="26">
        <v>8</v>
      </c>
      <c r="G531" s="27" t="s">
        <v>33</v>
      </c>
      <c r="H531" s="13">
        <v>11</v>
      </c>
    </row>
    <row r="532" spans="1:8" x14ac:dyDescent="0.25">
      <c r="A532" s="31" t="s">
        <v>626</v>
      </c>
      <c r="B532" s="32">
        <v>166720.85999999999</v>
      </c>
      <c r="C532" s="18" t="s">
        <v>8</v>
      </c>
      <c r="D532" s="18" t="s">
        <v>9</v>
      </c>
      <c r="E532" s="33" t="s">
        <v>18</v>
      </c>
      <c r="F532" s="26">
        <v>6</v>
      </c>
      <c r="G532" s="27" t="s">
        <v>33</v>
      </c>
      <c r="H532" s="13">
        <v>19</v>
      </c>
    </row>
    <row r="533" spans="1:8" ht="24" x14ac:dyDescent="0.25">
      <c r="A533" s="31" t="s">
        <v>627</v>
      </c>
      <c r="B533" s="32">
        <v>333441.71999999997</v>
      </c>
      <c r="C533" s="18" t="s">
        <v>8</v>
      </c>
      <c r="D533" s="18" t="s">
        <v>9</v>
      </c>
      <c r="E533" s="33" t="s">
        <v>18</v>
      </c>
      <c r="F533" s="26">
        <v>12</v>
      </c>
      <c r="G533" s="27" t="s">
        <v>33</v>
      </c>
      <c r="H533" s="13">
        <v>23</v>
      </c>
    </row>
    <row r="534" spans="1:8" ht="24" x14ac:dyDescent="0.25">
      <c r="A534" s="31" t="s">
        <v>628</v>
      </c>
      <c r="B534" s="32">
        <v>277868.09999999998</v>
      </c>
      <c r="C534" s="18" t="s">
        <v>8</v>
      </c>
      <c r="D534" s="18" t="s">
        <v>9</v>
      </c>
      <c r="E534" s="33" t="s">
        <v>9</v>
      </c>
      <c r="F534" s="26">
        <v>10</v>
      </c>
      <c r="G534" s="27" t="s">
        <v>33</v>
      </c>
      <c r="H534" s="13">
        <v>20</v>
      </c>
    </row>
    <row r="535" spans="1:8" ht="24" x14ac:dyDescent="0.25">
      <c r="A535" s="31" t="s">
        <v>629</v>
      </c>
      <c r="B535" s="32">
        <v>277868.09999999998</v>
      </c>
      <c r="C535" s="18" t="s">
        <v>8</v>
      </c>
      <c r="D535" s="18" t="s">
        <v>9</v>
      </c>
      <c r="E535" s="33" t="s">
        <v>9</v>
      </c>
      <c r="F535" s="26">
        <v>10</v>
      </c>
      <c r="G535" s="27" t="s">
        <v>33</v>
      </c>
      <c r="H535" s="13">
        <v>18</v>
      </c>
    </row>
    <row r="536" spans="1:8" x14ac:dyDescent="0.25">
      <c r="A536" s="31" t="s">
        <v>630</v>
      </c>
      <c r="B536" s="32">
        <v>166720.85999999999</v>
      </c>
      <c r="C536" s="18" t="s">
        <v>8</v>
      </c>
      <c r="D536" s="18" t="s">
        <v>9</v>
      </c>
      <c r="E536" s="33" t="s">
        <v>9</v>
      </c>
      <c r="F536" s="26">
        <v>6</v>
      </c>
      <c r="G536" s="27" t="s">
        <v>33</v>
      </c>
      <c r="H536" s="13">
        <v>15</v>
      </c>
    </row>
    <row r="537" spans="1:8" ht="24" x14ac:dyDescent="0.25">
      <c r="A537" s="31" t="s">
        <v>631</v>
      </c>
      <c r="B537" s="32">
        <v>555736.19999999995</v>
      </c>
      <c r="C537" s="18" t="s">
        <v>8</v>
      </c>
      <c r="D537" s="18" t="s">
        <v>9</v>
      </c>
      <c r="E537" s="33" t="s">
        <v>9</v>
      </c>
      <c r="F537" s="26">
        <v>20</v>
      </c>
      <c r="G537" s="27" t="s">
        <v>33</v>
      </c>
      <c r="H537" s="13">
        <v>102</v>
      </c>
    </row>
    <row r="538" spans="1:8" ht="36" x14ac:dyDescent="0.25">
      <c r="A538" s="31" t="s">
        <v>632</v>
      </c>
      <c r="B538" s="32">
        <v>555736.19999999995</v>
      </c>
      <c r="C538" s="18" t="s">
        <v>8</v>
      </c>
      <c r="D538" s="18" t="s">
        <v>9</v>
      </c>
      <c r="E538" s="33" t="s">
        <v>9</v>
      </c>
      <c r="F538" s="26">
        <v>20</v>
      </c>
      <c r="G538" s="27" t="s">
        <v>33</v>
      </c>
      <c r="H538" s="13">
        <v>49</v>
      </c>
    </row>
    <row r="539" spans="1:8" x14ac:dyDescent="0.25">
      <c r="A539" s="31" t="s">
        <v>633</v>
      </c>
      <c r="B539" s="32">
        <v>138934.04999999999</v>
      </c>
      <c r="C539" s="18" t="s">
        <v>8</v>
      </c>
      <c r="D539" s="18" t="s">
        <v>9</v>
      </c>
      <c r="E539" s="33" t="s">
        <v>15</v>
      </c>
      <c r="F539" s="26">
        <v>5</v>
      </c>
      <c r="G539" s="27" t="s">
        <v>33</v>
      </c>
      <c r="H539" s="13">
        <v>34</v>
      </c>
    </row>
    <row r="540" spans="1:8" ht="24" x14ac:dyDescent="0.25">
      <c r="A540" s="31" t="s">
        <v>634</v>
      </c>
      <c r="B540" s="32">
        <v>333441.71999999997</v>
      </c>
      <c r="C540" s="18" t="s">
        <v>8</v>
      </c>
      <c r="D540" s="18" t="s">
        <v>9</v>
      </c>
      <c r="E540" s="33" t="s">
        <v>205</v>
      </c>
      <c r="F540" s="26">
        <v>12</v>
      </c>
      <c r="G540" s="27" t="s">
        <v>33</v>
      </c>
      <c r="H540" s="13">
        <v>28</v>
      </c>
    </row>
    <row r="541" spans="1:8" ht="24" x14ac:dyDescent="0.25">
      <c r="A541" s="31" t="s">
        <v>635</v>
      </c>
      <c r="B541" s="32">
        <v>778030.68</v>
      </c>
      <c r="C541" s="18" t="s">
        <v>8</v>
      </c>
      <c r="D541" s="18" t="s">
        <v>9</v>
      </c>
      <c r="E541" s="33" t="s">
        <v>205</v>
      </c>
      <c r="F541" s="26">
        <v>28</v>
      </c>
      <c r="G541" s="27" t="s">
        <v>33</v>
      </c>
      <c r="H541" s="13">
        <v>47</v>
      </c>
    </row>
    <row r="542" spans="1:8" ht="24" x14ac:dyDescent="0.25">
      <c r="A542" s="31" t="s">
        <v>636</v>
      </c>
      <c r="B542" s="32">
        <v>333441.71999999997</v>
      </c>
      <c r="C542" s="18" t="s">
        <v>8</v>
      </c>
      <c r="D542" s="18" t="s">
        <v>9</v>
      </c>
      <c r="E542" s="33" t="s">
        <v>205</v>
      </c>
      <c r="F542" s="26">
        <v>12</v>
      </c>
      <c r="G542" s="27" t="s">
        <v>33</v>
      </c>
      <c r="H542" s="13">
        <v>30</v>
      </c>
    </row>
    <row r="543" spans="1:8" ht="24" x14ac:dyDescent="0.25">
      <c r="A543" s="31" t="s">
        <v>637</v>
      </c>
      <c r="B543" s="32">
        <v>222294.48</v>
      </c>
      <c r="C543" s="18" t="s">
        <v>8</v>
      </c>
      <c r="D543" s="18" t="s">
        <v>9</v>
      </c>
      <c r="E543" s="33" t="s">
        <v>205</v>
      </c>
      <c r="F543" s="26">
        <v>8</v>
      </c>
      <c r="G543" s="27" t="s">
        <v>33</v>
      </c>
      <c r="H543" s="13">
        <v>19</v>
      </c>
    </row>
    <row r="544" spans="1:8" ht="24" x14ac:dyDescent="0.25">
      <c r="A544" s="31" t="s">
        <v>638</v>
      </c>
      <c r="B544" s="32">
        <v>333441.71999999997</v>
      </c>
      <c r="C544" s="18" t="s">
        <v>8</v>
      </c>
      <c r="D544" s="18" t="s">
        <v>9</v>
      </c>
      <c r="E544" s="33" t="s">
        <v>13</v>
      </c>
      <c r="F544" s="26">
        <v>12</v>
      </c>
      <c r="G544" s="27" t="s">
        <v>33</v>
      </c>
      <c r="H544" s="13">
        <v>44</v>
      </c>
    </row>
    <row r="545" spans="1:8" ht="24" x14ac:dyDescent="0.25">
      <c r="A545" s="31" t="s">
        <v>639</v>
      </c>
      <c r="B545" s="32">
        <v>277868.09999999998</v>
      </c>
      <c r="C545" s="18" t="s">
        <v>8</v>
      </c>
      <c r="D545" s="18" t="s">
        <v>9</v>
      </c>
      <c r="E545" s="33" t="s">
        <v>13</v>
      </c>
      <c r="F545" s="26">
        <v>10</v>
      </c>
      <c r="G545" s="27" t="s">
        <v>33</v>
      </c>
      <c r="H545" s="13">
        <v>40</v>
      </c>
    </row>
    <row r="546" spans="1:8" x14ac:dyDescent="0.25">
      <c r="A546" s="31" t="s">
        <v>640</v>
      </c>
      <c r="B546" s="32">
        <v>222294.48</v>
      </c>
      <c r="C546" s="18" t="s">
        <v>8</v>
      </c>
      <c r="D546" s="18" t="s">
        <v>9</v>
      </c>
      <c r="E546" s="33" t="s">
        <v>13</v>
      </c>
      <c r="F546" s="26">
        <v>8</v>
      </c>
      <c r="G546" s="27" t="s">
        <v>33</v>
      </c>
      <c r="H546" s="13">
        <v>14</v>
      </c>
    </row>
    <row r="547" spans="1:8" ht="24" x14ac:dyDescent="0.25">
      <c r="A547" s="31" t="s">
        <v>641</v>
      </c>
      <c r="B547" s="32">
        <v>333441.71999999997</v>
      </c>
      <c r="C547" s="18" t="s">
        <v>8</v>
      </c>
      <c r="D547" s="18" t="s">
        <v>9</v>
      </c>
      <c r="E547" s="33" t="s">
        <v>13</v>
      </c>
      <c r="F547" s="26">
        <v>12</v>
      </c>
      <c r="G547" s="27" t="s">
        <v>33</v>
      </c>
      <c r="H547" s="13">
        <v>56</v>
      </c>
    </row>
    <row r="548" spans="1:8" ht="36" x14ac:dyDescent="0.25">
      <c r="A548" s="31" t="s">
        <v>642</v>
      </c>
      <c r="B548" s="32">
        <v>500162.58</v>
      </c>
      <c r="C548" s="18" t="s">
        <v>8</v>
      </c>
      <c r="D548" s="18" t="s">
        <v>9</v>
      </c>
      <c r="E548" s="33" t="s">
        <v>13</v>
      </c>
      <c r="F548" s="26">
        <v>18</v>
      </c>
      <c r="G548" s="27" t="s">
        <v>33</v>
      </c>
      <c r="H548" s="13">
        <v>136</v>
      </c>
    </row>
    <row r="549" spans="1:8" ht="24" x14ac:dyDescent="0.25">
      <c r="A549" s="31" t="s">
        <v>643</v>
      </c>
      <c r="B549" s="32">
        <v>444588.96</v>
      </c>
      <c r="C549" s="18" t="s">
        <v>8</v>
      </c>
      <c r="D549" s="18" t="s">
        <v>9</v>
      </c>
      <c r="E549" s="33" t="s">
        <v>208</v>
      </c>
      <c r="F549" s="26">
        <v>16</v>
      </c>
      <c r="G549" s="27" t="s">
        <v>33</v>
      </c>
      <c r="H549" s="13">
        <v>6</v>
      </c>
    </row>
    <row r="550" spans="1:8" x14ac:dyDescent="0.25">
      <c r="A550" s="31" t="s">
        <v>644</v>
      </c>
      <c r="B550" s="32">
        <v>83360.429999999993</v>
      </c>
      <c r="C550" s="18" t="s">
        <v>8</v>
      </c>
      <c r="D550" s="18" t="s">
        <v>9</v>
      </c>
      <c r="E550" s="33" t="s">
        <v>208</v>
      </c>
      <c r="F550" s="26">
        <v>3</v>
      </c>
      <c r="G550" s="27" t="s">
        <v>33</v>
      </c>
      <c r="H550" s="13">
        <v>29</v>
      </c>
    </row>
    <row r="551" spans="1:8" ht="24" x14ac:dyDescent="0.25">
      <c r="A551" s="31" t="s">
        <v>645</v>
      </c>
      <c r="B551" s="32">
        <v>111147.24</v>
      </c>
      <c r="C551" s="18" t="s">
        <v>8</v>
      </c>
      <c r="D551" s="18" t="s">
        <v>9</v>
      </c>
      <c r="E551" s="33" t="s">
        <v>289</v>
      </c>
      <c r="F551" s="26">
        <v>4</v>
      </c>
      <c r="G551" s="27" t="s">
        <v>33</v>
      </c>
      <c r="H551" s="13">
        <v>36</v>
      </c>
    </row>
    <row r="552" spans="1:8" ht="24" x14ac:dyDescent="0.25">
      <c r="A552" s="31" t="s">
        <v>646</v>
      </c>
      <c r="B552" s="32">
        <v>166720.85999999999</v>
      </c>
      <c r="C552" s="18" t="s">
        <v>8</v>
      </c>
      <c r="D552" s="18" t="s">
        <v>9</v>
      </c>
      <c r="E552" s="33" t="s">
        <v>115</v>
      </c>
      <c r="F552" s="26">
        <v>6</v>
      </c>
      <c r="G552" s="27" t="s">
        <v>33</v>
      </c>
      <c r="H552" s="13">
        <v>38</v>
      </c>
    </row>
    <row r="553" spans="1:8" ht="24" x14ac:dyDescent="0.25">
      <c r="A553" s="31" t="s">
        <v>647</v>
      </c>
      <c r="B553" s="32">
        <v>222294.48</v>
      </c>
      <c r="C553" s="18" t="s">
        <v>8</v>
      </c>
      <c r="D553" s="18" t="s">
        <v>9</v>
      </c>
      <c r="E553" s="33" t="s">
        <v>115</v>
      </c>
      <c r="F553" s="26">
        <v>8</v>
      </c>
      <c r="G553" s="27" t="s">
        <v>33</v>
      </c>
      <c r="H553" s="13">
        <v>25</v>
      </c>
    </row>
    <row r="554" spans="1:8" x14ac:dyDescent="0.25">
      <c r="A554" s="31" t="s">
        <v>648</v>
      </c>
      <c r="B554" s="32">
        <v>83360.429999999993</v>
      </c>
      <c r="C554" s="18" t="s">
        <v>8</v>
      </c>
      <c r="D554" s="18" t="s">
        <v>9</v>
      </c>
      <c r="E554" s="33" t="s">
        <v>390</v>
      </c>
      <c r="F554" s="26">
        <v>3</v>
      </c>
      <c r="G554" s="27" t="s">
        <v>33</v>
      </c>
      <c r="H554" s="13">
        <v>54</v>
      </c>
    </row>
    <row r="555" spans="1:8" ht="24" x14ac:dyDescent="0.25">
      <c r="A555" s="31" t="s">
        <v>649</v>
      </c>
      <c r="B555" s="32">
        <v>222294.48</v>
      </c>
      <c r="C555" s="18" t="s">
        <v>8</v>
      </c>
      <c r="D555" s="18" t="s">
        <v>9</v>
      </c>
      <c r="E555" s="33" t="s">
        <v>390</v>
      </c>
      <c r="F555" s="26">
        <v>8</v>
      </c>
      <c r="G555" s="27" t="s">
        <v>33</v>
      </c>
      <c r="H555" s="13">
        <v>56</v>
      </c>
    </row>
    <row r="556" spans="1:8" ht="24" x14ac:dyDescent="0.25">
      <c r="A556" s="31" t="s">
        <v>650</v>
      </c>
      <c r="B556" s="32">
        <v>111147.24</v>
      </c>
      <c r="C556" s="18" t="s">
        <v>8</v>
      </c>
      <c r="D556" s="18" t="s">
        <v>9</v>
      </c>
      <c r="E556" s="33" t="s">
        <v>293</v>
      </c>
      <c r="F556" s="26">
        <v>4</v>
      </c>
      <c r="G556" s="27" t="s">
        <v>33</v>
      </c>
      <c r="H556" s="13">
        <v>13</v>
      </c>
    </row>
    <row r="557" spans="1:8" x14ac:dyDescent="0.25">
      <c r="A557" s="31" t="s">
        <v>651</v>
      </c>
      <c r="B557" s="32">
        <v>111147.24</v>
      </c>
      <c r="C557" s="18" t="s">
        <v>8</v>
      </c>
      <c r="D557" s="18" t="s">
        <v>9</v>
      </c>
      <c r="E557" s="33" t="s">
        <v>293</v>
      </c>
      <c r="F557" s="26">
        <v>4</v>
      </c>
      <c r="G557" s="27" t="s">
        <v>33</v>
      </c>
      <c r="H557" s="13">
        <v>10</v>
      </c>
    </row>
    <row r="558" spans="1:8" ht="24" x14ac:dyDescent="0.25">
      <c r="A558" s="31" t="s">
        <v>652</v>
      </c>
      <c r="B558" s="32">
        <v>333441.71999999997</v>
      </c>
      <c r="C558" s="18" t="s">
        <v>8</v>
      </c>
      <c r="D558" s="18" t="s">
        <v>9</v>
      </c>
      <c r="E558" s="33" t="s">
        <v>293</v>
      </c>
      <c r="F558" s="26">
        <v>12</v>
      </c>
      <c r="G558" s="27" t="s">
        <v>33</v>
      </c>
      <c r="H558" s="13">
        <v>715</v>
      </c>
    </row>
    <row r="559" spans="1:8" ht="24" x14ac:dyDescent="0.25">
      <c r="A559" s="31" t="s">
        <v>653</v>
      </c>
      <c r="B559" s="32">
        <v>555736.19999999995</v>
      </c>
      <c r="C559" s="18" t="s">
        <v>8</v>
      </c>
      <c r="D559" s="18" t="s">
        <v>9</v>
      </c>
      <c r="E559" s="33" t="s">
        <v>10</v>
      </c>
      <c r="F559" s="26">
        <v>20</v>
      </c>
      <c r="G559" s="27" t="s">
        <v>33</v>
      </c>
      <c r="H559" s="13">
        <v>43</v>
      </c>
    </row>
    <row r="560" spans="1:8" x14ac:dyDescent="0.25">
      <c r="A560" s="31" t="s">
        <v>654</v>
      </c>
      <c r="B560" s="32">
        <v>166720.85999999999</v>
      </c>
      <c r="C560" s="18" t="s">
        <v>8</v>
      </c>
      <c r="D560" s="18" t="s">
        <v>9</v>
      </c>
      <c r="E560" s="33" t="s">
        <v>297</v>
      </c>
      <c r="F560" s="26">
        <v>6</v>
      </c>
      <c r="G560" s="27" t="s">
        <v>33</v>
      </c>
      <c r="H560" s="13">
        <v>26</v>
      </c>
    </row>
    <row r="561" spans="1:8" x14ac:dyDescent="0.25">
      <c r="A561" s="31" t="s">
        <v>655</v>
      </c>
      <c r="B561" s="32">
        <v>55573.62</v>
      </c>
      <c r="C561" s="18" t="s">
        <v>8</v>
      </c>
      <c r="D561" s="18" t="s">
        <v>9</v>
      </c>
      <c r="E561" s="33" t="s">
        <v>297</v>
      </c>
      <c r="F561" s="26">
        <v>2</v>
      </c>
      <c r="G561" s="27" t="s">
        <v>33</v>
      </c>
      <c r="H561" s="13">
        <v>15</v>
      </c>
    </row>
    <row r="562" spans="1:8" x14ac:dyDescent="0.25">
      <c r="A562" s="31" t="s">
        <v>656</v>
      </c>
      <c r="B562" s="32">
        <v>166720.85999999999</v>
      </c>
      <c r="C562" s="18" t="s">
        <v>8</v>
      </c>
      <c r="D562" s="18" t="s">
        <v>9</v>
      </c>
      <c r="E562" s="33" t="s">
        <v>297</v>
      </c>
      <c r="F562" s="26">
        <v>6</v>
      </c>
      <c r="G562" s="27" t="s">
        <v>33</v>
      </c>
      <c r="H562" s="13">
        <v>13</v>
      </c>
    </row>
    <row r="563" spans="1:8" ht="24" x14ac:dyDescent="0.25">
      <c r="A563" s="31" t="s">
        <v>657</v>
      </c>
      <c r="B563" s="32">
        <v>111147.24</v>
      </c>
      <c r="C563" s="18" t="s">
        <v>8</v>
      </c>
      <c r="D563" s="18" t="s">
        <v>9</v>
      </c>
      <c r="E563" s="33" t="s">
        <v>301</v>
      </c>
      <c r="F563" s="26">
        <v>4</v>
      </c>
      <c r="G563" s="27" t="s">
        <v>33</v>
      </c>
      <c r="H563" s="13">
        <v>35</v>
      </c>
    </row>
    <row r="564" spans="1:8" ht="24" x14ac:dyDescent="0.25">
      <c r="A564" s="31" t="s">
        <v>658</v>
      </c>
      <c r="B564" s="32">
        <v>277868.09999999998</v>
      </c>
      <c r="C564" s="18" t="s">
        <v>8</v>
      </c>
      <c r="D564" s="18" t="s">
        <v>9</v>
      </c>
      <c r="E564" s="33" t="s">
        <v>301</v>
      </c>
      <c r="F564" s="26">
        <v>10</v>
      </c>
      <c r="G564" s="27" t="s">
        <v>33</v>
      </c>
      <c r="H564" s="13">
        <v>41</v>
      </c>
    </row>
    <row r="565" spans="1:8" ht="24" x14ac:dyDescent="0.25">
      <c r="A565" s="31" t="s">
        <v>659</v>
      </c>
      <c r="B565" s="32">
        <v>222294.48</v>
      </c>
      <c r="C565" s="18" t="s">
        <v>8</v>
      </c>
      <c r="D565" s="18" t="s">
        <v>9</v>
      </c>
      <c r="E565" s="33" t="s">
        <v>301</v>
      </c>
      <c r="F565" s="26">
        <v>8</v>
      </c>
      <c r="G565" s="27" t="s">
        <v>33</v>
      </c>
      <c r="H565" s="13">
        <v>16</v>
      </c>
    </row>
    <row r="566" spans="1:8" ht="24" x14ac:dyDescent="0.25">
      <c r="A566" s="31" t="s">
        <v>660</v>
      </c>
      <c r="B566" s="32">
        <v>55573.62</v>
      </c>
      <c r="C566" s="18" t="s">
        <v>8</v>
      </c>
      <c r="D566" s="18" t="s">
        <v>9</v>
      </c>
      <c r="E566" s="33" t="s">
        <v>9</v>
      </c>
      <c r="F566" s="26">
        <v>2</v>
      </c>
      <c r="G566" s="27" t="s">
        <v>33</v>
      </c>
      <c r="H566" s="13">
        <v>10</v>
      </c>
    </row>
    <row r="567" spans="1:8" x14ac:dyDescent="0.25">
      <c r="A567" s="31" t="s">
        <v>661</v>
      </c>
      <c r="B567" s="32">
        <v>111147.24</v>
      </c>
      <c r="C567" s="18" t="s">
        <v>8</v>
      </c>
      <c r="D567" s="18" t="s">
        <v>9</v>
      </c>
      <c r="E567" s="33" t="s">
        <v>9</v>
      </c>
      <c r="F567" s="26">
        <v>4</v>
      </c>
      <c r="G567" s="27" t="s">
        <v>33</v>
      </c>
      <c r="H567" s="13">
        <v>12</v>
      </c>
    </row>
    <row r="568" spans="1:8" ht="24" x14ac:dyDescent="0.25">
      <c r="A568" s="31" t="s">
        <v>662</v>
      </c>
      <c r="B568" s="32">
        <v>277868.09999999998</v>
      </c>
      <c r="C568" s="18" t="s">
        <v>8</v>
      </c>
      <c r="D568" s="18" t="s">
        <v>9</v>
      </c>
      <c r="E568" s="33" t="s">
        <v>400</v>
      </c>
      <c r="F568" s="26">
        <v>10</v>
      </c>
      <c r="G568" s="27" t="s">
        <v>33</v>
      </c>
      <c r="H568" s="13">
        <v>385</v>
      </c>
    </row>
    <row r="569" spans="1:8" ht="24" x14ac:dyDescent="0.25">
      <c r="A569" s="31" t="s">
        <v>663</v>
      </c>
      <c r="B569" s="32">
        <v>555736.19999999995</v>
      </c>
      <c r="C569" s="18" t="s">
        <v>8</v>
      </c>
      <c r="D569" s="18" t="s">
        <v>9</v>
      </c>
      <c r="E569" s="33" t="s">
        <v>11</v>
      </c>
      <c r="F569" s="26">
        <v>20</v>
      </c>
      <c r="G569" s="27" t="s">
        <v>33</v>
      </c>
      <c r="H569" s="13">
        <v>45</v>
      </c>
    </row>
    <row r="570" spans="1:8" ht="24" x14ac:dyDescent="0.25">
      <c r="A570" s="31" t="s">
        <v>664</v>
      </c>
      <c r="B570" s="32">
        <v>277868.09999999998</v>
      </c>
      <c r="C570" s="18" t="s">
        <v>8</v>
      </c>
      <c r="D570" s="18" t="s">
        <v>9</v>
      </c>
      <c r="E570" s="33" t="s">
        <v>11</v>
      </c>
      <c r="F570" s="26">
        <v>10</v>
      </c>
      <c r="G570" s="27" t="s">
        <v>33</v>
      </c>
      <c r="H570" s="13">
        <v>19</v>
      </c>
    </row>
    <row r="571" spans="1:8" x14ac:dyDescent="0.25">
      <c r="A571" s="31" t="s">
        <v>665</v>
      </c>
      <c r="B571" s="32">
        <v>111147.24</v>
      </c>
      <c r="C571" s="18" t="s">
        <v>8</v>
      </c>
      <c r="D571" s="18" t="s">
        <v>9</v>
      </c>
      <c r="E571" s="33" t="s">
        <v>666</v>
      </c>
      <c r="F571" s="26">
        <v>4</v>
      </c>
      <c r="G571" s="27" t="s">
        <v>33</v>
      </c>
      <c r="H571" s="13">
        <v>150</v>
      </c>
    </row>
    <row r="572" spans="1:8" ht="24" x14ac:dyDescent="0.25">
      <c r="A572" s="31" t="s">
        <v>667</v>
      </c>
      <c r="B572" s="32">
        <v>277868.09999999998</v>
      </c>
      <c r="C572" s="18" t="s">
        <v>8</v>
      </c>
      <c r="D572" s="18" t="s">
        <v>9</v>
      </c>
      <c r="E572" s="33" t="s">
        <v>21</v>
      </c>
      <c r="F572" s="26">
        <v>10</v>
      </c>
      <c r="G572" s="27" t="s">
        <v>33</v>
      </c>
      <c r="H572" s="13">
        <v>40</v>
      </c>
    </row>
    <row r="573" spans="1:8" x14ac:dyDescent="0.25">
      <c r="A573" s="31" t="s">
        <v>668</v>
      </c>
      <c r="B573" s="32">
        <v>111147.24</v>
      </c>
      <c r="C573" s="18" t="s">
        <v>8</v>
      </c>
      <c r="D573" s="18" t="s">
        <v>9</v>
      </c>
      <c r="E573" s="33" t="s">
        <v>25</v>
      </c>
      <c r="F573" s="26">
        <v>4</v>
      </c>
      <c r="G573" s="27" t="s">
        <v>33</v>
      </c>
      <c r="H573" s="13">
        <v>649</v>
      </c>
    </row>
    <row r="574" spans="1:8" ht="24" x14ac:dyDescent="0.25">
      <c r="A574" s="31" t="s">
        <v>669</v>
      </c>
      <c r="B574" s="32">
        <v>277868.09999999998</v>
      </c>
      <c r="C574" s="18" t="s">
        <v>8</v>
      </c>
      <c r="D574" s="18" t="s">
        <v>9</v>
      </c>
      <c r="E574" s="33" t="s">
        <v>25</v>
      </c>
      <c r="F574" s="26">
        <v>10</v>
      </c>
      <c r="G574" s="27" t="s">
        <v>33</v>
      </c>
      <c r="H574" s="13">
        <v>10</v>
      </c>
    </row>
    <row r="575" spans="1:8" ht="24" x14ac:dyDescent="0.25">
      <c r="A575" s="31" t="s">
        <v>670</v>
      </c>
      <c r="B575" s="32">
        <v>277868.09999999998</v>
      </c>
      <c r="C575" s="18" t="s">
        <v>8</v>
      </c>
      <c r="D575" s="18" t="s">
        <v>9</v>
      </c>
      <c r="E575" s="33" t="s">
        <v>23</v>
      </c>
      <c r="F575" s="26">
        <v>10</v>
      </c>
      <c r="G575" s="27" t="s">
        <v>33</v>
      </c>
      <c r="H575" s="13">
        <v>53</v>
      </c>
    </row>
    <row r="576" spans="1:8" ht="24" x14ac:dyDescent="0.25">
      <c r="A576" s="31" t="s">
        <v>671</v>
      </c>
      <c r="B576" s="32">
        <v>277868.09999999998</v>
      </c>
      <c r="C576" s="18" t="s">
        <v>8</v>
      </c>
      <c r="D576" s="18" t="s">
        <v>9</v>
      </c>
      <c r="E576" s="33" t="s">
        <v>23</v>
      </c>
      <c r="F576" s="26">
        <v>10</v>
      </c>
      <c r="G576" s="27" t="s">
        <v>33</v>
      </c>
      <c r="H576" s="13">
        <v>34</v>
      </c>
    </row>
    <row r="577" spans="1:8" x14ac:dyDescent="0.25">
      <c r="A577" s="31" t="s">
        <v>672</v>
      </c>
      <c r="B577" s="32">
        <v>111147.24</v>
      </c>
      <c r="C577" s="18" t="s">
        <v>8</v>
      </c>
      <c r="D577" s="18" t="s">
        <v>9</v>
      </c>
      <c r="E577" s="33" t="s">
        <v>23</v>
      </c>
      <c r="F577" s="26">
        <v>4</v>
      </c>
      <c r="G577" s="27" t="s">
        <v>33</v>
      </c>
      <c r="H577" s="13">
        <v>19</v>
      </c>
    </row>
    <row r="578" spans="1:8" x14ac:dyDescent="0.25">
      <c r="A578" s="31" t="s">
        <v>673</v>
      </c>
      <c r="B578" s="32">
        <v>49247.35</v>
      </c>
      <c r="C578" s="18" t="s">
        <v>8</v>
      </c>
      <c r="D578" s="18" t="s">
        <v>9</v>
      </c>
      <c r="E578" s="33" t="s">
        <v>9</v>
      </c>
      <c r="F578" s="26">
        <v>1</v>
      </c>
      <c r="G578" s="27" t="s">
        <v>33</v>
      </c>
      <c r="H578" s="13">
        <v>2</v>
      </c>
    </row>
    <row r="579" spans="1:8" x14ac:dyDescent="0.25">
      <c r="A579" s="31" t="s">
        <v>674</v>
      </c>
      <c r="B579" s="32">
        <v>49247.35</v>
      </c>
      <c r="C579" s="18" t="s">
        <v>8</v>
      </c>
      <c r="D579" s="18" t="s">
        <v>9</v>
      </c>
      <c r="E579" s="33" t="s">
        <v>9</v>
      </c>
      <c r="F579" s="26">
        <v>1</v>
      </c>
      <c r="G579" s="27" t="s">
        <v>33</v>
      </c>
      <c r="H579" s="13">
        <v>4</v>
      </c>
    </row>
    <row r="580" spans="1:8" x14ac:dyDescent="0.25">
      <c r="A580" s="31" t="s">
        <v>675</v>
      </c>
      <c r="B580" s="32">
        <v>49247.35</v>
      </c>
      <c r="C580" s="18" t="s">
        <v>8</v>
      </c>
      <c r="D580" s="18" t="s">
        <v>9</v>
      </c>
      <c r="E580" s="33" t="s">
        <v>9</v>
      </c>
      <c r="F580" s="26">
        <v>1</v>
      </c>
      <c r="G580" s="27" t="s">
        <v>33</v>
      </c>
      <c r="H580" s="13">
        <v>5</v>
      </c>
    </row>
    <row r="581" spans="1:8" x14ac:dyDescent="0.25">
      <c r="A581" s="31" t="s">
        <v>676</v>
      </c>
      <c r="B581" s="32">
        <v>49247.35</v>
      </c>
      <c r="C581" s="18" t="s">
        <v>8</v>
      </c>
      <c r="D581" s="18" t="s">
        <v>9</v>
      </c>
      <c r="E581" s="33" t="s">
        <v>9</v>
      </c>
      <c r="F581" s="26">
        <v>1</v>
      </c>
      <c r="G581" s="27" t="s">
        <v>33</v>
      </c>
      <c r="H581" s="13">
        <v>4</v>
      </c>
    </row>
    <row r="582" spans="1:8" x14ac:dyDescent="0.25">
      <c r="A582" s="31" t="s">
        <v>677</v>
      </c>
      <c r="B582" s="32">
        <v>49247.35</v>
      </c>
      <c r="C582" s="18" t="s">
        <v>8</v>
      </c>
      <c r="D582" s="18" t="s">
        <v>9</v>
      </c>
      <c r="E582" s="33" t="s">
        <v>9</v>
      </c>
      <c r="F582" s="26">
        <v>1</v>
      </c>
      <c r="G582" s="27" t="s">
        <v>33</v>
      </c>
      <c r="H582" s="13">
        <v>5</v>
      </c>
    </row>
    <row r="583" spans="1:8" ht="24" x14ac:dyDescent="0.25">
      <c r="A583" s="31" t="s">
        <v>678</v>
      </c>
      <c r="B583" s="32">
        <v>49247.35</v>
      </c>
      <c r="C583" s="18" t="s">
        <v>8</v>
      </c>
      <c r="D583" s="18" t="s">
        <v>9</v>
      </c>
      <c r="E583" s="33" t="s">
        <v>9</v>
      </c>
      <c r="F583" s="26">
        <v>1</v>
      </c>
      <c r="G583" s="27" t="s">
        <v>33</v>
      </c>
      <c r="H583" s="13">
        <v>4</v>
      </c>
    </row>
    <row r="584" spans="1:8" x14ac:dyDescent="0.25">
      <c r="A584" s="31" t="s">
        <v>679</v>
      </c>
      <c r="B584" s="32">
        <v>49247.35</v>
      </c>
      <c r="C584" s="18" t="s">
        <v>8</v>
      </c>
      <c r="D584" s="18" t="s">
        <v>9</v>
      </c>
      <c r="E584" s="33" t="s">
        <v>9</v>
      </c>
      <c r="F584" s="26">
        <v>1</v>
      </c>
      <c r="G584" s="27" t="s">
        <v>33</v>
      </c>
      <c r="H584" s="13">
        <v>5</v>
      </c>
    </row>
    <row r="585" spans="1:8" x14ac:dyDescent="0.25">
      <c r="A585" s="31" t="s">
        <v>680</v>
      </c>
      <c r="B585" s="32">
        <v>49247.35</v>
      </c>
      <c r="C585" s="18" t="s">
        <v>8</v>
      </c>
      <c r="D585" s="18" t="s">
        <v>9</v>
      </c>
      <c r="E585" s="33" t="s">
        <v>9</v>
      </c>
      <c r="F585" s="26">
        <v>1</v>
      </c>
      <c r="G585" s="27" t="s">
        <v>33</v>
      </c>
      <c r="H585" s="13">
        <v>2</v>
      </c>
    </row>
    <row r="586" spans="1:8" x14ac:dyDescent="0.25">
      <c r="A586" s="31" t="s">
        <v>681</v>
      </c>
      <c r="B586" s="32">
        <v>49247.35</v>
      </c>
      <c r="C586" s="18" t="s">
        <v>8</v>
      </c>
      <c r="D586" s="18" t="s">
        <v>9</v>
      </c>
      <c r="E586" s="33" t="s">
        <v>9</v>
      </c>
      <c r="F586" s="26">
        <v>1</v>
      </c>
      <c r="G586" s="27" t="s">
        <v>33</v>
      </c>
      <c r="H586" s="13">
        <v>6</v>
      </c>
    </row>
    <row r="587" spans="1:8" x14ac:dyDescent="0.25">
      <c r="A587" s="31" t="s">
        <v>682</v>
      </c>
      <c r="B587" s="32">
        <v>49247.35</v>
      </c>
      <c r="C587" s="18" t="s">
        <v>8</v>
      </c>
      <c r="D587" s="18" t="s">
        <v>9</v>
      </c>
      <c r="E587" s="33" t="s">
        <v>13</v>
      </c>
      <c r="F587" s="26">
        <v>1</v>
      </c>
      <c r="G587" s="27" t="s">
        <v>33</v>
      </c>
      <c r="H587" s="13">
        <v>3</v>
      </c>
    </row>
    <row r="588" spans="1:8" x14ac:dyDescent="0.25">
      <c r="A588" s="31" t="s">
        <v>683</v>
      </c>
      <c r="B588" s="32">
        <v>49247.35</v>
      </c>
      <c r="C588" s="18" t="s">
        <v>8</v>
      </c>
      <c r="D588" s="18" t="s">
        <v>9</v>
      </c>
      <c r="E588" s="33" t="s">
        <v>385</v>
      </c>
      <c r="F588" s="26">
        <v>1</v>
      </c>
      <c r="G588" s="27" t="s">
        <v>33</v>
      </c>
      <c r="H588" s="13">
        <v>5</v>
      </c>
    </row>
    <row r="589" spans="1:8" x14ac:dyDescent="0.25">
      <c r="A589" s="31" t="s">
        <v>684</v>
      </c>
      <c r="B589" s="32">
        <v>49247.35</v>
      </c>
      <c r="C589" s="18" t="s">
        <v>8</v>
      </c>
      <c r="D589" s="18" t="s">
        <v>9</v>
      </c>
      <c r="E589" s="33" t="s">
        <v>16</v>
      </c>
      <c r="F589" s="26">
        <v>1</v>
      </c>
      <c r="G589" s="27" t="s">
        <v>33</v>
      </c>
      <c r="H589" s="13">
        <v>9</v>
      </c>
    </row>
    <row r="590" spans="1:8" x14ac:dyDescent="0.25">
      <c r="A590" s="31" t="s">
        <v>685</v>
      </c>
      <c r="B590" s="32">
        <v>49247.35</v>
      </c>
      <c r="C590" s="18" t="s">
        <v>8</v>
      </c>
      <c r="D590" s="18" t="s">
        <v>9</v>
      </c>
      <c r="E590" s="33" t="s">
        <v>10</v>
      </c>
      <c r="F590" s="26">
        <v>1</v>
      </c>
      <c r="G590" s="27" t="s">
        <v>33</v>
      </c>
      <c r="H590" s="13">
        <v>6</v>
      </c>
    </row>
    <row r="591" spans="1:8" x14ac:dyDescent="0.25">
      <c r="A591" s="31" t="s">
        <v>686</v>
      </c>
      <c r="B591" s="32">
        <v>49247.35</v>
      </c>
      <c r="C591" s="18" t="s">
        <v>8</v>
      </c>
      <c r="D591" s="18" t="s">
        <v>9</v>
      </c>
      <c r="E591" s="33" t="s">
        <v>301</v>
      </c>
      <c r="F591" s="26">
        <v>1</v>
      </c>
      <c r="G591" s="27" t="s">
        <v>33</v>
      </c>
      <c r="H591" s="13">
        <v>6</v>
      </c>
    </row>
    <row r="592" spans="1:8" x14ac:dyDescent="0.25">
      <c r="A592" s="31" t="s">
        <v>687</v>
      </c>
      <c r="B592" s="32">
        <v>49247.35</v>
      </c>
      <c r="C592" s="18" t="s">
        <v>8</v>
      </c>
      <c r="D592" s="18" t="s">
        <v>9</v>
      </c>
      <c r="E592" s="33" t="s">
        <v>21</v>
      </c>
      <c r="F592" s="26">
        <v>1</v>
      </c>
      <c r="G592" s="27" t="s">
        <v>33</v>
      </c>
      <c r="H592" s="13">
        <v>4</v>
      </c>
    </row>
    <row r="593" spans="1:8" x14ac:dyDescent="0.25">
      <c r="A593" s="31" t="s">
        <v>688</v>
      </c>
      <c r="B593" s="32">
        <v>49247.35</v>
      </c>
      <c r="C593" s="18" t="s">
        <v>8</v>
      </c>
      <c r="D593" s="18" t="s">
        <v>9</v>
      </c>
      <c r="E593" s="33" t="s">
        <v>25</v>
      </c>
      <c r="F593" s="26">
        <v>1</v>
      </c>
      <c r="G593" s="27" t="s">
        <v>33</v>
      </c>
      <c r="H593" s="13">
        <v>2</v>
      </c>
    </row>
    <row r="594" spans="1:8" x14ac:dyDescent="0.25">
      <c r="A594" s="31" t="s">
        <v>689</v>
      </c>
      <c r="B594" s="32">
        <v>49247.35</v>
      </c>
      <c r="C594" s="18" t="s">
        <v>8</v>
      </c>
      <c r="D594" s="18" t="s">
        <v>9</v>
      </c>
      <c r="E594" s="33" t="s">
        <v>9</v>
      </c>
      <c r="F594" s="26">
        <v>1</v>
      </c>
      <c r="G594" s="27" t="s">
        <v>33</v>
      </c>
      <c r="H594" s="13">
        <v>4</v>
      </c>
    </row>
    <row r="595" spans="1:8" x14ac:dyDescent="0.25">
      <c r="A595" s="31" t="s">
        <v>690</v>
      </c>
      <c r="B595" s="32">
        <v>168369.2</v>
      </c>
      <c r="C595" s="18" t="s">
        <v>8</v>
      </c>
      <c r="D595" s="18" t="s">
        <v>9</v>
      </c>
      <c r="E595" s="33" t="s">
        <v>9</v>
      </c>
      <c r="F595" s="26">
        <v>1</v>
      </c>
      <c r="G595" s="27" t="s">
        <v>33</v>
      </c>
      <c r="H595" s="13">
        <v>8</v>
      </c>
    </row>
    <row r="596" spans="1:8" x14ac:dyDescent="0.25">
      <c r="A596" s="31" t="s">
        <v>691</v>
      </c>
      <c r="B596" s="32">
        <v>63138.450000000004</v>
      </c>
      <c r="C596" s="18" t="s">
        <v>8</v>
      </c>
      <c r="D596" s="18" t="s">
        <v>9</v>
      </c>
      <c r="E596" s="33" t="s">
        <v>9</v>
      </c>
      <c r="F596" s="26">
        <v>1</v>
      </c>
      <c r="G596" s="27" t="s">
        <v>33</v>
      </c>
      <c r="H596" s="13">
        <v>2</v>
      </c>
    </row>
    <row r="597" spans="1:8" x14ac:dyDescent="0.25">
      <c r="A597" s="31" t="s">
        <v>692</v>
      </c>
      <c r="B597" s="32">
        <v>84184.6</v>
      </c>
      <c r="C597" s="18" t="s">
        <v>8</v>
      </c>
      <c r="D597" s="18" t="s">
        <v>9</v>
      </c>
      <c r="E597" s="33" t="s">
        <v>9</v>
      </c>
      <c r="F597" s="26">
        <v>1</v>
      </c>
      <c r="G597" s="27" t="s">
        <v>33</v>
      </c>
      <c r="H597" s="13">
        <v>3</v>
      </c>
    </row>
    <row r="598" spans="1:8" x14ac:dyDescent="0.25">
      <c r="A598" s="31" t="s">
        <v>693</v>
      </c>
      <c r="B598" s="32">
        <v>147323.04999999999</v>
      </c>
      <c r="C598" s="18" t="s">
        <v>8</v>
      </c>
      <c r="D598" s="18" t="s">
        <v>9</v>
      </c>
      <c r="E598" s="33" t="s">
        <v>9</v>
      </c>
      <c r="F598" s="26">
        <v>1</v>
      </c>
      <c r="G598" s="27" t="s">
        <v>33</v>
      </c>
      <c r="H598" s="13">
        <v>4</v>
      </c>
    </row>
    <row r="599" spans="1:8" x14ac:dyDescent="0.25">
      <c r="A599" s="31" t="s">
        <v>694</v>
      </c>
      <c r="B599" s="32">
        <v>84184.6</v>
      </c>
      <c r="C599" s="18" t="s">
        <v>8</v>
      </c>
      <c r="D599" s="18" t="s">
        <v>9</v>
      </c>
      <c r="E599" s="33" t="s">
        <v>9</v>
      </c>
      <c r="F599" s="26">
        <v>1</v>
      </c>
      <c r="G599" s="27" t="s">
        <v>33</v>
      </c>
      <c r="H599" s="13">
        <v>2</v>
      </c>
    </row>
    <row r="600" spans="1:8" x14ac:dyDescent="0.25">
      <c r="A600" s="31" t="s">
        <v>695</v>
      </c>
      <c r="B600" s="32">
        <v>126276.90000000001</v>
      </c>
      <c r="C600" s="18" t="s">
        <v>8</v>
      </c>
      <c r="D600" s="18" t="s">
        <v>9</v>
      </c>
      <c r="E600" s="33" t="s">
        <v>9</v>
      </c>
      <c r="F600" s="26">
        <v>1</v>
      </c>
      <c r="G600" s="27" t="s">
        <v>33</v>
      </c>
      <c r="H600" s="13">
        <v>3</v>
      </c>
    </row>
    <row r="601" spans="1:8" x14ac:dyDescent="0.25">
      <c r="A601" s="31" t="s">
        <v>696</v>
      </c>
      <c r="B601" s="32">
        <v>67347.679999999993</v>
      </c>
      <c r="C601" s="18" t="s">
        <v>8</v>
      </c>
      <c r="D601" s="18" t="s">
        <v>9</v>
      </c>
      <c r="E601" s="33" t="s">
        <v>9</v>
      </c>
      <c r="F601" s="26">
        <v>1</v>
      </c>
      <c r="G601" s="27" t="s">
        <v>33</v>
      </c>
      <c r="H601" s="13">
        <v>3</v>
      </c>
    </row>
    <row r="602" spans="1:8" x14ac:dyDescent="0.25">
      <c r="A602" s="31" t="s">
        <v>697</v>
      </c>
      <c r="B602" s="32">
        <v>168369.2</v>
      </c>
      <c r="C602" s="18" t="s">
        <v>8</v>
      </c>
      <c r="D602" s="18" t="s">
        <v>9</v>
      </c>
      <c r="E602" s="33" t="s">
        <v>9</v>
      </c>
      <c r="F602" s="26">
        <v>1</v>
      </c>
      <c r="G602" s="27" t="s">
        <v>33</v>
      </c>
      <c r="H602" s="13">
        <v>3</v>
      </c>
    </row>
    <row r="603" spans="1:8" x14ac:dyDescent="0.25">
      <c r="A603" s="31" t="s">
        <v>698</v>
      </c>
      <c r="B603" s="32">
        <v>151532.28</v>
      </c>
      <c r="C603" s="18" t="s">
        <v>8</v>
      </c>
      <c r="D603" s="18" t="s">
        <v>9</v>
      </c>
      <c r="E603" s="33" t="s">
        <v>9</v>
      </c>
      <c r="F603" s="26">
        <v>1</v>
      </c>
      <c r="G603" s="27" t="s">
        <v>33</v>
      </c>
      <c r="H603" s="13">
        <v>3</v>
      </c>
    </row>
    <row r="604" spans="1:8" x14ac:dyDescent="0.25">
      <c r="A604" s="31" t="s">
        <v>699</v>
      </c>
      <c r="B604" s="32">
        <v>134695.35999999999</v>
      </c>
      <c r="C604" s="18" t="s">
        <v>8</v>
      </c>
      <c r="D604" s="18" t="s">
        <v>9</v>
      </c>
      <c r="E604" s="33" t="s">
        <v>9</v>
      </c>
      <c r="F604" s="26">
        <v>1</v>
      </c>
      <c r="G604" s="27" t="s">
        <v>33</v>
      </c>
      <c r="H604" s="13">
        <v>5</v>
      </c>
    </row>
    <row r="605" spans="1:8" x14ac:dyDescent="0.25">
      <c r="A605" s="31" t="s">
        <v>700</v>
      </c>
      <c r="B605" s="32">
        <v>126276.90000000001</v>
      </c>
      <c r="C605" s="18" t="s">
        <v>8</v>
      </c>
      <c r="D605" s="18" t="s">
        <v>9</v>
      </c>
      <c r="E605" s="33" t="s">
        <v>9</v>
      </c>
      <c r="F605" s="26">
        <v>1</v>
      </c>
      <c r="G605" s="27" t="s">
        <v>33</v>
      </c>
      <c r="H605" s="13">
        <v>3</v>
      </c>
    </row>
    <row r="606" spans="1:8" x14ac:dyDescent="0.25">
      <c r="A606" s="31" t="s">
        <v>701</v>
      </c>
      <c r="B606" s="32">
        <v>105230.75</v>
      </c>
      <c r="C606" s="18" t="s">
        <v>8</v>
      </c>
      <c r="D606" s="18" t="s">
        <v>9</v>
      </c>
      <c r="E606" s="33" t="s">
        <v>9</v>
      </c>
      <c r="F606" s="26">
        <v>1</v>
      </c>
      <c r="G606" s="27" t="s">
        <v>33</v>
      </c>
      <c r="H606" s="13">
        <v>3</v>
      </c>
    </row>
    <row r="607" spans="1:8" x14ac:dyDescent="0.25">
      <c r="A607" s="31" t="s">
        <v>702</v>
      </c>
      <c r="B607" s="32">
        <v>101021.52</v>
      </c>
      <c r="C607" s="18" t="s">
        <v>8</v>
      </c>
      <c r="D607" s="18" t="s">
        <v>9</v>
      </c>
      <c r="E607" s="33" t="s">
        <v>9</v>
      </c>
      <c r="F607" s="26">
        <v>1</v>
      </c>
      <c r="G607" s="27" t="s">
        <v>33</v>
      </c>
      <c r="H607" s="13">
        <v>2</v>
      </c>
    </row>
    <row r="608" spans="1:8" x14ac:dyDescent="0.25">
      <c r="A608" s="31" t="s">
        <v>703</v>
      </c>
      <c r="B608" s="32">
        <v>101021.52</v>
      </c>
      <c r="C608" s="18" t="s">
        <v>8</v>
      </c>
      <c r="D608" s="18" t="s">
        <v>9</v>
      </c>
      <c r="E608" s="33" t="s">
        <v>9</v>
      </c>
      <c r="F608" s="26">
        <v>1</v>
      </c>
      <c r="G608" s="27" t="s">
        <v>33</v>
      </c>
      <c r="H608" s="13">
        <v>6</v>
      </c>
    </row>
    <row r="609" spans="1:8" x14ac:dyDescent="0.25">
      <c r="A609" s="31" t="s">
        <v>704</v>
      </c>
      <c r="B609" s="32">
        <v>84184.6</v>
      </c>
      <c r="C609" s="18" t="s">
        <v>8</v>
      </c>
      <c r="D609" s="18" t="s">
        <v>9</v>
      </c>
      <c r="E609" s="33" t="s">
        <v>9</v>
      </c>
      <c r="F609" s="26">
        <v>1</v>
      </c>
      <c r="G609" s="27" t="s">
        <v>33</v>
      </c>
      <c r="H609" s="13">
        <v>5</v>
      </c>
    </row>
    <row r="610" spans="1:8" x14ac:dyDescent="0.25">
      <c r="A610" s="31" t="s">
        <v>705</v>
      </c>
      <c r="B610" s="32">
        <v>63138.450000000004</v>
      </c>
      <c r="C610" s="18" t="s">
        <v>8</v>
      </c>
      <c r="D610" s="18" t="s">
        <v>9</v>
      </c>
      <c r="E610" s="33" t="s">
        <v>9</v>
      </c>
      <c r="F610" s="26">
        <v>1</v>
      </c>
      <c r="G610" s="27" t="s">
        <v>33</v>
      </c>
      <c r="H610" s="13">
        <v>4</v>
      </c>
    </row>
    <row r="611" spans="1:8" x14ac:dyDescent="0.25">
      <c r="A611" s="31" t="s">
        <v>706</v>
      </c>
      <c r="B611" s="32">
        <v>126276.90000000001</v>
      </c>
      <c r="C611" s="18" t="s">
        <v>8</v>
      </c>
      <c r="D611" s="18" t="s">
        <v>9</v>
      </c>
      <c r="E611" s="33" t="s">
        <v>9</v>
      </c>
      <c r="F611" s="26">
        <v>1</v>
      </c>
      <c r="G611" s="27" t="s">
        <v>33</v>
      </c>
      <c r="H611" s="13">
        <v>5</v>
      </c>
    </row>
    <row r="612" spans="1:8" x14ac:dyDescent="0.25">
      <c r="A612" s="31" t="s">
        <v>707</v>
      </c>
      <c r="B612" s="32">
        <v>168369.2</v>
      </c>
      <c r="C612" s="18" t="s">
        <v>8</v>
      </c>
      <c r="D612" s="18" t="s">
        <v>9</v>
      </c>
      <c r="E612" s="33" t="s">
        <v>9</v>
      </c>
      <c r="F612" s="26">
        <v>1</v>
      </c>
      <c r="G612" s="27" t="s">
        <v>33</v>
      </c>
      <c r="H612" s="13">
        <v>4</v>
      </c>
    </row>
    <row r="613" spans="1:8" x14ac:dyDescent="0.25">
      <c r="A613" s="31" t="s">
        <v>708</v>
      </c>
      <c r="B613" s="32">
        <v>63138.450000000004</v>
      </c>
      <c r="C613" s="18" t="s">
        <v>8</v>
      </c>
      <c r="D613" s="18" t="s">
        <v>9</v>
      </c>
      <c r="E613" s="33" t="s">
        <v>9</v>
      </c>
      <c r="F613" s="26">
        <v>1</v>
      </c>
      <c r="G613" s="27" t="s">
        <v>33</v>
      </c>
      <c r="H613" s="13">
        <v>3</v>
      </c>
    </row>
    <row r="614" spans="1:8" x14ac:dyDescent="0.25">
      <c r="A614" s="31" t="s">
        <v>709</v>
      </c>
      <c r="B614" s="32">
        <v>67347.679999999993</v>
      </c>
      <c r="C614" s="18" t="s">
        <v>8</v>
      </c>
      <c r="D614" s="18" t="s">
        <v>9</v>
      </c>
      <c r="E614" s="33" t="s">
        <v>9</v>
      </c>
      <c r="F614" s="26">
        <v>1</v>
      </c>
      <c r="G614" s="27" t="s">
        <v>33</v>
      </c>
      <c r="H614" s="13">
        <v>5</v>
      </c>
    </row>
    <row r="615" spans="1:8" x14ac:dyDescent="0.25">
      <c r="A615" s="31" t="s">
        <v>710</v>
      </c>
      <c r="B615" s="32">
        <v>168369.2</v>
      </c>
      <c r="C615" s="18" t="s">
        <v>8</v>
      </c>
      <c r="D615" s="18" t="s">
        <v>9</v>
      </c>
      <c r="E615" s="33" t="s">
        <v>9</v>
      </c>
      <c r="F615" s="26">
        <v>1</v>
      </c>
      <c r="G615" s="27" t="s">
        <v>33</v>
      </c>
      <c r="H615" s="13">
        <v>4</v>
      </c>
    </row>
    <row r="616" spans="1:8" x14ac:dyDescent="0.25">
      <c r="A616" s="31" t="s">
        <v>711</v>
      </c>
      <c r="B616" s="32">
        <v>126276.90000000001</v>
      </c>
      <c r="C616" s="18" t="s">
        <v>8</v>
      </c>
      <c r="D616" s="18" t="s">
        <v>9</v>
      </c>
      <c r="E616" s="33" t="s">
        <v>9</v>
      </c>
      <c r="F616" s="26">
        <v>1</v>
      </c>
      <c r="G616" s="27" t="s">
        <v>33</v>
      </c>
      <c r="H616" s="13">
        <v>5</v>
      </c>
    </row>
    <row r="617" spans="1:8" x14ac:dyDescent="0.25">
      <c r="A617" s="31" t="s">
        <v>712</v>
      </c>
      <c r="B617" s="32">
        <v>101021.52</v>
      </c>
      <c r="C617" s="18" t="s">
        <v>8</v>
      </c>
      <c r="D617" s="18" t="s">
        <v>9</v>
      </c>
      <c r="E617" s="33" t="s">
        <v>9</v>
      </c>
      <c r="F617" s="26">
        <v>1</v>
      </c>
      <c r="G617" s="27" t="s">
        <v>33</v>
      </c>
      <c r="H617" s="13">
        <v>4</v>
      </c>
    </row>
    <row r="618" spans="1:8" x14ac:dyDescent="0.25">
      <c r="A618" s="31" t="s">
        <v>713</v>
      </c>
      <c r="B618" s="32">
        <v>105230.75</v>
      </c>
      <c r="C618" s="18" t="s">
        <v>8</v>
      </c>
      <c r="D618" s="18" t="s">
        <v>9</v>
      </c>
      <c r="E618" s="33" t="s">
        <v>9</v>
      </c>
      <c r="F618" s="26">
        <v>1</v>
      </c>
      <c r="G618" s="27" t="s">
        <v>33</v>
      </c>
      <c r="H618" s="13">
        <v>3</v>
      </c>
    </row>
    <row r="619" spans="1:8" x14ac:dyDescent="0.25">
      <c r="A619" s="31" t="s">
        <v>714</v>
      </c>
      <c r="B619" s="32">
        <v>67347.679999999993</v>
      </c>
      <c r="C619" s="18" t="s">
        <v>8</v>
      </c>
      <c r="D619" s="18" t="s">
        <v>9</v>
      </c>
      <c r="E619" s="33" t="s">
        <v>9</v>
      </c>
      <c r="F619" s="26">
        <v>1</v>
      </c>
      <c r="G619" s="27" t="s">
        <v>33</v>
      </c>
      <c r="H619" s="13">
        <v>5</v>
      </c>
    </row>
    <row r="620" spans="1:8" x14ac:dyDescent="0.25">
      <c r="A620" s="31" t="s">
        <v>715</v>
      </c>
      <c r="B620" s="32">
        <v>147323.04999999999</v>
      </c>
      <c r="C620" s="18" t="s">
        <v>8</v>
      </c>
      <c r="D620" s="18" t="s">
        <v>9</v>
      </c>
      <c r="E620" s="33" t="s">
        <v>9</v>
      </c>
      <c r="F620" s="26">
        <v>1</v>
      </c>
      <c r="G620" s="27" t="s">
        <v>33</v>
      </c>
      <c r="H620" s="13">
        <v>2</v>
      </c>
    </row>
    <row r="621" spans="1:8" x14ac:dyDescent="0.25">
      <c r="A621" s="31" t="s">
        <v>716</v>
      </c>
      <c r="B621" s="32">
        <v>84184.6</v>
      </c>
      <c r="C621" s="18" t="s">
        <v>8</v>
      </c>
      <c r="D621" s="18" t="s">
        <v>9</v>
      </c>
      <c r="E621" s="33" t="s">
        <v>9</v>
      </c>
      <c r="F621" s="26">
        <v>1</v>
      </c>
      <c r="G621" s="27" t="s">
        <v>33</v>
      </c>
      <c r="H621" s="13">
        <v>2</v>
      </c>
    </row>
    <row r="622" spans="1:8" x14ac:dyDescent="0.25">
      <c r="A622" s="31" t="s">
        <v>717</v>
      </c>
      <c r="B622" s="32">
        <v>84184.6</v>
      </c>
      <c r="C622" s="18" t="s">
        <v>8</v>
      </c>
      <c r="D622" s="18" t="s">
        <v>9</v>
      </c>
      <c r="E622" s="33" t="s">
        <v>9</v>
      </c>
      <c r="F622" s="26">
        <v>1</v>
      </c>
      <c r="G622" s="27" t="s">
        <v>33</v>
      </c>
      <c r="H622" s="13">
        <v>4</v>
      </c>
    </row>
    <row r="623" spans="1:8" x14ac:dyDescent="0.25">
      <c r="A623" s="31" t="s">
        <v>718</v>
      </c>
      <c r="B623" s="32">
        <v>84184.6</v>
      </c>
      <c r="C623" s="18" t="s">
        <v>8</v>
      </c>
      <c r="D623" s="18" t="s">
        <v>9</v>
      </c>
      <c r="E623" s="33" t="s">
        <v>9</v>
      </c>
      <c r="F623" s="26">
        <v>1</v>
      </c>
      <c r="G623" s="27" t="s">
        <v>33</v>
      </c>
      <c r="H623" s="13">
        <v>4</v>
      </c>
    </row>
    <row r="624" spans="1:8" x14ac:dyDescent="0.25">
      <c r="A624" s="31" t="s">
        <v>719</v>
      </c>
      <c r="B624" s="32">
        <v>168369.2</v>
      </c>
      <c r="C624" s="18" t="s">
        <v>8</v>
      </c>
      <c r="D624" s="18" t="s">
        <v>9</v>
      </c>
      <c r="E624" s="33" t="s">
        <v>9</v>
      </c>
      <c r="F624" s="26">
        <v>1</v>
      </c>
      <c r="G624" s="27" t="s">
        <v>33</v>
      </c>
      <c r="H624" s="13">
        <v>3</v>
      </c>
    </row>
    <row r="625" spans="1:8" x14ac:dyDescent="0.25">
      <c r="A625" s="31" t="s">
        <v>720</v>
      </c>
      <c r="B625" s="32">
        <v>159950.74</v>
      </c>
      <c r="C625" s="18" t="s">
        <v>8</v>
      </c>
      <c r="D625" s="18" t="s">
        <v>9</v>
      </c>
      <c r="E625" s="33" t="s">
        <v>9</v>
      </c>
      <c r="F625" s="26">
        <v>1</v>
      </c>
      <c r="G625" s="27" t="s">
        <v>33</v>
      </c>
      <c r="H625" s="13">
        <v>6</v>
      </c>
    </row>
    <row r="626" spans="1:8" x14ac:dyDescent="0.25">
      <c r="A626" s="31" t="s">
        <v>721</v>
      </c>
      <c r="B626" s="32">
        <v>84184.6</v>
      </c>
      <c r="C626" s="18" t="s">
        <v>8</v>
      </c>
      <c r="D626" s="18" t="s">
        <v>9</v>
      </c>
      <c r="E626" s="33" t="s">
        <v>9</v>
      </c>
      <c r="F626" s="26">
        <v>1</v>
      </c>
      <c r="G626" s="27" t="s">
        <v>33</v>
      </c>
      <c r="H626" s="13">
        <v>3</v>
      </c>
    </row>
    <row r="627" spans="1:8" x14ac:dyDescent="0.25">
      <c r="A627" s="31" t="s">
        <v>722</v>
      </c>
      <c r="B627" s="32">
        <v>105230.75</v>
      </c>
      <c r="C627" s="18" t="s">
        <v>8</v>
      </c>
      <c r="D627" s="18" t="s">
        <v>9</v>
      </c>
      <c r="E627" s="33" t="s">
        <v>9</v>
      </c>
      <c r="F627" s="26">
        <v>1</v>
      </c>
      <c r="G627" s="27" t="s">
        <v>33</v>
      </c>
      <c r="H627" s="13">
        <v>2</v>
      </c>
    </row>
    <row r="628" spans="1:8" x14ac:dyDescent="0.25">
      <c r="A628" s="31" t="s">
        <v>723</v>
      </c>
      <c r="B628" s="32">
        <v>168369.2</v>
      </c>
      <c r="C628" s="18" t="s">
        <v>8</v>
      </c>
      <c r="D628" s="18" t="s">
        <v>9</v>
      </c>
      <c r="E628" s="33" t="s">
        <v>9</v>
      </c>
      <c r="F628" s="26">
        <v>1</v>
      </c>
      <c r="G628" s="27" t="s">
        <v>33</v>
      </c>
      <c r="H628" s="13">
        <v>3</v>
      </c>
    </row>
    <row r="629" spans="1:8" x14ac:dyDescent="0.25">
      <c r="A629" s="31" t="s">
        <v>724</v>
      </c>
      <c r="B629" s="32">
        <v>42092.3</v>
      </c>
      <c r="C629" s="18" t="s">
        <v>8</v>
      </c>
      <c r="D629" s="18" t="s">
        <v>9</v>
      </c>
      <c r="E629" s="33" t="s">
        <v>9</v>
      </c>
      <c r="F629" s="26">
        <v>1</v>
      </c>
      <c r="G629" s="27" t="s">
        <v>33</v>
      </c>
      <c r="H629" s="13">
        <v>4</v>
      </c>
    </row>
    <row r="630" spans="1:8" x14ac:dyDescent="0.25">
      <c r="A630" s="31" t="s">
        <v>725</v>
      </c>
      <c r="B630" s="32">
        <v>126276.90000000001</v>
      </c>
      <c r="C630" s="18" t="s">
        <v>8</v>
      </c>
      <c r="D630" s="18" t="s">
        <v>9</v>
      </c>
      <c r="E630" s="33" t="s">
        <v>9</v>
      </c>
      <c r="F630" s="26">
        <v>1</v>
      </c>
      <c r="G630" s="27" t="s">
        <v>33</v>
      </c>
      <c r="H630" s="13">
        <v>5</v>
      </c>
    </row>
    <row r="631" spans="1:8" x14ac:dyDescent="0.25">
      <c r="A631" s="31" t="s">
        <v>726</v>
      </c>
      <c r="B631" s="32">
        <v>105230.75</v>
      </c>
      <c r="C631" s="18" t="s">
        <v>8</v>
      </c>
      <c r="D631" s="18" t="s">
        <v>9</v>
      </c>
      <c r="E631" s="33" t="s">
        <v>9</v>
      </c>
      <c r="F631" s="26">
        <v>1</v>
      </c>
      <c r="G631" s="27" t="s">
        <v>33</v>
      </c>
      <c r="H631" s="13">
        <v>3</v>
      </c>
    </row>
    <row r="632" spans="1:8" x14ac:dyDescent="0.25">
      <c r="A632" s="31" t="s">
        <v>727</v>
      </c>
      <c r="B632" s="32">
        <v>67347.679999999993</v>
      </c>
      <c r="C632" s="18" t="s">
        <v>8</v>
      </c>
      <c r="D632" s="18" t="s">
        <v>9</v>
      </c>
      <c r="E632" s="33" t="s">
        <v>9</v>
      </c>
      <c r="F632" s="26">
        <v>1</v>
      </c>
      <c r="G632" s="27" t="s">
        <v>33</v>
      </c>
      <c r="H632" s="13">
        <v>5</v>
      </c>
    </row>
    <row r="633" spans="1:8" x14ac:dyDescent="0.25">
      <c r="A633" s="31" t="s">
        <v>728</v>
      </c>
      <c r="B633" s="32">
        <v>126276.90000000001</v>
      </c>
      <c r="C633" s="18" t="s">
        <v>8</v>
      </c>
      <c r="D633" s="18" t="s">
        <v>9</v>
      </c>
      <c r="E633" s="33" t="s">
        <v>9</v>
      </c>
      <c r="F633" s="26">
        <v>1</v>
      </c>
      <c r="G633" s="27" t="s">
        <v>33</v>
      </c>
      <c r="H633" s="13">
        <v>4</v>
      </c>
    </row>
    <row r="634" spans="1:8" x14ac:dyDescent="0.25">
      <c r="A634" s="31" t="s">
        <v>729</v>
      </c>
      <c r="B634" s="32">
        <v>105230.75</v>
      </c>
      <c r="C634" s="18" t="s">
        <v>8</v>
      </c>
      <c r="D634" s="18" t="s">
        <v>9</v>
      </c>
      <c r="E634" s="33" t="s">
        <v>9</v>
      </c>
      <c r="F634" s="26">
        <v>1</v>
      </c>
      <c r="G634" s="27" t="s">
        <v>33</v>
      </c>
      <c r="H634" s="13">
        <v>9</v>
      </c>
    </row>
    <row r="635" spans="1:8" x14ac:dyDescent="0.25">
      <c r="A635" s="31" t="s">
        <v>730</v>
      </c>
      <c r="B635" s="32">
        <v>126276.90000000001</v>
      </c>
      <c r="C635" s="18" t="s">
        <v>8</v>
      </c>
      <c r="D635" s="18" t="s">
        <v>9</v>
      </c>
      <c r="E635" s="33" t="s">
        <v>9</v>
      </c>
      <c r="F635" s="26">
        <v>1</v>
      </c>
      <c r="G635" s="27" t="s">
        <v>33</v>
      </c>
      <c r="H635" s="13">
        <v>2</v>
      </c>
    </row>
    <row r="636" spans="1:8" x14ac:dyDescent="0.25">
      <c r="A636" s="31" t="s">
        <v>731</v>
      </c>
      <c r="B636" s="32">
        <v>168369.2</v>
      </c>
      <c r="C636" s="18" t="s">
        <v>8</v>
      </c>
      <c r="D636" s="18" t="s">
        <v>9</v>
      </c>
      <c r="E636" s="33" t="s">
        <v>9</v>
      </c>
      <c r="F636" s="26">
        <v>1</v>
      </c>
      <c r="G636" s="27" t="s">
        <v>33</v>
      </c>
      <c r="H636" s="13">
        <v>3</v>
      </c>
    </row>
    <row r="637" spans="1:8" x14ac:dyDescent="0.25">
      <c r="A637" s="31" t="s">
        <v>732</v>
      </c>
      <c r="B637" s="32">
        <v>168369.2</v>
      </c>
      <c r="C637" s="18" t="s">
        <v>8</v>
      </c>
      <c r="D637" s="18" t="s">
        <v>9</v>
      </c>
      <c r="E637" s="33" t="s">
        <v>9</v>
      </c>
      <c r="F637" s="26">
        <v>1</v>
      </c>
      <c r="G637" s="27" t="s">
        <v>33</v>
      </c>
      <c r="H637" s="13">
        <v>4</v>
      </c>
    </row>
    <row r="638" spans="1:8" x14ac:dyDescent="0.25">
      <c r="A638" s="31" t="s">
        <v>733</v>
      </c>
      <c r="B638" s="32">
        <v>84184.6</v>
      </c>
      <c r="C638" s="18" t="s">
        <v>8</v>
      </c>
      <c r="D638" s="18" t="s">
        <v>9</v>
      </c>
      <c r="E638" s="33" t="s">
        <v>9</v>
      </c>
      <c r="F638" s="26">
        <v>1</v>
      </c>
      <c r="G638" s="27" t="s">
        <v>33</v>
      </c>
      <c r="H638" s="13">
        <v>6</v>
      </c>
    </row>
    <row r="639" spans="1:8" x14ac:dyDescent="0.25">
      <c r="A639" s="31" t="s">
        <v>734</v>
      </c>
      <c r="B639" s="32">
        <v>84184.6</v>
      </c>
      <c r="C639" s="18" t="s">
        <v>8</v>
      </c>
      <c r="D639" s="18" t="s">
        <v>9</v>
      </c>
      <c r="E639" s="33" t="s">
        <v>14</v>
      </c>
      <c r="F639" s="26">
        <v>1</v>
      </c>
      <c r="G639" s="27" t="s">
        <v>33</v>
      </c>
      <c r="H639" s="13">
        <v>4</v>
      </c>
    </row>
    <row r="640" spans="1:8" x14ac:dyDescent="0.25">
      <c r="A640" s="31" t="s">
        <v>735</v>
      </c>
      <c r="B640" s="32">
        <v>126276.90000000001</v>
      </c>
      <c r="C640" s="18" t="s">
        <v>8</v>
      </c>
      <c r="D640" s="18" t="s">
        <v>9</v>
      </c>
      <c r="E640" s="33" t="s">
        <v>14</v>
      </c>
      <c r="F640" s="26">
        <v>1</v>
      </c>
      <c r="G640" s="27" t="s">
        <v>33</v>
      </c>
      <c r="H640" s="13">
        <v>5</v>
      </c>
    </row>
    <row r="641" spans="1:8" x14ac:dyDescent="0.25">
      <c r="A641" s="31" t="s">
        <v>736</v>
      </c>
      <c r="B641" s="32">
        <v>168369.2</v>
      </c>
      <c r="C641" s="18" t="s">
        <v>8</v>
      </c>
      <c r="D641" s="18" t="s">
        <v>9</v>
      </c>
      <c r="E641" s="33" t="s">
        <v>14</v>
      </c>
      <c r="F641" s="26">
        <v>1</v>
      </c>
      <c r="G641" s="27" t="s">
        <v>33</v>
      </c>
      <c r="H641" s="13">
        <v>8</v>
      </c>
    </row>
    <row r="642" spans="1:8" x14ac:dyDescent="0.25">
      <c r="A642" s="31" t="s">
        <v>737</v>
      </c>
      <c r="B642" s="32">
        <v>168369.2</v>
      </c>
      <c r="C642" s="18" t="s">
        <v>8</v>
      </c>
      <c r="D642" s="18" t="s">
        <v>9</v>
      </c>
      <c r="E642" s="33" t="s">
        <v>14</v>
      </c>
      <c r="F642" s="26">
        <v>1</v>
      </c>
      <c r="G642" s="27" t="s">
        <v>33</v>
      </c>
      <c r="H642" s="13">
        <v>4</v>
      </c>
    </row>
    <row r="643" spans="1:8" x14ac:dyDescent="0.25">
      <c r="A643" s="31" t="s">
        <v>738</v>
      </c>
      <c r="B643" s="32">
        <v>168369.2</v>
      </c>
      <c r="C643" s="18" t="s">
        <v>8</v>
      </c>
      <c r="D643" s="18" t="s">
        <v>9</v>
      </c>
      <c r="E643" s="33" t="s">
        <v>14</v>
      </c>
      <c r="F643" s="26">
        <v>1</v>
      </c>
      <c r="G643" s="27" t="s">
        <v>33</v>
      </c>
      <c r="H643" s="13">
        <v>3</v>
      </c>
    </row>
    <row r="644" spans="1:8" x14ac:dyDescent="0.25">
      <c r="A644" s="31" t="s">
        <v>739</v>
      </c>
      <c r="B644" s="32">
        <v>84184.6</v>
      </c>
      <c r="C644" s="18" t="s">
        <v>8</v>
      </c>
      <c r="D644" s="18" t="s">
        <v>9</v>
      </c>
      <c r="E644" s="33" t="s">
        <v>12</v>
      </c>
      <c r="F644" s="26">
        <v>1</v>
      </c>
      <c r="G644" s="27" t="s">
        <v>33</v>
      </c>
      <c r="H644" s="13">
        <v>4</v>
      </c>
    </row>
    <row r="645" spans="1:8" x14ac:dyDescent="0.25">
      <c r="A645" s="31" t="s">
        <v>740</v>
      </c>
      <c r="B645" s="32">
        <v>105230.75</v>
      </c>
      <c r="C645" s="18" t="s">
        <v>8</v>
      </c>
      <c r="D645" s="18" t="s">
        <v>9</v>
      </c>
      <c r="E645" s="33" t="s">
        <v>13</v>
      </c>
      <c r="F645" s="26">
        <v>1</v>
      </c>
      <c r="G645" s="27" t="s">
        <v>33</v>
      </c>
      <c r="H645" s="13">
        <v>5</v>
      </c>
    </row>
    <row r="646" spans="1:8" x14ac:dyDescent="0.25">
      <c r="A646" s="31" t="s">
        <v>741</v>
      </c>
      <c r="B646" s="32">
        <v>67347.679999999993</v>
      </c>
      <c r="C646" s="18" t="s">
        <v>8</v>
      </c>
      <c r="D646" s="18" t="s">
        <v>9</v>
      </c>
      <c r="E646" s="33" t="s">
        <v>13</v>
      </c>
      <c r="F646" s="26">
        <v>1</v>
      </c>
      <c r="G646" s="27" t="s">
        <v>33</v>
      </c>
      <c r="H646" s="13">
        <v>5</v>
      </c>
    </row>
    <row r="647" spans="1:8" x14ac:dyDescent="0.25">
      <c r="A647" s="31" t="s">
        <v>742</v>
      </c>
      <c r="B647" s="32">
        <v>67347.679999999993</v>
      </c>
      <c r="C647" s="18" t="s">
        <v>8</v>
      </c>
      <c r="D647" s="18" t="s">
        <v>9</v>
      </c>
      <c r="E647" s="33" t="s">
        <v>13</v>
      </c>
      <c r="F647" s="26">
        <v>1</v>
      </c>
      <c r="G647" s="27" t="s">
        <v>33</v>
      </c>
      <c r="H647" s="13">
        <v>5</v>
      </c>
    </row>
    <row r="648" spans="1:8" x14ac:dyDescent="0.25">
      <c r="A648" s="31" t="s">
        <v>743</v>
      </c>
      <c r="B648" s="32">
        <v>101021.52</v>
      </c>
      <c r="C648" s="18" t="s">
        <v>8</v>
      </c>
      <c r="D648" s="18" t="s">
        <v>9</v>
      </c>
      <c r="E648" s="33" t="s">
        <v>13</v>
      </c>
      <c r="F648" s="26">
        <v>1</v>
      </c>
      <c r="G648" s="27" t="s">
        <v>33</v>
      </c>
      <c r="H648" s="13">
        <v>3</v>
      </c>
    </row>
    <row r="649" spans="1:8" x14ac:dyDescent="0.25">
      <c r="A649" s="31" t="s">
        <v>744</v>
      </c>
      <c r="B649" s="32">
        <v>105230.75</v>
      </c>
      <c r="C649" s="18" t="s">
        <v>8</v>
      </c>
      <c r="D649" s="18" t="s">
        <v>9</v>
      </c>
      <c r="E649" s="33" t="s">
        <v>13</v>
      </c>
      <c r="F649" s="26">
        <v>1</v>
      </c>
      <c r="G649" s="27" t="s">
        <v>33</v>
      </c>
      <c r="H649" s="13">
        <v>3</v>
      </c>
    </row>
    <row r="650" spans="1:8" x14ac:dyDescent="0.25">
      <c r="A650" s="31" t="s">
        <v>745</v>
      </c>
      <c r="B650" s="32">
        <v>84184.6</v>
      </c>
      <c r="C650" s="18" t="s">
        <v>8</v>
      </c>
      <c r="D650" s="18" t="s">
        <v>9</v>
      </c>
      <c r="E650" s="33" t="s">
        <v>13</v>
      </c>
      <c r="F650" s="26">
        <v>1</v>
      </c>
      <c r="G650" s="27" t="s">
        <v>33</v>
      </c>
      <c r="H650" s="13">
        <v>5</v>
      </c>
    </row>
    <row r="651" spans="1:8" x14ac:dyDescent="0.25">
      <c r="A651" s="31" t="s">
        <v>746</v>
      </c>
      <c r="B651" s="32">
        <v>168369.2</v>
      </c>
      <c r="C651" s="18" t="s">
        <v>8</v>
      </c>
      <c r="D651" s="18" t="s">
        <v>9</v>
      </c>
      <c r="E651" s="33" t="s">
        <v>13</v>
      </c>
      <c r="F651" s="26">
        <v>1</v>
      </c>
      <c r="G651" s="27" t="s">
        <v>33</v>
      </c>
      <c r="H651" s="13">
        <v>5</v>
      </c>
    </row>
    <row r="652" spans="1:8" x14ac:dyDescent="0.25">
      <c r="A652" s="31" t="s">
        <v>747</v>
      </c>
      <c r="B652" s="32">
        <v>67347.679999999993</v>
      </c>
      <c r="C652" s="18" t="s">
        <v>8</v>
      </c>
      <c r="D652" s="18" t="s">
        <v>9</v>
      </c>
      <c r="E652" s="33" t="s">
        <v>13</v>
      </c>
      <c r="F652" s="26">
        <v>1</v>
      </c>
      <c r="G652" s="27" t="s">
        <v>33</v>
      </c>
      <c r="H652" s="13">
        <v>8</v>
      </c>
    </row>
    <row r="653" spans="1:8" x14ac:dyDescent="0.25">
      <c r="A653" s="31" t="s">
        <v>748</v>
      </c>
      <c r="B653" s="32">
        <v>84184.6</v>
      </c>
      <c r="C653" s="18" t="s">
        <v>8</v>
      </c>
      <c r="D653" s="18" t="s">
        <v>9</v>
      </c>
      <c r="E653" s="33" t="s">
        <v>13</v>
      </c>
      <c r="F653" s="26">
        <v>1</v>
      </c>
      <c r="G653" s="27" t="s">
        <v>33</v>
      </c>
      <c r="H653" s="13">
        <v>3</v>
      </c>
    </row>
    <row r="654" spans="1:8" x14ac:dyDescent="0.25">
      <c r="A654" s="31" t="s">
        <v>749</v>
      </c>
      <c r="B654" s="32">
        <v>126276.90000000001</v>
      </c>
      <c r="C654" s="18" t="s">
        <v>8</v>
      </c>
      <c r="D654" s="18" t="s">
        <v>9</v>
      </c>
      <c r="E654" s="33" t="s">
        <v>385</v>
      </c>
      <c r="F654" s="26">
        <v>1</v>
      </c>
      <c r="G654" s="27" t="s">
        <v>33</v>
      </c>
      <c r="H654" s="13">
        <v>4</v>
      </c>
    </row>
    <row r="655" spans="1:8" x14ac:dyDescent="0.25">
      <c r="A655" s="31" t="s">
        <v>750</v>
      </c>
      <c r="B655" s="32">
        <v>168369.2</v>
      </c>
      <c r="C655" s="18" t="s">
        <v>8</v>
      </c>
      <c r="D655" s="18" t="s">
        <v>9</v>
      </c>
      <c r="E655" s="33" t="s">
        <v>16</v>
      </c>
      <c r="F655" s="26">
        <v>1</v>
      </c>
      <c r="G655" s="27" t="s">
        <v>33</v>
      </c>
      <c r="H655" s="13">
        <v>7</v>
      </c>
    </row>
    <row r="656" spans="1:8" x14ac:dyDescent="0.25">
      <c r="A656" s="31" t="s">
        <v>751</v>
      </c>
      <c r="B656" s="32">
        <v>168369.2</v>
      </c>
      <c r="C656" s="18" t="s">
        <v>8</v>
      </c>
      <c r="D656" s="18" t="s">
        <v>9</v>
      </c>
      <c r="E656" s="33" t="s">
        <v>293</v>
      </c>
      <c r="F656" s="26">
        <v>1</v>
      </c>
      <c r="G656" s="27" t="s">
        <v>33</v>
      </c>
      <c r="H656" s="13">
        <v>4</v>
      </c>
    </row>
    <row r="657" spans="1:8" x14ac:dyDescent="0.25">
      <c r="A657" s="31" t="s">
        <v>752</v>
      </c>
      <c r="B657" s="32">
        <v>126276.90000000001</v>
      </c>
      <c r="C657" s="18" t="s">
        <v>8</v>
      </c>
      <c r="D657" s="18" t="s">
        <v>9</v>
      </c>
      <c r="E657" s="33" t="s">
        <v>394</v>
      </c>
      <c r="F657" s="26">
        <v>1</v>
      </c>
      <c r="G657" s="27" t="s">
        <v>33</v>
      </c>
      <c r="H657" s="13">
        <v>3</v>
      </c>
    </row>
    <row r="658" spans="1:8" x14ac:dyDescent="0.25">
      <c r="A658" s="31" t="s">
        <v>753</v>
      </c>
      <c r="B658" s="32">
        <v>117858.44</v>
      </c>
      <c r="C658" s="18" t="s">
        <v>8</v>
      </c>
      <c r="D658" s="18" t="s">
        <v>9</v>
      </c>
      <c r="E658" s="33" t="s">
        <v>10</v>
      </c>
      <c r="F658" s="26">
        <v>1</v>
      </c>
      <c r="G658" s="27" t="s">
        <v>33</v>
      </c>
      <c r="H658" s="13">
        <v>6</v>
      </c>
    </row>
    <row r="659" spans="1:8" x14ac:dyDescent="0.25">
      <c r="A659" s="31" t="s">
        <v>754</v>
      </c>
      <c r="B659" s="32">
        <v>84184.6</v>
      </c>
      <c r="C659" s="18" t="s">
        <v>8</v>
      </c>
      <c r="D659" s="18" t="s">
        <v>9</v>
      </c>
      <c r="E659" s="33" t="s">
        <v>10</v>
      </c>
      <c r="F659" s="26">
        <v>1</v>
      </c>
      <c r="G659" s="27" t="s">
        <v>33</v>
      </c>
      <c r="H659" s="13">
        <v>4</v>
      </c>
    </row>
    <row r="660" spans="1:8" x14ac:dyDescent="0.25">
      <c r="A660" s="31" t="s">
        <v>755</v>
      </c>
      <c r="B660" s="32">
        <v>168369.2</v>
      </c>
      <c r="C660" s="18" t="s">
        <v>8</v>
      </c>
      <c r="D660" s="18" t="s">
        <v>9</v>
      </c>
      <c r="E660" s="33" t="s">
        <v>297</v>
      </c>
      <c r="F660" s="26">
        <v>1</v>
      </c>
      <c r="G660" s="27" t="s">
        <v>33</v>
      </c>
      <c r="H660" s="13">
        <v>3</v>
      </c>
    </row>
    <row r="661" spans="1:8" x14ac:dyDescent="0.25">
      <c r="A661" s="31" t="s">
        <v>756</v>
      </c>
      <c r="B661" s="32">
        <v>126276.90000000001</v>
      </c>
      <c r="C661" s="18" t="s">
        <v>8</v>
      </c>
      <c r="D661" s="18" t="s">
        <v>9</v>
      </c>
      <c r="E661" s="33" t="s">
        <v>297</v>
      </c>
      <c r="F661" s="26">
        <v>1</v>
      </c>
      <c r="G661" s="27" t="s">
        <v>33</v>
      </c>
      <c r="H661" s="13">
        <v>4</v>
      </c>
    </row>
    <row r="662" spans="1:8" x14ac:dyDescent="0.25">
      <c r="A662" s="31" t="s">
        <v>757</v>
      </c>
      <c r="B662" s="32">
        <v>168369.2</v>
      </c>
      <c r="C662" s="18" t="s">
        <v>8</v>
      </c>
      <c r="D662" s="18" t="s">
        <v>9</v>
      </c>
      <c r="E662" s="33" t="s">
        <v>297</v>
      </c>
      <c r="F662" s="26">
        <v>1</v>
      </c>
      <c r="G662" s="27" t="s">
        <v>33</v>
      </c>
      <c r="H662" s="13">
        <v>5</v>
      </c>
    </row>
    <row r="663" spans="1:8" x14ac:dyDescent="0.25">
      <c r="A663" s="31" t="s">
        <v>758</v>
      </c>
      <c r="B663" s="32">
        <v>117858.44</v>
      </c>
      <c r="C663" s="18" t="s">
        <v>8</v>
      </c>
      <c r="D663" s="18" t="s">
        <v>9</v>
      </c>
      <c r="E663" s="33" t="s">
        <v>301</v>
      </c>
      <c r="F663" s="26">
        <v>1</v>
      </c>
      <c r="G663" s="27" t="s">
        <v>33</v>
      </c>
      <c r="H663" s="13">
        <v>6</v>
      </c>
    </row>
    <row r="664" spans="1:8" x14ac:dyDescent="0.25">
      <c r="A664" s="31" t="s">
        <v>759</v>
      </c>
      <c r="B664" s="32">
        <v>168369.2</v>
      </c>
      <c r="C664" s="18" t="s">
        <v>8</v>
      </c>
      <c r="D664" s="18" t="s">
        <v>9</v>
      </c>
      <c r="E664" s="33" t="s">
        <v>400</v>
      </c>
      <c r="F664" s="26">
        <v>1</v>
      </c>
      <c r="G664" s="27" t="s">
        <v>33</v>
      </c>
      <c r="H664" s="13">
        <v>5</v>
      </c>
    </row>
    <row r="665" spans="1:8" x14ac:dyDescent="0.25">
      <c r="A665" s="31" t="s">
        <v>760</v>
      </c>
      <c r="B665" s="32">
        <v>105230.75</v>
      </c>
      <c r="C665" s="18" t="s">
        <v>8</v>
      </c>
      <c r="D665" s="18" t="s">
        <v>9</v>
      </c>
      <c r="E665" s="33" t="s">
        <v>666</v>
      </c>
      <c r="F665" s="26">
        <v>1</v>
      </c>
      <c r="G665" s="27" t="s">
        <v>33</v>
      </c>
      <c r="H665" s="13">
        <v>6</v>
      </c>
    </row>
    <row r="666" spans="1:8" x14ac:dyDescent="0.25">
      <c r="A666" s="31" t="s">
        <v>761</v>
      </c>
      <c r="B666" s="32">
        <v>168369.2</v>
      </c>
      <c r="C666" s="18" t="s">
        <v>8</v>
      </c>
      <c r="D666" s="18" t="s">
        <v>9</v>
      </c>
      <c r="E666" s="33" t="s">
        <v>21</v>
      </c>
      <c r="F666" s="26">
        <v>1</v>
      </c>
      <c r="G666" s="27" t="s">
        <v>33</v>
      </c>
      <c r="H666" s="13">
        <v>3</v>
      </c>
    </row>
    <row r="667" spans="1:8" x14ac:dyDescent="0.25">
      <c r="A667" s="31" t="s">
        <v>762</v>
      </c>
      <c r="B667" s="32">
        <v>105230.75</v>
      </c>
      <c r="C667" s="18" t="s">
        <v>8</v>
      </c>
      <c r="D667" s="18" t="s">
        <v>9</v>
      </c>
      <c r="E667" s="33" t="s">
        <v>21</v>
      </c>
      <c r="F667" s="26">
        <v>1</v>
      </c>
      <c r="G667" s="27" t="s">
        <v>33</v>
      </c>
      <c r="H667" s="13">
        <v>4</v>
      </c>
    </row>
    <row r="668" spans="1:8" x14ac:dyDescent="0.25">
      <c r="A668" s="31" t="s">
        <v>763</v>
      </c>
      <c r="B668" s="32">
        <v>117858.44</v>
      </c>
      <c r="C668" s="18" t="s">
        <v>8</v>
      </c>
      <c r="D668" s="18" t="s">
        <v>9</v>
      </c>
      <c r="E668" s="33" t="s">
        <v>21</v>
      </c>
      <c r="F668" s="26">
        <v>1</v>
      </c>
      <c r="G668" s="27" t="s">
        <v>33</v>
      </c>
      <c r="H668" s="13">
        <v>3</v>
      </c>
    </row>
    <row r="669" spans="1:8" x14ac:dyDescent="0.25">
      <c r="A669" s="31" t="s">
        <v>764</v>
      </c>
      <c r="B669" s="32">
        <v>105230.75</v>
      </c>
      <c r="C669" s="18" t="s">
        <v>8</v>
      </c>
      <c r="D669" s="18" t="s">
        <v>9</v>
      </c>
      <c r="E669" s="33" t="s">
        <v>25</v>
      </c>
      <c r="F669" s="26">
        <v>1</v>
      </c>
      <c r="G669" s="27" t="s">
        <v>33</v>
      </c>
      <c r="H669" s="13">
        <v>3</v>
      </c>
    </row>
    <row r="670" spans="1:8" x14ac:dyDescent="0.25">
      <c r="A670" s="31" t="s">
        <v>765</v>
      </c>
      <c r="B670" s="32">
        <v>105230.75</v>
      </c>
      <c r="C670" s="18" t="s">
        <v>8</v>
      </c>
      <c r="D670" s="18" t="s">
        <v>9</v>
      </c>
      <c r="E670" s="33" t="s">
        <v>25</v>
      </c>
      <c r="F670" s="26">
        <v>1</v>
      </c>
      <c r="G670" s="27" t="s">
        <v>33</v>
      </c>
      <c r="H670" s="13">
        <v>5</v>
      </c>
    </row>
    <row r="671" spans="1:8" x14ac:dyDescent="0.25">
      <c r="A671" s="31" t="s">
        <v>766</v>
      </c>
      <c r="B671" s="32">
        <v>105230.75</v>
      </c>
      <c r="C671" s="18" t="s">
        <v>8</v>
      </c>
      <c r="D671" s="18" t="s">
        <v>9</v>
      </c>
      <c r="E671" s="33" t="s">
        <v>25</v>
      </c>
      <c r="F671" s="26">
        <v>1</v>
      </c>
      <c r="G671" s="27" t="s">
        <v>33</v>
      </c>
      <c r="H671" s="13">
        <v>2</v>
      </c>
    </row>
    <row r="672" spans="1:8" x14ac:dyDescent="0.25">
      <c r="A672" s="31" t="s">
        <v>767</v>
      </c>
      <c r="B672" s="32">
        <v>84184.6</v>
      </c>
      <c r="C672" s="18" t="s">
        <v>8</v>
      </c>
      <c r="D672" s="18" t="s">
        <v>9</v>
      </c>
      <c r="E672" s="33" t="s">
        <v>25</v>
      </c>
      <c r="F672" s="26">
        <v>1</v>
      </c>
      <c r="G672" s="27" t="s">
        <v>33</v>
      </c>
      <c r="H672" s="13">
        <v>6</v>
      </c>
    </row>
    <row r="673" spans="1:8" x14ac:dyDescent="0.25">
      <c r="A673" s="31" t="s">
        <v>768</v>
      </c>
      <c r="B673" s="32">
        <v>63138.450000000004</v>
      </c>
      <c r="C673" s="18" t="s">
        <v>8</v>
      </c>
      <c r="D673" s="18" t="s">
        <v>9</v>
      </c>
      <c r="E673" s="33" t="s">
        <v>25</v>
      </c>
      <c r="F673" s="26">
        <v>1</v>
      </c>
      <c r="G673" s="27" t="s">
        <v>33</v>
      </c>
      <c r="H673" s="13">
        <v>4</v>
      </c>
    </row>
    <row r="674" spans="1:8" x14ac:dyDescent="0.25">
      <c r="A674" s="31" t="s">
        <v>769</v>
      </c>
      <c r="B674" s="32">
        <v>63138.450000000004</v>
      </c>
      <c r="C674" s="18" t="s">
        <v>8</v>
      </c>
      <c r="D674" s="18" t="s">
        <v>9</v>
      </c>
      <c r="E674" s="33" t="s">
        <v>25</v>
      </c>
      <c r="F674" s="26">
        <v>1</v>
      </c>
      <c r="G674" s="27" t="s">
        <v>33</v>
      </c>
      <c r="H674" s="13">
        <v>2</v>
      </c>
    </row>
    <row r="675" spans="1:8" x14ac:dyDescent="0.25">
      <c r="A675" s="31" t="s">
        <v>770</v>
      </c>
      <c r="B675" s="32">
        <v>105230.75</v>
      </c>
      <c r="C675" s="18" t="s">
        <v>8</v>
      </c>
      <c r="D675" s="18" t="s">
        <v>9</v>
      </c>
      <c r="E675" s="33" t="s">
        <v>25</v>
      </c>
      <c r="F675" s="26">
        <v>1</v>
      </c>
      <c r="G675" s="27" t="s">
        <v>33</v>
      </c>
      <c r="H675" s="13">
        <v>2</v>
      </c>
    </row>
    <row r="676" spans="1:8" x14ac:dyDescent="0.25">
      <c r="A676" s="31" t="s">
        <v>771</v>
      </c>
      <c r="B676" s="32">
        <v>126276.90000000001</v>
      </c>
      <c r="C676" s="18" t="s">
        <v>8</v>
      </c>
      <c r="D676" s="18" t="s">
        <v>9</v>
      </c>
      <c r="E676" s="33" t="s">
        <v>25</v>
      </c>
      <c r="F676" s="26">
        <v>1</v>
      </c>
      <c r="G676" s="27" t="s">
        <v>33</v>
      </c>
      <c r="H676" s="13">
        <v>1</v>
      </c>
    </row>
    <row r="677" spans="1:8" x14ac:dyDescent="0.25">
      <c r="A677" s="31" t="s">
        <v>772</v>
      </c>
      <c r="B677" s="32">
        <v>168369.2</v>
      </c>
      <c r="C677" s="18" t="s">
        <v>8</v>
      </c>
      <c r="D677" s="18" t="s">
        <v>9</v>
      </c>
      <c r="E677" s="33" t="s">
        <v>19</v>
      </c>
      <c r="F677" s="26">
        <v>1</v>
      </c>
      <c r="G677" s="27" t="s">
        <v>33</v>
      </c>
      <c r="H677" s="13">
        <v>4</v>
      </c>
    </row>
    <row r="678" spans="1:8" x14ac:dyDescent="0.25">
      <c r="A678" s="31" t="s">
        <v>773</v>
      </c>
      <c r="B678" s="32">
        <v>168369.2</v>
      </c>
      <c r="C678" s="18" t="s">
        <v>8</v>
      </c>
      <c r="D678" s="18" t="s">
        <v>9</v>
      </c>
      <c r="E678" s="33" t="s">
        <v>9</v>
      </c>
      <c r="F678" s="26">
        <v>1</v>
      </c>
      <c r="G678" s="27" t="s">
        <v>33</v>
      </c>
      <c r="H678" s="13">
        <v>7</v>
      </c>
    </row>
    <row r="679" spans="1:8" x14ac:dyDescent="0.25">
      <c r="A679" s="31" t="s">
        <v>774</v>
      </c>
      <c r="B679" s="32">
        <v>126276.90000000001</v>
      </c>
      <c r="C679" s="18" t="s">
        <v>8</v>
      </c>
      <c r="D679" s="18" t="s">
        <v>9</v>
      </c>
      <c r="E679" s="33" t="s">
        <v>410</v>
      </c>
      <c r="F679" s="26">
        <v>1</v>
      </c>
      <c r="G679" s="27" t="s">
        <v>33</v>
      </c>
      <c r="H679" s="13">
        <v>3</v>
      </c>
    </row>
    <row r="680" spans="1:8" x14ac:dyDescent="0.25">
      <c r="A680" s="31" t="s">
        <v>820</v>
      </c>
      <c r="B680" s="32">
        <v>101021.52</v>
      </c>
      <c r="C680" s="18" t="s">
        <v>8</v>
      </c>
      <c r="D680" s="18" t="s">
        <v>9</v>
      </c>
      <c r="E680" s="33" t="s">
        <v>9</v>
      </c>
      <c r="F680" s="26">
        <v>1</v>
      </c>
      <c r="G680" s="27" t="s">
        <v>33</v>
      </c>
      <c r="H680" s="13">
        <v>3</v>
      </c>
    </row>
    <row r="681" spans="1:8" x14ac:dyDescent="0.25">
      <c r="A681" s="31" t="s">
        <v>821</v>
      </c>
      <c r="B681" s="32">
        <v>105230.75</v>
      </c>
      <c r="C681" s="18" t="s">
        <v>8</v>
      </c>
      <c r="D681" s="18" t="s">
        <v>9</v>
      </c>
      <c r="E681" s="33" t="s">
        <v>9</v>
      </c>
      <c r="F681" s="26">
        <v>1</v>
      </c>
      <c r="G681" s="27" t="s">
        <v>33</v>
      </c>
      <c r="H681" s="13">
        <v>3</v>
      </c>
    </row>
    <row r="682" spans="1:8" x14ac:dyDescent="0.25">
      <c r="A682" s="31" t="s">
        <v>822</v>
      </c>
      <c r="B682" s="32">
        <v>126276.90000000001</v>
      </c>
      <c r="C682" s="18" t="s">
        <v>8</v>
      </c>
      <c r="D682" s="18" t="s">
        <v>9</v>
      </c>
      <c r="E682" s="33" t="s">
        <v>9</v>
      </c>
      <c r="F682" s="26">
        <v>1</v>
      </c>
      <c r="G682" s="27" t="s">
        <v>33</v>
      </c>
      <c r="H682" s="13">
        <v>4</v>
      </c>
    </row>
    <row r="683" spans="1:8" x14ac:dyDescent="0.25">
      <c r="A683" s="31" t="s">
        <v>823</v>
      </c>
      <c r="B683" s="32">
        <v>147323.04999999999</v>
      </c>
      <c r="C683" s="18" t="s">
        <v>8</v>
      </c>
      <c r="D683" s="18" t="s">
        <v>9</v>
      </c>
      <c r="E683" s="33" t="s">
        <v>9</v>
      </c>
      <c r="F683" s="26">
        <v>1</v>
      </c>
      <c r="G683" s="27" t="s">
        <v>33</v>
      </c>
      <c r="H683" s="13">
        <v>4</v>
      </c>
    </row>
    <row r="684" spans="1:8" x14ac:dyDescent="0.25">
      <c r="A684" s="31" t="s">
        <v>824</v>
      </c>
      <c r="B684" s="32">
        <v>168369.2</v>
      </c>
      <c r="C684" s="18" t="s">
        <v>8</v>
      </c>
      <c r="D684" s="18" t="s">
        <v>9</v>
      </c>
      <c r="E684" s="33" t="s">
        <v>9</v>
      </c>
      <c r="F684" s="26">
        <v>1</v>
      </c>
      <c r="G684" s="27" t="s">
        <v>33</v>
      </c>
      <c r="H684" s="13">
        <v>5</v>
      </c>
    </row>
    <row r="685" spans="1:8" x14ac:dyDescent="0.25">
      <c r="A685" s="31" t="s">
        <v>825</v>
      </c>
      <c r="B685" s="32">
        <v>63138.450000000004</v>
      </c>
      <c r="C685" s="18" t="s">
        <v>8</v>
      </c>
      <c r="D685" s="18" t="s">
        <v>9</v>
      </c>
      <c r="E685" s="33" t="s">
        <v>9</v>
      </c>
      <c r="F685" s="26">
        <v>1</v>
      </c>
      <c r="G685" s="27" t="s">
        <v>33</v>
      </c>
      <c r="H685" s="13">
        <v>4</v>
      </c>
    </row>
    <row r="686" spans="1:8" x14ac:dyDescent="0.25">
      <c r="A686" s="31" t="s">
        <v>826</v>
      </c>
      <c r="B686" s="32">
        <v>84184.6</v>
      </c>
      <c r="C686" s="18" t="s">
        <v>8</v>
      </c>
      <c r="D686" s="18" t="s">
        <v>9</v>
      </c>
      <c r="E686" s="33" t="s">
        <v>9</v>
      </c>
      <c r="F686" s="26">
        <v>1</v>
      </c>
      <c r="G686" s="27" t="s">
        <v>33</v>
      </c>
      <c r="H686" s="13">
        <v>6</v>
      </c>
    </row>
    <row r="687" spans="1:8" x14ac:dyDescent="0.25">
      <c r="A687" s="31" t="s">
        <v>775</v>
      </c>
      <c r="B687" s="32">
        <v>2000000</v>
      </c>
      <c r="C687" s="18" t="s">
        <v>8</v>
      </c>
      <c r="D687" s="18" t="s">
        <v>9</v>
      </c>
      <c r="E687" s="33" t="s">
        <v>24</v>
      </c>
      <c r="F687" s="26">
        <v>1</v>
      </c>
      <c r="G687" s="27" t="s">
        <v>33</v>
      </c>
      <c r="H687" s="13">
        <v>1578</v>
      </c>
    </row>
    <row r="688" spans="1:8" x14ac:dyDescent="0.25">
      <c r="A688" s="31" t="s">
        <v>776</v>
      </c>
      <c r="B688" s="32">
        <v>4000000</v>
      </c>
      <c r="C688" s="18" t="s">
        <v>8</v>
      </c>
      <c r="D688" s="18" t="s">
        <v>9</v>
      </c>
      <c r="E688" s="33" t="s">
        <v>25</v>
      </c>
      <c r="F688" s="26">
        <v>1</v>
      </c>
      <c r="G688" s="27" t="s">
        <v>33</v>
      </c>
      <c r="H688" s="13">
        <v>649</v>
      </c>
    </row>
    <row r="689" spans="1:8" x14ac:dyDescent="0.25">
      <c r="A689" s="31" t="s">
        <v>777</v>
      </c>
      <c r="B689" s="32">
        <v>1000000</v>
      </c>
      <c r="C689" s="18" t="s">
        <v>8</v>
      </c>
      <c r="D689" s="18" t="s">
        <v>9</v>
      </c>
      <c r="E689" s="33" t="s">
        <v>216</v>
      </c>
      <c r="F689" s="26">
        <v>1</v>
      </c>
      <c r="G689" s="27" t="s">
        <v>33</v>
      </c>
      <c r="H689" s="13">
        <v>223</v>
      </c>
    </row>
    <row r="690" spans="1:8" x14ac:dyDescent="0.25">
      <c r="A690" s="31" t="s">
        <v>778</v>
      </c>
      <c r="B690" s="32">
        <v>349030.5</v>
      </c>
      <c r="C690" s="18" t="s">
        <v>8</v>
      </c>
      <c r="D690" s="18" t="s">
        <v>9</v>
      </c>
      <c r="E690" s="33" t="s">
        <v>18</v>
      </c>
      <c r="F690" s="26">
        <v>1050</v>
      </c>
      <c r="G690" s="27" t="s">
        <v>34</v>
      </c>
      <c r="H690" s="13">
        <v>56</v>
      </c>
    </row>
    <row r="691" spans="1:8" x14ac:dyDescent="0.25">
      <c r="A691" s="31" t="s">
        <v>779</v>
      </c>
      <c r="B691" s="32">
        <v>616952.96</v>
      </c>
      <c r="C691" s="18" t="s">
        <v>8</v>
      </c>
      <c r="D691" s="18" t="s">
        <v>9</v>
      </c>
      <c r="E691" s="33" t="s">
        <v>15</v>
      </c>
      <c r="F691" s="26">
        <v>1856</v>
      </c>
      <c r="G691" s="27" t="s">
        <v>34</v>
      </c>
      <c r="H691" s="13">
        <v>34</v>
      </c>
    </row>
    <row r="692" spans="1:8" ht="24" x14ac:dyDescent="0.25">
      <c r="A692" s="31" t="s">
        <v>827</v>
      </c>
      <c r="B692" s="32">
        <v>513241.04000000004</v>
      </c>
      <c r="C692" s="18" t="s">
        <v>8</v>
      </c>
      <c r="D692" s="18" t="s">
        <v>9</v>
      </c>
      <c r="E692" s="33" t="s">
        <v>385</v>
      </c>
      <c r="F692" s="26">
        <v>1544</v>
      </c>
      <c r="G692" s="27" t="s">
        <v>34</v>
      </c>
      <c r="H692" s="13">
        <v>33</v>
      </c>
    </row>
    <row r="693" spans="1:8" ht="24" x14ac:dyDescent="0.25">
      <c r="A693" s="31" t="s">
        <v>780</v>
      </c>
      <c r="B693" s="32">
        <v>2237664.4500000002</v>
      </c>
      <c r="C693" s="18" t="s">
        <v>8</v>
      </c>
      <c r="D693" s="18" t="s">
        <v>9</v>
      </c>
      <c r="E693" s="33" t="s">
        <v>293</v>
      </c>
      <c r="F693" s="26">
        <v>6731.64</v>
      </c>
      <c r="G693" s="27" t="s">
        <v>34</v>
      </c>
      <c r="H693" s="13">
        <v>715</v>
      </c>
    </row>
    <row r="694" spans="1:8" ht="24" x14ac:dyDescent="0.25">
      <c r="A694" s="31" t="s">
        <v>781</v>
      </c>
      <c r="B694" s="32">
        <v>1837562.48</v>
      </c>
      <c r="C694" s="18" t="s">
        <v>8</v>
      </c>
      <c r="D694" s="18" t="s">
        <v>9</v>
      </c>
      <c r="E694" s="33" t="s">
        <v>24</v>
      </c>
      <c r="F694" s="26">
        <v>5528</v>
      </c>
      <c r="G694" s="27" t="s">
        <v>34</v>
      </c>
      <c r="H694" s="13">
        <v>1578</v>
      </c>
    </row>
    <row r="695" spans="1:8" ht="24" x14ac:dyDescent="0.25">
      <c r="A695" s="31" t="s">
        <v>782</v>
      </c>
      <c r="B695" s="32">
        <v>1610360.25</v>
      </c>
      <c r="C695" s="18" t="s">
        <v>8</v>
      </c>
      <c r="D695" s="18" t="s">
        <v>9</v>
      </c>
      <c r="E695" s="33" t="s">
        <v>400</v>
      </c>
      <c r="F695" s="26">
        <v>4844.5</v>
      </c>
      <c r="G695" s="27" t="s">
        <v>34</v>
      </c>
      <c r="H695" s="13">
        <v>385</v>
      </c>
    </row>
    <row r="696" spans="1:8" x14ac:dyDescent="0.25">
      <c r="A696" s="31" t="s">
        <v>783</v>
      </c>
      <c r="B696" s="32">
        <v>490510.84</v>
      </c>
      <c r="C696" s="18" t="s">
        <v>8</v>
      </c>
      <c r="D696" s="18" t="s">
        <v>9</v>
      </c>
      <c r="E696" s="33" t="s">
        <v>666</v>
      </c>
      <c r="F696" s="26">
        <v>1475.6200000000001</v>
      </c>
      <c r="G696" s="27" t="s">
        <v>34</v>
      </c>
      <c r="H696" s="13">
        <v>150</v>
      </c>
    </row>
    <row r="697" spans="1:8" x14ac:dyDescent="0.25">
      <c r="A697" s="31" t="s">
        <v>784</v>
      </c>
      <c r="B697" s="32">
        <v>799229.98</v>
      </c>
      <c r="C697" s="18" t="s">
        <v>8</v>
      </c>
      <c r="D697" s="18" t="s">
        <v>9</v>
      </c>
      <c r="E697" s="33" t="s">
        <v>25</v>
      </c>
      <c r="F697" s="26">
        <v>2404.35</v>
      </c>
      <c r="G697" s="27" t="s">
        <v>34</v>
      </c>
      <c r="H697" s="13">
        <v>649</v>
      </c>
    </row>
    <row r="698" spans="1:8" ht="24" x14ac:dyDescent="0.25">
      <c r="A698" s="31" t="s">
        <v>785</v>
      </c>
      <c r="B698" s="32">
        <v>1996241.72</v>
      </c>
      <c r="C698" s="18" t="s">
        <v>8</v>
      </c>
      <c r="D698" s="18" t="s">
        <v>9</v>
      </c>
      <c r="E698" s="33" t="s">
        <v>216</v>
      </c>
      <c r="F698" s="26">
        <v>6005.36</v>
      </c>
      <c r="G698" s="27" t="s">
        <v>34</v>
      </c>
      <c r="H698" s="13">
        <v>223</v>
      </c>
    </row>
    <row r="699" spans="1:8" x14ac:dyDescent="0.25">
      <c r="A699" s="31" t="s">
        <v>786</v>
      </c>
      <c r="B699" s="32">
        <v>1800000</v>
      </c>
      <c r="C699" s="18" t="s">
        <v>8</v>
      </c>
      <c r="D699" s="18" t="s">
        <v>9</v>
      </c>
      <c r="E699" s="33" t="s">
        <v>9</v>
      </c>
      <c r="F699" s="26">
        <v>1</v>
      </c>
      <c r="G699" s="27" t="s">
        <v>787</v>
      </c>
      <c r="H699" s="13">
        <v>724</v>
      </c>
    </row>
    <row r="700" spans="1:8" x14ac:dyDescent="0.25">
      <c r="A700" s="31" t="s">
        <v>788</v>
      </c>
      <c r="B700" s="32">
        <v>4800000</v>
      </c>
      <c r="C700" s="18" t="s">
        <v>8</v>
      </c>
      <c r="D700" s="18" t="s">
        <v>9</v>
      </c>
      <c r="E700" s="33" t="s">
        <v>27</v>
      </c>
      <c r="F700" s="26">
        <v>1</v>
      </c>
      <c r="G700" s="27" t="s">
        <v>787</v>
      </c>
      <c r="H700" s="13">
        <v>2167</v>
      </c>
    </row>
    <row r="701" spans="1:8" x14ac:dyDescent="0.25">
      <c r="A701" s="31" t="s">
        <v>789</v>
      </c>
      <c r="B701" s="32">
        <v>1800000</v>
      </c>
      <c r="C701" s="18" t="s">
        <v>8</v>
      </c>
      <c r="D701" s="18" t="s">
        <v>9</v>
      </c>
      <c r="E701" s="33" t="s">
        <v>390</v>
      </c>
      <c r="F701" s="26">
        <v>1</v>
      </c>
      <c r="G701" s="27" t="s">
        <v>787</v>
      </c>
      <c r="H701" s="13">
        <v>387</v>
      </c>
    </row>
    <row r="702" spans="1:8" x14ac:dyDescent="0.25">
      <c r="A702" s="31" t="s">
        <v>790</v>
      </c>
      <c r="B702" s="32">
        <v>1800000</v>
      </c>
      <c r="C702" s="18" t="s">
        <v>8</v>
      </c>
      <c r="D702" s="18" t="s">
        <v>9</v>
      </c>
      <c r="E702" s="33" t="s">
        <v>400</v>
      </c>
      <c r="F702" s="26">
        <v>1</v>
      </c>
      <c r="G702" s="27" t="s">
        <v>787</v>
      </c>
      <c r="H702" s="13">
        <v>385</v>
      </c>
    </row>
    <row r="703" spans="1:8" x14ac:dyDescent="0.25">
      <c r="A703" s="31" t="s">
        <v>791</v>
      </c>
      <c r="B703" s="32">
        <v>1800000</v>
      </c>
      <c r="C703" s="18" t="s">
        <v>8</v>
      </c>
      <c r="D703" s="18" t="s">
        <v>9</v>
      </c>
      <c r="E703" s="33" t="s">
        <v>792</v>
      </c>
      <c r="F703" s="26">
        <v>1</v>
      </c>
      <c r="G703" s="27" t="s">
        <v>787</v>
      </c>
      <c r="H703" s="13">
        <v>70</v>
      </c>
    </row>
    <row r="704" spans="1:8" x14ac:dyDescent="0.25">
      <c r="A704" s="31" t="s">
        <v>793</v>
      </c>
      <c r="B704" s="32">
        <v>1800000</v>
      </c>
      <c r="C704" s="18" t="s">
        <v>8</v>
      </c>
      <c r="D704" s="18" t="s">
        <v>9</v>
      </c>
      <c r="E704" s="33" t="s">
        <v>216</v>
      </c>
      <c r="F704" s="26">
        <v>1</v>
      </c>
      <c r="G704" s="27" t="s">
        <v>787</v>
      </c>
      <c r="H704" s="13">
        <v>223</v>
      </c>
    </row>
    <row r="705" spans="1:8" x14ac:dyDescent="0.25">
      <c r="A705" s="31" t="s">
        <v>794</v>
      </c>
      <c r="B705" s="32">
        <v>1800000</v>
      </c>
      <c r="C705" s="18" t="s">
        <v>8</v>
      </c>
      <c r="D705" s="18" t="s">
        <v>9</v>
      </c>
      <c r="E705" s="33" t="s">
        <v>795</v>
      </c>
      <c r="F705" s="26">
        <v>1</v>
      </c>
      <c r="G705" s="27" t="s">
        <v>787</v>
      </c>
      <c r="H705" s="13">
        <v>578</v>
      </c>
    </row>
    <row r="706" spans="1:8" ht="24" x14ac:dyDescent="0.25">
      <c r="A706" s="31" t="s">
        <v>796</v>
      </c>
      <c r="B706" s="32">
        <v>2629639</v>
      </c>
      <c r="C706" s="18" t="s">
        <v>8</v>
      </c>
      <c r="D706" s="18" t="s">
        <v>9</v>
      </c>
      <c r="E706" s="33" t="s">
        <v>9</v>
      </c>
      <c r="F706" s="26">
        <v>7910.83</v>
      </c>
      <c r="G706" s="27" t="s">
        <v>34</v>
      </c>
      <c r="H706" s="13">
        <v>1372</v>
      </c>
    </row>
    <row r="707" spans="1:8" x14ac:dyDescent="0.25">
      <c r="A707" s="31" t="s">
        <v>828</v>
      </c>
      <c r="B707" s="32">
        <v>146452.67000000001</v>
      </c>
      <c r="C707" s="18" t="s">
        <v>8</v>
      </c>
      <c r="D707" s="18" t="s">
        <v>9</v>
      </c>
      <c r="E707" s="33" t="s">
        <v>9</v>
      </c>
      <c r="F707" s="26">
        <v>1</v>
      </c>
      <c r="G707" s="27" t="s">
        <v>33</v>
      </c>
      <c r="H707" s="34">
        <v>6</v>
      </c>
    </row>
    <row r="708" spans="1:8" x14ac:dyDescent="0.25">
      <c r="A708" s="31" t="s">
        <v>829</v>
      </c>
      <c r="B708" s="32">
        <v>146452.67000000001</v>
      </c>
      <c r="C708" s="18" t="s">
        <v>8</v>
      </c>
      <c r="D708" s="18" t="s">
        <v>9</v>
      </c>
      <c r="E708" s="33" t="s">
        <v>9</v>
      </c>
      <c r="F708" s="26">
        <v>1</v>
      </c>
      <c r="G708" s="27" t="s">
        <v>33</v>
      </c>
      <c r="H708" s="34">
        <v>3</v>
      </c>
    </row>
    <row r="709" spans="1:8" x14ac:dyDescent="0.25">
      <c r="A709" s="31" t="s">
        <v>830</v>
      </c>
      <c r="B709" s="32">
        <v>142265.1</v>
      </c>
      <c r="C709" s="18" t="s">
        <v>8</v>
      </c>
      <c r="D709" s="18" t="s">
        <v>9</v>
      </c>
      <c r="E709" s="33" t="s">
        <v>25</v>
      </c>
      <c r="F709" s="26">
        <v>1</v>
      </c>
      <c r="G709" s="27" t="s">
        <v>33</v>
      </c>
      <c r="H709" s="34">
        <v>3</v>
      </c>
    </row>
    <row r="710" spans="1:8" x14ac:dyDescent="0.25">
      <c r="A710" s="31" t="s">
        <v>831</v>
      </c>
      <c r="B710" s="32">
        <v>146452.67000000001</v>
      </c>
      <c r="C710" s="18" t="s">
        <v>8</v>
      </c>
      <c r="D710" s="18" t="s">
        <v>9</v>
      </c>
      <c r="E710" s="33" t="s">
        <v>9</v>
      </c>
      <c r="F710" s="26">
        <v>1</v>
      </c>
      <c r="G710" s="27" t="s">
        <v>33</v>
      </c>
      <c r="H710" s="34">
        <v>3</v>
      </c>
    </row>
    <row r="711" spans="1:8" x14ac:dyDescent="0.25">
      <c r="A711" s="31" t="s">
        <v>832</v>
      </c>
      <c r="B711" s="32">
        <v>142265.1</v>
      </c>
      <c r="C711" s="18" t="s">
        <v>8</v>
      </c>
      <c r="D711" s="18" t="s">
        <v>9</v>
      </c>
      <c r="E711" s="33" t="s">
        <v>9</v>
      </c>
      <c r="F711" s="26">
        <v>1</v>
      </c>
      <c r="G711" s="27" t="s">
        <v>33</v>
      </c>
      <c r="H711" s="34">
        <v>3</v>
      </c>
    </row>
    <row r="712" spans="1:8" x14ac:dyDescent="0.25">
      <c r="A712" s="31" t="s">
        <v>833</v>
      </c>
      <c r="B712" s="32">
        <v>142265.1</v>
      </c>
      <c r="C712" s="18" t="s">
        <v>8</v>
      </c>
      <c r="D712" s="18" t="s">
        <v>9</v>
      </c>
      <c r="E712" s="33" t="s">
        <v>9</v>
      </c>
      <c r="F712" s="26">
        <v>1</v>
      </c>
      <c r="G712" s="27" t="s">
        <v>33</v>
      </c>
      <c r="H712" s="34">
        <v>3</v>
      </c>
    </row>
    <row r="713" spans="1:8" x14ac:dyDescent="0.25">
      <c r="A713" s="31" t="s">
        <v>834</v>
      </c>
      <c r="B713" s="32">
        <v>76017.119999999995</v>
      </c>
      <c r="C713" s="18" t="s">
        <v>8</v>
      </c>
      <c r="D713" s="18" t="s">
        <v>9</v>
      </c>
      <c r="E713" s="33" t="s">
        <v>9</v>
      </c>
      <c r="F713" s="26">
        <v>1</v>
      </c>
      <c r="G713" s="27" t="s">
        <v>33</v>
      </c>
      <c r="H713" s="34">
        <v>3</v>
      </c>
    </row>
    <row r="714" spans="1:8" x14ac:dyDescent="0.25">
      <c r="A714" s="31" t="s">
        <v>835</v>
      </c>
      <c r="B714" s="32">
        <v>146452.67000000001</v>
      </c>
      <c r="C714" s="18" t="s">
        <v>8</v>
      </c>
      <c r="D714" s="18" t="s">
        <v>9</v>
      </c>
      <c r="E714" s="33" t="s">
        <v>9</v>
      </c>
      <c r="F714" s="26">
        <v>1</v>
      </c>
      <c r="G714" s="27" t="s">
        <v>33</v>
      </c>
      <c r="H714" s="34">
        <v>4</v>
      </c>
    </row>
    <row r="715" spans="1:8" x14ac:dyDescent="0.25">
      <c r="A715" s="31" t="s">
        <v>836</v>
      </c>
      <c r="B715" s="32">
        <v>142265.1</v>
      </c>
      <c r="C715" s="18" t="s">
        <v>8</v>
      </c>
      <c r="D715" s="18" t="s">
        <v>9</v>
      </c>
      <c r="E715" s="33" t="s">
        <v>9</v>
      </c>
      <c r="F715" s="26">
        <v>1</v>
      </c>
      <c r="G715" s="27" t="s">
        <v>33</v>
      </c>
      <c r="H715" s="34">
        <v>4</v>
      </c>
    </row>
    <row r="716" spans="1:8" x14ac:dyDescent="0.25">
      <c r="A716" s="31" t="s">
        <v>837</v>
      </c>
      <c r="B716" s="32">
        <v>142265.1</v>
      </c>
      <c r="C716" s="18" t="s">
        <v>8</v>
      </c>
      <c r="D716" s="18" t="s">
        <v>9</v>
      </c>
      <c r="E716" s="33" t="s">
        <v>9</v>
      </c>
      <c r="F716" s="26">
        <v>1</v>
      </c>
      <c r="G716" s="27" t="s">
        <v>33</v>
      </c>
      <c r="H716" s="34">
        <v>2</v>
      </c>
    </row>
    <row r="717" spans="1:8" x14ac:dyDescent="0.25">
      <c r="A717" s="31" t="s">
        <v>838</v>
      </c>
      <c r="B717" s="32">
        <v>142265.1</v>
      </c>
      <c r="C717" s="18" t="s">
        <v>8</v>
      </c>
      <c r="D717" s="18" t="s">
        <v>9</v>
      </c>
      <c r="E717" s="33" t="s">
        <v>9</v>
      </c>
      <c r="F717" s="26">
        <v>1</v>
      </c>
      <c r="G717" s="27" t="s">
        <v>33</v>
      </c>
      <c r="H717" s="34">
        <v>2</v>
      </c>
    </row>
    <row r="718" spans="1:8" x14ac:dyDescent="0.25">
      <c r="A718" s="31" t="s">
        <v>839</v>
      </c>
      <c r="B718" s="32">
        <v>95021.4</v>
      </c>
      <c r="C718" s="18" t="s">
        <v>8</v>
      </c>
      <c r="D718" s="18" t="s">
        <v>9</v>
      </c>
      <c r="E718" s="33" t="s">
        <v>9</v>
      </c>
      <c r="F718" s="26">
        <v>1</v>
      </c>
      <c r="G718" s="27" t="s">
        <v>33</v>
      </c>
      <c r="H718" s="34">
        <v>9</v>
      </c>
    </row>
    <row r="719" spans="1:8" x14ac:dyDescent="0.25">
      <c r="A719" s="31" t="s">
        <v>840</v>
      </c>
      <c r="B719" s="32">
        <v>7870.2</v>
      </c>
      <c r="C719" s="18" t="s">
        <v>8</v>
      </c>
      <c r="D719" s="18" t="s">
        <v>9</v>
      </c>
      <c r="E719" s="33" t="s">
        <v>9</v>
      </c>
      <c r="F719" s="26">
        <v>1</v>
      </c>
      <c r="G719" s="27" t="s">
        <v>33</v>
      </c>
      <c r="H719" s="34">
        <v>9</v>
      </c>
    </row>
    <row r="720" spans="1:8" x14ac:dyDescent="0.25">
      <c r="A720" s="31" t="s">
        <v>841</v>
      </c>
      <c r="B720" s="32">
        <v>142265.1</v>
      </c>
      <c r="C720" s="18" t="s">
        <v>8</v>
      </c>
      <c r="D720" s="18" t="s">
        <v>9</v>
      </c>
      <c r="E720" s="33" t="s">
        <v>9</v>
      </c>
      <c r="F720" s="26">
        <v>1</v>
      </c>
      <c r="G720" s="27" t="s">
        <v>33</v>
      </c>
      <c r="H720" s="34">
        <v>9</v>
      </c>
    </row>
    <row r="721" spans="1:8" x14ac:dyDescent="0.25">
      <c r="A721" s="31" t="s">
        <v>842</v>
      </c>
      <c r="B721" s="32">
        <v>142265.1</v>
      </c>
      <c r="C721" s="18" t="s">
        <v>8</v>
      </c>
      <c r="D721" s="18" t="s">
        <v>9</v>
      </c>
      <c r="E721" s="33" t="s">
        <v>9</v>
      </c>
      <c r="F721" s="26">
        <v>1</v>
      </c>
      <c r="G721" s="27" t="s">
        <v>33</v>
      </c>
      <c r="H721" s="34">
        <v>2</v>
      </c>
    </row>
    <row r="722" spans="1:8" x14ac:dyDescent="0.25">
      <c r="A722" s="31" t="s">
        <v>843</v>
      </c>
      <c r="B722" s="32">
        <v>146452.67000000001</v>
      </c>
      <c r="C722" s="18" t="s">
        <v>8</v>
      </c>
      <c r="D722" s="18" t="s">
        <v>9</v>
      </c>
      <c r="E722" s="33" t="s">
        <v>9</v>
      </c>
      <c r="F722" s="26">
        <v>1</v>
      </c>
      <c r="G722" s="27" t="s">
        <v>33</v>
      </c>
      <c r="H722" s="34">
        <v>3</v>
      </c>
    </row>
    <row r="723" spans="1:8" x14ac:dyDescent="0.25">
      <c r="A723" s="31" t="s">
        <v>844</v>
      </c>
      <c r="B723" s="32">
        <v>146452.67000000001</v>
      </c>
      <c r="C723" s="18" t="s">
        <v>8</v>
      </c>
      <c r="D723" s="18" t="s">
        <v>9</v>
      </c>
      <c r="E723" s="33" t="s">
        <v>9</v>
      </c>
      <c r="F723" s="26">
        <v>1</v>
      </c>
      <c r="G723" s="27" t="s">
        <v>33</v>
      </c>
      <c r="H723" s="34">
        <v>5</v>
      </c>
    </row>
    <row r="724" spans="1:8" x14ac:dyDescent="0.25">
      <c r="A724" s="31" t="s">
        <v>845</v>
      </c>
      <c r="B724" s="32">
        <v>142265.1</v>
      </c>
      <c r="C724" s="18" t="s">
        <v>8</v>
      </c>
      <c r="D724" s="18" t="s">
        <v>9</v>
      </c>
      <c r="E724" s="33" t="s">
        <v>9</v>
      </c>
      <c r="F724" s="26">
        <v>1</v>
      </c>
      <c r="G724" s="27" t="s">
        <v>33</v>
      </c>
      <c r="H724" s="34">
        <v>5</v>
      </c>
    </row>
    <row r="725" spans="1:8" x14ac:dyDescent="0.25">
      <c r="A725" s="31" t="s">
        <v>846</v>
      </c>
      <c r="B725" s="32">
        <v>146452.67000000001</v>
      </c>
      <c r="C725" s="18" t="s">
        <v>8</v>
      </c>
      <c r="D725" s="18" t="s">
        <v>9</v>
      </c>
      <c r="E725" s="33" t="s">
        <v>9</v>
      </c>
      <c r="F725" s="26">
        <v>1</v>
      </c>
      <c r="G725" s="27" t="s">
        <v>33</v>
      </c>
      <c r="H725" s="34">
        <v>5</v>
      </c>
    </row>
    <row r="726" spans="1:8" x14ac:dyDescent="0.25">
      <c r="A726" s="31" t="s">
        <v>847</v>
      </c>
      <c r="B726" s="32">
        <v>142265.1</v>
      </c>
      <c r="C726" s="18" t="s">
        <v>8</v>
      </c>
      <c r="D726" s="18" t="s">
        <v>9</v>
      </c>
      <c r="E726" s="33" t="s">
        <v>9</v>
      </c>
      <c r="F726" s="26">
        <v>1</v>
      </c>
      <c r="G726" s="27" t="s">
        <v>33</v>
      </c>
      <c r="H726" s="34">
        <v>5</v>
      </c>
    </row>
    <row r="727" spans="1:8" x14ac:dyDescent="0.25">
      <c r="A727" s="31" t="s">
        <v>848</v>
      </c>
      <c r="B727" s="32">
        <v>146452.67000000001</v>
      </c>
      <c r="C727" s="18" t="s">
        <v>8</v>
      </c>
      <c r="D727" s="18" t="s">
        <v>9</v>
      </c>
      <c r="E727" s="33" t="s">
        <v>9</v>
      </c>
      <c r="F727" s="26">
        <v>1</v>
      </c>
      <c r="G727" s="27" t="s">
        <v>33</v>
      </c>
      <c r="H727" s="34">
        <v>10</v>
      </c>
    </row>
    <row r="728" spans="1:8" x14ac:dyDescent="0.25">
      <c r="A728" s="31" t="s">
        <v>849</v>
      </c>
      <c r="B728" s="32">
        <v>118776.75</v>
      </c>
      <c r="C728" s="18" t="s">
        <v>8</v>
      </c>
      <c r="D728" s="18" t="s">
        <v>9</v>
      </c>
      <c r="E728" s="33" t="s">
        <v>9</v>
      </c>
      <c r="F728" s="26">
        <v>1</v>
      </c>
      <c r="G728" s="27" t="s">
        <v>33</v>
      </c>
      <c r="H728" s="34">
        <v>10</v>
      </c>
    </row>
    <row r="729" spans="1:8" x14ac:dyDescent="0.25">
      <c r="A729" s="31" t="s">
        <v>850</v>
      </c>
      <c r="B729" s="32">
        <v>142265.1</v>
      </c>
      <c r="C729" s="18" t="s">
        <v>8</v>
      </c>
      <c r="D729" s="18" t="s">
        <v>9</v>
      </c>
      <c r="E729" s="33" t="s">
        <v>9</v>
      </c>
      <c r="F729" s="26">
        <v>1</v>
      </c>
      <c r="G729" s="27" t="s">
        <v>33</v>
      </c>
      <c r="H729" s="34">
        <v>10</v>
      </c>
    </row>
    <row r="730" spans="1:8" x14ac:dyDescent="0.25">
      <c r="A730" s="31" t="s">
        <v>851</v>
      </c>
      <c r="B730" s="32">
        <v>146452.67000000001</v>
      </c>
      <c r="C730" s="18" t="s">
        <v>8</v>
      </c>
      <c r="D730" s="18" t="s">
        <v>9</v>
      </c>
      <c r="E730" s="33" t="s">
        <v>9</v>
      </c>
      <c r="F730" s="26">
        <v>1</v>
      </c>
      <c r="G730" s="27" t="s">
        <v>33</v>
      </c>
      <c r="H730" s="34">
        <v>4</v>
      </c>
    </row>
    <row r="731" spans="1:8" x14ac:dyDescent="0.25">
      <c r="A731" s="31" t="s">
        <v>852</v>
      </c>
      <c r="B731" s="32">
        <v>142265.1</v>
      </c>
      <c r="C731" s="18" t="s">
        <v>8</v>
      </c>
      <c r="D731" s="18" t="s">
        <v>9</v>
      </c>
      <c r="E731" s="33" t="s">
        <v>9</v>
      </c>
      <c r="F731" s="26">
        <v>1</v>
      </c>
      <c r="G731" s="27" t="s">
        <v>33</v>
      </c>
      <c r="H731" s="34">
        <v>4</v>
      </c>
    </row>
    <row r="732" spans="1:8" x14ac:dyDescent="0.25">
      <c r="A732" s="31" t="s">
        <v>853</v>
      </c>
      <c r="B732" s="32">
        <v>198011.64</v>
      </c>
      <c r="C732" s="18" t="s">
        <v>8</v>
      </c>
      <c r="D732" s="18" t="s">
        <v>9</v>
      </c>
      <c r="E732" s="33" t="s">
        <v>9</v>
      </c>
      <c r="F732" s="26">
        <v>1</v>
      </c>
      <c r="G732" s="27" t="s">
        <v>33</v>
      </c>
      <c r="H732" s="34">
        <v>2</v>
      </c>
    </row>
    <row r="733" spans="1:8" x14ac:dyDescent="0.25">
      <c r="A733" s="31" t="s">
        <v>854</v>
      </c>
      <c r="B733" s="32">
        <v>95021.4</v>
      </c>
      <c r="C733" s="18" t="s">
        <v>8</v>
      </c>
      <c r="D733" s="18" t="s">
        <v>9</v>
      </c>
      <c r="E733" s="33" t="s">
        <v>9</v>
      </c>
      <c r="F733" s="26">
        <v>1</v>
      </c>
      <c r="G733" s="27" t="s">
        <v>33</v>
      </c>
      <c r="H733" s="34">
        <v>2</v>
      </c>
    </row>
    <row r="734" spans="1:8" x14ac:dyDescent="0.25">
      <c r="A734" s="31" t="s">
        <v>855</v>
      </c>
      <c r="B734" s="32">
        <v>47717.46</v>
      </c>
      <c r="C734" s="18" t="s">
        <v>8</v>
      </c>
      <c r="D734" s="18" t="s">
        <v>9</v>
      </c>
      <c r="E734" s="33" t="s">
        <v>9</v>
      </c>
      <c r="F734" s="26">
        <v>1</v>
      </c>
      <c r="G734" s="27" t="s">
        <v>33</v>
      </c>
      <c r="H734" s="34">
        <v>2</v>
      </c>
    </row>
    <row r="735" spans="1:8" x14ac:dyDescent="0.25">
      <c r="A735" s="31" t="s">
        <v>856</v>
      </c>
      <c r="B735" s="32">
        <v>146452.67000000001</v>
      </c>
      <c r="C735" s="18" t="s">
        <v>8</v>
      </c>
      <c r="D735" s="18" t="s">
        <v>9</v>
      </c>
      <c r="E735" s="33" t="s">
        <v>9</v>
      </c>
      <c r="F735" s="26">
        <v>1</v>
      </c>
      <c r="G735" s="27" t="s">
        <v>33</v>
      </c>
      <c r="H735" s="34">
        <v>5</v>
      </c>
    </row>
    <row r="736" spans="1:8" x14ac:dyDescent="0.25">
      <c r="A736" s="31" t="s">
        <v>857</v>
      </c>
      <c r="B736" s="32">
        <v>118776.75</v>
      </c>
      <c r="C736" s="18" t="s">
        <v>8</v>
      </c>
      <c r="D736" s="18" t="s">
        <v>9</v>
      </c>
      <c r="E736" s="33" t="s">
        <v>9</v>
      </c>
      <c r="F736" s="26">
        <v>1</v>
      </c>
      <c r="G736" s="27" t="s">
        <v>33</v>
      </c>
      <c r="H736" s="34">
        <v>4</v>
      </c>
    </row>
    <row r="737" spans="1:8" x14ac:dyDescent="0.25">
      <c r="A737" s="31" t="s">
        <v>858</v>
      </c>
      <c r="B737" s="32">
        <v>146452.67000000001</v>
      </c>
      <c r="C737" s="18" t="s">
        <v>8</v>
      </c>
      <c r="D737" s="18" t="s">
        <v>9</v>
      </c>
      <c r="E737" s="33" t="s">
        <v>9</v>
      </c>
      <c r="F737" s="26">
        <v>1</v>
      </c>
      <c r="G737" s="27" t="s">
        <v>33</v>
      </c>
      <c r="H737" s="34">
        <v>6</v>
      </c>
    </row>
    <row r="738" spans="1:8" x14ac:dyDescent="0.25">
      <c r="A738" s="31" t="s">
        <v>859</v>
      </c>
      <c r="B738" s="32">
        <v>7870.2</v>
      </c>
      <c r="C738" s="18" t="s">
        <v>8</v>
      </c>
      <c r="D738" s="18" t="s">
        <v>9</v>
      </c>
      <c r="E738" s="33" t="s">
        <v>9</v>
      </c>
      <c r="F738" s="26">
        <v>1</v>
      </c>
      <c r="G738" s="27" t="s">
        <v>33</v>
      </c>
      <c r="H738" s="34">
        <v>2</v>
      </c>
    </row>
    <row r="739" spans="1:8" x14ac:dyDescent="0.25">
      <c r="A739" s="31" t="s">
        <v>860</v>
      </c>
      <c r="B739" s="32">
        <v>95021.4</v>
      </c>
      <c r="C739" s="18" t="s">
        <v>8</v>
      </c>
      <c r="D739" s="18" t="s">
        <v>9</v>
      </c>
      <c r="E739" s="33" t="s">
        <v>9</v>
      </c>
      <c r="F739" s="26">
        <v>1</v>
      </c>
      <c r="G739" s="27" t="s">
        <v>33</v>
      </c>
      <c r="H739" s="34">
        <v>2</v>
      </c>
    </row>
    <row r="740" spans="1:8" x14ac:dyDescent="0.25">
      <c r="A740" s="31" t="s">
        <v>861</v>
      </c>
      <c r="B740" s="32">
        <v>146452.67000000001</v>
      </c>
      <c r="C740" s="18" t="s">
        <v>8</v>
      </c>
      <c r="D740" s="18" t="s">
        <v>9</v>
      </c>
      <c r="E740" s="33" t="s">
        <v>9</v>
      </c>
      <c r="F740" s="26">
        <v>1</v>
      </c>
      <c r="G740" s="27" t="s">
        <v>33</v>
      </c>
      <c r="H740" s="34">
        <v>4</v>
      </c>
    </row>
    <row r="741" spans="1:8" x14ac:dyDescent="0.25">
      <c r="A741" s="31" t="s">
        <v>862</v>
      </c>
      <c r="B741" s="32">
        <v>146452.67000000001</v>
      </c>
      <c r="C741" s="18" t="s">
        <v>8</v>
      </c>
      <c r="D741" s="18" t="s">
        <v>9</v>
      </c>
      <c r="E741" s="33" t="s">
        <v>14</v>
      </c>
      <c r="F741" s="26">
        <v>1</v>
      </c>
      <c r="G741" s="27" t="s">
        <v>33</v>
      </c>
      <c r="H741" s="34">
        <v>6</v>
      </c>
    </row>
    <row r="742" spans="1:8" x14ac:dyDescent="0.25">
      <c r="A742" s="31" t="s">
        <v>863</v>
      </c>
      <c r="B742" s="32">
        <v>142265.1</v>
      </c>
      <c r="C742" s="18" t="s">
        <v>8</v>
      </c>
      <c r="D742" s="18" t="s">
        <v>9</v>
      </c>
      <c r="E742" s="33" t="s">
        <v>14</v>
      </c>
      <c r="F742" s="26">
        <v>1</v>
      </c>
      <c r="G742" s="27" t="s">
        <v>33</v>
      </c>
      <c r="H742" s="34">
        <v>6</v>
      </c>
    </row>
    <row r="743" spans="1:8" x14ac:dyDescent="0.25">
      <c r="A743" s="31" t="s">
        <v>864</v>
      </c>
      <c r="B743" s="32">
        <v>76017.119999999995</v>
      </c>
      <c r="C743" s="18" t="s">
        <v>8</v>
      </c>
      <c r="D743" s="18" t="s">
        <v>9</v>
      </c>
      <c r="E743" s="33" t="s">
        <v>9</v>
      </c>
      <c r="F743" s="26">
        <v>1</v>
      </c>
      <c r="G743" s="27" t="s">
        <v>33</v>
      </c>
      <c r="H743" s="34">
        <v>6</v>
      </c>
    </row>
    <row r="744" spans="1:8" x14ac:dyDescent="0.25">
      <c r="A744" s="31" t="s">
        <v>865</v>
      </c>
      <c r="B744" s="32">
        <v>142532.09999999998</v>
      </c>
      <c r="C744" s="18" t="s">
        <v>8</v>
      </c>
      <c r="D744" s="18" t="s">
        <v>9</v>
      </c>
      <c r="E744" s="33" t="s">
        <v>16</v>
      </c>
      <c r="F744" s="26">
        <v>1</v>
      </c>
      <c r="G744" s="27" t="s">
        <v>33</v>
      </c>
      <c r="H744" s="34">
        <v>3</v>
      </c>
    </row>
    <row r="745" spans="1:8" x14ac:dyDescent="0.25">
      <c r="A745" s="31" t="s">
        <v>866</v>
      </c>
      <c r="B745" s="32">
        <v>198011.64</v>
      </c>
      <c r="C745" s="18" t="s">
        <v>8</v>
      </c>
      <c r="D745" s="18" t="s">
        <v>9</v>
      </c>
      <c r="E745" s="33" t="s">
        <v>16</v>
      </c>
      <c r="F745" s="26">
        <v>1</v>
      </c>
      <c r="G745" s="27" t="s">
        <v>33</v>
      </c>
      <c r="H745" s="34">
        <v>3</v>
      </c>
    </row>
    <row r="746" spans="1:8" x14ac:dyDescent="0.25">
      <c r="A746" s="31" t="s">
        <v>867</v>
      </c>
      <c r="B746" s="32">
        <v>146452.67000000001</v>
      </c>
      <c r="C746" s="18" t="s">
        <v>8</v>
      </c>
      <c r="D746" s="18" t="s">
        <v>9</v>
      </c>
      <c r="E746" s="33" t="s">
        <v>16</v>
      </c>
      <c r="F746" s="26">
        <v>1</v>
      </c>
      <c r="G746" s="27" t="s">
        <v>33</v>
      </c>
      <c r="H746" s="34">
        <v>4</v>
      </c>
    </row>
    <row r="747" spans="1:8" x14ac:dyDescent="0.25">
      <c r="A747" s="31" t="s">
        <v>868</v>
      </c>
      <c r="B747" s="32">
        <v>142532.09999999998</v>
      </c>
      <c r="C747" s="18" t="s">
        <v>8</v>
      </c>
      <c r="D747" s="18" t="s">
        <v>9</v>
      </c>
      <c r="E747" s="33" t="s">
        <v>16</v>
      </c>
      <c r="F747" s="26">
        <v>1</v>
      </c>
      <c r="G747" s="27" t="s">
        <v>33</v>
      </c>
      <c r="H747" s="34">
        <v>2</v>
      </c>
    </row>
    <row r="748" spans="1:8" x14ac:dyDescent="0.25">
      <c r="A748" s="31" t="s">
        <v>869</v>
      </c>
      <c r="B748" s="32">
        <v>146452.67000000001</v>
      </c>
      <c r="C748" s="18" t="s">
        <v>8</v>
      </c>
      <c r="D748" s="18" t="s">
        <v>9</v>
      </c>
      <c r="E748" s="33" t="s">
        <v>16</v>
      </c>
      <c r="F748" s="26">
        <v>1</v>
      </c>
      <c r="G748" s="27" t="s">
        <v>33</v>
      </c>
      <c r="H748" s="34">
        <v>3</v>
      </c>
    </row>
    <row r="749" spans="1:8" x14ac:dyDescent="0.25">
      <c r="A749" s="31" t="s">
        <v>870</v>
      </c>
      <c r="B749" s="32">
        <v>146452.67000000001</v>
      </c>
      <c r="C749" s="18" t="s">
        <v>8</v>
      </c>
      <c r="D749" s="18" t="s">
        <v>9</v>
      </c>
      <c r="E749" s="33" t="s">
        <v>9</v>
      </c>
      <c r="F749" s="26">
        <v>1</v>
      </c>
      <c r="G749" s="27" t="s">
        <v>33</v>
      </c>
      <c r="H749" s="34">
        <v>4</v>
      </c>
    </row>
    <row r="750" spans="1:8" x14ac:dyDescent="0.25">
      <c r="A750" s="31" t="s">
        <v>871</v>
      </c>
      <c r="B750" s="32">
        <v>146452.67000000001</v>
      </c>
      <c r="C750" s="18" t="s">
        <v>8</v>
      </c>
      <c r="D750" s="18" t="s">
        <v>9</v>
      </c>
      <c r="E750" s="33" t="s">
        <v>9</v>
      </c>
      <c r="F750" s="26">
        <v>1</v>
      </c>
      <c r="G750" s="27" t="s">
        <v>33</v>
      </c>
      <c r="H750" s="34">
        <v>4</v>
      </c>
    </row>
    <row r="751" spans="1:8" x14ac:dyDescent="0.25">
      <c r="A751" s="31" t="s">
        <v>872</v>
      </c>
      <c r="B751" s="32">
        <v>6296.16</v>
      </c>
      <c r="C751" s="18" t="s">
        <v>8</v>
      </c>
      <c r="D751" s="18" t="s">
        <v>9</v>
      </c>
      <c r="E751" s="33" t="s">
        <v>9</v>
      </c>
      <c r="F751" s="26">
        <v>1</v>
      </c>
      <c r="G751" s="27" t="s">
        <v>33</v>
      </c>
      <c r="H751" s="34">
        <v>3</v>
      </c>
    </row>
    <row r="752" spans="1:8" x14ac:dyDescent="0.25">
      <c r="A752" s="31" t="s">
        <v>873</v>
      </c>
      <c r="B752" s="32">
        <v>146452.67000000001</v>
      </c>
      <c r="C752" s="18" t="s">
        <v>8</v>
      </c>
      <c r="D752" s="18" t="s">
        <v>9</v>
      </c>
      <c r="E752" s="33" t="s">
        <v>9</v>
      </c>
      <c r="F752" s="26">
        <v>1</v>
      </c>
      <c r="G752" s="27" t="s">
        <v>33</v>
      </c>
      <c r="H752" s="34">
        <v>7</v>
      </c>
    </row>
    <row r="753" spans="1:8" x14ac:dyDescent="0.25">
      <c r="A753" s="31" t="s">
        <v>874</v>
      </c>
      <c r="B753" s="32">
        <v>142265.1</v>
      </c>
      <c r="C753" s="18" t="s">
        <v>8</v>
      </c>
      <c r="D753" s="18" t="s">
        <v>9</v>
      </c>
      <c r="E753" s="33" t="s">
        <v>9</v>
      </c>
      <c r="F753" s="26">
        <v>1</v>
      </c>
      <c r="G753" s="27" t="s">
        <v>33</v>
      </c>
      <c r="H753" s="34">
        <v>7</v>
      </c>
    </row>
    <row r="754" spans="1:8" x14ac:dyDescent="0.25">
      <c r="A754" s="31" t="s">
        <v>875</v>
      </c>
      <c r="B754" s="32">
        <v>114025.68</v>
      </c>
      <c r="C754" s="18" t="s">
        <v>8</v>
      </c>
      <c r="D754" s="18" t="s">
        <v>9</v>
      </c>
      <c r="E754" s="33" t="s">
        <v>9</v>
      </c>
      <c r="F754" s="26">
        <v>1</v>
      </c>
      <c r="G754" s="27" t="s">
        <v>33</v>
      </c>
      <c r="H754" s="34">
        <v>5</v>
      </c>
    </row>
    <row r="755" spans="1:8" x14ac:dyDescent="0.25">
      <c r="A755" s="31" t="s">
        <v>876</v>
      </c>
      <c r="B755" s="32">
        <v>9444.24</v>
      </c>
      <c r="C755" s="18" t="s">
        <v>8</v>
      </c>
      <c r="D755" s="18" t="s">
        <v>9</v>
      </c>
      <c r="E755" s="33" t="s">
        <v>9</v>
      </c>
      <c r="F755" s="26">
        <v>1</v>
      </c>
      <c r="G755" s="27" t="s">
        <v>33</v>
      </c>
      <c r="H755" s="34">
        <v>5</v>
      </c>
    </row>
    <row r="756" spans="1:8" x14ac:dyDescent="0.25">
      <c r="A756" s="31" t="s">
        <v>877</v>
      </c>
      <c r="B756" s="32">
        <v>114025.68</v>
      </c>
      <c r="C756" s="18" t="s">
        <v>8</v>
      </c>
      <c r="D756" s="18" t="s">
        <v>9</v>
      </c>
      <c r="E756" s="33" t="s">
        <v>9</v>
      </c>
      <c r="F756" s="26">
        <v>1</v>
      </c>
      <c r="G756" s="27" t="s">
        <v>33</v>
      </c>
      <c r="H756" s="34">
        <v>3</v>
      </c>
    </row>
    <row r="757" spans="1:8" x14ac:dyDescent="0.25">
      <c r="A757" s="31" t="s">
        <v>878</v>
      </c>
      <c r="B757" s="32">
        <v>146452.67000000001</v>
      </c>
      <c r="C757" s="18" t="s">
        <v>8</v>
      </c>
      <c r="D757" s="18" t="s">
        <v>9</v>
      </c>
      <c r="E757" s="33" t="s">
        <v>9</v>
      </c>
      <c r="F757" s="26">
        <v>1</v>
      </c>
      <c r="G757" s="27" t="s">
        <v>33</v>
      </c>
      <c r="H757" s="34">
        <v>5</v>
      </c>
    </row>
    <row r="758" spans="1:8" x14ac:dyDescent="0.25">
      <c r="A758" s="31" t="s">
        <v>879</v>
      </c>
      <c r="B758" s="32">
        <v>146452.67000000001</v>
      </c>
      <c r="C758" s="18" t="s">
        <v>8</v>
      </c>
      <c r="D758" s="18" t="s">
        <v>9</v>
      </c>
      <c r="E758" s="33" t="s">
        <v>9</v>
      </c>
      <c r="F758" s="26">
        <v>1</v>
      </c>
      <c r="G758" s="27" t="s">
        <v>33</v>
      </c>
      <c r="H758" s="34">
        <v>6</v>
      </c>
    </row>
    <row r="759" spans="1:8" x14ac:dyDescent="0.25">
      <c r="A759" s="31" t="s">
        <v>880</v>
      </c>
      <c r="B759" s="32">
        <v>146452.67000000001</v>
      </c>
      <c r="C759" s="18" t="s">
        <v>8</v>
      </c>
      <c r="D759" s="18" t="s">
        <v>9</v>
      </c>
      <c r="E759" s="33" t="s">
        <v>9</v>
      </c>
      <c r="F759" s="26">
        <v>1</v>
      </c>
      <c r="G759" s="27" t="s">
        <v>33</v>
      </c>
      <c r="H759" s="34">
        <v>3</v>
      </c>
    </row>
    <row r="760" spans="1:8" x14ac:dyDescent="0.25">
      <c r="A760" s="31" t="s">
        <v>881</v>
      </c>
      <c r="B760" s="32">
        <v>152034.23999999999</v>
      </c>
      <c r="C760" s="18" t="s">
        <v>8</v>
      </c>
      <c r="D760" s="18" t="s">
        <v>9</v>
      </c>
      <c r="E760" s="33" t="s">
        <v>9</v>
      </c>
      <c r="F760" s="26">
        <v>1</v>
      </c>
      <c r="G760" s="27" t="s">
        <v>33</v>
      </c>
      <c r="H760" s="34">
        <v>4</v>
      </c>
    </row>
    <row r="761" spans="1:8" x14ac:dyDescent="0.25">
      <c r="A761" s="31" t="s">
        <v>882</v>
      </c>
      <c r="B761" s="32">
        <v>146452.67000000001</v>
      </c>
      <c r="C761" s="18" t="s">
        <v>8</v>
      </c>
      <c r="D761" s="18" t="s">
        <v>9</v>
      </c>
      <c r="E761" s="33" t="s">
        <v>9</v>
      </c>
      <c r="F761" s="26">
        <v>1</v>
      </c>
      <c r="G761" s="27" t="s">
        <v>33</v>
      </c>
      <c r="H761" s="34">
        <v>6</v>
      </c>
    </row>
    <row r="762" spans="1:8" x14ac:dyDescent="0.25">
      <c r="A762" s="31" t="s">
        <v>883</v>
      </c>
      <c r="B762" s="32">
        <v>146452.67000000001</v>
      </c>
      <c r="C762" s="18" t="s">
        <v>8</v>
      </c>
      <c r="D762" s="18" t="s">
        <v>9</v>
      </c>
      <c r="E762" s="33" t="s">
        <v>9</v>
      </c>
      <c r="F762" s="26">
        <v>1</v>
      </c>
      <c r="G762" s="27" t="s">
        <v>33</v>
      </c>
      <c r="H762" s="34">
        <v>5</v>
      </c>
    </row>
    <row r="763" spans="1:8" x14ac:dyDescent="0.25">
      <c r="A763" s="31" t="s">
        <v>884</v>
      </c>
      <c r="B763" s="32">
        <v>118776.75</v>
      </c>
      <c r="C763" s="18" t="s">
        <v>8</v>
      </c>
      <c r="D763" s="18" t="s">
        <v>9</v>
      </c>
      <c r="E763" s="33" t="s">
        <v>9</v>
      </c>
      <c r="F763" s="26">
        <v>1</v>
      </c>
      <c r="G763" s="27" t="s">
        <v>33</v>
      </c>
      <c r="H763" s="34">
        <v>5</v>
      </c>
    </row>
    <row r="764" spans="1:8" x14ac:dyDescent="0.25">
      <c r="A764" s="31" t="s">
        <v>885</v>
      </c>
      <c r="B764" s="32">
        <v>118776.75</v>
      </c>
      <c r="C764" s="18" t="s">
        <v>8</v>
      </c>
      <c r="D764" s="18" t="s">
        <v>9</v>
      </c>
      <c r="E764" s="33" t="s">
        <v>9</v>
      </c>
      <c r="F764" s="26">
        <v>1</v>
      </c>
      <c r="G764" s="27" t="s">
        <v>33</v>
      </c>
      <c r="H764" s="34">
        <v>10</v>
      </c>
    </row>
    <row r="765" spans="1:8" x14ac:dyDescent="0.25">
      <c r="A765" s="31" t="s">
        <v>886</v>
      </c>
      <c r="B765" s="32">
        <v>9837.75</v>
      </c>
      <c r="C765" s="18" t="s">
        <v>8</v>
      </c>
      <c r="D765" s="18" t="s">
        <v>9</v>
      </c>
      <c r="E765" s="33" t="s">
        <v>9</v>
      </c>
      <c r="F765" s="26">
        <v>1</v>
      </c>
      <c r="G765" s="27" t="s">
        <v>33</v>
      </c>
      <c r="H765" s="34">
        <v>10</v>
      </c>
    </row>
    <row r="766" spans="1:8" x14ac:dyDescent="0.25">
      <c r="A766" s="31" t="s">
        <v>887</v>
      </c>
      <c r="B766" s="32">
        <v>142265.1</v>
      </c>
      <c r="C766" s="18" t="s">
        <v>8</v>
      </c>
      <c r="D766" s="18" t="s">
        <v>9</v>
      </c>
      <c r="E766" s="33" t="s">
        <v>9</v>
      </c>
      <c r="F766" s="26">
        <v>1</v>
      </c>
      <c r="G766" s="27" t="s">
        <v>33</v>
      </c>
      <c r="H766" s="34">
        <v>10</v>
      </c>
    </row>
    <row r="767" spans="1:8" x14ac:dyDescent="0.25">
      <c r="A767" s="31" t="s">
        <v>888</v>
      </c>
      <c r="B767" s="32">
        <v>95021.4</v>
      </c>
      <c r="C767" s="18" t="s">
        <v>8</v>
      </c>
      <c r="D767" s="18" t="s">
        <v>9</v>
      </c>
      <c r="E767" s="33" t="s">
        <v>9</v>
      </c>
      <c r="F767" s="26">
        <v>1</v>
      </c>
      <c r="G767" s="27" t="s">
        <v>33</v>
      </c>
      <c r="H767" s="34">
        <v>4</v>
      </c>
    </row>
    <row r="768" spans="1:8" x14ac:dyDescent="0.25">
      <c r="A768" s="31" t="s">
        <v>889</v>
      </c>
      <c r="B768" s="32">
        <v>7870.2</v>
      </c>
      <c r="C768" s="18" t="s">
        <v>8</v>
      </c>
      <c r="D768" s="18" t="s">
        <v>9</v>
      </c>
      <c r="E768" s="33" t="s">
        <v>9</v>
      </c>
      <c r="F768" s="26">
        <v>1</v>
      </c>
      <c r="G768" s="27" t="s">
        <v>33</v>
      </c>
      <c r="H768" s="34">
        <v>4</v>
      </c>
    </row>
    <row r="769" spans="1:8" x14ac:dyDescent="0.25">
      <c r="A769" s="31" t="s">
        <v>890</v>
      </c>
      <c r="B769" s="32">
        <v>146452.67000000001</v>
      </c>
      <c r="C769" s="18" t="s">
        <v>8</v>
      </c>
      <c r="D769" s="18" t="s">
        <v>9</v>
      </c>
      <c r="E769" s="33" t="s">
        <v>9</v>
      </c>
      <c r="F769" s="26">
        <v>1</v>
      </c>
      <c r="G769" s="27" t="s">
        <v>33</v>
      </c>
      <c r="H769" s="34">
        <v>6</v>
      </c>
    </row>
    <row r="770" spans="1:8" x14ac:dyDescent="0.25">
      <c r="A770" s="31" t="s">
        <v>891</v>
      </c>
      <c r="B770" s="32">
        <v>95021.4</v>
      </c>
      <c r="C770" s="18" t="s">
        <v>8</v>
      </c>
      <c r="D770" s="18" t="s">
        <v>9</v>
      </c>
      <c r="E770" s="33" t="s">
        <v>9</v>
      </c>
      <c r="F770" s="26">
        <v>1</v>
      </c>
      <c r="G770" s="27" t="s">
        <v>33</v>
      </c>
      <c r="H770" s="34">
        <v>4</v>
      </c>
    </row>
    <row r="771" spans="1:8" x14ac:dyDescent="0.25">
      <c r="A771" s="31" t="s">
        <v>892</v>
      </c>
      <c r="B771" s="32">
        <v>7870.2</v>
      </c>
      <c r="C771" s="18" t="s">
        <v>8</v>
      </c>
      <c r="D771" s="18" t="s">
        <v>9</v>
      </c>
      <c r="E771" s="33" t="s">
        <v>9</v>
      </c>
      <c r="F771" s="26">
        <v>1</v>
      </c>
      <c r="G771" s="27" t="s">
        <v>33</v>
      </c>
      <c r="H771" s="34">
        <v>4</v>
      </c>
    </row>
    <row r="772" spans="1:8" x14ac:dyDescent="0.25">
      <c r="A772" s="31" t="s">
        <v>893</v>
      </c>
      <c r="B772" s="32">
        <v>146452.67000000001</v>
      </c>
      <c r="C772" s="18" t="s">
        <v>8</v>
      </c>
      <c r="D772" s="18" t="s">
        <v>9</v>
      </c>
      <c r="E772" s="33" t="s">
        <v>9</v>
      </c>
      <c r="F772" s="26">
        <v>1</v>
      </c>
      <c r="G772" s="27" t="s">
        <v>33</v>
      </c>
      <c r="H772" s="34">
        <v>4</v>
      </c>
    </row>
    <row r="773" spans="1:8" x14ac:dyDescent="0.25">
      <c r="A773" s="31" t="s">
        <v>894</v>
      </c>
      <c r="B773" s="32">
        <v>114025.68</v>
      </c>
      <c r="C773" s="18" t="s">
        <v>8</v>
      </c>
      <c r="D773" s="18" t="s">
        <v>9</v>
      </c>
      <c r="E773" s="33" t="s">
        <v>21</v>
      </c>
      <c r="F773" s="26">
        <v>1</v>
      </c>
      <c r="G773" s="27" t="s">
        <v>33</v>
      </c>
      <c r="H773" s="34">
        <v>4</v>
      </c>
    </row>
    <row r="774" spans="1:8" x14ac:dyDescent="0.25">
      <c r="A774" s="31" t="s">
        <v>895</v>
      </c>
      <c r="B774" s="32">
        <v>196617.52</v>
      </c>
      <c r="C774" s="18" t="s">
        <v>8</v>
      </c>
      <c r="D774" s="18" t="s">
        <v>9</v>
      </c>
      <c r="E774" s="33" t="s">
        <v>9</v>
      </c>
      <c r="F774" s="26">
        <v>1</v>
      </c>
      <c r="G774" s="27" t="s">
        <v>33</v>
      </c>
      <c r="H774" s="34">
        <v>3</v>
      </c>
    </row>
    <row r="775" spans="1:8" x14ac:dyDescent="0.25">
      <c r="A775" s="31" t="s">
        <v>896</v>
      </c>
      <c r="B775" s="32">
        <v>114025.68</v>
      </c>
      <c r="C775" s="18" t="s">
        <v>8</v>
      </c>
      <c r="D775" s="18" t="s">
        <v>9</v>
      </c>
      <c r="E775" s="33" t="s">
        <v>24</v>
      </c>
      <c r="F775" s="26">
        <v>1</v>
      </c>
      <c r="G775" s="27" t="s">
        <v>33</v>
      </c>
      <c r="H775" s="34">
        <v>6</v>
      </c>
    </row>
    <row r="776" spans="1:8" x14ac:dyDescent="0.25">
      <c r="A776" s="31" t="s">
        <v>897</v>
      </c>
      <c r="B776" s="32">
        <v>95021.4</v>
      </c>
      <c r="C776" s="18" t="s">
        <v>8</v>
      </c>
      <c r="D776" s="18" t="s">
        <v>9</v>
      </c>
      <c r="E776" s="33" t="s">
        <v>9</v>
      </c>
      <c r="F776" s="26">
        <v>1</v>
      </c>
      <c r="G776" s="27" t="s">
        <v>33</v>
      </c>
      <c r="H776" s="34">
        <v>4</v>
      </c>
    </row>
    <row r="777" spans="1:8" x14ac:dyDescent="0.25">
      <c r="A777" s="31" t="s">
        <v>898</v>
      </c>
      <c r="B777" s="32">
        <v>7870.2</v>
      </c>
      <c r="C777" s="18" t="s">
        <v>8</v>
      </c>
      <c r="D777" s="18" t="s">
        <v>9</v>
      </c>
      <c r="E777" s="33" t="s">
        <v>9</v>
      </c>
      <c r="F777" s="26">
        <v>1</v>
      </c>
      <c r="G777" s="27" t="s">
        <v>33</v>
      </c>
      <c r="H777" s="34">
        <v>4</v>
      </c>
    </row>
    <row r="778" spans="1:8" x14ac:dyDescent="0.25">
      <c r="A778" s="31" t="s">
        <v>899</v>
      </c>
      <c r="B778" s="32">
        <v>142265.1</v>
      </c>
      <c r="C778" s="18" t="s">
        <v>8</v>
      </c>
      <c r="D778" s="18" t="s">
        <v>9</v>
      </c>
      <c r="E778" s="33" t="s">
        <v>9</v>
      </c>
      <c r="F778" s="26">
        <v>1</v>
      </c>
      <c r="G778" s="27" t="s">
        <v>33</v>
      </c>
      <c r="H778" s="34">
        <v>1</v>
      </c>
    </row>
    <row r="779" spans="1:8" x14ac:dyDescent="0.25">
      <c r="A779" s="31" t="s">
        <v>900</v>
      </c>
      <c r="B779" s="32">
        <v>142265.1</v>
      </c>
      <c r="C779" s="18" t="s">
        <v>8</v>
      </c>
      <c r="D779" s="18" t="s">
        <v>9</v>
      </c>
      <c r="E779" s="33" t="s">
        <v>9</v>
      </c>
      <c r="F779" s="26">
        <v>1</v>
      </c>
      <c r="G779" s="27" t="s">
        <v>33</v>
      </c>
      <c r="H779" s="34">
        <v>2</v>
      </c>
    </row>
    <row r="780" spans="1:8" x14ac:dyDescent="0.25">
      <c r="A780" s="31" t="s">
        <v>901</v>
      </c>
      <c r="B780" s="32">
        <v>47717.46</v>
      </c>
      <c r="C780" s="18" t="s">
        <v>8</v>
      </c>
      <c r="D780" s="18" t="s">
        <v>9</v>
      </c>
      <c r="E780" s="33" t="s">
        <v>9</v>
      </c>
      <c r="F780" s="26">
        <v>1</v>
      </c>
      <c r="G780" s="27" t="s">
        <v>33</v>
      </c>
      <c r="H780" s="34">
        <v>3</v>
      </c>
    </row>
    <row r="781" spans="1:8" x14ac:dyDescent="0.25">
      <c r="A781" s="31" t="s">
        <v>902</v>
      </c>
      <c r="B781" s="32">
        <v>118776.75</v>
      </c>
      <c r="C781" s="18" t="s">
        <v>8</v>
      </c>
      <c r="D781" s="18" t="s">
        <v>9</v>
      </c>
      <c r="E781" s="33" t="s">
        <v>9</v>
      </c>
      <c r="F781" s="26">
        <v>1</v>
      </c>
      <c r="G781" s="27" t="s">
        <v>33</v>
      </c>
      <c r="H781" s="34">
        <v>3</v>
      </c>
    </row>
    <row r="782" spans="1:8" x14ac:dyDescent="0.25">
      <c r="A782" s="31" t="s">
        <v>903</v>
      </c>
      <c r="B782" s="32">
        <v>9837.75</v>
      </c>
      <c r="C782" s="18" t="s">
        <v>8</v>
      </c>
      <c r="D782" s="18" t="s">
        <v>9</v>
      </c>
      <c r="E782" s="33" t="s">
        <v>9</v>
      </c>
      <c r="F782" s="26">
        <v>1</v>
      </c>
      <c r="G782" s="27" t="s">
        <v>33</v>
      </c>
      <c r="H782" s="34">
        <v>3</v>
      </c>
    </row>
    <row r="783" spans="1:8" x14ac:dyDescent="0.25">
      <c r="A783" s="31" t="s">
        <v>904</v>
      </c>
      <c r="B783" s="32">
        <v>146452.67000000001</v>
      </c>
      <c r="C783" s="18" t="s">
        <v>8</v>
      </c>
      <c r="D783" s="18" t="s">
        <v>9</v>
      </c>
      <c r="E783" s="33" t="s">
        <v>9</v>
      </c>
      <c r="F783" s="26">
        <v>1</v>
      </c>
      <c r="G783" s="27" t="s">
        <v>33</v>
      </c>
      <c r="H783" s="34">
        <v>7</v>
      </c>
    </row>
    <row r="784" spans="1:8" x14ac:dyDescent="0.25">
      <c r="A784" s="31" t="s">
        <v>905</v>
      </c>
      <c r="B784" s="32">
        <v>142265.1</v>
      </c>
      <c r="C784" s="18" t="s">
        <v>8</v>
      </c>
      <c r="D784" s="18" t="s">
        <v>9</v>
      </c>
      <c r="E784" s="33" t="s">
        <v>9</v>
      </c>
      <c r="F784" s="26">
        <v>1</v>
      </c>
      <c r="G784" s="27" t="s">
        <v>33</v>
      </c>
      <c r="H784" s="34">
        <v>1</v>
      </c>
    </row>
    <row r="785" spans="1:8" x14ac:dyDescent="0.25">
      <c r="A785" s="31" t="s">
        <v>906</v>
      </c>
      <c r="B785" s="32">
        <v>146452.67000000001</v>
      </c>
      <c r="C785" s="18" t="s">
        <v>8</v>
      </c>
      <c r="D785" s="18" t="s">
        <v>9</v>
      </c>
      <c r="E785" s="33" t="s">
        <v>9</v>
      </c>
      <c r="F785" s="26">
        <v>1</v>
      </c>
      <c r="G785" s="27" t="s">
        <v>33</v>
      </c>
      <c r="H785" s="34">
        <v>6</v>
      </c>
    </row>
    <row r="786" spans="1:8" x14ac:dyDescent="0.25">
      <c r="A786" s="31" t="s">
        <v>907</v>
      </c>
      <c r="B786" s="32">
        <v>85519.26</v>
      </c>
      <c r="C786" s="18" t="s">
        <v>8</v>
      </c>
      <c r="D786" s="18" t="s">
        <v>9</v>
      </c>
      <c r="E786" s="33" t="s">
        <v>9</v>
      </c>
      <c r="F786" s="26">
        <v>1</v>
      </c>
      <c r="G786" s="27" t="s">
        <v>33</v>
      </c>
      <c r="H786" s="34">
        <v>4</v>
      </c>
    </row>
    <row r="787" spans="1:8" x14ac:dyDescent="0.25">
      <c r="A787" s="31" t="s">
        <v>908</v>
      </c>
      <c r="B787" s="32">
        <v>146452.67000000001</v>
      </c>
      <c r="C787" s="18" t="s">
        <v>8</v>
      </c>
      <c r="D787" s="18" t="s">
        <v>9</v>
      </c>
      <c r="E787" s="33" t="s">
        <v>9</v>
      </c>
      <c r="F787" s="26">
        <v>1</v>
      </c>
      <c r="G787" s="27" t="s">
        <v>33</v>
      </c>
      <c r="H787" s="34">
        <v>7</v>
      </c>
    </row>
    <row r="788" spans="1:8" x14ac:dyDescent="0.25">
      <c r="A788" s="31" t="s">
        <v>909</v>
      </c>
      <c r="B788" s="32">
        <v>146452.67000000001</v>
      </c>
      <c r="C788" s="18" t="s">
        <v>8</v>
      </c>
      <c r="D788" s="18" t="s">
        <v>9</v>
      </c>
      <c r="E788" s="33" t="s">
        <v>9</v>
      </c>
      <c r="F788" s="26">
        <v>1</v>
      </c>
      <c r="G788" s="27" t="s">
        <v>33</v>
      </c>
      <c r="H788" s="34">
        <v>4</v>
      </c>
    </row>
    <row r="789" spans="1:8" x14ac:dyDescent="0.25">
      <c r="A789" s="31" t="s">
        <v>910</v>
      </c>
      <c r="B789" s="32">
        <v>146452.67000000001</v>
      </c>
      <c r="C789" s="18" t="s">
        <v>8</v>
      </c>
      <c r="D789" s="18" t="s">
        <v>9</v>
      </c>
      <c r="E789" s="33" t="s">
        <v>9</v>
      </c>
      <c r="F789" s="26">
        <v>1</v>
      </c>
      <c r="G789" s="27" t="s">
        <v>33</v>
      </c>
      <c r="H789" s="34">
        <v>3</v>
      </c>
    </row>
    <row r="790" spans="1:8" x14ac:dyDescent="0.25">
      <c r="A790" s="31" t="s">
        <v>911</v>
      </c>
      <c r="B790" s="32">
        <v>146452.67000000001</v>
      </c>
      <c r="C790" s="18" t="s">
        <v>8</v>
      </c>
      <c r="D790" s="18" t="s">
        <v>9</v>
      </c>
      <c r="E790" s="33" t="s">
        <v>9</v>
      </c>
      <c r="F790" s="26">
        <v>1</v>
      </c>
      <c r="G790" s="27" t="s">
        <v>33</v>
      </c>
      <c r="H790" s="34">
        <v>5</v>
      </c>
    </row>
    <row r="791" spans="1:8" x14ac:dyDescent="0.25">
      <c r="A791" s="31" t="s">
        <v>912</v>
      </c>
      <c r="B791" s="32">
        <v>198011.64</v>
      </c>
      <c r="C791" s="18" t="s">
        <v>8</v>
      </c>
      <c r="D791" s="18" t="s">
        <v>9</v>
      </c>
      <c r="E791" s="33" t="s">
        <v>9</v>
      </c>
      <c r="F791" s="26">
        <v>1</v>
      </c>
      <c r="G791" s="27" t="s">
        <v>33</v>
      </c>
      <c r="H791" s="34">
        <v>6</v>
      </c>
    </row>
    <row r="792" spans="1:8" x14ac:dyDescent="0.25">
      <c r="A792" s="31" t="s">
        <v>913</v>
      </c>
      <c r="B792" s="32">
        <v>190042.8</v>
      </c>
      <c r="C792" s="18" t="s">
        <v>8</v>
      </c>
      <c r="D792" s="18" t="s">
        <v>9</v>
      </c>
      <c r="E792" s="33" t="s">
        <v>9</v>
      </c>
      <c r="F792" s="26">
        <v>1</v>
      </c>
      <c r="G792" s="27" t="s">
        <v>33</v>
      </c>
      <c r="H792" s="34">
        <v>2</v>
      </c>
    </row>
    <row r="793" spans="1:8" x14ac:dyDescent="0.25">
      <c r="A793" s="31" t="s">
        <v>914</v>
      </c>
      <c r="B793" s="32">
        <v>196617.52</v>
      </c>
      <c r="C793" s="18" t="s">
        <v>8</v>
      </c>
      <c r="D793" s="18" t="s">
        <v>9</v>
      </c>
      <c r="E793" s="33" t="s">
        <v>9</v>
      </c>
      <c r="F793" s="26">
        <v>1</v>
      </c>
      <c r="G793" s="27" t="s">
        <v>33</v>
      </c>
      <c r="H793" s="34">
        <v>4</v>
      </c>
    </row>
    <row r="794" spans="1:8" x14ac:dyDescent="0.25">
      <c r="A794" s="31" t="s">
        <v>915</v>
      </c>
      <c r="B794" s="32">
        <v>76017.119999999995</v>
      </c>
      <c r="C794" s="18" t="s">
        <v>8</v>
      </c>
      <c r="D794" s="18" t="s">
        <v>9</v>
      </c>
      <c r="E794" s="33" t="s">
        <v>9</v>
      </c>
      <c r="F794" s="26">
        <v>1</v>
      </c>
      <c r="G794" s="27" t="s">
        <v>33</v>
      </c>
      <c r="H794" s="34">
        <v>4</v>
      </c>
    </row>
    <row r="795" spans="1:8" x14ac:dyDescent="0.25">
      <c r="A795" s="31" t="s">
        <v>916</v>
      </c>
      <c r="B795" s="32">
        <v>146452.67000000001</v>
      </c>
      <c r="C795" s="18" t="s">
        <v>8</v>
      </c>
      <c r="D795" s="18" t="s">
        <v>9</v>
      </c>
      <c r="E795" s="33" t="s">
        <v>9</v>
      </c>
      <c r="F795" s="26">
        <v>1</v>
      </c>
      <c r="G795" s="27" t="s">
        <v>33</v>
      </c>
      <c r="H795" s="34">
        <v>3</v>
      </c>
    </row>
    <row r="796" spans="1:8" x14ac:dyDescent="0.25">
      <c r="A796" s="31" t="s">
        <v>917</v>
      </c>
      <c r="B796" s="32">
        <v>146452.67000000001</v>
      </c>
      <c r="C796" s="18" t="s">
        <v>8</v>
      </c>
      <c r="D796" s="18" t="s">
        <v>9</v>
      </c>
      <c r="E796" s="33" t="s">
        <v>9</v>
      </c>
      <c r="F796" s="26">
        <v>1</v>
      </c>
      <c r="G796" s="27" t="s">
        <v>33</v>
      </c>
      <c r="H796" s="34">
        <v>4</v>
      </c>
    </row>
    <row r="797" spans="1:8" x14ac:dyDescent="0.25">
      <c r="A797" s="31" t="s">
        <v>918</v>
      </c>
      <c r="B797" s="32">
        <v>85519.26</v>
      </c>
      <c r="C797" s="18" t="s">
        <v>8</v>
      </c>
      <c r="D797" s="18" t="s">
        <v>9</v>
      </c>
      <c r="E797" s="33" t="s">
        <v>9</v>
      </c>
      <c r="F797" s="26">
        <v>1</v>
      </c>
      <c r="G797" s="27" t="s">
        <v>33</v>
      </c>
      <c r="H797" s="34">
        <v>3</v>
      </c>
    </row>
    <row r="798" spans="1:8" x14ac:dyDescent="0.25">
      <c r="A798" s="31" t="s">
        <v>919</v>
      </c>
      <c r="B798" s="32">
        <v>95021.4</v>
      </c>
      <c r="C798" s="18" t="s">
        <v>8</v>
      </c>
      <c r="D798" s="18" t="s">
        <v>9</v>
      </c>
      <c r="E798" s="33" t="s">
        <v>9</v>
      </c>
      <c r="F798" s="26">
        <v>1</v>
      </c>
      <c r="G798" s="27" t="s">
        <v>33</v>
      </c>
      <c r="H798" s="34">
        <v>4</v>
      </c>
    </row>
    <row r="799" spans="1:8" x14ac:dyDescent="0.25">
      <c r="A799" s="31" t="s">
        <v>920</v>
      </c>
      <c r="B799" s="32">
        <v>47717.46</v>
      </c>
      <c r="C799" s="18" t="s">
        <v>8</v>
      </c>
      <c r="D799" s="18" t="s">
        <v>9</v>
      </c>
      <c r="E799" s="33" t="s">
        <v>9</v>
      </c>
      <c r="F799" s="26">
        <v>1</v>
      </c>
      <c r="G799" s="27" t="s">
        <v>33</v>
      </c>
      <c r="H799" s="34">
        <v>5</v>
      </c>
    </row>
    <row r="800" spans="1:8" x14ac:dyDescent="0.25">
      <c r="A800" s="31" t="s">
        <v>921</v>
      </c>
      <c r="B800" s="32">
        <v>57012.84</v>
      </c>
      <c r="C800" s="18" t="s">
        <v>8</v>
      </c>
      <c r="D800" s="18" t="s">
        <v>9</v>
      </c>
      <c r="E800" s="33" t="s">
        <v>9</v>
      </c>
      <c r="F800" s="26">
        <v>1</v>
      </c>
      <c r="G800" s="27" t="s">
        <v>33</v>
      </c>
      <c r="H800" s="34">
        <v>5</v>
      </c>
    </row>
    <row r="801" spans="1:8" x14ac:dyDescent="0.25">
      <c r="A801" s="31" t="s">
        <v>922</v>
      </c>
      <c r="B801" s="32">
        <v>4722.12</v>
      </c>
      <c r="C801" s="18" t="s">
        <v>8</v>
      </c>
      <c r="D801" s="18" t="s">
        <v>9</v>
      </c>
      <c r="E801" s="33" t="s">
        <v>9</v>
      </c>
      <c r="F801" s="26">
        <v>1</v>
      </c>
      <c r="G801" s="27" t="s">
        <v>33</v>
      </c>
      <c r="H801" s="34">
        <v>5</v>
      </c>
    </row>
    <row r="802" spans="1:8" x14ac:dyDescent="0.25">
      <c r="A802" s="31" t="s">
        <v>923</v>
      </c>
      <c r="B802" s="32">
        <v>190042.8</v>
      </c>
      <c r="C802" s="18" t="s">
        <v>8</v>
      </c>
      <c r="D802" s="18" t="s">
        <v>9</v>
      </c>
      <c r="E802" s="33" t="s">
        <v>9</v>
      </c>
      <c r="F802" s="26">
        <v>1</v>
      </c>
      <c r="G802" s="27" t="s">
        <v>33</v>
      </c>
      <c r="H802" s="34">
        <v>3</v>
      </c>
    </row>
    <row r="803" spans="1:8" x14ac:dyDescent="0.25">
      <c r="A803" s="31" t="s">
        <v>924</v>
      </c>
      <c r="B803" s="32">
        <v>152034.23999999999</v>
      </c>
      <c r="C803" s="18" t="s">
        <v>8</v>
      </c>
      <c r="D803" s="18" t="s">
        <v>9</v>
      </c>
      <c r="E803" s="33" t="s">
        <v>9</v>
      </c>
      <c r="F803" s="26">
        <v>1</v>
      </c>
      <c r="G803" s="27" t="s">
        <v>33</v>
      </c>
      <c r="H803" s="34">
        <v>4</v>
      </c>
    </row>
    <row r="804" spans="1:8" x14ac:dyDescent="0.25">
      <c r="A804" s="31" t="s">
        <v>925</v>
      </c>
      <c r="B804" s="32">
        <v>12592.32</v>
      </c>
      <c r="C804" s="18" t="s">
        <v>8</v>
      </c>
      <c r="D804" s="18" t="s">
        <v>9</v>
      </c>
      <c r="E804" s="33" t="s">
        <v>9</v>
      </c>
      <c r="F804" s="26">
        <v>1</v>
      </c>
      <c r="G804" s="27" t="s">
        <v>33</v>
      </c>
      <c r="H804" s="34">
        <v>4</v>
      </c>
    </row>
    <row r="805" spans="1:8" x14ac:dyDescent="0.25">
      <c r="A805" s="31" t="s">
        <v>926</v>
      </c>
      <c r="B805" s="32">
        <v>99772.47</v>
      </c>
      <c r="C805" s="18" t="s">
        <v>8</v>
      </c>
      <c r="D805" s="18" t="s">
        <v>9</v>
      </c>
      <c r="E805" s="33" t="s">
        <v>27</v>
      </c>
      <c r="F805" s="26">
        <v>1</v>
      </c>
      <c r="G805" s="27" t="s">
        <v>33</v>
      </c>
      <c r="H805" s="34">
        <v>5</v>
      </c>
    </row>
    <row r="806" spans="1:8" x14ac:dyDescent="0.25">
      <c r="A806" s="31" t="s">
        <v>927</v>
      </c>
      <c r="B806" s="32">
        <v>8263.7099999999991</v>
      </c>
      <c r="C806" s="18" t="s">
        <v>8</v>
      </c>
      <c r="D806" s="18" t="s">
        <v>9</v>
      </c>
      <c r="E806" s="33" t="s">
        <v>27</v>
      </c>
      <c r="F806" s="26">
        <v>1</v>
      </c>
      <c r="G806" s="27" t="s">
        <v>33</v>
      </c>
      <c r="H806" s="34">
        <v>5</v>
      </c>
    </row>
    <row r="807" spans="1:8" x14ac:dyDescent="0.25">
      <c r="A807" s="31" t="s">
        <v>928</v>
      </c>
      <c r="B807" s="32">
        <v>166287.44999999998</v>
      </c>
      <c r="C807" s="18" t="s">
        <v>8</v>
      </c>
      <c r="D807" s="18" t="s">
        <v>9</v>
      </c>
      <c r="E807" s="33" t="s">
        <v>27</v>
      </c>
      <c r="F807" s="26">
        <v>1</v>
      </c>
      <c r="G807" s="27" t="s">
        <v>33</v>
      </c>
      <c r="H807" s="34">
        <v>11</v>
      </c>
    </row>
    <row r="808" spans="1:8" x14ac:dyDescent="0.25">
      <c r="A808" s="31" t="s">
        <v>929</v>
      </c>
      <c r="B808" s="32">
        <v>13772.85</v>
      </c>
      <c r="C808" s="18" t="s">
        <v>8</v>
      </c>
      <c r="D808" s="18" t="s">
        <v>9</v>
      </c>
      <c r="E808" s="33" t="s">
        <v>27</v>
      </c>
      <c r="F808" s="26">
        <v>1</v>
      </c>
      <c r="G808" s="27" t="s">
        <v>33</v>
      </c>
      <c r="H808" s="34">
        <v>11</v>
      </c>
    </row>
    <row r="809" spans="1:8" x14ac:dyDescent="0.25">
      <c r="A809" s="31" t="s">
        <v>930</v>
      </c>
      <c r="B809" s="32">
        <v>47717.46</v>
      </c>
      <c r="C809" s="18" t="s">
        <v>8</v>
      </c>
      <c r="D809" s="18" t="s">
        <v>9</v>
      </c>
      <c r="E809" s="33" t="s">
        <v>27</v>
      </c>
      <c r="F809" s="26">
        <v>1</v>
      </c>
      <c r="G809" s="27" t="s">
        <v>33</v>
      </c>
      <c r="H809" s="34">
        <v>10</v>
      </c>
    </row>
    <row r="810" spans="1:8" x14ac:dyDescent="0.25">
      <c r="A810" s="31" t="s">
        <v>931</v>
      </c>
      <c r="B810" s="32">
        <v>142265.1</v>
      </c>
      <c r="C810" s="18" t="s">
        <v>8</v>
      </c>
      <c r="D810" s="18" t="s">
        <v>9</v>
      </c>
      <c r="E810" s="33" t="s">
        <v>27</v>
      </c>
      <c r="F810" s="26">
        <v>1</v>
      </c>
      <c r="G810" s="27" t="s">
        <v>33</v>
      </c>
      <c r="H810" s="34">
        <v>2</v>
      </c>
    </row>
    <row r="811" spans="1:8" x14ac:dyDescent="0.25">
      <c r="A811" s="31" t="s">
        <v>932</v>
      </c>
      <c r="B811" s="32">
        <v>146452.67000000001</v>
      </c>
      <c r="C811" s="18" t="s">
        <v>8</v>
      </c>
      <c r="D811" s="18" t="s">
        <v>9</v>
      </c>
      <c r="E811" s="33" t="s">
        <v>27</v>
      </c>
      <c r="F811" s="26">
        <v>1</v>
      </c>
      <c r="G811" s="27" t="s">
        <v>33</v>
      </c>
      <c r="H811" s="34">
        <v>3</v>
      </c>
    </row>
    <row r="812" spans="1:8" x14ac:dyDescent="0.25">
      <c r="A812" s="31" t="s">
        <v>933</v>
      </c>
      <c r="B812" s="32">
        <v>146452.67000000001</v>
      </c>
      <c r="C812" s="18" t="s">
        <v>8</v>
      </c>
      <c r="D812" s="18" t="s">
        <v>9</v>
      </c>
      <c r="E812" s="33" t="s">
        <v>27</v>
      </c>
      <c r="F812" s="26">
        <v>1</v>
      </c>
      <c r="G812" s="27" t="s">
        <v>33</v>
      </c>
      <c r="H812" s="34">
        <v>6</v>
      </c>
    </row>
    <row r="813" spans="1:8" x14ac:dyDescent="0.25">
      <c r="A813" s="31" t="s">
        <v>934</v>
      </c>
      <c r="B813" s="32">
        <v>142265.1</v>
      </c>
      <c r="C813" s="18" t="s">
        <v>8</v>
      </c>
      <c r="D813" s="18" t="s">
        <v>9</v>
      </c>
      <c r="E813" s="33" t="s">
        <v>27</v>
      </c>
      <c r="F813" s="26">
        <v>1</v>
      </c>
      <c r="G813" s="27" t="s">
        <v>33</v>
      </c>
      <c r="H813" s="34">
        <v>6</v>
      </c>
    </row>
    <row r="814" spans="1:8" x14ac:dyDescent="0.25">
      <c r="A814" s="31" t="s">
        <v>935</v>
      </c>
      <c r="B814" s="32">
        <v>196617.52</v>
      </c>
      <c r="C814" s="18" t="s">
        <v>8</v>
      </c>
      <c r="D814" s="18" t="s">
        <v>9</v>
      </c>
      <c r="E814" s="33" t="s">
        <v>27</v>
      </c>
      <c r="F814" s="26">
        <v>1</v>
      </c>
      <c r="G814" s="27" t="s">
        <v>33</v>
      </c>
      <c r="H814" s="34">
        <v>6</v>
      </c>
    </row>
    <row r="815" spans="1:8" x14ac:dyDescent="0.25">
      <c r="A815" s="31" t="s">
        <v>936</v>
      </c>
      <c r="B815" s="32">
        <v>6296.16</v>
      </c>
      <c r="C815" s="18" t="s">
        <v>8</v>
      </c>
      <c r="D815" s="18" t="s">
        <v>9</v>
      </c>
      <c r="E815" s="33" t="s">
        <v>410</v>
      </c>
      <c r="F815" s="26">
        <v>1</v>
      </c>
      <c r="G815" s="27" t="s">
        <v>33</v>
      </c>
      <c r="H815" s="34">
        <v>6</v>
      </c>
    </row>
    <row r="816" spans="1:8" x14ac:dyDescent="0.25">
      <c r="A816" s="31" t="s">
        <v>937</v>
      </c>
      <c r="B816" s="32">
        <v>76017.119999999995</v>
      </c>
      <c r="C816" s="18" t="s">
        <v>8</v>
      </c>
      <c r="D816" s="18" t="s">
        <v>9</v>
      </c>
      <c r="E816" s="33" t="s">
        <v>410</v>
      </c>
      <c r="F816" s="26">
        <v>1</v>
      </c>
      <c r="G816" s="27" t="s">
        <v>33</v>
      </c>
      <c r="H816" s="34">
        <v>6</v>
      </c>
    </row>
    <row r="817" spans="1:8" x14ac:dyDescent="0.25">
      <c r="A817" s="31" t="s">
        <v>938</v>
      </c>
      <c r="B817" s="32">
        <v>146452.67000000001</v>
      </c>
      <c r="C817" s="18" t="s">
        <v>8</v>
      </c>
      <c r="D817" s="18" t="s">
        <v>9</v>
      </c>
      <c r="E817" s="33" t="s">
        <v>9</v>
      </c>
      <c r="F817" s="26">
        <v>1</v>
      </c>
      <c r="G817" s="27" t="s">
        <v>33</v>
      </c>
      <c r="H817" s="34">
        <v>5</v>
      </c>
    </row>
    <row r="818" spans="1:8" x14ac:dyDescent="0.25">
      <c r="A818" s="31" t="s">
        <v>939</v>
      </c>
      <c r="B818" s="32">
        <v>95021.4</v>
      </c>
      <c r="C818" s="18" t="s">
        <v>8</v>
      </c>
      <c r="D818" s="18" t="s">
        <v>9</v>
      </c>
      <c r="E818" s="33" t="s">
        <v>9</v>
      </c>
      <c r="F818" s="26">
        <v>1</v>
      </c>
      <c r="G818" s="27" t="s">
        <v>33</v>
      </c>
      <c r="H818" s="34">
        <v>5</v>
      </c>
    </row>
    <row r="819" spans="1:8" x14ac:dyDescent="0.25">
      <c r="A819" s="31" t="s">
        <v>940</v>
      </c>
      <c r="B819" s="32">
        <v>7870.2</v>
      </c>
      <c r="C819" s="18" t="s">
        <v>8</v>
      </c>
      <c r="D819" s="18" t="s">
        <v>9</v>
      </c>
      <c r="E819" s="33" t="s">
        <v>9</v>
      </c>
      <c r="F819" s="26">
        <v>1</v>
      </c>
      <c r="G819" s="27" t="s">
        <v>33</v>
      </c>
      <c r="H819" s="34">
        <v>5</v>
      </c>
    </row>
    <row r="820" spans="1:8" x14ac:dyDescent="0.25">
      <c r="A820" s="31" t="s">
        <v>941</v>
      </c>
      <c r="B820" s="32">
        <v>142265.1</v>
      </c>
      <c r="C820" s="18" t="s">
        <v>8</v>
      </c>
      <c r="D820" s="18" t="s">
        <v>9</v>
      </c>
      <c r="E820" s="33" t="s">
        <v>9</v>
      </c>
      <c r="F820" s="26">
        <v>1</v>
      </c>
      <c r="G820" s="27" t="s">
        <v>33</v>
      </c>
      <c r="H820" s="34">
        <v>3</v>
      </c>
    </row>
    <row r="821" spans="1:8" x14ac:dyDescent="0.25">
      <c r="A821" s="31" t="s">
        <v>942</v>
      </c>
      <c r="B821" s="32">
        <v>95021.4</v>
      </c>
      <c r="C821" s="18" t="s">
        <v>8</v>
      </c>
      <c r="D821" s="18" t="s">
        <v>9</v>
      </c>
      <c r="E821" s="33" t="s">
        <v>9</v>
      </c>
      <c r="F821" s="26">
        <v>1</v>
      </c>
      <c r="G821" s="27" t="s">
        <v>33</v>
      </c>
      <c r="H821" s="34">
        <v>3</v>
      </c>
    </row>
    <row r="822" spans="1:8" x14ac:dyDescent="0.25">
      <c r="A822" s="31" t="s">
        <v>943</v>
      </c>
      <c r="B822" s="32">
        <v>7870.2</v>
      </c>
      <c r="C822" s="18" t="s">
        <v>8</v>
      </c>
      <c r="D822" s="18" t="s">
        <v>9</v>
      </c>
      <c r="E822" s="33" t="s">
        <v>9</v>
      </c>
      <c r="F822" s="26">
        <v>1</v>
      </c>
      <c r="G822" s="27" t="s">
        <v>33</v>
      </c>
      <c r="H822" s="34">
        <v>3</v>
      </c>
    </row>
    <row r="823" spans="1:8" x14ac:dyDescent="0.25">
      <c r="A823" s="31" t="s">
        <v>944</v>
      </c>
      <c r="B823" s="32">
        <v>95021.4</v>
      </c>
      <c r="C823" s="18" t="s">
        <v>8</v>
      </c>
      <c r="D823" s="18" t="s">
        <v>9</v>
      </c>
      <c r="E823" s="33" t="s">
        <v>289</v>
      </c>
      <c r="F823" s="26">
        <v>1</v>
      </c>
      <c r="G823" s="27" t="s">
        <v>33</v>
      </c>
      <c r="H823" s="34">
        <v>4</v>
      </c>
    </row>
    <row r="824" spans="1:8" x14ac:dyDescent="0.25">
      <c r="A824" s="31" t="s">
        <v>945</v>
      </c>
      <c r="B824" s="32">
        <v>146452.67000000001</v>
      </c>
      <c r="C824" s="18" t="s">
        <v>8</v>
      </c>
      <c r="D824" s="18" t="s">
        <v>9</v>
      </c>
      <c r="E824" s="33" t="s">
        <v>9</v>
      </c>
      <c r="F824" s="26">
        <v>1</v>
      </c>
      <c r="G824" s="27" t="s">
        <v>33</v>
      </c>
      <c r="H824" s="34">
        <v>5</v>
      </c>
    </row>
    <row r="825" spans="1:8" x14ac:dyDescent="0.25">
      <c r="A825" s="31" t="s">
        <v>946</v>
      </c>
      <c r="B825" s="32">
        <v>142532.09999999998</v>
      </c>
      <c r="C825" s="18" t="s">
        <v>8</v>
      </c>
      <c r="D825" s="18" t="s">
        <v>9</v>
      </c>
      <c r="E825" s="33" t="s">
        <v>9</v>
      </c>
      <c r="F825" s="26">
        <v>1</v>
      </c>
      <c r="G825" s="27" t="s">
        <v>33</v>
      </c>
      <c r="H825" s="34">
        <v>5</v>
      </c>
    </row>
    <row r="826" spans="1:8" x14ac:dyDescent="0.25">
      <c r="A826" s="31" t="s">
        <v>947</v>
      </c>
      <c r="B826" s="32">
        <v>11805.3</v>
      </c>
      <c r="C826" s="18" t="s">
        <v>8</v>
      </c>
      <c r="D826" s="18" t="s">
        <v>9</v>
      </c>
      <c r="E826" s="33" t="s">
        <v>9</v>
      </c>
      <c r="F826" s="26">
        <v>1</v>
      </c>
      <c r="G826" s="27" t="s">
        <v>33</v>
      </c>
      <c r="H826" s="34">
        <v>5</v>
      </c>
    </row>
    <row r="827" spans="1:8" x14ac:dyDescent="0.25">
      <c r="A827" s="31" t="s">
        <v>948</v>
      </c>
      <c r="B827" s="32">
        <v>47717.46</v>
      </c>
      <c r="C827" s="18" t="s">
        <v>8</v>
      </c>
      <c r="D827" s="18" t="s">
        <v>9</v>
      </c>
      <c r="E827" s="33" t="s">
        <v>289</v>
      </c>
      <c r="F827" s="26">
        <v>1</v>
      </c>
      <c r="G827" s="27" t="s">
        <v>33</v>
      </c>
      <c r="H827" s="34">
        <v>5</v>
      </c>
    </row>
    <row r="828" spans="1:8" x14ac:dyDescent="0.25">
      <c r="A828" s="31" t="s">
        <v>949</v>
      </c>
      <c r="B828" s="32">
        <v>146452.67000000001</v>
      </c>
      <c r="C828" s="18" t="s">
        <v>8</v>
      </c>
      <c r="D828" s="18" t="s">
        <v>9</v>
      </c>
      <c r="E828" s="33" t="s">
        <v>289</v>
      </c>
      <c r="F828" s="26">
        <v>1</v>
      </c>
      <c r="G828" s="27" t="s">
        <v>33</v>
      </c>
      <c r="H828" s="34">
        <v>5</v>
      </c>
    </row>
    <row r="829" spans="1:8" x14ac:dyDescent="0.25">
      <c r="A829" s="31" t="s">
        <v>950</v>
      </c>
      <c r="B829" s="32">
        <v>146452.67000000001</v>
      </c>
      <c r="C829" s="18" t="s">
        <v>8</v>
      </c>
      <c r="D829" s="18" t="s">
        <v>9</v>
      </c>
      <c r="E829" s="33" t="s">
        <v>289</v>
      </c>
      <c r="F829" s="26">
        <v>1</v>
      </c>
      <c r="G829" s="27" t="s">
        <v>33</v>
      </c>
      <c r="H829" s="34">
        <v>8</v>
      </c>
    </row>
    <row r="830" spans="1:8" x14ac:dyDescent="0.25">
      <c r="A830" s="31" t="s">
        <v>951</v>
      </c>
      <c r="B830" s="32">
        <v>142265.1</v>
      </c>
      <c r="C830" s="18" t="s">
        <v>8</v>
      </c>
      <c r="D830" s="18" t="s">
        <v>9</v>
      </c>
      <c r="E830" s="33" t="s">
        <v>289</v>
      </c>
      <c r="F830" s="26">
        <v>1</v>
      </c>
      <c r="G830" s="27" t="s">
        <v>33</v>
      </c>
      <c r="H830" s="34">
        <v>8</v>
      </c>
    </row>
    <row r="831" spans="1:8" x14ac:dyDescent="0.25">
      <c r="A831" s="31" t="s">
        <v>952</v>
      </c>
      <c r="B831" s="32">
        <v>146452.67000000001</v>
      </c>
      <c r="C831" s="18" t="s">
        <v>8</v>
      </c>
      <c r="D831" s="18" t="s">
        <v>9</v>
      </c>
      <c r="E831" s="33" t="s">
        <v>289</v>
      </c>
      <c r="F831" s="26">
        <v>1</v>
      </c>
      <c r="G831" s="27" t="s">
        <v>33</v>
      </c>
      <c r="H831" s="34">
        <v>5</v>
      </c>
    </row>
    <row r="832" spans="1:8" x14ac:dyDescent="0.25">
      <c r="A832" s="31" t="s">
        <v>953</v>
      </c>
      <c r="B832" s="32">
        <v>142265.1</v>
      </c>
      <c r="C832" s="18" t="s">
        <v>8</v>
      </c>
      <c r="D832" s="18" t="s">
        <v>9</v>
      </c>
      <c r="E832" s="33" t="s">
        <v>289</v>
      </c>
      <c r="F832" s="26">
        <v>1</v>
      </c>
      <c r="G832" s="27" t="s">
        <v>33</v>
      </c>
      <c r="H832" s="34">
        <v>3</v>
      </c>
    </row>
    <row r="833" spans="1:8" x14ac:dyDescent="0.25">
      <c r="A833" s="31" t="s">
        <v>954</v>
      </c>
      <c r="B833" s="32">
        <v>146452.67000000001</v>
      </c>
      <c r="C833" s="18" t="s">
        <v>8</v>
      </c>
      <c r="D833" s="18" t="s">
        <v>9</v>
      </c>
      <c r="E833" s="33" t="s">
        <v>27</v>
      </c>
      <c r="F833" s="26">
        <v>1</v>
      </c>
      <c r="G833" s="27" t="s">
        <v>33</v>
      </c>
      <c r="H833" s="34">
        <v>12</v>
      </c>
    </row>
    <row r="834" spans="1:8" x14ac:dyDescent="0.25">
      <c r="A834" s="31" t="s">
        <v>955</v>
      </c>
      <c r="B834" s="32">
        <v>146452.67000000001</v>
      </c>
      <c r="C834" s="18" t="s">
        <v>8</v>
      </c>
      <c r="D834" s="18" t="s">
        <v>9</v>
      </c>
      <c r="E834" s="33" t="s">
        <v>9</v>
      </c>
      <c r="F834" s="26">
        <v>1</v>
      </c>
      <c r="G834" s="27" t="s">
        <v>33</v>
      </c>
      <c r="H834" s="34">
        <v>3</v>
      </c>
    </row>
    <row r="835" spans="1:8" x14ac:dyDescent="0.25">
      <c r="A835" s="31" t="s">
        <v>956</v>
      </c>
      <c r="B835" s="32">
        <v>146452.67000000001</v>
      </c>
      <c r="C835" s="18" t="s">
        <v>8</v>
      </c>
      <c r="D835" s="18" t="s">
        <v>9</v>
      </c>
      <c r="E835" s="33" t="s">
        <v>9</v>
      </c>
      <c r="F835" s="26">
        <v>1</v>
      </c>
      <c r="G835" s="27" t="s">
        <v>33</v>
      </c>
      <c r="H835" s="34">
        <v>4</v>
      </c>
    </row>
    <row r="836" spans="1:8" x14ac:dyDescent="0.25">
      <c r="A836" s="31" t="s">
        <v>957</v>
      </c>
      <c r="B836" s="32">
        <v>76017.119999999995</v>
      </c>
      <c r="C836" s="18" t="s">
        <v>8</v>
      </c>
      <c r="D836" s="18" t="s">
        <v>9</v>
      </c>
      <c r="E836" s="33" t="s">
        <v>9</v>
      </c>
      <c r="F836" s="26">
        <v>1</v>
      </c>
      <c r="G836" s="27" t="s">
        <v>33</v>
      </c>
      <c r="H836" s="34">
        <v>5</v>
      </c>
    </row>
    <row r="837" spans="1:8" x14ac:dyDescent="0.25">
      <c r="A837" s="31" t="s">
        <v>958</v>
      </c>
      <c r="B837" s="32">
        <v>6296.16</v>
      </c>
      <c r="C837" s="18" t="s">
        <v>8</v>
      </c>
      <c r="D837" s="18" t="s">
        <v>9</v>
      </c>
      <c r="E837" s="33" t="s">
        <v>9</v>
      </c>
      <c r="F837" s="26">
        <v>1</v>
      </c>
      <c r="G837" s="27" t="s">
        <v>33</v>
      </c>
      <c r="H837" s="34">
        <v>5</v>
      </c>
    </row>
    <row r="838" spans="1:8" x14ac:dyDescent="0.25">
      <c r="A838" s="31" t="s">
        <v>959</v>
      </c>
      <c r="B838" s="32">
        <v>142532.09999999998</v>
      </c>
      <c r="C838" s="18" t="s">
        <v>8</v>
      </c>
      <c r="D838" s="18" t="s">
        <v>9</v>
      </c>
      <c r="E838" s="33" t="s">
        <v>9</v>
      </c>
      <c r="F838" s="26">
        <v>1</v>
      </c>
      <c r="G838" s="27" t="s">
        <v>33</v>
      </c>
      <c r="H838" s="34">
        <v>7</v>
      </c>
    </row>
    <row r="839" spans="1:8" x14ac:dyDescent="0.25">
      <c r="A839" s="31" t="s">
        <v>960</v>
      </c>
      <c r="B839" s="32">
        <v>142265.1</v>
      </c>
      <c r="C839" s="18" t="s">
        <v>8</v>
      </c>
      <c r="D839" s="18" t="s">
        <v>9</v>
      </c>
      <c r="E839" s="33" t="s">
        <v>9</v>
      </c>
      <c r="F839" s="26">
        <v>1</v>
      </c>
      <c r="G839" s="27" t="s">
        <v>33</v>
      </c>
      <c r="H839" s="34">
        <v>7</v>
      </c>
    </row>
    <row r="840" spans="1:8" x14ac:dyDescent="0.25">
      <c r="A840" s="31" t="s">
        <v>961</v>
      </c>
      <c r="B840" s="32">
        <v>146452.67000000001</v>
      </c>
      <c r="C840" s="18" t="s">
        <v>8</v>
      </c>
      <c r="D840" s="18" t="s">
        <v>9</v>
      </c>
      <c r="E840" s="33" t="s">
        <v>9</v>
      </c>
      <c r="F840" s="26">
        <v>1</v>
      </c>
      <c r="G840" s="27" t="s">
        <v>33</v>
      </c>
      <c r="H840" s="34">
        <v>7</v>
      </c>
    </row>
    <row r="841" spans="1:8" x14ac:dyDescent="0.25">
      <c r="A841" s="31" t="s">
        <v>962</v>
      </c>
      <c r="B841" s="32">
        <v>152034.23999999999</v>
      </c>
      <c r="C841" s="18" t="s">
        <v>8</v>
      </c>
      <c r="D841" s="18" t="s">
        <v>9</v>
      </c>
      <c r="E841" s="33" t="s">
        <v>115</v>
      </c>
      <c r="F841" s="26">
        <v>1</v>
      </c>
      <c r="G841" s="27" t="s">
        <v>33</v>
      </c>
      <c r="H841" s="34">
        <v>7</v>
      </c>
    </row>
    <row r="842" spans="1:8" x14ac:dyDescent="0.25">
      <c r="A842" s="31" t="s">
        <v>963</v>
      </c>
      <c r="B842" s="32">
        <v>12592.32</v>
      </c>
      <c r="C842" s="18" t="s">
        <v>8</v>
      </c>
      <c r="D842" s="18" t="s">
        <v>9</v>
      </c>
      <c r="E842" s="33" t="s">
        <v>115</v>
      </c>
      <c r="F842" s="26">
        <v>1</v>
      </c>
      <c r="G842" s="27" t="s">
        <v>33</v>
      </c>
      <c r="H842" s="34">
        <v>7</v>
      </c>
    </row>
    <row r="843" spans="1:8" x14ac:dyDescent="0.25">
      <c r="A843" s="31" t="s">
        <v>964</v>
      </c>
      <c r="B843" s="32">
        <v>146452.67000000001</v>
      </c>
      <c r="C843" s="18" t="s">
        <v>8</v>
      </c>
      <c r="D843" s="18" t="s">
        <v>9</v>
      </c>
      <c r="E843" s="33" t="s">
        <v>115</v>
      </c>
      <c r="F843" s="26">
        <v>1</v>
      </c>
      <c r="G843" s="27" t="s">
        <v>33</v>
      </c>
      <c r="H843" s="34">
        <v>4</v>
      </c>
    </row>
    <row r="844" spans="1:8" x14ac:dyDescent="0.25">
      <c r="A844" s="31" t="s">
        <v>965</v>
      </c>
      <c r="B844" s="32">
        <v>146452.67000000001</v>
      </c>
      <c r="C844" s="18" t="s">
        <v>8</v>
      </c>
      <c r="D844" s="18" t="s">
        <v>9</v>
      </c>
      <c r="E844" s="33" t="s">
        <v>115</v>
      </c>
      <c r="F844" s="26">
        <v>1</v>
      </c>
      <c r="G844" s="27" t="s">
        <v>33</v>
      </c>
      <c r="H844" s="34">
        <v>3</v>
      </c>
    </row>
    <row r="845" spans="1:8" x14ac:dyDescent="0.25">
      <c r="A845" s="31" t="s">
        <v>966</v>
      </c>
      <c r="B845" s="32">
        <v>146452.67000000001</v>
      </c>
      <c r="C845" s="18" t="s">
        <v>8</v>
      </c>
      <c r="D845" s="18" t="s">
        <v>9</v>
      </c>
      <c r="E845" s="33" t="s">
        <v>115</v>
      </c>
      <c r="F845" s="26">
        <v>1</v>
      </c>
      <c r="G845" s="27" t="s">
        <v>33</v>
      </c>
      <c r="H845" s="34">
        <v>5</v>
      </c>
    </row>
    <row r="846" spans="1:8" x14ac:dyDescent="0.25">
      <c r="A846" s="31" t="s">
        <v>967</v>
      </c>
      <c r="B846" s="32">
        <v>95021.4</v>
      </c>
      <c r="C846" s="18" t="s">
        <v>8</v>
      </c>
      <c r="D846" s="18" t="s">
        <v>9</v>
      </c>
      <c r="E846" s="33" t="s">
        <v>115</v>
      </c>
      <c r="F846" s="26">
        <v>1</v>
      </c>
      <c r="G846" s="27" t="s">
        <v>33</v>
      </c>
      <c r="H846" s="34">
        <v>5</v>
      </c>
    </row>
    <row r="847" spans="1:8" x14ac:dyDescent="0.25">
      <c r="A847" s="31" t="s">
        <v>968</v>
      </c>
      <c r="B847" s="32">
        <v>7870.2</v>
      </c>
      <c r="C847" s="18" t="s">
        <v>8</v>
      </c>
      <c r="D847" s="18" t="s">
        <v>9</v>
      </c>
      <c r="E847" s="33" t="s">
        <v>115</v>
      </c>
      <c r="F847" s="26">
        <v>1</v>
      </c>
      <c r="G847" s="27" t="s">
        <v>33</v>
      </c>
      <c r="H847" s="34">
        <v>5</v>
      </c>
    </row>
    <row r="848" spans="1:8" x14ac:dyDescent="0.25">
      <c r="A848" s="31" t="s">
        <v>969</v>
      </c>
      <c r="B848" s="32">
        <v>95021.4</v>
      </c>
      <c r="C848" s="18" t="s">
        <v>8</v>
      </c>
      <c r="D848" s="18" t="s">
        <v>9</v>
      </c>
      <c r="E848" s="33" t="s">
        <v>412</v>
      </c>
      <c r="F848" s="26">
        <v>1</v>
      </c>
      <c r="G848" s="27" t="s">
        <v>33</v>
      </c>
      <c r="H848" s="34">
        <v>3</v>
      </c>
    </row>
    <row r="849" spans="1:8" x14ac:dyDescent="0.25">
      <c r="A849" s="31" t="s">
        <v>970</v>
      </c>
      <c r="B849" s="32">
        <v>7870.2</v>
      </c>
      <c r="C849" s="18" t="s">
        <v>8</v>
      </c>
      <c r="D849" s="18" t="s">
        <v>9</v>
      </c>
      <c r="E849" s="33" t="s">
        <v>412</v>
      </c>
      <c r="F849" s="26">
        <v>1</v>
      </c>
      <c r="G849" s="27" t="s">
        <v>33</v>
      </c>
      <c r="H849" s="34">
        <v>3</v>
      </c>
    </row>
    <row r="850" spans="1:8" x14ac:dyDescent="0.25">
      <c r="A850" s="31" t="s">
        <v>971</v>
      </c>
      <c r="B850" s="32">
        <v>142265.1</v>
      </c>
      <c r="C850" s="18" t="s">
        <v>8</v>
      </c>
      <c r="D850" s="18" t="s">
        <v>9</v>
      </c>
      <c r="E850" s="33" t="s">
        <v>412</v>
      </c>
      <c r="F850" s="26">
        <v>1</v>
      </c>
      <c r="G850" s="27" t="s">
        <v>33</v>
      </c>
      <c r="H850" s="34">
        <v>6</v>
      </c>
    </row>
    <row r="851" spans="1:8" x14ac:dyDescent="0.25">
      <c r="A851" s="31" t="s">
        <v>972</v>
      </c>
      <c r="B851" s="32">
        <v>146452.67000000001</v>
      </c>
      <c r="C851" s="18" t="s">
        <v>8</v>
      </c>
      <c r="D851" s="18" t="s">
        <v>9</v>
      </c>
      <c r="E851" s="33" t="s">
        <v>412</v>
      </c>
      <c r="F851" s="26">
        <v>1</v>
      </c>
      <c r="G851" s="27" t="s">
        <v>33</v>
      </c>
      <c r="H851" s="34">
        <v>6</v>
      </c>
    </row>
    <row r="852" spans="1:8" x14ac:dyDescent="0.25">
      <c r="A852" s="31" t="s">
        <v>973</v>
      </c>
      <c r="B852" s="32">
        <v>152034.23999999999</v>
      </c>
      <c r="C852" s="18" t="s">
        <v>8</v>
      </c>
      <c r="D852" s="18" t="s">
        <v>9</v>
      </c>
      <c r="E852" s="33" t="s">
        <v>412</v>
      </c>
      <c r="F852" s="26">
        <v>1</v>
      </c>
      <c r="G852" s="27" t="s">
        <v>33</v>
      </c>
      <c r="H852" s="34">
        <v>2</v>
      </c>
    </row>
    <row r="853" spans="1:8" x14ac:dyDescent="0.25">
      <c r="A853" s="31" t="s">
        <v>974</v>
      </c>
      <c r="B853" s="32">
        <v>146452.67000000001</v>
      </c>
      <c r="C853" s="18" t="s">
        <v>8</v>
      </c>
      <c r="D853" s="18" t="s">
        <v>9</v>
      </c>
      <c r="E853" s="33" t="s">
        <v>412</v>
      </c>
      <c r="F853" s="26">
        <v>1</v>
      </c>
      <c r="G853" s="27" t="s">
        <v>33</v>
      </c>
      <c r="H853" s="34">
        <v>3</v>
      </c>
    </row>
    <row r="854" spans="1:8" x14ac:dyDescent="0.25">
      <c r="A854" s="31" t="s">
        <v>975</v>
      </c>
      <c r="B854" s="32">
        <v>142265.1</v>
      </c>
      <c r="C854" s="18" t="s">
        <v>8</v>
      </c>
      <c r="D854" s="18" t="s">
        <v>9</v>
      </c>
      <c r="E854" s="33" t="s">
        <v>412</v>
      </c>
      <c r="F854" s="26">
        <v>1</v>
      </c>
      <c r="G854" s="27" t="s">
        <v>33</v>
      </c>
      <c r="H854" s="34">
        <v>3</v>
      </c>
    </row>
    <row r="855" spans="1:8" x14ac:dyDescent="0.25">
      <c r="A855" s="31" t="s">
        <v>976</v>
      </c>
      <c r="B855" s="32">
        <v>142265.1</v>
      </c>
      <c r="C855" s="18" t="s">
        <v>8</v>
      </c>
      <c r="D855" s="18" t="s">
        <v>9</v>
      </c>
      <c r="E855" s="33" t="s">
        <v>9</v>
      </c>
      <c r="F855" s="26">
        <v>1</v>
      </c>
      <c r="G855" s="27" t="s">
        <v>33</v>
      </c>
      <c r="H855" s="34">
        <v>4</v>
      </c>
    </row>
    <row r="856" spans="1:8" x14ac:dyDescent="0.25">
      <c r="A856" s="31" t="s">
        <v>977</v>
      </c>
      <c r="B856" s="32">
        <v>118776.75</v>
      </c>
      <c r="C856" s="18" t="s">
        <v>8</v>
      </c>
      <c r="D856" s="18" t="s">
        <v>9</v>
      </c>
      <c r="E856" s="33" t="s">
        <v>9</v>
      </c>
      <c r="F856" s="26">
        <v>1</v>
      </c>
      <c r="G856" s="27" t="s">
        <v>33</v>
      </c>
      <c r="H856" s="34">
        <v>4</v>
      </c>
    </row>
    <row r="857" spans="1:8" x14ac:dyDescent="0.25">
      <c r="A857" s="31" t="s">
        <v>978</v>
      </c>
      <c r="B857" s="32">
        <v>146452.67000000001</v>
      </c>
      <c r="C857" s="18" t="s">
        <v>8</v>
      </c>
      <c r="D857" s="18" t="s">
        <v>9</v>
      </c>
      <c r="E857" s="33" t="s">
        <v>9</v>
      </c>
      <c r="F857" s="26">
        <v>1</v>
      </c>
      <c r="G857" s="27" t="s">
        <v>33</v>
      </c>
      <c r="H857" s="34">
        <v>4</v>
      </c>
    </row>
    <row r="858" spans="1:8" x14ac:dyDescent="0.25">
      <c r="A858" s="31" t="s">
        <v>979</v>
      </c>
      <c r="B858" s="32">
        <v>118776.75</v>
      </c>
      <c r="C858" s="18" t="s">
        <v>8</v>
      </c>
      <c r="D858" s="18" t="s">
        <v>9</v>
      </c>
      <c r="E858" s="33" t="s">
        <v>9</v>
      </c>
      <c r="F858" s="26">
        <v>1</v>
      </c>
      <c r="G858" s="27" t="s">
        <v>33</v>
      </c>
      <c r="H858" s="34">
        <v>8</v>
      </c>
    </row>
    <row r="859" spans="1:8" x14ac:dyDescent="0.25">
      <c r="A859" s="31" t="s">
        <v>980</v>
      </c>
      <c r="B859" s="32">
        <v>146452.67000000001</v>
      </c>
      <c r="C859" s="18" t="s">
        <v>8</v>
      </c>
      <c r="D859" s="18" t="s">
        <v>9</v>
      </c>
      <c r="E859" s="33" t="s">
        <v>9</v>
      </c>
      <c r="F859" s="26">
        <v>1</v>
      </c>
      <c r="G859" s="27" t="s">
        <v>33</v>
      </c>
      <c r="H859" s="34">
        <v>8</v>
      </c>
    </row>
    <row r="860" spans="1:8" x14ac:dyDescent="0.25">
      <c r="A860" s="31" t="s">
        <v>981</v>
      </c>
      <c r="B860" s="32">
        <v>142265.1</v>
      </c>
      <c r="C860" s="18" t="s">
        <v>8</v>
      </c>
      <c r="D860" s="18" t="s">
        <v>9</v>
      </c>
      <c r="E860" s="33" t="s">
        <v>9</v>
      </c>
      <c r="F860" s="26">
        <v>1</v>
      </c>
      <c r="G860" s="27" t="s">
        <v>33</v>
      </c>
      <c r="H860" s="34">
        <v>8</v>
      </c>
    </row>
    <row r="861" spans="1:8" x14ac:dyDescent="0.25">
      <c r="A861" s="31" t="s">
        <v>982</v>
      </c>
      <c r="B861" s="32">
        <v>133029.96</v>
      </c>
      <c r="C861" s="18" t="s">
        <v>8</v>
      </c>
      <c r="D861" s="18" t="s">
        <v>9</v>
      </c>
      <c r="E861" s="33" t="s">
        <v>9</v>
      </c>
      <c r="F861" s="26">
        <v>1</v>
      </c>
      <c r="G861" s="27" t="s">
        <v>33</v>
      </c>
      <c r="H861" s="34">
        <v>4</v>
      </c>
    </row>
    <row r="862" spans="1:8" x14ac:dyDescent="0.25">
      <c r="A862" s="31" t="s">
        <v>983</v>
      </c>
      <c r="B862" s="32">
        <v>142532.09999999998</v>
      </c>
      <c r="C862" s="18" t="s">
        <v>8</v>
      </c>
      <c r="D862" s="18" t="s">
        <v>9</v>
      </c>
      <c r="E862" s="33" t="s">
        <v>9</v>
      </c>
      <c r="F862" s="26">
        <v>1</v>
      </c>
      <c r="G862" s="27" t="s">
        <v>33</v>
      </c>
      <c r="H862" s="34">
        <v>4</v>
      </c>
    </row>
    <row r="863" spans="1:8" x14ac:dyDescent="0.25">
      <c r="A863" s="31" t="s">
        <v>984</v>
      </c>
      <c r="B863" s="32">
        <v>11805.3</v>
      </c>
      <c r="C863" s="18" t="s">
        <v>8</v>
      </c>
      <c r="D863" s="18" t="s">
        <v>9</v>
      </c>
      <c r="E863" s="33" t="s">
        <v>9</v>
      </c>
      <c r="F863" s="26">
        <v>1</v>
      </c>
      <c r="G863" s="27" t="s">
        <v>33</v>
      </c>
      <c r="H863" s="34">
        <v>4</v>
      </c>
    </row>
    <row r="864" spans="1:8" x14ac:dyDescent="0.25">
      <c r="A864" s="31" t="s">
        <v>985</v>
      </c>
      <c r="B864" s="32">
        <v>146452.67000000001</v>
      </c>
      <c r="C864" s="18" t="s">
        <v>8</v>
      </c>
      <c r="D864" s="18" t="s">
        <v>9</v>
      </c>
      <c r="E864" s="33" t="s">
        <v>9</v>
      </c>
      <c r="F864" s="26">
        <v>1</v>
      </c>
      <c r="G864" s="27" t="s">
        <v>33</v>
      </c>
      <c r="H864" s="34">
        <v>4</v>
      </c>
    </row>
    <row r="865" spans="1:8" x14ac:dyDescent="0.25">
      <c r="A865" s="31" t="s">
        <v>986</v>
      </c>
      <c r="B865" s="32">
        <v>146452.67000000001</v>
      </c>
      <c r="C865" s="18" t="s">
        <v>8</v>
      </c>
      <c r="D865" s="18" t="s">
        <v>9</v>
      </c>
      <c r="E865" s="33" t="s">
        <v>9</v>
      </c>
      <c r="F865" s="26">
        <v>1</v>
      </c>
      <c r="G865" s="27" t="s">
        <v>33</v>
      </c>
      <c r="H865" s="34">
        <v>5</v>
      </c>
    </row>
    <row r="866" spans="1:8" x14ac:dyDescent="0.25">
      <c r="A866" s="31" t="s">
        <v>987</v>
      </c>
      <c r="B866" s="32">
        <v>146452.67000000001</v>
      </c>
      <c r="C866" s="18" t="s">
        <v>8</v>
      </c>
      <c r="D866" s="18" t="s">
        <v>9</v>
      </c>
      <c r="E866" s="33" t="s">
        <v>9</v>
      </c>
      <c r="F866" s="26">
        <v>1</v>
      </c>
      <c r="G866" s="27" t="s">
        <v>33</v>
      </c>
      <c r="H866" s="34">
        <v>5</v>
      </c>
    </row>
    <row r="867" spans="1:8" x14ac:dyDescent="0.25">
      <c r="A867" s="31" t="s">
        <v>988</v>
      </c>
      <c r="B867" s="32">
        <v>146452.67000000001</v>
      </c>
      <c r="C867" s="18" t="s">
        <v>8</v>
      </c>
      <c r="D867" s="18" t="s">
        <v>9</v>
      </c>
      <c r="E867" s="33" t="s">
        <v>9</v>
      </c>
      <c r="F867" s="26">
        <v>1</v>
      </c>
      <c r="G867" s="27" t="s">
        <v>33</v>
      </c>
      <c r="H867" s="34">
        <v>9</v>
      </c>
    </row>
    <row r="868" spans="1:8" x14ac:dyDescent="0.25">
      <c r="A868" s="31" t="s">
        <v>989</v>
      </c>
      <c r="B868" s="32">
        <v>190042.8</v>
      </c>
      <c r="C868" s="18" t="s">
        <v>8</v>
      </c>
      <c r="D868" s="18" t="s">
        <v>9</v>
      </c>
      <c r="E868" s="33" t="s">
        <v>9</v>
      </c>
      <c r="F868" s="26">
        <v>1</v>
      </c>
      <c r="G868" s="27" t="s">
        <v>33</v>
      </c>
      <c r="H868" s="34">
        <v>9</v>
      </c>
    </row>
    <row r="869" spans="1:8" x14ac:dyDescent="0.25">
      <c r="A869" s="31" t="s">
        <v>990</v>
      </c>
      <c r="B869" s="32">
        <v>142265.1</v>
      </c>
      <c r="C869" s="18" t="s">
        <v>8</v>
      </c>
      <c r="D869" s="18" t="s">
        <v>9</v>
      </c>
      <c r="E869" s="33" t="s">
        <v>9</v>
      </c>
      <c r="F869" s="26">
        <v>1</v>
      </c>
      <c r="G869" s="27" t="s">
        <v>33</v>
      </c>
      <c r="H869" s="34">
        <v>9</v>
      </c>
    </row>
    <row r="870" spans="1:8" x14ac:dyDescent="0.25">
      <c r="A870" s="31" t="s">
        <v>991</v>
      </c>
      <c r="B870" s="32">
        <v>142265.1</v>
      </c>
      <c r="C870" s="18" t="s">
        <v>8</v>
      </c>
      <c r="D870" s="18" t="s">
        <v>9</v>
      </c>
      <c r="E870" s="33" t="s">
        <v>9</v>
      </c>
      <c r="F870" s="26">
        <v>1</v>
      </c>
      <c r="G870" s="27" t="s">
        <v>33</v>
      </c>
      <c r="H870" s="34">
        <v>4</v>
      </c>
    </row>
    <row r="871" spans="1:8" x14ac:dyDescent="0.25">
      <c r="A871" s="31" t="s">
        <v>992</v>
      </c>
      <c r="B871" s="32">
        <v>137781.03</v>
      </c>
      <c r="C871" s="18" t="s">
        <v>8</v>
      </c>
      <c r="D871" s="18" t="s">
        <v>9</v>
      </c>
      <c r="E871" s="33" t="s">
        <v>9</v>
      </c>
      <c r="F871" s="26">
        <v>1</v>
      </c>
      <c r="G871" s="27" t="s">
        <v>33</v>
      </c>
      <c r="H871" s="34">
        <v>4</v>
      </c>
    </row>
    <row r="872" spans="1:8" x14ac:dyDescent="0.25">
      <c r="A872" s="31" t="s">
        <v>993</v>
      </c>
      <c r="B872" s="32">
        <v>146452.67000000001</v>
      </c>
      <c r="C872" s="18" t="s">
        <v>8</v>
      </c>
      <c r="D872" s="18" t="s">
        <v>9</v>
      </c>
      <c r="E872" s="33" t="s">
        <v>9</v>
      </c>
      <c r="F872" s="26">
        <v>1</v>
      </c>
      <c r="G872" s="27" t="s">
        <v>33</v>
      </c>
      <c r="H872" s="34">
        <v>4</v>
      </c>
    </row>
    <row r="873" spans="1:8" x14ac:dyDescent="0.25">
      <c r="A873" s="31" t="s">
        <v>994</v>
      </c>
      <c r="B873" s="32">
        <v>146452.67000000001</v>
      </c>
      <c r="C873" s="18" t="s">
        <v>8</v>
      </c>
      <c r="D873" s="18" t="s">
        <v>9</v>
      </c>
      <c r="E873" s="33" t="s">
        <v>9</v>
      </c>
      <c r="F873" s="26">
        <v>1</v>
      </c>
      <c r="G873" s="27" t="s">
        <v>33</v>
      </c>
      <c r="H873" s="34">
        <v>7</v>
      </c>
    </row>
    <row r="874" spans="1:8" x14ac:dyDescent="0.25">
      <c r="A874" s="31" t="s">
        <v>995</v>
      </c>
      <c r="B874" s="32">
        <v>146452.67000000001</v>
      </c>
      <c r="C874" s="18" t="s">
        <v>8</v>
      </c>
      <c r="D874" s="18" t="s">
        <v>9</v>
      </c>
      <c r="E874" s="33" t="s">
        <v>9</v>
      </c>
      <c r="F874" s="26">
        <v>1</v>
      </c>
      <c r="G874" s="27" t="s">
        <v>33</v>
      </c>
      <c r="H874" s="34">
        <v>5</v>
      </c>
    </row>
    <row r="875" spans="1:8" x14ac:dyDescent="0.25">
      <c r="A875" s="31" t="s">
        <v>996</v>
      </c>
      <c r="B875" s="32">
        <v>146452.67000000001</v>
      </c>
      <c r="C875" s="18" t="s">
        <v>8</v>
      </c>
      <c r="D875" s="18" t="s">
        <v>9</v>
      </c>
      <c r="E875" s="33" t="s">
        <v>9</v>
      </c>
      <c r="F875" s="26">
        <v>1</v>
      </c>
      <c r="G875" s="27" t="s">
        <v>33</v>
      </c>
      <c r="H875" s="34">
        <v>6</v>
      </c>
    </row>
    <row r="876" spans="1:8" x14ac:dyDescent="0.25">
      <c r="A876" s="31" t="s">
        <v>997</v>
      </c>
      <c r="B876" s="32">
        <v>133029.96</v>
      </c>
      <c r="C876" s="18" t="s">
        <v>8</v>
      </c>
      <c r="D876" s="18" t="s">
        <v>9</v>
      </c>
      <c r="E876" s="33" t="s">
        <v>9</v>
      </c>
      <c r="F876" s="26">
        <v>1</v>
      </c>
      <c r="G876" s="27" t="s">
        <v>33</v>
      </c>
      <c r="H876" s="34">
        <v>6</v>
      </c>
    </row>
    <row r="877" spans="1:8" x14ac:dyDescent="0.25">
      <c r="A877" s="31" t="s">
        <v>998</v>
      </c>
      <c r="B877" s="32">
        <v>196617.52</v>
      </c>
      <c r="C877" s="18" t="s">
        <v>8</v>
      </c>
      <c r="D877" s="18" t="s">
        <v>9</v>
      </c>
      <c r="E877" s="33" t="s">
        <v>9</v>
      </c>
      <c r="F877" s="26">
        <v>1</v>
      </c>
      <c r="G877" s="27" t="s">
        <v>33</v>
      </c>
      <c r="H877" s="34">
        <v>6</v>
      </c>
    </row>
    <row r="878" spans="1:8" x14ac:dyDescent="0.25">
      <c r="A878" s="31" t="s">
        <v>999</v>
      </c>
      <c r="B878" s="32">
        <v>7870.2</v>
      </c>
      <c r="C878" s="18" t="s">
        <v>8</v>
      </c>
      <c r="D878" s="18" t="s">
        <v>9</v>
      </c>
      <c r="E878" s="33" t="s">
        <v>9</v>
      </c>
      <c r="F878" s="26">
        <v>1</v>
      </c>
      <c r="G878" s="27" t="s">
        <v>33</v>
      </c>
      <c r="H878" s="34">
        <v>8</v>
      </c>
    </row>
    <row r="879" spans="1:8" x14ac:dyDescent="0.25">
      <c r="A879" s="31" t="s">
        <v>1000</v>
      </c>
      <c r="B879" s="32">
        <v>95021.4</v>
      </c>
      <c r="C879" s="18" t="s">
        <v>8</v>
      </c>
      <c r="D879" s="18" t="s">
        <v>9</v>
      </c>
      <c r="E879" s="33" t="s">
        <v>9</v>
      </c>
      <c r="F879" s="26">
        <v>1</v>
      </c>
      <c r="G879" s="27" t="s">
        <v>33</v>
      </c>
      <c r="H879" s="34">
        <v>8</v>
      </c>
    </row>
    <row r="880" spans="1:8" x14ac:dyDescent="0.25">
      <c r="A880" s="31" t="s">
        <v>1001</v>
      </c>
      <c r="B880" s="32">
        <v>146452.67000000001</v>
      </c>
      <c r="C880" s="18" t="s">
        <v>8</v>
      </c>
      <c r="D880" s="18" t="s">
        <v>9</v>
      </c>
      <c r="E880" s="33" t="s">
        <v>9</v>
      </c>
      <c r="F880" s="26">
        <v>1</v>
      </c>
      <c r="G880" s="27" t="s">
        <v>33</v>
      </c>
      <c r="H880" s="34">
        <v>5</v>
      </c>
    </row>
    <row r="881" spans="1:8" x14ac:dyDescent="0.25">
      <c r="A881" s="31" t="s">
        <v>1002</v>
      </c>
      <c r="B881" s="32">
        <v>146452.67000000001</v>
      </c>
      <c r="C881" s="18" t="s">
        <v>8</v>
      </c>
      <c r="D881" s="18" t="s">
        <v>9</v>
      </c>
      <c r="E881" s="33" t="s">
        <v>9</v>
      </c>
      <c r="F881" s="26">
        <v>1</v>
      </c>
      <c r="G881" s="27" t="s">
        <v>33</v>
      </c>
      <c r="H881" s="34">
        <v>4</v>
      </c>
    </row>
    <row r="882" spans="1:8" x14ac:dyDescent="0.25">
      <c r="A882" s="31" t="s">
        <v>1003</v>
      </c>
      <c r="B882" s="32">
        <v>196617.52</v>
      </c>
      <c r="C882" s="18" t="s">
        <v>8</v>
      </c>
      <c r="D882" s="18" t="s">
        <v>9</v>
      </c>
      <c r="E882" s="33" t="s">
        <v>9</v>
      </c>
      <c r="F882" s="26">
        <v>1</v>
      </c>
      <c r="G882" s="27" t="s">
        <v>33</v>
      </c>
      <c r="H882" s="34">
        <v>4</v>
      </c>
    </row>
    <row r="883" spans="1:8" x14ac:dyDescent="0.25">
      <c r="A883" s="31" t="s">
        <v>1004</v>
      </c>
      <c r="B883" s="32">
        <v>146452.67000000001</v>
      </c>
      <c r="C883" s="18" t="s">
        <v>8</v>
      </c>
      <c r="D883" s="18" t="s">
        <v>9</v>
      </c>
      <c r="E883" s="33" t="s">
        <v>9</v>
      </c>
      <c r="F883" s="26">
        <v>1</v>
      </c>
      <c r="G883" s="27" t="s">
        <v>33</v>
      </c>
      <c r="H883" s="34">
        <v>8</v>
      </c>
    </row>
    <row r="884" spans="1:8" x14ac:dyDescent="0.25">
      <c r="A884" s="31" t="s">
        <v>1005</v>
      </c>
      <c r="B884" s="32">
        <v>146452.67000000001</v>
      </c>
      <c r="C884" s="18" t="s">
        <v>8</v>
      </c>
      <c r="D884" s="18" t="s">
        <v>9</v>
      </c>
      <c r="E884" s="33" t="s">
        <v>9</v>
      </c>
      <c r="F884" s="26">
        <v>1</v>
      </c>
      <c r="G884" s="27" t="s">
        <v>33</v>
      </c>
      <c r="H884" s="34">
        <v>4</v>
      </c>
    </row>
    <row r="885" spans="1:8" x14ac:dyDescent="0.25">
      <c r="A885" s="31" t="s">
        <v>1006</v>
      </c>
      <c r="B885" s="32">
        <v>146452.67000000001</v>
      </c>
      <c r="C885" s="18" t="s">
        <v>8</v>
      </c>
      <c r="D885" s="18" t="s">
        <v>9</v>
      </c>
      <c r="E885" s="33" t="s">
        <v>289</v>
      </c>
      <c r="F885" s="26">
        <v>1</v>
      </c>
      <c r="G885" s="27" t="s">
        <v>33</v>
      </c>
      <c r="H885" s="34">
        <v>3</v>
      </c>
    </row>
    <row r="886" spans="1:8" x14ac:dyDescent="0.25">
      <c r="A886" s="31" t="s">
        <v>1007</v>
      </c>
      <c r="B886" s="32">
        <v>146452.67000000001</v>
      </c>
      <c r="C886" s="18" t="s">
        <v>8</v>
      </c>
      <c r="D886" s="18" t="s">
        <v>9</v>
      </c>
      <c r="E886" s="33" t="s">
        <v>289</v>
      </c>
      <c r="F886" s="26">
        <v>1</v>
      </c>
      <c r="G886" s="27" t="s">
        <v>33</v>
      </c>
      <c r="H886" s="34">
        <v>3</v>
      </c>
    </row>
    <row r="887" spans="1:8" x14ac:dyDescent="0.25">
      <c r="A887" s="31" t="s">
        <v>1008</v>
      </c>
      <c r="B887" s="32">
        <v>146452.67000000001</v>
      </c>
      <c r="C887" s="18" t="s">
        <v>8</v>
      </c>
      <c r="D887" s="18" t="s">
        <v>9</v>
      </c>
      <c r="E887" s="33" t="s">
        <v>9</v>
      </c>
      <c r="F887" s="26">
        <v>1</v>
      </c>
      <c r="G887" s="27" t="s">
        <v>33</v>
      </c>
      <c r="H887" s="34">
        <v>13</v>
      </c>
    </row>
    <row r="888" spans="1:8" x14ac:dyDescent="0.25">
      <c r="A888" s="31" t="s">
        <v>1009</v>
      </c>
      <c r="B888" s="32">
        <v>142265.1</v>
      </c>
      <c r="C888" s="18" t="s">
        <v>8</v>
      </c>
      <c r="D888" s="18" t="s">
        <v>9</v>
      </c>
      <c r="E888" s="33" t="s">
        <v>9</v>
      </c>
      <c r="F888" s="26">
        <v>1</v>
      </c>
      <c r="G888" s="27" t="s">
        <v>33</v>
      </c>
      <c r="H888" s="34">
        <v>13</v>
      </c>
    </row>
    <row r="889" spans="1:8" x14ac:dyDescent="0.25">
      <c r="A889" s="31" t="s">
        <v>1010</v>
      </c>
      <c r="B889" s="32">
        <v>118776.75</v>
      </c>
      <c r="C889" s="18" t="s">
        <v>8</v>
      </c>
      <c r="D889" s="18" t="s">
        <v>9</v>
      </c>
      <c r="E889" s="33" t="s">
        <v>9</v>
      </c>
      <c r="F889" s="26">
        <v>1</v>
      </c>
      <c r="G889" s="27" t="s">
        <v>33</v>
      </c>
      <c r="H889" s="34">
        <v>7</v>
      </c>
    </row>
    <row r="890" spans="1:8" x14ac:dyDescent="0.25">
      <c r="A890" s="31" t="s">
        <v>1011</v>
      </c>
      <c r="B890" s="32">
        <v>142532.09999999998</v>
      </c>
      <c r="C890" s="18" t="s">
        <v>8</v>
      </c>
      <c r="D890" s="18" t="s">
        <v>9</v>
      </c>
      <c r="E890" s="33" t="s">
        <v>9</v>
      </c>
      <c r="F890" s="26">
        <v>1</v>
      </c>
      <c r="G890" s="27" t="s">
        <v>33</v>
      </c>
      <c r="H890" s="34">
        <v>12</v>
      </c>
    </row>
    <row r="891" spans="1:8" x14ac:dyDescent="0.25">
      <c r="A891" s="31" t="s">
        <v>1012</v>
      </c>
      <c r="B891" s="32">
        <v>190042.8</v>
      </c>
      <c r="C891" s="18" t="s">
        <v>8</v>
      </c>
      <c r="D891" s="18" t="s">
        <v>9</v>
      </c>
      <c r="E891" s="33" t="s">
        <v>9</v>
      </c>
      <c r="F891" s="26">
        <v>1</v>
      </c>
      <c r="G891" s="27" t="s">
        <v>33</v>
      </c>
      <c r="H891" s="34">
        <v>4</v>
      </c>
    </row>
    <row r="892" spans="1:8" x14ac:dyDescent="0.25">
      <c r="A892" s="31" t="s">
        <v>1013</v>
      </c>
      <c r="B892" s="32">
        <v>15740.4</v>
      </c>
      <c r="C892" s="18" t="s">
        <v>8</v>
      </c>
      <c r="D892" s="18" t="s">
        <v>9</v>
      </c>
      <c r="E892" s="33" t="s">
        <v>9</v>
      </c>
      <c r="F892" s="26">
        <v>1</v>
      </c>
      <c r="G892" s="27" t="s">
        <v>33</v>
      </c>
      <c r="H892" s="34">
        <v>4</v>
      </c>
    </row>
    <row r="893" spans="1:8" x14ac:dyDescent="0.25">
      <c r="A893" s="31" t="s">
        <v>1014</v>
      </c>
      <c r="B893" s="32">
        <v>142265.1</v>
      </c>
      <c r="C893" s="18" t="s">
        <v>8</v>
      </c>
      <c r="D893" s="18" t="s">
        <v>9</v>
      </c>
      <c r="E893" s="33" t="s">
        <v>9</v>
      </c>
      <c r="F893" s="26">
        <v>1</v>
      </c>
      <c r="G893" s="27" t="s">
        <v>33</v>
      </c>
      <c r="H893" s="34">
        <v>5</v>
      </c>
    </row>
    <row r="894" spans="1:8" x14ac:dyDescent="0.25">
      <c r="A894" s="31" t="s">
        <v>1015</v>
      </c>
      <c r="B894" s="32">
        <v>114025.68</v>
      </c>
      <c r="C894" s="18" t="s">
        <v>8</v>
      </c>
      <c r="D894" s="18" t="s">
        <v>9</v>
      </c>
      <c r="E894" s="33" t="s">
        <v>9</v>
      </c>
      <c r="F894" s="26">
        <v>1</v>
      </c>
      <c r="G894" s="27" t="s">
        <v>33</v>
      </c>
      <c r="H894" s="34">
        <v>5</v>
      </c>
    </row>
    <row r="895" spans="1:8" x14ac:dyDescent="0.25">
      <c r="A895" s="31" t="s">
        <v>1016</v>
      </c>
      <c r="B895" s="32">
        <v>146452.67000000001</v>
      </c>
      <c r="C895" s="18" t="s">
        <v>8</v>
      </c>
      <c r="D895" s="18" t="s">
        <v>9</v>
      </c>
      <c r="E895" s="33" t="s">
        <v>9</v>
      </c>
      <c r="F895" s="26">
        <v>1</v>
      </c>
      <c r="G895" s="27" t="s">
        <v>33</v>
      </c>
      <c r="H895" s="34">
        <v>4</v>
      </c>
    </row>
    <row r="896" spans="1:8" x14ac:dyDescent="0.25">
      <c r="A896" s="31" t="s">
        <v>1017</v>
      </c>
      <c r="B896" s="32">
        <v>142532.09999999998</v>
      </c>
      <c r="C896" s="18" t="s">
        <v>8</v>
      </c>
      <c r="D896" s="18" t="s">
        <v>9</v>
      </c>
      <c r="E896" s="33" t="s">
        <v>289</v>
      </c>
      <c r="F896" s="26">
        <v>1</v>
      </c>
      <c r="G896" s="27" t="s">
        <v>33</v>
      </c>
      <c r="H896" s="34">
        <v>2</v>
      </c>
    </row>
    <row r="897" spans="1:11" x14ac:dyDescent="0.25">
      <c r="A897" s="31" t="s">
        <v>1018</v>
      </c>
      <c r="B897" s="32">
        <v>11805.3</v>
      </c>
      <c r="C897" s="18" t="s">
        <v>8</v>
      </c>
      <c r="D897" s="18" t="s">
        <v>9</v>
      </c>
      <c r="E897" s="33" t="s">
        <v>289</v>
      </c>
      <c r="F897" s="26">
        <v>1</v>
      </c>
      <c r="G897" s="27" t="s">
        <v>33</v>
      </c>
      <c r="H897" s="34">
        <v>2</v>
      </c>
    </row>
    <row r="898" spans="1:11" x14ac:dyDescent="0.25">
      <c r="A898" s="31" t="s">
        <v>1019</v>
      </c>
      <c r="B898" s="32">
        <v>146452.67000000001</v>
      </c>
      <c r="C898" s="18" t="s">
        <v>8</v>
      </c>
      <c r="D898" s="18" t="s">
        <v>9</v>
      </c>
      <c r="E898" s="33" t="s">
        <v>9</v>
      </c>
      <c r="F898" s="26">
        <v>1</v>
      </c>
      <c r="G898" s="27" t="s">
        <v>33</v>
      </c>
      <c r="H898" s="34">
        <v>2</v>
      </c>
    </row>
    <row r="899" spans="1:11" x14ac:dyDescent="0.25">
      <c r="A899" s="31" t="s">
        <v>1020</v>
      </c>
      <c r="B899" s="32">
        <v>146452.67000000001</v>
      </c>
      <c r="C899" s="18" t="s">
        <v>8</v>
      </c>
      <c r="D899" s="18" t="s">
        <v>9</v>
      </c>
      <c r="E899" s="33" t="s">
        <v>9</v>
      </c>
      <c r="F899" s="26">
        <v>1</v>
      </c>
      <c r="G899" s="27" t="s">
        <v>33</v>
      </c>
      <c r="H899" s="34">
        <v>4</v>
      </c>
    </row>
    <row r="900" spans="1:11" x14ac:dyDescent="0.25">
      <c r="A900" s="31" t="s">
        <v>1021</v>
      </c>
      <c r="B900" s="32">
        <v>142265.1</v>
      </c>
      <c r="C900" s="18" t="s">
        <v>8</v>
      </c>
      <c r="D900" s="18" t="s">
        <v>9</v>
      </c>
      <c r="E900" s="33" t="s">
        <v>9</v>
      </c>
      <c r="F900" s="26">
        <v>1</v>
      </c>
      <c r="G900" s="27" t="s">
        <v>33</v>
      </c>
      <c r="H900" s="34">
        <v>7</v>
      </c>
    </row>
    <row r="901" spans="1:11" x14ac:dyDescent="0.25">
      <c r="A901" s="31" t="s">
        <v>1022</v>
      </c>
      <c r="B901" s="32">
        <f>758697.03+522739.22</f>
        <v>1281436.25</v>
      </c>
      <c r="C901" s="18" t="s">
        <v>8</v>
      </c>
      <c r="D901" s="18" t="s">
        <v>9</v>
      </c>
      <c r="E901" s="33" t="s">
        <v>9</v>
      </c>
      <c r="F901" s="26">
        <f>874.75+1269</f>
        <v>2143.75</v>
      </c>
      <c r="G901" s="27" t="s">
        <v>34</v>
      </c>
      <c r="H901" s="34">
        <v>26</v>
      </c>
      <c r="J901" s="6"/>
      <c r="K901" s="6"/>
    </row>
    <row r="902" spans="1:11" x14ac:dyDescent="0.25">
      <c r="A902" s="31" t="s">
        <v>1022</v>
      </c>
      <c r="B902" s="32">
        <v>172865.6</v>
      </c>
      <c r="C902" s="18" t="s">
        <v>8</v>
      </c>
      <c r="D902" s="18" t="s">
        <v>9</v>
      </c>
      <c r="E902" s="33" t="s">
        <v>14</v>
      </c>
      <c r="F902" s="26">
        <v>2880</v>
      </c>
      <c r="G902" s="27" t="s">
        <v>34</v>
      </c>
      <c r="H902" s="34">
        <v>33</v>
      </c>
      <c r="J902" s="6"/>
      <c r="K902" s="6"/>
    </row>
    <row r="903" spans="1:11" x14ac:dyDescent="0.25">
      <c r="A903" s="31" t="s">
        <v>1023</v>
      </c>
      <c r="B903" s="32">
        <v>1225572</v>
      </c>
      <c r="C903" s="18" t="s">
        <v>8</v>
      </c>
      <c r="D903" s="18" t="s">
        <v>9</v>
      </c>
      <c r="E903" s="33" t="s">
        <v>14</v>
      </c>
      <c r="F903" s="26">
        <v>1044</v>
      </c>
      <c r="G903" s="27" t="s">
        <v>33</v>
      </c>
      <c r="H903" s="34">
        <v>33</v>
      </c>
    </row>
    <row r="904" spans="1:11" x14ac:dyDescent="0.25">
      <c r="A904" s="31" t="s">
        <v>35</v>
      </c>
      <c r="B904" s="32">
        <v>297580</v>
      </c>
      <c r="C904" s="18" t="s">
        <v>8</v>
      </c>
      <c r="D904" s="18" t="s">
        <v>9</v>
      </c>
      <c r="E904" s="33" t="s">
        <v>14</v>
      </c>
      <c r="F904" s="26">
        <v>5</v>
      </c>
      <c r="G904" s="27" t="s">
        <v>33</v>
      </c>
      <c r="H904" s="34">
        <v>33</v>
      </c>
    </row>
    <row r="905" spans="1:11" x14ac:dyDescent="0.25">
      <c r="A905" s="31" t="s">
        <v>1023</v>
      </c>
      <c r="B905" s="32">
        <v>493046.4</v>
      </c>
      <c r="C905" s="18" t="s">
        <v>8</v>
      </c>
      <c r="D905" s="18" t="s">
        <v>9</v>
      </c>
      <c r="E905" s="33" t="s">
        <v>9</v>
      </c>
      <c r="F905" s="26">
        <v>420</v>
      </c>
      <c r="G905" s="27" t="s">
        <v>34</v>
      </c>
      <c r="H905" s="34">
        <v>16</v>
      </c>
    </row>
    <row r="906" spans="1:11" x14ac:dyDescent="0.25">
      <c r="A906" s="31" t="s">
        <v>35</v>
      </c>
      <c r="B906" s="32">
        <f>223185+223185</f>
        <v>446370</v>
      </c>
      <c r="C906" s="18" t="s">
        <v>8</v>
      </c>
      <c r="D906" s="18" t="s">
        <v>9</v>
      </c>
      <c r="E906" s="33" t="s">
        <v>9</v>
      </c>
      <c r="F906" s="26">
        <v>12</v>
      </c>
      <c r="G906" s="27" t="s">
        <v>33</v>
      </c>
      <c r="H906" s="34">
        <v>26</v>
      </c>
    </row>
    <row r="907" spans="1:11" x14ac:dyDescent="0.25">
      <c r="A907" s="17" t="s">
        <v>31</v>
      </c>
      <c r="B907" s="5">
        <f>3611771+2146278</f>
        <v>5758049</v>
      </c>
      <c r="C907" s="18" t="s">
        <v>8</v>
      </c>
      <c r="D907" s="18" t="s">
        <v>9</v>
      </c>
      <c r="E907" s="33" t="s">
        <v>9</v>
      </c>
      <c r="F907" s="26">
        <f>1695+600</f>
        <v>2295</v>
      </c>
      <c r="G907" s="27" t="s">
        <v>33</v>
      </c>
      <c r="H907" s="20">
        <f>299+50+80+76</f>
        <v>505</v>
      </c>
      <c r="I907" s="22"/>
    </row>
    <row r="908" spans="1:11" x14ac:dyDescent="0.25">
      <c r="A908" s="17" t="s">
        <v>55</v>
      </c>
      <c r="B908" s="5">
        <f>1104950+531030.6</f>
        <v>1635980.6</v>
      </c>
      <c r="C908" s="18" t="s">
        <v>8</v>
      </c>
      <c r="D908" s="18" t="s">
        <v>9</v>
      </c>
      <c r="E908" s="33" t="s">
        <v>9</v>
      </c>
      <c r="F908" s="26">
        <f>1578+391.5</f>
        <v>1969.5</v>
      </c>
      <c r="G908" s="27" t="s">
        <v>33</v>
      </c>
      <c r="H908" s="20">
        <f>299+31+80+73</f>
        <v>483</v>
      </c>
    </row>
    <row r="909" spans="1:11" x14ac:dyDescent="0.25">
      <c r="A909" s="17" t="s">
        <v>29</v>
      </c>
      <c r="B909" s="5">
        <v>18962783.449998617</v>
      </c>
      <c r="C909" s="18" t="s">
        <v>8</v>
      </c>
      <c r="D909" s="18" t="s">
        <v>9</v>
      </c>
      <c r="E909" s="33" t="s">
        <v>9</v>
      </c>
      <c r="F909" s="26">
        <v>129</v>
      </c>
      <c r="G909" s="27" t="s">
        <v>33</v>
      </c>
      <c r="H909" s="20">
        <v>414</v>
      </c>
    </row>
    <row r="910" spans="1:11" x14ac:dyDescent="0.25">
      <c r="A910" s="17" t="s">
        <v>102</v>
      </c>
      <c r="B910" s="5">
        <v>6205922.7000000002</v>
      </c>
      <c r="C910" s="18" t="s">
        <v>8</v>
      </c>
      <c r="D910" s="18" t="s">
        <v>9</v>
      </c>
      <c r="E910" s="33" t="s">
        <v>9</v>
      </c>
      <c r="F910" s="26">
        <v>1</v>
      </c>
      <c r="G910" s="27" t="s">
        <v>1024</v>
      </c>
      <c r="H910" s="20">
        <v>995129</v>
      </c>
    </row>
    <row r="913" spans="6:6" x14ac:dyDescent="0.25">
      <c r="F913" s="6"/>
    </row>
  </sheetData>
  <protectedRanges>
    <protectedRange sqref="I909" name="DS_1_2_5" securityDescriptor="O:WDG:WDD:(A;;CC;;;S-1-5-21-3839393357-2211982178-710722546-3964)(A;;CC;;;S-1-5-21-3839393357-2211982178-710722546-4055)(A;;CC;;;S-1-5-21-3839393357-2211982178-710722546-21762)"/>
    <protectedRange sqref="A9:A10" name="DS_1_2" securityDescriptor="O:WDG:WDD:(A;;CC;;;S-1-5-21-3839393357-2211982178-710722546-3964)(A;;CC;;;S-1-5-21-3839393357-2211982178-710722546-4055)(A;;CC;;;S-1-5-21-3839393357-2211982178-710722546-21762)"/>
    <protectedRange sqref="B9:B10" name="DS_1_2_1" securityDescriptor="O:WDG:WDD:(A;;CC;;;S-1-5-21-3839393357-2211982178-710722546-3964)(A;;CC;;;S-1-5-21-3839393357-2211982178-710722546-4055)(A;;CC;;;S-1-5-21-3839393357-2211982178-710722546-21762)"/>
    <protectedRange sqref="B11:B906" name="DS_1_2_5_2" securityDescriptor="O:WDG:WDD:(A;;CC;;;S-1-5-21-3839393357-2211982178-710722546-3964)(A;;CC;;;S-1-5-21-3839393357-2211982178-710722546-4055)(A;;CC;;;S-1-5-21-3839393357-2211982178-710722546-21762)"/>
    <protectedRange sqref="E26:E28 E20:E22 E52 E18 E66:E67 E48:E50" name="DS_1_2_2_1" securityDescriptor="O:WDG:WDD:(A;;CC;;;S-1-5-21-3839393357-2211982178-710722546-3964)(A;;CC;;;S-1-5-21-3839393357-2211982178-710722546-4055)(A;;CC;;;S-1-5-21-3839393357-2211982178-710722546-21762)"/>
    <protectedRange sqref="E19 E65" name="DS_1_2_5_2_1" securityDescriptor="O:WDG:WDD:(A;;CC;;;S-1-5-21-3839393357-2211982178-710722546-3964)(A;;CC;;;S-1-5-21-3839393357-2211982178-710722546-4055)(A;;CC;;;S-1-5-21-3839393357-2211982178-710722546-21762)"/>
    <protectedRange sqref="H9:H65" name="DS_21" securityDescriptor="O:WDG:WDD:(A;;CC;;;S-1-5-21-3839393357-2211982178-710722546-3964)(A;;CC;;;S-1-5-21-3839393357-2211982178-710722546-4055)(A;;CC;;;S-1-5-21-3839393357-2211982178-710722546-21762)"/>
    <protectedRange sqref="H66:H906" name="DS_21_1" securityDescriptor="O:WDG:WDD:(A;;CC;;;S-1-5-21-3839393357-2211982178-710722546-3964)(A;;CC;;;S-1-5-21-3839393357-2211982178-710722546-4055)(A;;CC;;;S-1-5-21-3839393357-2211982178-710722546-21762)"/>
  </protectedRanges>
  <mergeCells count="7">
    <mergeCell ref="A7:A8"/>
    <mergeCell ref="B7:B8"/>
    <mergeCell ref="H7:H8"/>
    <mergeCell ref="A3:H3"/>
    <mergeCell ref="A2:H2"/>
    <mergeCell ref="F5:H5"/>
    <mergeCell ref="F7:G8"/>
  </mergeCells>
  <pageMargins left="0.43307086614173229" right="0.19685039370078741" top="0.35433070866141736" bottom="0.39370078740157483" header="0.31496062992125984" footer="0.15748031496062992"/>
  <pageSetup scale="67" orientation="landscape" r:id="rId1"/>
  <headerFooter>
    <oddFooter>&amp;C&amp;8Pag.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1"/>
  <sheetViews>
    <sheetView showGridLines="0" workbookViewId="0">
      <selection activeCell="A3" sqref="A3:E11"/>
    </sheetView>
  </sheetViews>
  <sheetFormatPr baseColWidth="10" defaultRowHeight="15" x14ac:dyDescent="0.25"/>
  <cols>
    <col min="1" max="1" width="72.5703125" customWidth="1"/>
    <col min="2" max="2" width="6.140625" bestFit="1" customWidth="1"/>
    <col min="3" max="3" width="15.140625" bestFit="1" customWidth="1"/>
    <col min="4" max="4" width="15" bestFit="1" customWidth="1"/>
    <col min="5" max="5" width="22.5703125" customWidth="1"/>
  </cols>
  <sheetData>
    <row r="3" spans="1:5" x14ac:dyDescent="0.25">
      <c r="A3" s="21" t="s">
        <v>108</v>
      </c>
      <c r="B3" s="21" t="s">
        <v>107</v>
      </c>
      <c r="C3" t="s">
        <v>103</v>
      </c>
      <c r="D3" t="s">
        <v>104</v>
      </c>
      <c r="E3" t="s">
        <v>105</v>
      </c>
    </row>
    <row r="4" spans="1:5" x14ac:dyDescent="0.25">
      <c r="A4" t="s">
        <v>55</v>
      </c>
      <c r="B4" t="s">
        <v>32</v>
      </c>
      <c r="C4" s="29">
        <v>2000</v>
      </c>
      <c r="D4" s="29">
        <v>1615520</v>
      </c>
      <c r="E4" s="30">
        <v>390</v>
      </c>
    </row>
    <row r="5" spans="1:5" x14ac:dyDescent="0.25">
      <c r="A5" t="s">
        <v>31</v>
      </c>
      <c r="B5" t="s">
        <v>32</v>
      </c>
      <c r="C5" s="29">
        <v>7824.3</v>
      </c>
      <c r="D5" s="29">
        <v>19611142.32</v>
      </c>
      <c r="E5" s="30">
        <v>1183</v>
      </c>
    </row>
    <row r="6" spans="1:5" x14ac:dyDescent="0.25">
      <c r="A6" t="s">
        <v>35</v>
      </c>
      <c r="B6" t="s">
        <v>33</v>
      </c>
      <c r="C6" s="29">
        <v>401</v>
      </c>
      <c r="D6" s="29">
        <v>10679301.629999999</v>
      </c>
      <c r="E6" s="30">
        <v>5240</v>
      </c>
    </row>
    <row r="7" spans="1:5" x14ac:dyDescent="0.25">
      <c r="A7" t="s">
        <v>106</v>
      </c>
      <c r="B7" t="s">
        <v>34</v>
      </c>
      <c r="C7" s="29">
        <v>96457.101999999999</v>
      </c>
      <c r="D7" s="29">
        <v>51409552.521604002</v>
      </c>
      <c r="E7" s="30">
        <v>4872</v>
      </c>
    </row>
    <row r="8" spans="1:5" x14ac:dyDescent="0.25">
      <c r="A8" t="s">
        <v>29</v>
      </c>
      <c r="B8" t="s">
        <v>33</v>
      </c>
      <c r="C8" s="29">
        <v>1162</v>
      </c>
      <c r="D8" s="29">
        <v>151537603.758396</v>
      </c>
      <c r="E8" s="30">
        <v>4181</v>
      </c>
    </row>
    <row r="9" spans="1:5" x14ac:dyDescent="0.25">
      <c r="A9" t="s">
        <v>102</v>
      </c>
      <c r="B9" t="s">
        <v>33</v>
      </c>
      <c r="C9" s="29">
        <v>1</v>
      </c>
      <c r="D9" s="29">
        <v>5549653.1000000006</v>
      </c>
      <c r="E9" s="30"/>
    </row>
    <row r="10" spans="1:5" x14ac:dyDescent="0.25">
      <c r="A10" t="s">
        <v>101</v>
      </c>
      <c r="B10" t="s">
        <v>33</v>
      </c>
      <c r="C10" s="29">
        <v>14</v>
      </c>
      <c r="D10" s="29">
        <v>37079881.670000002</v>
      </c>
      <c r="E10" s="30">
        <v>15333</v>
      </c>
    </row>
    <row r="11" spans="1:5" x14ac:dyDescent="0.25">
      <c r="A11" t="s">
        <v>54</v>
      </c>
      <c r="C11" s="29">
        <v>107859.402</v>
      </c>
      <c r="D11" s="29">
        <v>277482655</v>
      </c>
      <c r="E11" s="30">
        <v>31199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J70"/>
  <sheetViews>
    <sheetView showGridLines="0" workbookViewId="0">
      <selection activeCell="B89" sqref="B89"/>
    </sheetView>
  </sheetViews>
  <sheetFormatPr baseColWidth="10" defaultRowHeight="15" x14ac:dyDescent="0.25"/>
  <cols>
    <col min="1" max="1" width="37.28515625" customWidth="1"/>
    <col min="2" max="2" width="46" customWidth="1"/>
    <col min="3" max="3" width="16" customWidth="1"/>
    <col min="5" max="5" width="14.5703125" customWidth="1"/>
    <col min="6" max="6" width="13.85546875" customWidth="1"/>
    <col min="7" max="7" width="9.7109375" customWidth="1"/>
    <col min="8" max="8" width="6.140625" customWidth="1"/>
    <col min="10" max="10" width="14.28515625" customWidth="1"/>
    <col min="11" max="11" width="16.85546875" customWidth="1"/>
  </cols>
  <sheetData>
    <row r="1" spans="1:9" ht="16.5" thickTop="1" thickBot="1" x14ac:dyDescent="0.3">
      <c r="A1" s="25" t="s">
        <v>108</v>
      </c>
      <c r="B1" s="25" t="s">
        <v>1</v>
      </c>
      <c r="C1" s="25" t="s">
        <v>2</v>
      </c>
      <c r="D1" s="23" t="s">
        <v>3</v>
      </c>
      <c r="E1" s="23" t="s">
        <v>4</v>
      </c>
      <c r="F1" s="23" t="s">
        <v>5</v>
      </c>
      <c r="G1" s="28" t="s">
        <v>6</v>
      </c>
      <c r="H1" s="28" t="s">
        <v>107</v>
      </c>
      <c r="I1" s="25" t="s">
        <v>7</v>
      </c>
    </row>
    <row r="2" spans="1:9" ht="24.75" hidden="1" thickTop="1" x14ac:dyDescent="0.25">
      <c r="A2" t="s">
        <v>31</v>
      </c>
      <c r="B2" s="16" t="s">
        <v>36</v>
      </c>
      <c r="C2" s="24">
        <v>131408.5</v>
      </c>
      <c r="D2" s="18" t="s">
        <v>8</v>
      </c>
      <c r="E2" s="18" t="s">
        <v>9</v>
      </c>
      <c r="F2" s="14" t="s">
        <v>9</v>
      </c>
      <c r="G2" s="26">
        <v>50</v>
      </c>
      <c r="H2" s="27" t="s">
        <v>32</v>
      </c>
      <c r="I2" s="13">
        <v>5</v>
      </c>
    </row>
    <row r="3" spans="1:9" ht="24.75" hidden="1" thickTop="1" x14ac:dyDescent="0.25">
      <c r="A3" s="17" t="s">
        <v>106</v>
      </c>
      <c r="B3" s="16" t="s">
        <v>37</v>
      </c>
      <c r="C3" s="24">
        <v>854670.58000000007</v>
      </c>
      <c r="D3" s="18" t="s">
        <v>8</v>
      </c>
      <c r="E3" s="18" t="s">
        <v>9</v>
      </c>
      <c r="F3" s="14" t="s">
        <v>26</v>
      </c>
      <c r="G3" s="26">
        <v>2279</v>
      </c>
      <c r="H3" s="27" t="s">
        <v>34</v>
      </c>
      <c r="I3" s="13">
        <v>40</v>
      </c>
    </row>
    <row r="4" spans="1:9" ht="24.75" hidden="1" thickTop="1" x14ac:dyDescent="0.25">
      <c r="A4" t="s">
        <v>35</v>
      </c>
      <c r="B4" s="16" t="s">
        <v>38</v>
      </c>
      <c r="C4" s="24">
        <v>288625.08</v>
      </c>
      <c r="D4" s="18" t="s">
        <v>8</v>
      </c>
      <c r="E4" s="18" t="s">
        <v>9</v>
      </c>
      <c r="F4" s="14" t="s">
        <v>26</v>
      </c>
      <c r="G4" s="26">
        <v>12</v>
      </c>
      <c r="H4" s="27" t="s">
        <v>33</v>
      </c>
      <c r="I4" s="13">
        <v>40</v>
      </c>
    </row>
    <row r="5" spans="1:9" ht="36.75" hidden="1" thickTop="1" x14ac:dyDescent="0.25">
      <c r="A5" t="s">
        <v>31</v>
      </c>
      <c r="B5" s="16" t="s">
        <v>56</v>
      </c>
      <c r="C5" s="24">
        <v>979882.8</v>
      </c>
      <c r="D5" s="18" t="s">
        <v>8</v>
      </c>
      <c r="E5" s="18" t="s">
        <v>9</v>
      </c>
      <c r="F5" s="14" t="s">
        <v>9</v>
      </c>
      <c r="G5" s="26">
        <v>345</v>
      </c>
      <c r="H5" s="27" t="s">
        <v>32</v>
      </c>
      <c r="I5" s="13">
        <v>39</v>
      </c>
    </row>
    <row r="6" spans="1:9" ht="48.75" hidden="1" thickTop="1" x14ac:dyDescent="0.25">
      <c r="A6" t="s">
        <v>31</v>
      </c>
      <c r="B6" s="16" t="s">
        <v>57</v>
      </c>
      <c r="C6" s="24">
        <v>698699.04</v>
      </c>
      <c r="D6" s="18" t="s">
        <v>8</v>
      </c>
      <c r="E6" s="18" t="s">
        <v>9</v>
      </c>
      <c r="F6" s="14" t="s">
        <v>14</v>
      </c>
      <c r="G6" s="26">
        <v>246</v>
      </c>
      <c r="H6" s="27" t="s">
        <v>32</v>
      </c>
      <c r="I6" s="13">
        <v>25</v>
      </c>
    </row>
    <row r="7" spans="1:9" ht="24.75" hidden="1" thickTop="1" x14ac:dyDescent="0.25">
      <c r="A7" t="s">
        <v>31</v>
      </c>
      <c r="B7" s="16" t="s">
        <v>39</v>
      </c>
      <c r="C7" s="24">
        <v>247100.88</v>
      </c>
      <c r="D7" s="18" t="s">
        <v>8</v>
      </c>
      <c r="E7" s="18" t="s">
        <v>9</v>
      </c>
      <c r="F7" s="14" t="s">
        <v>9</v>
      </c>
      <c r="G7" s="26">
        <v>87</v>
      </c>
      <c r="H7" s="27" t="s">
        <v>32</v>
      </c>
      <c r="I7" s="13">
        <v>9</v>
      </c>
    </row>
    <row r="8" spans="1:9" ht="36.75" hidden="1" thickTop="1" x14ac:dyDescent="0.25">
      <c r="A8" s="17" t="s">
        <v>106</v>
      </c>
      <c r="B8" s="16" t="s">
        <v>40</v>
      </c>
      <c r="C8" s="24">
        <v>193146.63</v>
      </c>
      <c r="D8" s="18" t="s">
        <v>8</v>
      </c>
      <c r="E8" s="18" t="s">
        <v>9</v>
      </c>
      <c r="F8" s="14" t="s">
        <v>9</v>
      </c>
      <c r="G8" s="26">
        <v>309</v>
      </c>
      <c r="H8" s="27" t="s">
        <v>34</v>
      </c>
      <c r="I8" s="13">
        <v>27</v>
      </c>
    </row>
    <row r="9" spans="1:9" ht="36.75" hidden="1" thickTop="1" x14ac:dyDescent="0.25">
      <c r="A9" s="17" t="s">
        <v>106</v>
      </c>
      <c r="B9" s="16" t="s">
        <v>41</v>
      </c>
      <c r="C9" s="24">
        <v>46880.25</v>
      </c>
      <c r="D9" s="18" t="s">
        <v>8</v>
      </c>
      <c r="E9" s="18" t="s">
        <v>9</v>
      </c>
      <c r="F9" s="14" t="s">
        <v>9</v>
      </c>
      <c r="G9" s="26">
        <v>75</v>
      </c>
      <c r="H9" s="27" t="s">
        <v>34</v>
      </c>
      <c r="I9" s="13">
        <v>16</v>
      </c>
    </row>
    <row r="10" spans="1:9" ht="24.75" hidden="1" thickTop="1" x14ac:dyDescent="0.25">
      <c r="A10" s="17" t="s">
        <v>106</v>
      </c>
      <c r="B10" s="16" t="s">
        <v>42</v>
      </c>
      <c r="C10" s="24">
        <v>69382.77</v>
      </c>
      <c r="D10" s="18" t="s">
        <v>8</v>
      </c>
      <c r="E10" s="18" t="s">
        <v>9</v>
      </c>
      <c r="F10" s="14" t="s">
        <v>9</v>
      </c>
      <c r="G10" s="26">
        <v>111</v>
      </c>
      <c r="H10" s="27" t="s">
        <v>34</v>
      </c>
      <c r="I10" s="13">
        <v>91</v>
      </c>
    </row>
    <row r="11" spans="1:9" ht="36.75" hidden="1" thickTop="1" x14ac:dyDescent="0.25">
      <c r="A11" s="17" t="s">
        <v>106</v>
      </c>
      <c r="B11" s="16" t="s">
        <v>58</v>
      </c>
      <c r="C11" s="24">
        <v>46880.25</v>
      </c>
      <c r="D11" s="18" t="s">
        <v>8</v>
      </c>
      <c r="E11" s="18" t="s">
        <v>9</v>
      </c>
      <c r="F11" s="12" t="s">
        <v>9</v>
      </c>
      <c r="G11" s="26">
        <v>75</v>
      </c>
      <c r="H11" s="27" t="s">
        <v>34</v>
      </c>
      <c r="I11" s="13">
        <v>85</v>
      </c>
    </row>
    <row r="12" spans="1:9" ht="24.75" hidden="1" thickTop="1" x14ac:dyDescent="0.25">
      <c r="A12" s="17" t="s">
        <v>106</v>
      </c>
      <c r="B12" s="16" t="s">
        <v>43</v>
      </c>
      <c r="C12" s="24">
        <v>291282.62</v>
      </c>
      <c r="D12" s="18" t="s">
        <v>8</v>
      </c>
      <c r="E12" s="18" t="s">
        <v>9</v>
      </c>
      <c r="F12" s="15" t="s">
        <v>15</v>
      </c>
      <c r="G12" s="26">
        <v>466</v>
      </c>
      <c r="H12" s="27" t="s">
        <v>34</v>
      </c>
      <c r="I12" s="13">
        <v>35</v>
      </c>
    </row>
    <row r="13" spans="1:9" ht="36.75" hidden="1" thickTop="1" x14ac:dyDescent="0.25">
      <c r="A13" s="17" t="s">
        <v>106</v>
      </c>
      <c r="B13" s="16" t="s">
        <v>44</v>
      </c>
      <c r="C13" s="24">
        <v>100011.2</v>
      </c>
      <c r="D13" s="18" t="s">
        <v>8</v>
      </c>
      <c r="E13" s="18" t="s">
        <v>9</v>
      </c>
      <c r="F13" s="14" t="s">
        <v>15</v>
      </c>
      <c r="G13" s="26">
        <v>160</v>
      </c>
      <c r="H13" s="27" t="s">
        <v>34</v>
      </c>
      <c r="I13" s="13">
        <v>16</v>
      </c>
    </row>
    <row r="14" spans="1:9" ht="36.75" hidden="1" thickTop="1" x14ac:dyDescent="0.25">
      <c r="A14" s="17" t="s">
        <v>35</v>
      </c>
      <c r="B14" s="16" t="s">
        <v>45</v>
      </c>
      <c r="C14" s="24">
        <v>99019.92</v>
      </c>
      <c r="D14" s="18" t="s">
        <v>8</v>
      </c>
      <c r="E14" s="18" t="s">
        <v>9</v>
      </c>
      <c r="F14" s="12" t="s">
        <v>9</v>
      </c>
      <c r="G14" s="26">
        <v>4</v>
      </c>
      <c r="H14" s="27" t="s">
        <v>33</v>
      </c>
      <c r="I14" s="13">
        <v>27</v>
      </c>
    </row>
    <row r="15" spans="1:9" ht="24.75" hidden="1" thickTop="1" x14ac:dyDescent="0.25">
      <c r="A15" s="17" t="s">
        <v>35</v>
      </c>
      <c r="B15" s="16" t="s">
        <v>46</v>
      </c>
      <c r="C15" s="24">
        <v>99019.92</v>
      </c>
      <c r="D15" s="18" t="s">
        <v>8</v>
      </c>
      <c r="E15" s="18" t="s">
        <v>9</v>
      </c>
      <c r="F15" s="12" t="s">
        <v>9</v>
      </c>
      <c r="G15" s="26">
        <v>4</v>
      </c>
      <c r="H15" s="27" t="s">
        <v>33</v>
      </c>
      <c r="I15" s="13">
        <v>16</v>
      </c>
    </row>
    <row r="16" spans="1:9" ht="24.75" hidden="1" thickTop="1" x14ac:dyDescent="0.25">
      <c r="A16" s="17" t="s">
        <v>35</v>
      </c>
      <c r="B16" s="16" t="s">
        <v>47</v>
      </c>
      <c r="C16" s="24">
        <v>49509.96</v>
      </c>
      <c r="D16" s="18" t="s">
        <v>8</v>
      </c>
      <c r="E16" s="18" t="s">
        <v>9</v>
      </c>
      <c r="F16" s="15" t="s">
        <v>9</v>
      </c>
      <c r="G16" s="26">
        <v>2</v>
      </c>
      <c r="H16" s="27" t="s">
        <v>33</v>
      </c>
      <c r="I16" s="13">
        <v>91</v>
      </c>
    </row>
    <row r="17" spans="1:9" ht="36.75" hidden="1" thickTop="1" x14ac:dyDescent="0.25">
      <c r="A17" s="17" t="s">
        <v>35</v>
      </c>
      <c r="B17" s="16" t="s">
        <v>48</v>
      </c>
      <c r="C17" s="24">
        <v>49509.96</v>
      </c>
      <c r="D17" s="18" t="s">
        <v>8</v>
      </c>
      <c r="E17" s="18" t="s">
        <v>9</v>
      </c>
      <c r="F17" s="14" t="s">
        <v>9</v>
      </c>
      <c r="G17" s="26">
        <v>2</v>
      </c>
      <c r="H17" s="27" t="s">
        <v>33</v>
      </c>
      <c r="I17" s="13">
        <v>85</v>
      </c>
    </row>
    <row r="18" spans="1:9" ht="36.75" hidden="1" thickTop="1" x14ac:dyDescent="0.25">
      <c r="A18" s="17" t="s">
        <v>35</v>
      </c>
      <c r="B18" s="16" t="s">
        <v>49</v>
      </c>
      <c r="C18" s="24">
        <v>99019.92</v>
      </c>
      <c r="D18" s="18" t="s">
        <v>8</v>
      </c>
      <c r="E18" s="18" t="s">
        <v>9</v>
      </c>
      <c r="F18" s="14" t="s">
        <v>15</v>
      </c>
      <c r="G18" s="26">
        <v>4</v>
      </c>
      <c r="H18" s="27" t="s">
        <v>33</v>
      </c>
      <c r="I18" s="13">
        <v>16</v>
      </c>
    </row>
    <row r="19" spans="1:9" ht="24.75" hidden="1" thickTop="1" x14ac:dyDescent="0.25">
      <c r="A19" s="17" t="s">
        <v>35</v>
      </c>
      <c r="B19" s="16" t="s">
        <v>50</v>
      </c>
      <c r="C19" s="24">
        <v>198039.84</v>
      </c>
      <c r="D19" s="18" t="s">
        <v>8</v>
      </c>
      <c r="E19" s="18" t="s">
        <v>9</v>
      </c>
      <c r="F19" s="12" t="s">
        <v>15</v>
      </c>
      <c r="G19" s="26">
        <v>8</v>
      </c>
      <c r="H19" s="27" t="s">
        <v>33</v>
      </c>
      <c r="I19" s="13">
        <v>35</v>
      </c>
    </row>
    <row r="20" spans="1:9" ht="24.75" hidden="1" thickTop="1" x14ac:dyDescent="0.25">
      <c r="A20" s="17" t="s">
        <v>35</v>
      </c>
      <c r="B20" s="16" t="s">
        <v>51</v>
      </c>
      <c r="C20" s="24">
        <v>148529.88</v>
      </c>
      <c r="D20" s="18" t="s">
        <v>8</v>
      </c>
      <c r="E20" s="18" t="s">
        <v>9</v>
      </c>
      <c r="F20" s="12" t="s">
        <v>20</v>
      </c>
      <c r="G20" s="26">
        <v>6</v>
      </c>
      <c r="H20" s="27" t="s">
        <v>33</v>
      </c>
      <c r="I20" s="13">
        <v>12</v>
      </c>
    </row>
    <row r="21" spans="1:9" ht="24.75" hidden="1" thickTop="1" x14ac:dyDescent="0.25">
      <c r="A21" s="17" t="s">
        <v>35</v>
      </c>
      <c r="B21" s="16" t="s">
        <v>52</v>
      </c>
      <c r="C21" s="24">
        <v>49509.96</v>
      </c>
      <c r="D21" s="18" t="s">
        <v>8</v>
      </c>
      <c r="E21" s="18" t="s">
        <v>9</v>
      </c>
      <c r="F21" s="12" t="s">
        <v>25</v>
      </c>
      <c r="G21" s="26">
        <v>2</v>
      </c>
      <c r="H21" s="27" t="s">
        <v>33</v>
      </c>
      <c r="I21" s="13">
        <v>11</v>
      </c>
    </row>
    <row r="22" spans="1:9" ht="48.75" hidden="1" thickTop="1" x14ac:dyDescent="0.25">
      <c r="A22" t="s">
        <v>31</v>
      </c>
      <c r="B22" s="16" t="s">
        <v>59</v>
      </c>
      <c r="C22" s="24">
        <v>2396988</v>
      </c>
      <c r="D22" s="18" t="s">
        <v>8</v>
      </c>
      <c r="E22" s="18" t="s">
        <v>9</v>
      </c>
      <c r="F22" s="14" t="s">
        <v>17</v>
      </c>
      <c r="G22" s="26">
        <v>1800</v>
      </c>
      <c r="H22" s="27" t="s">
        <v>32</v>
      </c>
      <c r="I22" s="13">
        <v>484</v>
      </c>
    </row>
    <row r="23" spans="1:9" ht="36.75" hidden="1" thickTop="1" x14ac:dyDescent="0.25">
      <c r="A23" t="s">
        <v>31</v>
      </c>
      <c r="B23" s="16" t="s">
        <v>60</v>
      </c>
      <c r="C23" s="24">
        <v>349633.54</v>
      </c>
      <c r="D23" s="18" t="s">
        <v>8</v>
      </c>
      <c r="E23" s="18" t="s">
        <v>9</v>
      </c>
      <c r="F23" s="14" t="s">
        <v>16</v>
      </c>
      <c r="G23" s="26">
        <v>123.1</v>
      </c>
      <c r="H23" s="27" t="s">
        <v>32</v>
      </c>
      <c r="I23" s="13">
        <v>16</v>
      </c>
    </row>
    <row r="24" spans="1:9" ht="36.75" hidden="1" thickTop="1" x14ac:dyDescent="0.25">
      <c r="A24" t="s">
        <v>31</v>
      </c>
      <c r="B24" s="16" t="s">
        <v>61</v>
      </c>
      <c r="C24" s="24">
        <v>482840.8</v>
      </c>
      <c r="D24" s="18" t="s">
        <v>8</v>
      </c>
      <c r="E24" s="18" t="s">
        <v>9</v>
      </c>
      <c r="F24" s="14" t="s">
        <v>9</v>
      </c>
      <c r="G24" s="26">
        <v>170</v>
      </c>
      <c r="H24" s="27" t="s">
        <v>32</v>
      </c>
      <c r="I24" s="13">
        <v>45</v>
      </c>
    </row>
    <row r="25" spans="1:9" ht="24.75" hidden="1" thickTop="1" x14ac:dyDescent="0.25">
      <c r="A25" s="17" t="s">
        <v>106</v>
      </c>
      <c r="B25" s="16" t="s">
        <v>62</v>
      </c>
      <c r="C25" s="24">
        <v>67507.56</v>
      </c>
      <c r="D25" s="18" t="s">
        <v>8</v>
      </c>
      <c r="E25" s="18" t="s">
        <v>9</v>
      </c>
      <c r="F25" s="15" t="s">
        <v>9</v>
      </c>
      <c r="G25" s="26">
        <v>108</v>
      </c>
      <c r="H25" s="27" t="s">
        <v>34</v>
      </c>
      <c r="I25" s="13">
        <v>53</v>
      </c>
    </row>
    <row r="26" spans="1:9" ht="36.75" hidden="1" thickTop="1" x14ac:dyDescent="0.25">
      <c r="A26" s="17" t="s">
        <v>106</v>
      </c>
      <c r="B26" s="16" t="s">
        <v>63</v>
      </c>
      <c r="C26" s="24">
        <v>70320.38</v>
      </c>
      <c r="D26" s="18" t="s">
        <v>8</v>
      </c>
      <c r="E26" s="18" t="s">
        <v>9</v>
      </c>
      <c r="F26" s="15" t="s">
        <v>9</v>
      </c>
      <c r="G26" s="26">
        <v>112.5</v>
      </c>
      <c r="H26" s="27" t="s">
        <v>34</v>
      </c>
      <c r="I26" s="13">
        <v>140</v>
      </c>
    </row>
    <row r="27" spans="1:9" ht="36.75" hidden="1" thickTop="1" x14ac:dyDescent="0.25">
      <c r="A27" s="17" t="s">
        <v>106</v>
      </c>
      <c r="B27" s="16" t="s">
        <v>64</v>
      </c>
      <c r="C27" s="24">
        <v>888380.74</v>
      </c>
      <c r="D27" s="18" t="s">
        <v>8</v>
      </c>
      <c r="E27" s="18" t="s">
        <v>9</v>
      </c>
      <c r="F27" s="15" t="s">
        <v>25</v>
      </c>
      <c r="G27" s="26">
        <v>1421.25</v>
      </c>
      <c r="H27" s="27" t="s">
        <v>34</v>
      </c>
      <c r="I27" s="13">
        <v>587</v>
      </c>
    </row>
    <row r="28" spans="1:9" ht="24.75" hidden="1" thickTop="1" x14ac:dyDescent="0.25">
      <c r="A28" s="17" t="s">
        <v>35</v>
      </c>
      <c r="B28" s="16" t="s">
        <v>65</v>
      </c>
      <c r="C28" s="24">
        <v>49509.96</v>
      </c>
      <c r="D28" s="18" t="s">
        <v>8</v>
      </c>
      <c r="E28" s="18" t="s">
        <v>9</v>
      </c>
      <c r="F28" s="15" t="s">
        <v>9</v>
      </c>
      <c r="G28" s="26">
        <v>2</v>
      </c>
      <c r="H28" s="27" t="s">
        <v>33</v>
      </c>
      <c r="I28" s="13">
        <v>53</v>
      </c>
    </row>
    <row r="29" spans="1:9" ht="36.75" hidden="1" thickTop="1" x14ac:dyDescent="0.25">
      <c r="A29" s="17" t="s">
        <v>35</v>
      </c>
      <c r="B29" s="16" t="s">
        <v>66</v>
      </c>
      <c r="C29" s="24">
        <v>99019.92</v>
      </c>
      <c r="D29" s="18" t="s">
        <v>8</v>
      </c>
      <c r="E29" s="18" t="s">
        <v>9</v>
      </c>
      <c r="F29" s="15" t="s">
        <v>9</v>
      </c>
      <c r="G29" s="26">
        <v>4</v>
      </c>
      <c r="H29" s="27" t="s">
        <v>33</v>
      </c>
      <c r="I29" s="13">
        <v>140</v>
      </c>
    </row>
    <row r="30" spans="1:9" ht="36.75" hidden="1" thickTop="1" x14ac:dyDescent="0.25">
      <c r="A30" s="17" t="s">
        <v>35</v>
      </c>
      <c r="B30" s="16" t="s">
        <v>67</v>
      </c>
      <c r="C30" s="24">
        <v>643629.48</v>
      </c>
      <c r="D30" s="18" t="s">
        <v>8</v>
      </c>
      <c r="E30" s="18" t="s">
        <v>9</v>
      </c>
      <c r="F30" s="15" t="s">
        <v>25</v>
      </c>
      <c r="G30" s="26">
        <v>26</v>
      </c>
      <c r="H30" s="27" t="s">
        <v>33</v>
      </c>
      <c r="I30" s="13">
        <v>587</v>
      </c>
    </row>
    <row r="31" spans="1:9" ht="24.75" hidden="1" thickTop="1" x14ac:dyDescent="0.25">
      <c r="A31" s="17" t="s">
        <v>35</v>
      </c>
      <c r="B31" s="16" t="s">
        <v>68</v>
      </c>
      <c r="C31" s="24">
        <v>99019.92</v>
      </c>
      <c r="D31" s="18" t="s">
        <v>8</v>
      </c>
      <c r="E31" s="18" t="s">
        <v>9</v>
      </c>
      <c r="F31" s="15" t="s">
        <v>26</v>
      </c>
      <c r="G31" s="26">
        <v>4</v>
      </c>
      <c r="H31" s="27" t="s">
        <v>33</v>
      </c>
      <c r="I31" s="13">
        <v>14</v>
      </c>
    </row>
    <row r="32" spans="1:9" ht="24.75" hidden="1" thickTop="1" x14ac:dyDescent="0.25">
      <c r="A32" s="17" t="s">
        <v>35</v>
      </c>
      <c r="B32" s="16" t="s">
        <v>69</v>
      </c>
      <c r="C32" s="24">
        <v>297059.76</v>
      </c>
      <c r="D32" s="18" t="s">
        <v>8</v>
      </c>
      <c r="E32" s="18" t="s">
        <v>9</v>
      </c>
      <c r="F32" s="15" t="s">
        <v>26</v>
      </c>
      <c r="G32" s="26">
        <v>12</v>
      </c>
      <c r="H32" s="27" t="s">
        <v>33</v>
      </c>
      <c r="I32" s="13">
        <v>4</v>
      </c>
    </row>
    <row r="33" spans="1:9" ht="24.75" hidden="1" thickTop="1" x14ac:dyDescent="0.25">
      <c r="A33" s="17" t="s">
        <v>101</v>
      </c>
      <c r="B33" s="16" t="s">
        <v>70</v>
      </c>
      <c r="C33" s="24">
        <v>1500000</v>
      </c>
      <c r="D33" s="18" t="s">
        <v>8</v>
      </c>
      <c r="E33" s="18" t="s">
        <v>9</v>
      </c>
      <c r="F33" s="15" t="s">
        <v>12</v>
      </c>
      <c r="G33" s="26">
        <v>1</v>
      </c>
      <c r="H33" s="27" t="s">
        <v>33</v>
      </c>
      <c r="I33" s="13">
        <v>454</v>
      </c>
    </row>
    <row r="34" spans="1:9" ht="24.75" hidden="1" thickTop="1" x14ac:dyDescent="0.25">
      <c r="A34" s="17" t="s">
        <v>101</v>
      </c>
      <c r="B34" s="16" t="s">
        <v>71</v>
      </c>
      <c r="C34" s="24">
        <v>1500000</v>
      </c>
      <c r="D34" s="18" t="s">
        <v>8</v>
      </c>
      <c r="E34" s="18" t="s">
        <v>9</v>
      </c>
      <c r="F34" s="14" t="s">
        <v>16</v>
      </c>
      <c r="G34" s="26">
        <v>1</v>
      </c>
      <c r="H34" s="27" t="s">
        <v>33</v>
      </c>
      <c r="I34" s="13">
        <v>610</v>
      </c>
    </row>
    <row r="35" spans="1:9" ht="24.75" thickTop="1" x14ac:dyDescent="0.25">
      <c r="A35" s="17" t="s">
        <v>101</v>
      </c>
      <c r="B35" s="16" t="s">
        <v>72</v>
      </c>
      <c r="C35" s="24">
        <v>1500000</v>
      </c>
      <c r="D35" s="18" t="s">
        <v>8</v>
      </c>
      <c r="E35" s="18" t="s">
        <v>9</v>
      </c>
      <c r="F35" s="14" t="s">
        <v>19</v>
      </c>
      <c r="G35" s="26">
        <v>1</v>
      </c>
      <c r="H35" s="27" t="s">
        <v>33</v>
      </c>
      <c r="I35" s="13">
        <v>881</v>
      </c>
    </row>
    <row r="36" spans="1:9" ht="36" hidden="1" x14ac:dyDescent="0.25">
      <c r="A36" t="s">
        <v>31</v>
      </c>
      <c r="B36" s="16" t="s">
        <v>73</v>
      </c>
      <c r="C36" s="24">
        <v>275503.28000000003</v>
      </c>
      <c r="D36" s="18" t="s">
        <v>8</v>
      </c>
      <c r="E36" s="18" t="s">
        <v>9</v>
      </c>
      <c r="F36" s="14" t="s">
        <v>9</v>
      </c>
      <c r="G36" s="26">
        <v>97</v>
      </c>
      <c r="H36" s="27" t="s">
        <v>32</v>
      </c>
      <c r="I36" s="13">
        <v>15</v>
      </c>
    </row>
    <row r="37" spans="1:9" ht="48" hidden="1" x14ac:dyDescent="0.25">
      <c r="A37" t="s">
        <v>31</v>
      </c>
      <c r="B37" s="16" t="s">
        <v>74</v>
      </c>
      <c r="C37" s="24">
        <v>4266040.4800000004</v>
      </c>
      <c r="D37" s="18" t="s">
        <v>8</v>
      </c>
      <c r="E37" s="18" t="s">
        <v>9</v>
      </c>
      <c r="F37" s="14" t="s">
        <v>9</v>
      </c>
      <c r="G37" s="26">
        <v>1502</v>
      </c>
      <c r="H37" s="27" t="s">
        <v>32</v>
      </c>
      <c r="I37" s="13">
        <v>94</v>
      </c>
    </row>
    <row r="38" spans="1:9" ht="36" hidden="1" x14ac:dyDescent="0.25">
      <c r="A38" t="s">
        <v>31</v>
      </c>
      <c r="B38" s="16" t="s">
        <v>75</v>
      </c>
      <c r="C38" s="24">
        <v>681657.6</v>
      </c>
      <c r="D38" s="18" t="s">
        <v>8</v>
      </c>
      <c r="E38" s="18" t="s">
        <v>9</v>
      </c>
      <c r="F38" s="14" t="s">
        <v>18</v>
      </c>
      <c r="G38" s="26">
        <v>240</v>
      </c>
      <c r="H38" s="27" t="s">
        <v>32</v>
      </c>
      <c r="I38" s="13">
        <v>23</v>
      </c>
    </row>
    <row r="39" spans="1:9" ht="24" hidden="1" x14ac:dyDescent="0.25">
      <c r="A39" t="s">
        <v>31</v>
      </c>
      <c r="B39" s="16" t="s">
        <v>76</v>
      </c>
      <c r="C39" s="24">
        <v>635361.68000000005</v>
      </c>
      <c r="D39" s="18" t="s">
        <v>8</v>
      </c>
      <c r="E39" s="18" t="s">
        <v>9</v>
      </c>
      <c r="F39" s="14" t="s">
        <v>27</v>
      </c>
      <c r="G39" s="26">
        <v>223.7</v>
      </c>
      <c r="H39" s="27" t="s">
        <v>32</v>
      </c>
      <c r="I39" s="13">
        <v>14</v>
      </c>
    </row>
    <row r="40" spans="1:9" ht="48" hidden="1" x14ac:dyDescent="0.25">
      <c r="A40" t="s">
        <v>31</v>
      </c>
      <c r="B40" s="16" t="s">
        <v>77</v>
      </c>
      <c r="C40" s="24">
        <v>477160.32</v>
      </c>
      <c r="D40" s="18" t="s">
        <v>8</v>
      </c>
      <c r="E40" s="18" t="s">
        <v>9</v>
      </c>
      <c r="F40" s="14" t="s">
        <v>13</v>
      </c>
      <c r="G40" s="26">
        <v>168</v>
      </c>
      <c r="H40" s="27" t="s">
        <v>32</v>
      </c>
      <c r="I40" s="13">
        <v>22</v>
      </c>
    </row>
    <row r="41" spans="1:9" ht="36" hidden="1" x14ac:dyDescent="0.25">
      <c r="A41" t="s">
        <v>31</v>
      </c>
      <c r="B41" s="16" t="s">
        <v>78</v>
      </c>
      <c r="C41" s="24">
        <v>487101.16000000003</v>
      </c>
      <c r="D41" s="18" t="s">
        <v>8</v>
      </c>
      <c r="E41" s="18" t="s">
        <v>9</v>
      </c>
      <c r="F41" s="12" t="s">
        <v>24</v>
      </c>
      <c r="G41" s="26">
        <v>171.5</v>
      </c>
      <c r="H41" s="27" t="s">
        <v>32</v>
      </c>
      <c r="I41" s="13">
        <v>11</v>
      </c>
    </row>
    <row r="42" spans="1:9" ht="36" hidden="1" x14ac:dyDescent="0.25">
      <c r="A42" t="s">
        <v>31</v>
      </c>
      <c r="B42" s="16" t="s">
        <v>79</v>
      </c>
      <c r="C42" s="24">
        <v>710060</v>
      </c>
      <c r="D42" s="18" t="s">
        <v>8</v>
      </c>
      <c r="E42" s="18" t="s">
        <v>9</v>
      </c>
      <c r="F42" s="12" t="s">
        <v>11</v>
      </c>
      <c r="G42" s="26">
        <v>250</v>
      </c>
      <c r="H42" s="27" t="s">
        <v>32</v>
      </c>
      <c r="I42" s="13">
        <v>7</v>
      </c>
    </row>
    <row r="43" spans="1:9" ht="36" hidden="1" x14ac:dyDescent="0.25">
      <c r="A43" t="s">
        <v>31</v>
      </c>
      <c r="B43" s="16" t="s">
        <v>80</v>
      </c>
      <c r="C43" s="24">
        <v>866273.20000000007</v>
      </c>
      <c r="D43" s="18" t="s">
        <v>8</v>
      </c>
      <c r="E43" s="18" t="s">
        <v>9</v>
      </c>
      <c r="F43" s="12" t="s">
        <v>22</v>
      </c>
      <c r="G43" s="26">
        <v>305</v>
      </c>
      <c r="H43" s="27" t="s">
        <v>32</v>
      </c>
      <c r="I43" s="13">
        <v>12</v>
      </c>
    </row>
    <row r="44" spans="1:9" ht="36" hidden="1" x14ac:dyDescent="0.25">
      <c r="A44" t="s">
        <v>31</v>
      </c>
      <c r="B44" s="16" t="s">
        <v>81</v>
      </c>
      <c r="C44" s="24">
        <v>130651.04000000001</v>
      </c>
      <c r="D44" s="18" t="s">
        <v>8</v>
      </c>
      <c r="E44" s="18" t="s">
        <v>9</v>
      </c>
      <c r="F44" s="15" t="s">
        <v>23</v>
      </c>
      <c r="G44" s="26">
        <v>46</v>
      </c>
      <c r="H44" s="27" t="s">
        <v>32</v>
      </c>
      <c r="I44" s="13">
        <v>2</v>
      </c>
    </row>
    <row r="45" spans="1:9" ht="24" hidden="1" x14ac:dyDescent="0.25">
      <c r="A45" s="17" t="s">
        <v>106</v>
      </c>
      <c r="B45" s="16" t="s">
        <v>82</v>
      </c>
      <c r="C45" s="24">
        <v>198772.26</v>
      </c>
      <c r="D45" s="18" t="s">
        <v>8</v>
      </c>
      <c r="E45" s="18" t="s">
        <v>9</v>
      </c>
      <c r="F45" s="12" t="s">
        <v>9</v>
      </c>
      <c r="G45" s="26">
        <v>318</v>
      </c>
      <c r="H45" s="27" t="s">
        <v>34</v>
      </c>
      <c r="I45" s="13">
        <v>19</v>
      </c>
    </row>
    <row r="46" spans="1:9" ht="24" hidden="1" x14ac:dyDescent="0.25">
      <c r="A46" s="17" t="s">
        <v>106</v>
      </c>
      <c r="B46" s="16" t="s">
        <v>83</v>
      </c>
      <c r="C46" s="24">
        <v>140015.67999999999</v>
      </c>
      <c r="D46" s="18" t="s">
        <v>8</v>
      </c>
      <c r="E46" s="18" t="s">
        <v>9</v>
      </c>
      <c r="F46" s="14" t="s">
        <v>17</v>
      </c>
      <c r="G46" s="26">
        <v>224</v>
      </c>
      <c r="H46" s="27" t="s">
        <v>34</v>
      </c>
      <c r="I46" s="13">
        <v>22</v>
      </c>
    </row>
    <row r="47" spans="1:9" ht="24" hidden="1" x14ac:dyDescent="0.25">
      <c r="A47" s="17" t="s">
        <v>106</v>
      </c>
      <c r="B47" s="16" t="s">
        <v>84</v>
      </c>
      <c r="C47" s="24">
        <v>83446.850000000006</v>
      </c>
      <c r="D47" s="18" t="s">
        <v>8</v>
      </c>
      <c r="E47" s="18" t="s">
        <v>9</v>
      </c>
      <c r="F47" s="15" t="s">
        <v>21</v>
      </c>
      <c r="G47" s="26">
        <v>133.5</v>
      </c>
      <c r="H47" s="27" t="s">
        <v>34</v>
      </c>
      <c r="I47" s="13">
        <v>17</v>
      </c>
    </row>
    <row r="48" spans="1:9" ht="36" hidden="1" x14ac:dyDescent="0.25">
      <c r="A48" s="17" t="s">
        <v>106</v>
      </c>
      <c r="B48" s="16" t="s">
        <v>85</v>
      </c>
      <c r="C48" s="24">
        <v>178144.95</v>
      </c>
      <c r="D48" s="18" t="s">
        <v>8</v>
      </c>
      <c r="E48" s="18" t="s">
        <v>9</v>
      </c>
      <c r="F48" s="15" t="s">
        <v>9</v>
      </c>
      <c r="G48" s="26">
        <v>285</v>
      </c>
      <c r="H48" s="27" t="s">
        <v>34</v>
      </c>
      <c r="I48" s="13">
        <v>54</v>
      </c>
    </row>
    <row r="49" spans="1:9" ht="24" hidden="1" x14ac:dyDescent="0.25">
      <c r="A49" s="17" t="s">
        <v>35</v>
      </c>
      <c r="B49" s="16" t="s">
        <v>86</v>
      </c>
      <c r="C49" s="24">
        <v>99019.92</v>
      </c>
      <c r="D49" s="18" t="s">
        <v>8</v>
      </c>
      <c r="E49" s="18" t="s">
        <v>9</v>
      </c>
      <c r="F49" s="15" t="s">
        <v>9</v>
      </c>
      <c r="G49" s="26">
        <v>4</v>
      </c>
      <c r="H49" s="27" t="s">
        <v>33</v>
      </c>
      <c r="I49" s="13">
        <v>19</v>
      </c>
    </row>
    <row r="50" spans="1:9" ht="48" hidden="1" x14ac:dyDescent="0.25">
      <c r="A50" s="17" t="s">
        <v>35</v>
      </c>
      <c r="B50" s="16" t="s">
        <v>87</v>
      </c>
      <c r="C50" s="24">
        <v>49509.96</v>
      </c>
      <c r="D50" s="18" t="s">
        <v>8</v>
      </c>
      <c r="E50" s="18" t="s">
        <v>9</v>
      </c>
      <c r="F50" s="15" t="s">
        <v>17</v>
      </c>
      <c r="G50" s="26">
        <v>2</v>
      </c>
      <c r="H50" s="27" t="s">
        <v>33</v>
      </c>
      <c r="I50" s="13">
        <v>7</v>
      </c>
    </row>
    <row r="51" spans="1:9" ht="36" hidden="1" x14ac:dyDescent="0.25">
      <c r="A51" s="17" t="s">
        <v>35</v>
      </c>
      <c r="B51" s="16" t="s">
        <v>88</v>
      </c>
      <c r="C51" s="24">
        <v>148529.88</v>
      </c>
      <c r="D51" s="18" t="s">
        <v>8</v>
      </c>
      <c r="E51" s="18" t="s">
        <v>9</v>
      </c>
      <c r="F51" s="15" t="s">
        <v>9</v>
      </c>
      <c r="G51" s="26">
        <v>6</v>
      </c>
      <c r="H51" s="27" t="s">
        <v>33</v>
      </c>
      <c r="I51" s="13">
        <v>259</v>
      </c>
    </row>
    <row r="52" spans="1:9" ht="36" hidden="1" x14ac:dyDescent="0.25">
      <c r="A52" s="17" t="s">
        <v>35</v>
      </c>
      <c r="B52" s="16" t="s">
        <v>89</v>
      </c>
      <c r="C52" s="24">
        <v>396079.68</v>
      </c>
      <c r="D52" s="18" t="s">
        <v>8</v>
      </c>
      <c r="E52" s="18" t="s">
        <v>9</v>
      </c>
      <c r="F52" s="15" t="s">
        <v>10</v>
      </c>
      <c r="G52" s="26">
        <v>16</v>
      </c>
      <c r="H52" s="27" t="s">
        <v>33</v>
      </c>
      <c r="I52" s="13">
        <v>49</v>
      </c>
    </row>
    <row r="53" spans="1:9" ht="24" hidden="1" x14ac:dyDescent="0.25">
      <c r="A53" s="17" t="s">
        <v>35</v>
      </c>
      <c r="B53" s="16" t="s">
        <v>90</v>
      </c>
      <c r="C53" s="24">
        <v>99019.92</v>
      </c>
      <c r="D53" s="18" t="s">
        <v>8</v>
      </c>
      <c r="E53" s="18" t="s">
        <v>9</v>
      </c>
      <c r="F53" s="15" t="s">
        <v>20</v>
      </c>
      <c r="G53" s="26">
        <v>4</v>
      </c>
      <c r="H53" s="27" t="s">
        <v>33</v>
      </c>
      <c r="I53" s="13">
        <v>9</v>
      </c>
    </row>
    <row r="54" spans="1:9" ht="24" hidden="1" x14ac:dyDescent="0.25">
      <c r="A54" s="17" t="s">
        <v>35</v>
      </c>
      <c r="B54" s="16" t="s">
        <v>91</v>
      </c>
      <c r="C54" s="24">
        <v>49509.96</v>
      </c>
      <c r="D54" s="18" t="s">
        <v>8</v>
      </c>
      <c r="E54" s="18" t="s">
        <v>9</v>
      </c>
      <c r="F54" s="14" t="s">
        <v>21</v>
      </c>
      <c r="G54" s="26">
        <v>2</v>
      </c>
      <c r="H54" s="27" t="s">
        <v>33</v>
      </c>
      <c r="I54" s="13">
        <v>17</v>
      </c>
    </row>
    <row r="55" spans="1:9" ht="36" hidden="1" x14ac:dyDescent="0.25">
      <c r="A55" s="17" t="s">
        <v>35</v>
      </c>
      <c r="B55" s="16" t="s">
        <v>92</v>
      </c>
      <c r="C55" s="24">
        <v>99019.92</v>
      </c>
      <c r="D55" s="18" t="s">
        <v>8</v>
      </c>
      <c r="E55" s="18" t="s">
        <v>9</v>
      </c>
      <c r="F55" s="14" t="s">
        <v>19</v>
      </c>
      <c r="G55" s="26">
        <v>4</v>
      </c>
      <c r="H55" s="27" t="s">
        <v>33</v>
      </c>
      <c r="I55" s="13">
        <v>19</v>
      </c>
    </row>
    <row r="56" spans="1:9" ht="36" hidden="1" x14ac:dyDescent="0.25">
      <c r="A56" s="17" t="s">
        <v>35</v>
      </c>
      <c r="B56" s="16" t="s">
        <v>93</v>
      </c>
      <c r="C56" s="24">
        <v>99019.92</v>
      </c>
      <c r="D56" s="18" t="s">
        <v>8</v>
      </c>
      <c r="E56" s="18" t="s">
        <v>9</v>
      </c>
      <c r="F56" s="14" t="s">
        <v>22</v>
      </c>
      <c r="G56" s="26">
        <v>4</v>
      </c>
      <c r="H56" s="27" t="s">
        <v>33</v>
      </c>
      <c r="I56" s="13">
        <v>66</v>
      </c>
    </row>
    <row r="57" spans="1:9" ht="24" hidden="1" x14ac:dyDescent="0.25">
      <c r="A57" s="17" t="s">
        <v>35</v>
      </c>
      <c r="B57" s="16" t="s">
        <v>94</v>
      </c>
      <c r="C57" s="24">
        <v>198039.84</v>
      </c>
      <c r="D57" s="18" t="s">
        <v>8</v>
      </c>
      <c r="E57" s="18" t="s">
        <v>9</v>
      </c>
      <c r="F57" s="14" t="s">
        <v>23</v>
      </c>
      <c r="G57" s="26">
        <v>8</v>
      </c>
      <c r="H57" s="27" t="s">
        <v>33</v>
      </c>
      <c r="I57" s="13">
        <v>32</v>
      </c>
    </row>
    <row r="58" spans="1:9" ht="36" hidden="1" x14ac:dyDescent="0.25">
      <c r="A58" s="17" t="s">
        <v>35</v>
      </c>
      <c r="B58" s="16" t="s">
        <v>95</v>
      </c>
      <c r="C58" s="24">
        <v>198039.84</v>
      </c>
      <c r="D58" s="18" t="s">
        <v>8</v>
      </c>
      <c r="E58" s="18" t="s">
        <v>9</v>
      </c>
      <c r="F58" s="12" t="s">
        <v>23</v>
      </c>
      <c r="G58" s="26">
        <v>8</v>
      </c>
      <c r="H58" s="27" t="s">
        <v>33</v>
      </c>
      <c r="I58" s="13">
        <v>18</v>
      </c>
    </row>
    <row r="59" spans="1:9" ht="24" hidden="1" x14ac:dyDescent="0.25">
      <c r="A59" t="s">
        <v>29</v>
      </c>
      <c r="B59" s="16" t="s">
        <v>96</v>
      </c>
      <c r="C59" s="24">
        <v>45515.279599999994</v>
      </c>
      <c r="D59" s="18" t="s">
        <v>8</v>
      </c>
      <c r="E59" s="18" t="s">
        <v>9</v>
      </c>
      <c r="F59" s="12" t="s">
        <v>23</v>
      </c>
      <c r="G59" s="26">
        <v>1</v>
      </c>
      <c r="H59" s="27" t="s">
        <v>33</v>
      </c>
      <c r="I59" s="13">
        <v>2</v>
      </c>
    </row>
    <row r="60" spans="1:9" ht="24" hidden="1" x14ac:dyDescent="0.25">
      <c r="A60" t="s">
        <v>29</v>
      </c>
      <c r="B60" s="16" t="s">
        <v>97</v>
      </c>
      <c r="C60" s="24">
        <v>45515.279599999994</v>
      </c>
      <c r="D60" s="18" t="s">
        <v>8</v>
      </c>
      <c r="E60" s="18" t="s">
        <v>9</v>
      </c>
      <c r="F60" s="12" t="s">
        <v>23</v>
      </c>
      <c r="G60" s="26">
        <v>1</v>
      </c>
      <c r="H60" s="27" t="s">
        <v>33</v>
      </c>
      <c r="I60" s="13">
        <v>4</v>
      </c>
    </row>
    <row r="61" spans="1:9" ht="24" hidden="1" x14ac:dyDescent="0.25">
      <c r="A61" t="s">
        <v>29</v>
      </c>
      <c r="B61" s="16" t="s">
        <v>98</v>
      </c>
      <c r="C61" s="24">
        <v>136789.70919600001</v>
      </c>
      <c r="D61" s="18" t="s">
        <v>8</v>
      </c>
      <c r="E61" s="18" t="s">
        <v>9</v>
      </c>
      <c r="F61" s="14" t="s">
        <v>19</v>
      </c>
      <c r="G61" s="26">
        <v>1</v>
      </c>
      <c r="H61" s="27" t="s">
        <v>33</v>
      </c>
      <c r="I61" s="13">
        <v>3</v>
      </c>
    </row>
    <row r="62" spans="1:9" ht="24" hidden="1" x14ac:dyDescent="0.25">
      <c r="A62" s="17" t="s">
        <v>106</v>
      </c>
      <c r="B62" s="16" t="s">
        <v>99</v>
      </c>
      <c r="C62" s="24">
        <v>134290.23000000001</v>
      </c>
      <c r="D62" s="18" t="s">
        <v>8</v>
      </c>
      <c r="E62" s="18" t="s">
        <v>9</v>
      </c>
      <c r="F62" s="14" t="s">
        <v>13</v>
      </c>
      <c r="G62" s="26">
        <v>437.1</v>
      </c>
      <c r="H62" s="27" t="s">
        <v>34</v>
      </c>
      <c r="I62" s="13">
        <v>19</v>
      </c>
    </row>
    <row r="63" spans="1:9" ht="24" hidden="1" x14ac:dyDescent="0.25">
      <c r="A63" s="17" t="s">
        <v>106</v>
      </c>
      <c r="B63" s="16" t="s">
        <v>100</v>
      </c>
      <c r="C63" s="24">
        <v>471797.75</v>
      </c>
      <c r="D63" s="18" t="s">
        <v>8</v>
      </c>
      <c r="E63" s="18" t="s">
        <v>9</v>
      </c>
      <c r="F63" s="14" t="s">
        <v>13</v>
      </c>
      <c r="G63" s="26">
        <v>1535.65</v>
      </c>
      <c r="H63" s="27" t="s">
        <v>34</v>
      </c>
      <c r="I63" s="13">
        <v>51</v>
      </c>
    </row>
    <row r="64" spans="1:9" ht="24" hidden="1" x14ac:dyDescent="0.25">
      <c r="A64" t="s">
        <v>101</v>
      </c>
      <c r="B64" s="17" t="s">
        <v>101</v>
      </c>
      <c r="C64" s="5">
        <v>32579881.670000002</v>
      </c>
      <c r="D64" s="18" t="s">
        <v>8</v>
      </c>
      <c r="E64" s="18" t="s">
        <v>9</v>
      </c>
      <c r="F64" s="19" t="s">
        <v>53</v>
      </c>
      <c r="G64" s="26">
        <v>11</v>
      </c>
      <c r="H64" s="27" t="s">
        <v>33</v>
      </c>
      <c r="I64" s="20">
        <v>13388</v>
      </c>
    </row>
    <row r="65" spans="1:10" ht="24" hidden="1" x14ac:dyDescent="0.25">
      <c r="A65" t="s">
        <v>31</v>
      </c>
      <c r="B65" s="17" t="s">
        <v>31</v>
      </c>
      <c r="C65" s="5">
        <v>5794780</v>
      </c>
      <c r="D65" s="18" t="s">
        <v>8</v>
      </c>
      <c r="E65" s="18" t="s">
        <v>9</v>
      </c>
      <c r="F65" s="19" t="s">
        <v>53</v>
      </c>
      <c r="G65" s="26">
        <v>2000</v>
      </c>
      <c r="H65" s="27" t="s">
        <v>32</v>
      </c>
      <c r="I65" s="20">
        <v>360</v>
      </c>
      <c r="J65" s="22"/>
    </row>
    <row r="66" spans="1:10" ht="24" hidden="1" x14ac:dyDescent="0.25">
      <c r="A66" t="s">
        <v>55</v>
      </c>
      <c r="B66" s="17" t="s">
        <v>55</v>
      </c>
      <c r="C66" s="5">
        <v>1615520</v>
      </c>
      <c r="D66" s="18" t="s">
        <v>8</v>
      </c>
      <c r="E66" s="18" t="s">
        <v>9</v>
      </c>
      <c r="F66" s="19" t="s">
        <v>53</v>
      </c>
      <c r="G66" s="26">
        <v>2000</v>
      </c>
      <c r="H66" s="27" t="s">
        <v>32</v>
      </c>
      <c r="I66" s="20">
        <v>390</v>
      </c>
    </row>
    <row r="67" spans="1:10" ht="24" hidden="1" x14ac:dyDescent="0.25">
      <c r="A67" s="17" t="s">
        <v>106</v>
      </c>
      <c r="B67" s="17" t="s">
        <v>106</v>
      </c>
      <c r="C67" s="5">
        <v>47574621.821603999</v>
      </c>
      <c r="D67" s="18" t="s">
        <v>8</v>
      </c>
      <c r="E67" s="18" t="s">
        <v>9</v>
      </c>
      <c r="F67" s="19" t="s">
        <v>53</v>
      </c>
      <c r="G67" s="26">
        <v>88407.101999999999</v>
      </c>
      <c r="H67" s="27" t="s">
        <v>34</v>
      </c>
      <c r="I67" s="20">
        <v>3600</v>
      </c>
    </row>
    <row r="68" spans="1:10" ht="24" hidden="1" x14ac:dyDescent="0.25">
      <c r="A68" s="17" t="s">
        <v>35</v>
      </c>
      <c r="B68" s="17" t="s">
        <v>35</v>
      </c>
      <c r="C68" s="5">
        <v>6974489.3100000005</v>
      </c>
      <c r="D68" s="18" t="s">
        <v>8</v>
      </c>
      <c r="E68" s="18" t="s">
        <v>9</v>
      </c>
      <c r="F68" s="19" t="s">
        <v>53</v>
      </c>
      <c r="G68" s="26">
        <v>251</v>
      </c>
      <c r="H68" s="27" t="s">
        <v>33</v>
      </c>
      <c r="I68" s="20">
        <v>3614</v>
      </c>
    </row>
    <row r="69" spans="1:10" ht="24" hidden="1" x14ac:dyDescent="0.25">
      <c r="A69" t="s">
        <v>29</v>
      </c>
      <c r="B69" s="17" t="s">
        <v>29</v>
      </c>
      <c r="C69" s="5">
        <v>151309783.49000001</v>
      </c>
      <c r="D69" s="18" t="s">
        <v>8</v>
      </c>
      <c r="E69" s="18" t="s">
        <v>9</v>
      </c>
      <c r="F69" s="19" t="s">
        <v>53</v>
      </c>
      <c r="G69" s="26">
        <v>1159</v>
      </c>
      <c r="H69" s="27" t="s">
        <v>33</v>
      </c>
      <c r="I69" s="20">
        <v>4172</v>
      </c>
    </row>
    <row r="70" spans="1:10" ht="36" hidden="1" x14ac:dyDescent="0.25">
      <c r="A70" t="s">
        <v>102</v>
      </c>
      <c r="B70" s="17" t="s">
        <v>28</v>
      </c>
      <c r="C70" s="5">
        <v>5549653.1000000006</v>
      </c>
      <c r="D70" s="18" t="s">
        <v>8</v>
      </c>
      <c r="E70" s="18" t="s">
        <v>9</v>
      </c>
      <c r="F70" s="14" t="s">
        <v>9</v>
      </c>
      <c r="G70" s="26">
        <v>1</v>
      </c>
      <c r="H70" s="27" t="s">
        <v>33</v>
      </c>
      <c r="I70" s="20"/>
    </row>
  </sheetData>
  <protectedRanges>
    <protectedRange sqref="J69" name="DS_1_2_5" securityDescriptor="O:WDG:WDD:(A;;CC;;;S-1-5-21-3839393357-2211982178-710722546-3964)(A;;CC;;;S-1-5-21-3839393357-2211982178-710722546-4055)(A;;CC;;;S-1-5-21-3839393357-2211982178-710722546-21762)"/>
    <protectedRange sqref="B2:B3" name="DS_1_2" securityDescriptor="O:WDG:WDD:(A;;CC;;;S-1-5-21-3839393357-2211982178-710722546-3964)(A;;CC;;;S-1-5-21-3839393357-2211982178-710722546-4055)(A;;CC;;;S-1-5-21-3839393357-2211982178-710722546-21762)"/>
    <protectedRange sqref="C2:C3" name="DS_1_2_1" securityDescriptor="O:WDG:WDD:(A;;CC;;;S-1-5-21-3839393357-2211982178-710722546-3964)(A;;CC;;;S-1-5-21-3839393357-2211982178-710722546-4055)(A;;CC;;;S-1-5-21-3839393357-2211982178-710722546-21762)"/>
    <protectedRange sqref="C4:C63" name="DS_1_2_5_2" securityDescriptor="O:WDG:WDD:(A;;CC;;;S-1-5-21-3839393357-2211982178-710722546-3964)(A;;CC;;;S-1-5-21-3839393357-2211982178-710722546-4055)(A;;CC;;;S-1-5-21-3839393357-2211982178-710722546-21762)"/>
    <protectedRange sqref="F19:F21 F13:F15 F45 F11 F59:F60 F41:F43" name="DS_1_2_2_1" securityDescriptor="O:WDG:WDD:(A;;CC;;;S-1-5-21-3839393357-2211982178-710722546-3964)(A;;CC;;;S-1-5-21-3839393357-2211982178-710722546-4055)(A;;CC;;;S-1-5-21-3839393357-2211982178-710722546-21762)"/>
    <protectedRange sqref="F12 F58" name="DS_1_2_5_2_1" securityDescriptor="O:WDG:WDD:(A;;CC;;;S-1-5-21-3839393357-2211982178-710722546-3964)(A;;CC;;;S-1-5-21-3839393357-2211982178-710722546-4055)(A;;CC;;;S-1-5-21-3839393357-2211982178-710722546-21762)"/>
    <protectedRange sqref="I2:I63" name="DS_21_2" securityDescriptor="O:WDG:WDD:(A;;CC;;;S-1-5-21-3839393357-2211982178-710722546-3964)(A;;CC;;;S-1-5-21-3839393357-2211982178-710722546-4055)(A;;CC;;;S-1-5-21-3839393357-2211982178-710722546-21762)"/>
  </protectedRanges>
  <autoFilter ref="A1:I70" xr:uid="{00000000-0009-0000-0000-000002000000}">
    <filterColumn colId="7">
      <filters>
        <filter val="´PZA"/>
      </filters>
    </filterColumn>
  </autoFilter>
  <pageMargins left="0.25" right="0.19" top="0.35433070866141736" bottom="0.39370078740157483" header="0.31496062992125984" footer="0.15748031496062992"/>
  <pageSetup scale="80" orientation="portrait" r:id="rId1"/>
  <headerFooter>
    <oddFooter>&amp;C&amp;8Pag.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Hoja7</vt:lpstr>
      <vt:lpstr>Hoja1 (2)</vt:lpstr>
      <vt:lpstr>Hoja1!Títulos_a_imprimir</vt:lpstr>
      <vt:lpstr>'Hoja1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Rodriguez Gloria</dc:creator>
  <cp:lastModifiedBy>Alonzo Alonzo Amayrani Guadalupe</cp:lastModifiedBy>
  <cp:lastPrinted>2023-04-20T18:20:18Z</cp:lastPrinted>
  <dcterms:created xsi:type="dcterms:W3CDTF">2020-09-21T18:41:36Z</dcterms:created>
  <dcterms:modified xsi:type="dcterms:W3CDTF">2023-04-20T18:20:32Z</dcterms:modified>
</cp:coreProperties>
</file>