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590" windowWidth="14625" windowHeight="598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<sst xmlns="http://schemas.openxmlformats.org/spreadsheetml/2006/main" count="41" uniqueCount="31">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</sst>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-35153.480000000003</v>
      </c>
      <c r="C25" s="43">
        <v>0</v>
      </c>
      <c r="D25" s="43">
        <v>0</v>
      </c>
      <c r="E25" s="48">
        <v>0</v>
      </c>
      <c r="F25" s="64">
        <f>SUM(F26:F28)</f>
        <v>-35153.480000000003</v>
      </c>
    </row>
    <row r="26" spans="1:6" s="26" customFormat="1" ht="12">
      <c r="A26" s="35" t="s">
        <v>6</v>
      </c>
      <c r="B26" s="57">
        <v>-35153.480000000003</v>
      </c>
      <c r="C26" s="47">
        <v>0</v>
      </c>
      <c r="D26" s="47">
        <v>0</v>
      </c>
      <c r="E26" s="50">
        <v>0</v>
      </c>
      <c r="F26" s="67">
        <f>SUM(B26:E26)</f>
        <v>-35153.480000000003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270477351.43000001</v>
      </c>
      <c r="D30" s="59">
        <f>SUM(D31:D33)</f>
        <v>1921826630.8599999</v>
      </c>
      <c r="E30" s="48">
        <v>0</v>
      </c>
      <c r="F30" s="64">
        <f>SUM(F31:F35)</f>
        <v>2192303982.29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1118985756.3199999</v>
      </c>
      <c r="E31" s="51">
        <v>0</v>
      </c>
      <c r="F31" s="68">
        <f>SUM(B31:E31)</f>
        <v>1118985756.3199999</v>
      </c>
    </row>
    <row r="32" spans="1:6" s="26" customFormat="1" ht="12">
      <c r="A32" s="20" t="s">
        <v>10</v>
      </c>
      <c r="B32" s="44">
        <v>0</v>
      </c>
      <c r="C32" s="60">
        <v>270477351.43000001</v>
      </c>
      <c r="D32" s="40">
        <v>-294694715.06</v>
      </c>
      <c r="E32" s="51">
        <v>0</v>
      </c>
      <c r="F32" s="68">
        <f>SUM(B32:E32)</f>
        <v>-24217363.629999995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1097535589.5999999</v>
      </c>
      <c r="E33" s="51">
        <v>0</v>
      </c>
      <c r="F33" s="69">
        <f>D33</f>
        <v>1097535589.5999999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-60207351.780000001</v>
      </c>
      <c r="F36" s="64">
        <f>SUM(F37:F38)</f>
        <v>-60207351.780000001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-60207351.780000001</v>
      </c>
      <c r="F38" s="70">
        <f>E38</f>
        <v>-60207351.780000001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995814.40000000002</v>
      </c>
      <c r="C40" s="58">
        <f>C23+C25+C30-C36</f>
        <v>7270228607.3900013</v>
      </c>
      <c r="D40" s="58">
        <f>D23+D25+D30+D36</f>
        <v>2216521345.9200001</v>
      </c>
      <c r="E40" s="58">
        <f>E23-E25+E30+E36</f>
        <v>-1550694709.3799999</v>
      </c>
      <c r="F40" s="71">
        <f>SUM(F36,F30,F25,F23)</f>
        <v>7937051058.3300009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Flores Maldonado Belem</cp:lastModifiedBy>
  <cp:lastPrinted>2022-04-05T16:09:04Z</cp:lastPrinted>
  <dcterms:created xsi:type="dcterms:W3CDTF">2018-02-08T21:10:50Z</dcterms:created>
  <dcterms:modified xsi:type="dcterms:W3CDTF">2022-10-05T17:59:39Z</dcterms:modified>
</cp:coreProperties>
</file>