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<sst xmlns="http://schemas.openxmlformats.org/spreadsheetml/2006/main" count="63" uniqueCount="55">
  <si>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</si>
  <si>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</si>
  <si>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</si>
  <si>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</si>
  <si>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</si>
  <si>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</si>
  <si>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</si>
  <si>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</si>
  <si>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</si>
  <si>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</si>
  <si>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</si>
  <si>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</si>
  <si>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</si>
  <si>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</si>
  <si>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</si>
  <si>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</si>
  <si>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</si>
  <si>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</si>
  <si>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</si>
  <si>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</si>
  <si>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</si>
  <si>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</si>
  <si>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</si>
  <si>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</si>
  <si>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</si>
  <si>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</si>
  <si>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</si>
  <si>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</si>
  <si>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</si>
  <si>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</si>
  <si>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</si>
  <si>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</si>
  <si>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</si>
  <si>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</si>
  <si>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</si>
  <si>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</si>
  <si>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</si>
  <si>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</si>
  <si>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</si>
  <si>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</si>
  <si>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</si>
  <si>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</si>
  <si>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</si>
  <si>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</si>
  <si>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</si>
  <si>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</si>
  <si>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</si>
  <si>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</si>
  <si>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</si>
  <si>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</si>
  <si>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</si>
  <si>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</si>
  <si>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</si>
  <si>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DIC./2021</t>
  </si>
  <si>
    <t>MUNICIPIO DE MÉRIDA YUCATÁN
ESTADO DE FLUJO DE EFECTIVO 
 DEL 1 DE ENERO AL 31 DE ENERO DE 2022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</si>
</sst>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0" fontId="43" fillId="0" borderId="22" xfId="0" applyNumberFormat="1" applyFont="1" applyFill="1" applyBorder="1" applyAlignment="1">
      <alignment vertical="top" wrapText="1" readingOrder="1"/>
    </xf>
    <xf numFmtId="164" fontId="43" fillId="0" borderId="23" xfId="0" applyNumberFormat="1" applyFont="1" applyFill="1" applyBorder="1" applyAlignment="1">
      <alignment horizontal="right" vertical="top" wrapText="1" readingOrder="1"/>
    </xf>
    <xf numFmtId="164" fontId="43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3" fillId="0" borderId="26" xfId="0" applyNumberFormat="1" applyFont="1" applyFill="1" applyBorder="1" applyAlignment="1">
      <alignment vertical="top" wrapText="1" readingOrder="1"/>
    </xf>
    <xf numFmtId="164" fontId="43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3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center" vertical="top" wrapText="1" readingOrder="1"/>
    </xf>
    <xf numFmtId="0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horizontal="right" vertical="top" wrapText="1" readingOrder="1"/>
    </xf>
    <xf numFmtId="0" fontId="45" fillId="0" borderId="31" xfId="0" applyNumberFormat="1" applyFont="1" applyFill="1" applyBorder="1" applyAlignment="1">
      <alignment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10" zoomScaleNormal="110" zoomScaleSheetLayoutView="115" workbookViewId="0" topLeftCell="B46">
      <selection activeCell="I61" sqref="I61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6.57421875" style="0" bestFit="1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2022</v>
      </c>
      <c r="D2" s="16"/>
      <c r="E2" s="17" t="s">
        <v>53</v>
      </c>
    </row>
    <row r="3" spans="2:5" ht="6.75" customHeight="1">
      <c r="B3" s="37"/>
      <c r="C3" s="38"/>
      <c r="D3" s="30"/>
      <c r="E3" s="39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7">
        <f>SUM(C6:C15)</f>
        <v>671275284.54</v>
      </c>
      <c r="D5" s="47"/>
      <c r="E5" s="20">
        <f>SUM(E6:E15)</f>
        <v>3811896220.21</v>
      </c>
      <c r="F5" s="50"/>
    </row>
    <row r="6" spans="2:5" ht="15">
      <c r="B6" s="21" t="s">
        <v>2</v>
      </c>
      <c r="C6" s="1">
        <v>540813623.49</v>
      </c>
      <c r="E6" s="19">
        <v>1277439774.78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22760345.64</v>
      </c>
      <c r="E9" s="19">
        <v>243817088.31</v>
      </c>
    </row>
    <row r="10" spans="2:5" ht="15">
      <c r="B10" s="21" t="s">
        <v>28</v>
      </c>
      <c r="C10" s="1">
        <v>3728661.68</v>
      </c>
      <c r="E10" s="19">
        <v>37514572.25</v>
      </c>
    </row>
    <row r="11" spans="2:5" ht="15">
      <c r="B11" s="21" t="s">
        <v>29</v>
      </c>
      <c r="C11" s="1">
        <v>1542234.19</v>
      </c>
      <c r="E11" s="19">
        <v>19294406.5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91116837.79</v>
      </c>
      <c r="E13" s="19">
        <v>2191379504.78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11313581.75</v>
      </c>
      <c r="E15" s="19">
        <v>42450873.59</v>
      </c>
    </row>
    <row r="16" spans="2:6" ht="15">
      <c r="B16" s="18" t="s">
        <v>5</v>
      </c>
      <c r="C16" s="47">
        <f>SUM(C17:C32)</f>
        <v>186687598.43</v>
      </c>
      <c r="D16" s="47"/>
      <c r="E16" s="20">
        <f>SUM(E17:E32)</f>
        <v>3517201505.1500006</v>
      </c>
      <c r="F16" s="2"/>
    </row>
    <row r="17" spans="2:5" ht="15">
      <c r="B17" s="21" t="s">
        <v>6</v>
      </c>
      <c r="C17" s="1">
        <v>88526529.07</v>
      </c>
      <c r="E17" s="19">
        <v>1117582657.69</v>
      </c>
    </row>
    <row r="18" spans="2:5" ht="15">
      <c r="B18" s="21" t="s">
        <v>7</v>
      </c>
      <c r="C18" s="1">
        <v>10595534.88</v>
      </c>
      <c r="E18" s="19">
        <v>258409797.19</v>
      </c>
    </row>
    <row r="19" spans="2:5" ht="15">
      <c r="B19" s="21" t="s">
        <v>8</v>
      </c>
      <c r="C19" s="1">
        <v>50839780.4</v>
      </c>
      <c r="E19" s="19">
        <v>1168235244.01</v>
      </c>
    </row>
    <row r="20" spans="2:5" ht="15">
      <c r="B20" s="21" t="s">
        <v>34</v>
      </c>
      <c r="C20" s="1">
        <v>401869.33</v>
      </c>
      <c r="E20" s="19">
        <v>62773456.08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0</v>
      </c>
      <c r="E22" s="19">
        <v>185598636.67</v>
      </c>
    </row>
    <row r="23" spans="2:7" ht="15">
      <c r="B23" s="21" t="s">
        <v>9</v>
      </c>
      <c r="C23" s="1">
        <v>13434069.22</v>
      </c>
      <c r="E23" s="19">
        <v>230721222.59</v>
      </c>
      <c r="G23" s="35"/>
    </row>
    <row r="24" spans="2:5" ht="15">
      <c r="B24" s="21" t="s">
        <v>37</v>
      </c>
      <c r="C24" s="1">
        <v>16628894.29</v>
      </c>
      <c r="E24" s="19">
        <v>191788158.11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490000</v>
      </c>
      <c r="E27" s="19">
        <v>8021500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5770921.24</v>
      </c>
      <c r="E32" s="19">
        <v>294070832.81</v>
      </c>
    </row>
    <row r="33" spans="2:6" ht="15">
      <c r="B33" s="18" t="s">
        <v>11</v>
      </c>
      <c r="C33" s="47">
        <f>C5-C16</f>
        <v>484587686.10999995</v>
      </c>
      <c r="D33" s="47"/>
      <c r="E33" s="20">
        <f>E5-E16</f>
        <v>294694715.05999947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7">
        <f>SUM(C36:C38)</f>
        <v>49346181.269999996</v>
      </c>
      <c r="D35" s="47"/>
      <c r="E35" s="20">
        <f>SUM(E36:E38)</f>
        <v>76067040.06</v>
      </c>
      <c r="F35" s="2"/>
    </row>
    <row r="36" spans="2:5" ht="15">
      <c r="B36" s="21" t="s">
        <v>12</v>
      </c>
      <c r="C36" s="1">
        <v>39194131.33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10152049.94</v>
      </c>
      <c r="E38" s="19">
        <v>76067040.06</v>
      </c>
    </row>
    <row r="39" spans="2:6" ht="15">
      <c r="B39" s="18" t="s">
        <v>5</v>
      </c>
      <c r="C39" s="47">
        <f>SUM(C40:C42)</f>
        <v>29245718.9</v>
      </c>
      <c r="D39" s="47"/>
      <c r="E39" s="20">
        <f>SUM(E40:E42)</f>
        <v>116298422.33</v>
      </c>
      <c r="F39" s="2"/>
    </row>
    <row r="40" spans="2:5" ht="15">
      <c r="B40" s="21" t="s">
        <v>12</v>
      </c>
      <c r="C40" s="1">
        <v>0</v>
      </c>
      <c r="E40" s="19">
        <v>18767901.6</v>
      </c>
    </row>
    <row r="41" spans="2:5" ht="15">
      <c r="B41" s="21" t="s">
        <v>13</v>
      </c>
      <c r="C41" s="1">
        <v>14890292.38</v>
      </c>
      <c r="E41" s="19">
        <v>7813042.26</v>
      </c>
    </row>
    <row r="42" spans="2:5" ht="15">
      <c r="B42" s="21" t="s">
        <v>14</v>
      </c>
      <c r="C42" s="1">
        <v>14355426.52</v>
      </c>
      <c r="E42" s="19">
        <v>89717478.47</v>
      </c>
    </row>
    <row r="43" spans="2:6" ht="15">
      <c r="B43" s="18" t="s">
        <v>15</v>
      </c>
      <c r="C43" s="47">
        <f>C35-C39</f>
        <v>20100462.369999997</v>
      </c>
      <c r="D43" s="47"/>
      <c r="E43" s="20">
        <f>E35-E39</f>
        <v>-40231382.269999996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7">
        <f>SUM(C46:C49)</f>
        <v>4345766.93</v>
      </c>
      <c r="D45" s="47"/>
      <c r="E45" s="20">
        <f>SUM(E46:E49)</f>
        <v>1523587454.84</v>
      </c>
      <c r="F45" s="2"/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4345766.93</v>
      </c>
      <c r="D49" s="13"/>
      <c r="E49" s="26">
        <v>1523587454.84</v>
      </c>
    </row>
    <row r="50" spans="2:6" ht="15">
      <c r="B50" s="40" t="s">
        <v>5</v>
      </c>
      <c r="C50" s="48">
        <f>SUM(C51:C54)</f>
        <v>53297616.15</v>
      </c>
      <c r="D50" s="48"/>
      <c r="E50" s="41">
        <f>SUM(E51:E54)</f>
        <v>1482790863.71</v>
      </c>
      <c r="F50" s="2"/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6">
        <v>0</v>
      </c>
      <c r="E52" s="32">
        <v>0</v>
      </c>
    </row>
    <row r="53" spans="2:5" ht="15">
      <c r="B53" s="31" t="s">
        <v>19</v>
      </c>
      <c r="C53" s="36">
        <v>0</v>
      </c>
      <c r="E53" s="32">
        <v>0</v>
      </c>
    </row>
    <row r="54" spans="2:5" ht="15">
      <c r="B54" s="31" t="s">
        <v>22</v>
      </c>
      <c r="C54" s="36">
        <v>53297616.15</v>
      </c>
      <c r="E54" s="32">
        <v>1482790863.71</v>
      </c>
    </row>
    <row r="55" spans="2:5" s="12" customFormat="1" ht="13.5" customHeight="1">
      <c r="B55" s="22"/>
      <c r="C55" s="49"/>
      <c r="D55"/>
      <c r="E55" s="23"/>
    </row>
    <row r="56" spans="2:6" ht="15">
      <c r="B56" s="18" t="s">
        <v>23</v>
      </c>
      <c r="C56" s="47">
        <f>C45-C50</f>
        <v>-48951849.22</v>
      </c>
      <c r="D56" s="47"/>
      <c r="E56" s="20">
        <f>E45-E50</f>
        <v>40796591.129999876</v>
      </c>
      <c r="F56" s="2"/>
    </row>
    <row r="57" spans="2:5" ht="18">
      <c r="B57" s="18" t="s">
        <v>24</v>
      </c>
      <c r="C57" s="1">
        <f>C33+C43+C56</f>
        <v>455736299.26</v>
      </c>
      <c r="D57" s="1"/>
      <c r="E57" s="19">
        <f>E33+E43+E56</f>
        <v>295259923.91999936</v>
      </c>
    </row>
    <row r="58" spans="2:5" ht="15">
      <c r="B58" s="21" t="s">
        <v>50</v>
      </c>
      <c r="C58" s="1">
        <v>720516094.47</v>
      </c>
      <c r="E58" s="19">
        <v>425256170.55</v>
      </c>
    </row>
    <row r="59" spans="2:6" ht="23.25" customHeight="1">
      <c r="B59" s="27" t="s">
        <v>51</v>
      </c>
      <c r="C59" s="28">
        <f>C57+C58</f>
        <v>1176252393.73</v>
      </c>
      <c r="D59" s="28"/>
      <c r="E59" s="29">
        <f>E57+E58</f>
        <v>720516094.4699993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2"/>
      <c r="C61" s="61"/>
      <c r="D61" s="61"/>
      <c r="E61" s="43"/>
      <c r="F61" s="3"/>
    </row>
    <row r="62" spans="2:6" s="4" customFormat="1" ht="40.5" customHeight="1">
      <c r="B62" s="31"/>
      <c r="C62" s="11"/>
      <c r="D62" s="9"/>
      <c r="E62" s="44"/>
      <c r="F62" s="3"/>
    </row>
    <row r="63" spans="2:6" s="4" customFormat="1" ht="33.75" customHeight="1">
      <c r="B63" s="42"/>
      <c r="C63" s="5"/>
      <c r="D63" s="5"/>
      <c r="E63" s="43"/>
      <c r="F63" s="3"/>
    </row>
    <row r="64" spans="2:6" s="6" customFormat="1" ht="15" customHeight="1">
      <c r="B64" s="45" t="s">
        <v>52</v>
      </c>
      <c r="C64" s="59" t="s">
        <v>47</v>
      </c>
      <c r="D64" s="59"/>
      <c r="E64" s="60"/>
      <c r="F64" s="7"/>
    </row>
    <row r="65" spans="2:5" s="4" customFormat="1" ht="29.25" customHeight="1">
      <c r="B65" s="46" t="s">
        <v>49</v>
      </c>
      <c r="C65" s="54" t="s">
        <v>48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4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25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Franco Poot Maricela</cp:lastModifiedBy>
  <cp:lastPrinted>2022-02-08T22:28:40Z</cp:lastPrinted>
  <dcterms:created xsi:type="dcterms:W3CDTF">2016-08-08T15:47:55Z</dcterms:created>
  <dcterms:modified xsi:type="dcterms:W3CDTF">2022-02-10T15:15:55Z</dcterms:modified>
  <cp:category/>
  <cp:version/>
  <cp:contentType/>
  <cp:contentStatus/>
</cp:coreProperties>
</file>