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2\AGOSTO\CUENTA PUBLICA MENSUAL\ESTADOS CONTABLES\"/>
    </mc:Choice>
  </mc:AlternateContent>
  <xr:revisionPtr revIDLastSave="0" documentId="13_ncr:1_{92B9284E-ADE9-4B27-8BC0-1558E56266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2" sheetId="7" r:id="rId1"/>
  </sheets>
  <definedNames>
    <definedName name="_xlnm.Print_Area" localSheetId="0">'2022'!$A$1:$F$52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<sst xmlns="http://schemas.openxmlformats.org/spreadsheetml/2006/main" count="41" uniqueCount="31">
  <si>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</si>
  <si>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</si>
  <si>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</si>
  <si>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</si>
  <si>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</si>
  <si>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</si>
  <si>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</si>
  <si>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</si>
  <si>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</si>
  <si>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</si>
  <si>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</si>
  <si>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</si>
  <si>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</si>
  <si>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</si>
  <si>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</si>
  <si>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</si>
  <si>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</si>
  <si>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</si>
  <si>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</si>
  <si>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</si>
  <si>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</si>
  <si>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</si>
  <si>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</si>
  <si>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</si>
  <si>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</si>
  <si>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</si>
  <si>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</si>
  <si>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</si>
  <si>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</si>
  <si>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>DEL 1 DE ENERO AL 31 DE AGOSTO DE 2022</t>
  </si>
  <si>
    <t xml:space="preserve">   LICDA. LAURA CRISTINA MUÑOZ MOLINA, MTRA                                                                  DIRECTORA DE FINANZAS Y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</si>
</sst>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topLeftCell="A34" zoomScaleNormal="100" zoomScaleSheetLayoutView="100" workbookViewId="0">
      <selection activeCell="J44" sqref="J44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29</v>
      </c>
      <c r="B3" s="76"/>
      <c r="C3" s="76"/>
      <c r="D3" s="76"/>
      <c r="E3" s="76"/>
      <c r="F3" s="77"/>
    </row>
    <row r="4" spans="1:6" ht="15.75" thickBot="1">
      <c r="A4" s="78" t="s">
        <v>20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22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23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24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18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25</v>
      </c>
      <c r="B25" s="56">
        <f>B26</f>
        <v>-23296.74</v>
      </c>
      <c r="C25" s="43">
        <v>0</v>
      </c>
      <c r="D25" s="43">
        <v>0</v>
      </c>
      <c r="E25" s="48">
        <v>0</v>
      </c>
      <c r="F25" s="64">
        <f>SUM(F26:F28)</f>
        <v>-23296.74</v>
      </c>
    </row>
    <row r="26" spans="1:6" s="26" customFormat="1" ht="12">
      <c r="A26" s="35" t="s">
        <v>6</v>
      </c>
      <c r="B26" s="57">
        <v>-23296.74</v>
      </c>
      <c r="C26" s="47">
        <v>0</v>
      </c>
      <c r="D26" s="47">
        <v>0</v>
      </c>
      <c r="E26" s="50">
        <v>0</v>
      </c>
      <c r="F26" s="67">
        <f>SUM(B26:E26)</f>
        <v>-23296.74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26</v>
      </c>
      <c r="B30" s="43">
        <v>0</v>
      </c>
      <c r="C30" s="59">
        <f>SUM(C31:C34)</f>
        <v>270517038.75999999</v>
      </c>
      <c r="D30" s="59">
        <f>SUM(D31:D33)</f>
        <v>1894506269.4100001</v>
      </c>
      <c r="E30" s="48">
        <v>0</v>
      </c>
      <c r="F30" s="64">
        <f>SUM(F31:F35)</f>
        <v>2165023308.1700001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1091688740.98</v>
      </c>
      <c r="E31" s="51">
        <v>0</v>
      </c>
      <c r="F31" s="68">
        <f>SUM(B31:E31)</f>
        <v>1091688740.98</v>
      </c>
    </row>
    <row r="32" spans="1:6" s="26" customFormat="1" ht="12">
      <c r="A32" s="20" t="s">
        <v>10</v>
      </c>
      <c r="B32" s="44">
        <v>0</v>
      </c>
      <c r="C32" s="60">
        <v>270517038.75999999</v>
      </c>
      <c r="D32" s="40">
        <v>-294694715.06</v>
      </c>
      <c r="E32" s="51">
        <v>0</v>
      </c>
      <c r="F32" s="68">
        <f>SUM(B32:E32)</f>
        <v>-24177676.300000012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1097512243.49</v>
      </c>
      <c r="E33" s="51">
        <v>0</v>
      </c>
      <c r="F33" s="69">
        <f>D33</f>
        <v>1097512243.49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27</v>
      </c>
      <c r="B36" s="46">
        <v>0</v>
      </c>
      <c r="C36" s="46">
        <v>0</v>
      </c>
      <c r="D36" s="46">
        <v>0</v>
      </c>
      <c r="E36" s="62">
        <f>SUM(E37:E38)</f>
        <v>-56799700.729999997</v>
      </c>
      <c r="F36" s="64">
        <f>SUM(F37:F38)</f>
        <v>-56799700.729999997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-56799700.729999997</v>
      </c>
      <c r="F38" s="70">
        <f>E38</f>
        <v>-56799700.729999997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28</v>
      </c>
      <c r="B40" s="58">
        <f>B23+B25+B30+B36</f>
        <v>1007671.14</v>
      </c>
      <c r="C40" s="58">
        <f>C23+C25+C30-C36</f>
        <v>7270268294.7200012</v>
      </c>
      <c r="D40" s="58">
        <f>D23+D25+D30+D36</f>
        <v>2189200984.4700003</v>
      </c>
      <c r="E40" s="58">
        <f>E23-E25+E30+E36</f>
        <v>-1547287058.3299999</v>
      </c>
      <c r="F40" s="71">
        <f>SUM(F36,F30,F25,F23)</f>
        <v>7913189892.000001</v>
      </c>
    </row>
    <row r="42" spans="1:23" s="4" customFormat="1" ht="13.5" customHeight="1">
      <c r="A42" s="81" t="s">
        <v>19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21</v>
      </c>
      <c r="B49" s="83"/>
      <c r="C49" s="5"/>
      <c r="D49" s="83" t="s">
        <v>30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Alonzo Alonzo Amayrani Guadalupe</cp:lastModifiedBy>
  <cp:lastPrinted>2022-04-05T16:09:04Z</cp:lastPrinted>
  <dcterms:created xsi:type="dcterms:W3CDTF">2018-02-08T21:10:50Z</dcterms:created>
  <dcterms:modified xsi:type="dcterms:W3CDTF">2022-09-09T15:36:43Z</dcterms:modified>
</cp:coreProperties>
</file>