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Users\gilberto.chale\Documents\INFORMES TRIMESTRALES\INFORMES TRIMESTRALES 2022\2DO TRIMESTRE 2022\LGCG\"/>
    </mc:Choice>
  </mc:AlternateContent>
  <bookViews>
    <workbookView xWindow="330" yWindow="1410" windowWidth="14625" windowHeight="6165"/>
  </bookViews>
  <sheets>
    <sheet name="2022" sheetId="7" r:id="rId1"/>
  </sheets>
  <definedNames>
    <definedName name="_xlnm.Print_Area" localSheetId="0">'2022'!$A$1:$F$52</definedName>
  </definedNames>
  <calcPr calcId="162913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<sst xmlns="http://schemas.openxmlformats.org/spreadsheetml/2006/main" count="41" uniqueCount="31">
  <si>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</si>
  <si>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</si>
  <si>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</si>
  <si>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</si>
  <si>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</si>
  <si>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</si>
  <si>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</si>
  <si>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</si>
  <si>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</si>
  <si>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</si>
  <si>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</si>
  <si>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</si>
  <si>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</si>
  <si>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</si>
  <si>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</si>
  <si>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</si>
  <si>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 xml:space="preserve">   LIC. LAURA CRISTINA MUÑOZ MOLINA                                                                  DIRECTORA DE FINANZAS Y TESORERA MUNICIPAL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</si>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</sst>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zoomScaleNormal="100" zoomScaleSheetLayoutView="100" workbookViewId="0">
      <selection activeCell="H7" sqref="H7"/>
    </sheetView>
  </sheetViews>
  <sheetFormatPr baseColWidth="10" defaultRowHeight="15" x14ac:dyDescent="0.2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 x14ac:dyDescent="0.25">
      <c r="A1" s="72" t="s">
        <v>17</v>
      </c>
      <c r="B1" s="73"/>
      <c r="C1" s="73"/>
      <c r="D1" s="73"/>
      <c r="E1" s="73"/>
      <c r="F1" s="74"/>
    </row>
    <row r="2" spans="1:6" x14ac:dyDescent="0.25">
      <c r="A2" s="75" t="s">
        <v>18</v>
      </c>
      <c r="B2" s="76"/>
      <c r="C2" s="76"/>
      <c r="D2" s="76"/>
      <c r="E2" s="76"/>
      <c r="F2" s="77"/>
    </row>
    <row r="3" spans="1:6" x14ac:dyDescent="0.25">
      <c r="A3" s="75" t="s">
        <v>30</v>
      </c>
      <c r="B3" s="76"/>
      <c r="C3" s="76"/>
      <c r="D3" s="76"/>
      <c r="E3" s="76"/>
      <c r="F3" s="77"/>
    </row>
    <row r="4" spans="1:6" ht="15.75" thickBot="1" x14ac:dyDescent="0.3">
      <c r="A4" s="78" t="s">
        <v>21</v>
      </c>
      <c r="B4" s="79"/>
      <c r="C4" s="79"/>
      <c r="D4" s="79"/>
      <c r="E4" s="79"/>
      <c r="F4" s="80"/>
    </row>
    <row r="5" spans="1:6" ht="72.75" thickBot="1" x14ac:dyDescent="0.3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 x14ac:dyDescent="0.25">
      <c r="A6" s="14"/>
      <c r="B6" s="12"/>
      <c r="C6" s="12"/>
      <c r="D6" s="12"/>
      <c r="E6" s="13"/>
      <c r="F6" s="15"/>
    </row>
    <row r="7" spans="1:6" s="26" customFormat="1" ht="25.5" customHeight="1" x14ac:dyDescent="0.2">
      <c r="A7" s="19" t="s">
        <v>23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 x14ac:dyDescent="0.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 x14ac:dyDescent="0.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 x14ac:dyDescent="0.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 x14ac:dyDescent="0.2">
      <c r="A11" s="30"/>
      <c r="B11" s="31"/>
      <c r="C11" s="31"/>
      <c r="D11" s="31"/>
      <c r="E11" s="32"/>
      <c r="F11" s="33"/>
    </row>
    <row r="12" spans="1:6" s="26" customFormat="1" ht="26.25" customHeight="1" x14ac:dyDescent="0.2">
      <c r="A12" s="19" t="s">
        <v>24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 x14ac:dyDescent="0.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 x14ac:dyDescent="0.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 x14ac:dyDescent="0.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 x14ac:dyDescent="0.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 x14ac:dyDescent="0.2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 x14ac:dyDescent="0.2">
      <c r="A18" s="30"/>
      <c r="B18" s="31"/>
      <c r="C18" s="31"/>
      <c r="D18" s="31"/>
      <c r="E18" s="32"/>
      <c r="F18" s="33"/>
    </row>
    <row r="19" spans="1:6" s="26" customFormat="1" ht="27" customHeight="1" x14ac:dyDescent="0.2">
      <c r="A19" s="19" t="s">
        <v>25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 x14ac:dyDescent="0.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 x14ac:dyDescent="0.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 x14ac:dyDescent="0.2">
      <c r="A22" s="30"/>
      <c r="B22" s="31"/>
      <c r="C22" s="31"/>
      <c r="D22" s="31"/>
      <c r="E22" s="32"/>
      <c r="F22" s="33"/>
    </row>
    <row r="23" spans="1:6" s="26" customFormat="1" ht="12" x14ac:dyDescent="0.2">
      <c r="A23" s="24" t="s">
        <v>19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 x14ac:dyDescent="0.2">
      <c r="A24" s="30"/>
      <c r="B24" s="28"/>
      <c r="C24" s="28"/>
      <c r="D24" s="28"/>
      <c r="E24" s="34"/>
      <c r="F24" s="29"/>
    </row>
    <row r="25" spans="1:6" s="26" customFormat="1" ht="21.75" customHeight="1" x14ac:dyDescent="0.2">
      <c r="A25" s="19" t="s">
        <v>26</v>
      </c>
      <c r="B25" s="56">
        <f>B26</f>
        <v>116851.39</v>
      </c>
      <c r="C25" s="43">
        <v>0</v>
      </c>
      <c r="D25" s="43">
        <v>0</v>
      </c>
      <c r="E25" s="48">
        <v>0</v>
      </c>
      <c r="F25" s="64">
        <f>SUM(F26:F28)</f>
        <v>116851.39</v>
      </c>
    </row>
    <row r="26" spans="1:6" s="26" customFormat="1" ht="12" x14ac:dyDescent="0.2">
      <c r="A26" s="35" t="s">
        <v>6</v>
      </c>
      <c r="B26" s="57">
        <v>116851.39</v>
      </c>
      <c r="C26" s="47">
        <v>0</v>
      </c>
      <c r="D26" s="47">
        <v>0</v>
      </c>
      <c r="E26" s="50">
        <v>0</v>
      </c>
      <c r="F26" s="67">
        <f>SUM(B26:E26)</f>
        <v>116851.39</v>
      </c>
    </row>
    <row r="27" spans="1:6" s="26" customFormat="1" ht="12" x14ac:dyDescent="0.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 x14ac:dyDescent="0.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 x14ac:dyDescent="0.2">
      <c r="A29" s="19"/>
      <c r="B29" s="21"/>
      <c r="C29" s="21"/>
      <c r="D29" s="21"/>
      <c r="E29" s="22"/>
      <c r="F29" s="23"/>
    </row>
    <row r="30" spans="1:6" s="26" customFormat="1" ht="21.75" customHeight="1" x14ac:dyDescent="0.2">
      <c r="A30" s="19" t="s">
        <v>27</v>
      </c>
      <c r="B30" s="43">
        <v>0</v>
      </c>
      <c r="C30" s="59">
        <f>SUM(C31:C34)</f>
        <v>270637847.42000002</v>
      </c>
      <c r="D30" s="59">
        <f>SUM(D31:D33)</f>
        <v>1701058103.4400001</v>
      </c>
      <c r="E30" s="48">
        <v>0</v>
      </c>
      <c r="F30" s="64">
        <f>SUM(F31:F35)</f>
        <v>1971695950.8600001</v>
      </c>
    </row>
    <row r="31" spans="1:6" s="26" customFormat="1" ht="12" x14ac:dyDescent="0.2">
      <c r="A31" s="20" t="s">
        <v>9</v>
      </c>
      <c r="B31" s="44">
        <v>0</v>
      </c>
      <c r="C31" s="44">
        <v>0</v>
      </c>
      <c r="D31" s="60">
        <v>931611456.00999999</v>
      </c>
      <c r="E31" s="51">
        <v>0</v>
      </c>
      <c r="F31" s="68">
        <f>SUM(B31:E31)</f>
        <v>931611456.00999999</v>
      </c>
    </row>
    <row r="32" spans="1:6" s="26" customFormat="1" ht="12" x14ac:dyDescent="0.2">
      <c r="A32" s="20" t="s">
        <v>10</v>
      </c>
      <c r="B32" s="44">
        <v>0</v>
      </c>
      <c r="C32" s="60">
        <v>270637847.42000002</v>
      </c>
      <c r="D32" s="40">
        <v>-294694715.06</v>
      </c>
      <c r="E32" s="51">
        <v>0</v>
      </c>
      <c r="F32" s="68">
        <f>SUM(B32:E32)</f>
        <v>-24056867.639999986</v>
      </c>
    </row>
    <row r="33" spans="1:23" s="26" customFormat="1" ht="12" x14ac:dyDescent="0.2">
      <c r="A33" s="20" t="s">
        <v>11</v>
      </c>
      <c r="B33" s="44">
        <v>0</v>
      </c>
      <c r="C33" s="44">
        <v>0</v>
      </c>
      <c r="D33" s="60">
        <v>1064141362.49</v>
      </c>
      <c r="E33" s="51">
        <v>0</v>
      </c>
      <c r="F33" s="69">
        <f>D33</f>
        <v>1064141362.49</v>
      </c>
    </row>
    <row r="34" spans="1:23" s="26" customFormat="1" ht="12" x14ac:dyDescent="0.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 x14ac:dyDescent="0.2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 x14ac:dyDescent="0.2">
      <c r="A36" s="37" t="s">
        <v>28</v>
      </c>
      <c r="B36" s="46">
        <v>0</v>
      </c>
      <c r="C36" s="46">
        <v>0</v>
      </c>
      <c r="D36" s="46">
        <v>0</v>
      </c>
      <c r="E36" s="62">
        <f>SUM(E37:E38)</f>
        <v>-33897604.340000004</v>
      </c>
      <c r="F36" s="64">
        <f>SUM(F37:F38)</f>
        <v>-33897604.340000004</v>
      </c>
    </row>
    <row r="37" spans="1:23" s="26" customFormat="1" ht="12" x14ac:dyDescent="0.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 x14ac:dyDescent="0.2">
      <c r="A38" s="20" t="s">
        <v>15</v>
      </c>
      <c r="B38" s="44">
        <v>0</v>
      </c>
      <c r="C38" s="44">
        <v>0</v>
      </c>
      <c r="D38" s="44">
        <v>0</v>
      </c>
      <c r="E38" s="63">
        <v>-33897604.340000004</v>
      </c>
      <c r="F38" s="70">
        <f>E38</f>
        <v>-33897604.340000004</v>
      </c>
    </row>
    <row r="39" spans="1:23" s="26" customFormat="1" ht="12" x14ac:dyDescent="0.2">
      <c r="A39" s="19"/>
      <c r="B39" s="21"/>
      <c r="C39" s="21"/>
      <c r="D39" s="21"/>
      <c r="E39" s="22"/>
      <c r="F39" s="23"/>
    </row>
    <row r="40" spans="1:23" s="26" customFormat="1" ht="12.75" thickBot="1" x14ac:dyDescent="0.25">
      <c r="A40" s="25" t="s">
        <v>29</v>
      </c>
      <c r="B40" s="58">
        <f>B23+B25+B30+B36</f>
        <v>1147819.27</v>
      </c>
      <c r="C40" s="58">
        <f>C23+C25+C30-C36</f>
        <v>7270389103.3800011</v>
      </c>
      <c r="D40" s="58">
        <f>D23+D25+D30+D36</f>
        <v>1995752818.5</v>
      </c>
      <c r="E40" s="58">
        <f>E23-E25+E30+E36</f>
        <v>-1524384961.9399998</v>
      </c>
      <c r="F40" s="71">
        <f>SUM(F36,F30,F25,F23)</f>
        <v>7742904779.210001</v>
      </c>
    </row>
    <row r="42" spans="1:23" s="4" customFormat="1" ht="13.5" customHeight="1" x14ac:dyDescent="0.25">
      <c r="A42" s="81" t="s">
        <v>20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 x14ac:dyDescent="0.25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 x14ac:dyDescent="0.25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 x14ac:dyDescent="0.25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 x14ac:dyDescent="0.25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 x14ac:dyDescent="0.25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 x14ac:dyDescent="0.25">
      <c r="A49" s="83" t="s">
        <v>22</v>
      </c>
      <c r="B49" s="83"/>
      <c r="C49" s="5"/>
      <c r="D49" s="83" t="s">
        <v>16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 x14ac:dyDescent="0.25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x14ac:dyDescent="0.25">
      <c r="F51" s="1"/>
    </row>
    <row r="52" spans="1:23" x14ac:dyDescent="0.25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2022-07-12T13:35:29Z</cp:lastPrinted>
  <dcterms:created xsi:type="dcterms:W3CDTF">2018-02-08T21:10:50Z</dcterms:created>
  <dcterms:modified xsi:type="dcterms:W3CDTF">2022-07-12T13:35:36Z</dcterms:modified>
</cp:coreProperties>
</file>