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UAL 2021\5.-CONSOLIDADOS\"/>
    </mc:Choice>
  </mc:AlternateContent>
  <xr:revisionPtr revIDLastSave="0" documentId="13_ncr:1_{E667B1C2-AE79-4462-B076-E234577CE1B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efinitivo entreg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  <c r="G35" i="2" l="1"/>
  <c r="H49" i="2"/>
  <c r="G49" i="2"/>
  <c r="H41" i="2"/>
  <c r="G41" i="2"/>
  <c r="H35" i="2"/>
  <c r="H29" i="2"/>
  <c r="G29" i="2"/>
  <c r="G18" i="2"/>
  <c r="D17" i="2"/>
  <c r="H18" i="2"/>
  <c r="G31" i="2" l="1"/>
  <c r="G54" i="2"/>
  <c r="H54" i="2"/>
  <c r="H31" i="2"/>
  <c r="G56" i="2" l="1"/>
  <c r="H56" i="2"/>
  <c r="D31" i="2" l="1"/>
  <c r="D56" i="2" s="1"/>
  <c r="C31" i="2"/>
  <c r="C56" i="2" s="1"/>
</calcChain>
</file>

<file path=xl/sharedStrings.xml><?xml version="1.0" encoding="utf-8"?>
<sst xmlns="http://schemas.openxmlformats.org/spreadsheetml/2006/main" count="67" uniqueCount="65">
  <si>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</si>
  <si>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</si>
  <si>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</si>
  <si>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</si>
  <si>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</si>
  <si>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</si>
  <si>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</si>
  <si>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</si>
  <si>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</si>
  <si>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</si>
  <si>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</si>
  <si>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</si>
  <si>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</si>
  <si>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</si>
  <si>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</si>
  <si>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</si>
  <si>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</si>
  <si>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</si>
  <si>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</si>
  <si>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</si>
  <si>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</si>
  <si>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</si>
  <si>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</si>
  <si>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</si>
  <si>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</si>
  <si>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</si>
  <si>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</si>
  <si>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</si>
  <si>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</si>
  <si>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</si>
  <si>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</si>
  <si>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</si>
  <si>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</si>
  <si>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</si>
  <si>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</si>
  <si>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</si>
  <si>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</si>
  <si>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</si>
  <si>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</si>
  <si>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</si>
  <si>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</si>
  <si>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</si>
  <si>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</si>
  <si>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</si>
  <si>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</si>
  <si>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</si>
  <si>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</si>
  <si>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</si>
  <si>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</si>
  <si>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</si>
  <si>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</si>
  <si>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</si>
  <si>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</si>
  <si>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</si>
  <si>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</si>
  <si>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</si>
  <si>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</si>
  <si>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MUNICIPIO DE MÉRIDA YUCATÁN</t>
  </si>
  <si>
    <t>ESTADO DE SITUACIÓN FINANCIERA CONSOLIDADO</t>
  </si>
  <si>
    <t>ACTIVO</t>
  </si>
  <si>
    <t>2020</t>
  </si>
  <si>
    <t>AL 31 DE DICIEMBRE DEL 2021</t>
  </si>
  <si>
    <t>2021</t>
  </si>
  <si>
    <t>Bajo protesta de decir verdad declaramos que los Estados Financieros y sus Notas son razonables, correctos y responsables del emisor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</si>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</sst>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7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0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" fillId="0" borderId="0"/>
    <xf numFmtId="0" fontId="3" fillId="0" borderId="0"/>
    <xf numFmtId="164" fontId="3" fillId="0" borderId="0"/>
  </cellStyleXfs>
  <cellXfs count="74">
    <xf numFmtId="0" fontId="0" fillId="0" borderId="0" xfId="0"/>
    <xf numFmtId="0" fontId="2" fillId="0" borderId="8" xfId="0" applyFont="1" applyBorder="1"/>
    <xf numFmtId="0" fontId="0" fillId="0" borderId="0" xfId="0" applyAlignment="1">
      <alignment vertical="top"/>
    </xf>
    <xf numFmtId="0" fontId="2" fillId="0" borderId="12" xfId="0" applyFont="1" applyBorder="1"/>
    <xf numFmtId="0" fontId="2" fillId="0" borderId="9" xfId="0" applyFont="1" applyBorder="1"/>
    <xf numFmtId="0" fontId="6" fillId="0" borderId="12" xfId="0" applyFont="1" applyBorder="1" applyAlignment="1">
      <alignment horizontal="justify" vertical="center" wrapText="1"/>
    </xf>
    <xf numFmtId="49" fontId="6" fillId="0" borderId="8" xfId="2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horizontal="justify" vertical="center" wrapText="1"/>
    </xf>
    <xf numFmtId="49" fontId="6" fillId="0" borderId="9" xfId="0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vertical="top" wrapText="1"/>
    </xf>
    <xf numFmtId="3" fontId="9" fillId="2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3" fontId="8" fillId="2" borderId="0" xfId="0" applyNumberFormat="1" applyFont="1" applyFill="1" applyBorder="1" applyAlignment="1">
      <alignment vertical="top"/>
    </xf>
    <xf numFmtId="3" fontId="8" fillId="2" borderId="4" xfId="0" applyNumberFormat="1" applyFont="1" applyFill="1" applyBorder="1" applyAlignment="1">
      <alignment vertical="top"/>
    </xf>
    <xf numFmtId="3" fontId="9" fillId="2" borderId="4" xfId="0" applyNumberFormat="1" applyFont="1" applyFill="1" applyBorder="1" applyAlignment="1">
      <alignment vertical="top"/>
    </xf>
    <xf numFmtId="44" fontId="7" fillId="0" borderId="8" xfId="2" applyFont="1" applyBorder="1"/>
    <xf numFmtId="44" fontId="7" fillId="0" borderId="9" xfId="2" applyFont="1" applyBorder="1"/>
    <xf numFmtId="0" fontId="9" fillId="2" borderId="3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left" vertical="top" wrapText="1"/>
    </xf>
    <xf numFmtId="44" fontId="9" fillId="2" borderId="0" xfId="2" applyFont="1" applyFill="1" applyBorder="1" applyAlignment="1" applyProtection="1">
      <alignment vertical="top"/>
    </xf>
    <xf numFmtId="44" fontId="9" fillId="2" borderId="8" xfId="2" applyFont="1" applyFill="1" applyBorder="1" applyAlignment="1" applyProtection="1">
      <alignment vertical="top"/>
    </xf>
    <xf numFmtId="44" fontId="8" fillId="2" borderId="0" xfId="2" applyFont="1" applyFill="1" applyBorder="1" applyAlignment="1">
      <alignment vertical="top"/>
    </xf>
    <xf numFmtId="44" fontId="8" fillId="2" borderId="8" xfId="2" applyFont="1" applyFill="1" applyBorder="1" applyAlignment="1">
      <alignment vertical="top"/>
    </xf>
    <xf numFmtId="3" fontId="8" fillId="2" borderId="0" xfId="1" applyNumberFormat="1" applyFont="1" applyFill="1" applyBorder="1" applyAlignment="1" applyProtection="1">
      <alignment vertical="top"/>
    </xf>
    <xf numFmtId="3" fontId="8" fillId="2" borderId="4" xfId="1" applyNumberFormat="1" applyFont="1" applyFill="1" applyBorder="1" applyAlignment="1" applyProtection="1">
      <alignment vertical="top"/>
    </xf>
    <xf numFmtId="3" fontId="8" fillId="2" borderId="8" xfId="1" applyNumberFormat="1" applyFont="1" applyFill="1" applyBorder="1" applyAlignment="1" applyProtection="1">
      <alignment vertical="top"/>
    </xf>
    <xf numFmtId="44" fontId="8" fillId="2" borderId="4" xfId="2" applyFont="1" applyFill="1" applyBorder="1" applyAlignment="1">
      <alignment vertical="top"/>
    </xf>
    <xf numFmtId="0" fontId="9" fillId="2" borderId="0" xfId="0" applyFont="1" applyFill="1" applyBorder="1" applyAlignment="1">
      <alignment vertical="top" wrapText="1"/>
    </xf>
    <xf numFmtId="3" fontId="9" fillId="2" borderId="0" xfId="1" applyNumberFormat="1" applyFont="1" applyFill="1" applyBorder="1" applyAlignment="1" applyProtection="1">
      <alignment vertical="top"/>
    </xf>
    <xf numFmtId="3" fontId="9" fillId="2" borderId="8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>
      <alignment vertical="top" wrapText="1"/>
    </xf>
    <xf numFmtId="3" fontId="9" fillId="2" borderId="4" xfId="1" applyNumberFormat="1" applyFont="1" applyFill="1" applyBorder="1" applyAlignment="1" applyProtection="1">
      <alignment vertical="top"/>
    </xf>
    <xf numFmtId="3" fontId="9" fillId="2" borderId="8" xfId="0" applyNumberFormat="1" applyFont="1" applyFill="1" applyBorder="1" applyAlignment="1">
      <alignment vertical="top"/>
    </xf>
    <xf numFmtId="44" fontId="9" fillId="2" borderId="0" xfId="2" applyFont="1" applyFill="1" applyBorder="1" applyAlignment="1" applyProtection="1">
      <alignment vertical="top"/>
      <protection locked="0"/>
    </xf>
    <xf numFmtId="44" fontId="9" fillId="2" borderId="8" xfId="2" applyFont="1" applyFill="1" applyBorder="1" applyAlignment="1" applyProtection="1">
      <alignment vertical="top"/>
      <protection locked="0"/>
    </xf>
    <xf numFmtId="44" fontId="9" fillId="2" borderId="4" xfId="2" applyFont="1" applyFill="1" applyBorder="1" applyAlignment="1" applyProtection="1">
      <alignment vertical="top"/>
      <protection locked="0"/>
    </xf>
    <xf numFmtId="44" fontId="9" fillId="0" borderId="0" xfId="2" applyFont="1" applyFill="1" applyBorder="1" applyAlignment="1" applyProtection="1">
      <alignment vertical="top"/>
      <protection locked="0"/>
    </xf>
    <xf numFmtId="0" fontId="11" fillId="0" borderId="12" xfId="0" applyFont="1" applyBorder="1"/>
    <xf numFmtId="0" fontId="11" fillId="0" borderId="8" xfId="0" applyFont="1" applyBorder="1"/>
    <xf numFmtId="0" fontId="12" fillId="2" borderId="0" xfId="0" applyFont="1" applyFill="1" applyBorder="1" applyAlignment="1">
      <alignment vertical="center" wrapText="1"/>
    </xf>
    <xf numFmtId="3" fontId="13" fillId="2" borderId="0" xfId="1" applyNumberFormat="1" applyFont="1" applyFill="1" applyBorder="1" applyAlignment="1" applyProtection="1">
      <alignment vertical="top"/>
    </xf>
    <xf numFmtId="3" fontId="13" fillId="2" borderId="4" xfId="1" applyNumberFormat="1" applyFont="1" applyFill="1" applyBorder="1" applyAlignment="1" applyProtection="1">
      <alignment vertical="top"/>
    </xf>
    <xf numFmtId="0" fontId="11" fillId="0" borderId="3" xfId="0" applyFont="1" applyBorder="1"/>
    <xf numFmtId="0" fontId="11" fillId="0" borderId="0" xfId="0" applyFont="1" applyBorder="1"/>
    <xf numFmtId="44" fontId="9" fillId="2" borderId="4" xfId="2" applyFont="1" applyFill="1" applyBorder="1" applyAlignment="1" applyProtection="1">
      <alignment vertical="top"/>
    </xf>
    <xf numFmtId="0" fontId="7" fillId="2" borderId="5" xfId="0" applyFont="1" applyFill="1" applyBorder="1" applyAlignment="1">
      <alignment vertical="top"/>
    </xf>
    <xf numFmtId="0" fontId="7" fillId="2" borderId="6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0" fillId="0" borderId="0" xfId="0" applyAlignment="1">
      <alignment wrapText="1"/>
    </xf>
    <xf numFmtId="44" fontId="7" fillId="0" borderId="10" xfId="2" applyFont="1" applyBorder="1" applyAlignment="1">
      <alignment wrapText="1"/>
    </xf>
    <xf numFmtId="44" fontId="7" fillId="0" borderId="8" xfId="2" applyFont="1" applyBorder="1" applyAlignment="1">
      <alignment wrapText="1"/>
    </xf>
    <xf numFmtId="44" fontId="7" fillId="0" borderId="8" xfId="2" applyFont="1" applyFill="1" applyBorder="1" applyAlignment="1">
      <alignment wrapText="1"/>
    </xf>
    <xf numFmtId="44" fontId="7" fillId="0" borderId="9" xfId="2" applyFont="1" applyFill="1" applyBorder="1" applyAlignment="1">
      <alignment wrapText="1"/>
    </xf>
    <xf numFmtId="44" fontId="7" fillId="0" borderId="10" xfId="2" applyFont="1" applyFill="1" applyBorder="1" applyAlignment="1">
      <alignment wrapText="1"/>
    </xf>
    <xf numFmtId="44" fontId="7" fillId="0" borderId="9" xfId="2" applyFont="1" applyBorder="1" applyAlignment="1">
      <alignment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13" xfId="0" applyFont="1" applyFill="1" applyBorder="1" applyAlignment="1">
      <alignment horizontal="left" vertical="top"/>
    </xf>
    <xf numFmtId="0" fontId="10" fillId="2" borderId="5" xfId="0" applyFont="1" applyFill="1" applyBorder="1" applyAlignment="1">
      <alignment horizontal="left" vertical="top" wrapText="1"/>
    </xf>
    <xf numFmtId="44" fontId="8" fillId="2" borderId="6" xfId="2" applyFont="1" applyFill="1" applyBorder="1" applyAlignment="1">
      <alignment vertical="top"/>
    </xf>
    <xf numFmtId="0" fontId="10" fillId="2" borderId="6" xfId="0" applyFont="1" applyFill="1" applyBorder="1" applyAlignment="1">
      <alignment horizontal="left" vertical="top" wrapText="1"/>
    </xf>
    <xf numFmtId="44" fontId="8" fillId="2" borderId="7" xfId="2" applyFont="1" applyFill="1" applyBorder="1" applyAlignment="1">
      <alignment vertical="top"/>
    </xf>
    <xf numFmtId="0" fontId="9" fillId="2" borderId="1" xfId="0" applyFont="1" applyFill="1" applyBorder="1" applyAlignment="1">
      <alignment vertical="top" wrapText="1"/>
    </xf>
    <xf numFmtId="3" fontId="9" fillId="2" borderId="11" xfId="1" applyNumberFormat="1" applyFont="1" applyFill="1" applyBorder="1" applyAlignment="1" applyProtection="1">
      <alignment vertical="top"/>
    </xf>
    <xf numFmtId="0" fontId="8" fillId="2" borderId="11" xfId="0" applyFont="1" applyFill="1" applyBorder="1" applyAlignment="1">
      <alignment horizontal="left" vertical="top" wrapText="1"/>
    </xf>
    <xf numFmtId="3" fontId="9" fillId="2" borderId="2" xfId="1" applyNumberFormat="1" applyFont="1" applyFill="1" applyBorder="1" applyAlignment="1" applyProtection="1">
      <alignment vertical="top"/>
    </xf>
    <xf numFmtId="0" fontId="5" fillId="0" borderId="0" xfId="0" applyFont="1" applyAlignment="1">
      <alignment horizontal="left" vertical="top" wrapText="1" readingOrder="1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6">
    <cellStyle name="=C:\WINNT\SYSTEM32\COMMAND.COM" xfId="3" xr:uid="{00000000-0005-0000-0000-000000000000}"/>
    <cellStyle name="=C:\WINNT\SYSTEM32\COMMAND.COM 2" xfId="5" xr:uid="{00000000-0005-0000-0000-000001000000}"/>
    <cellStyle name="Millares" xfId="1" builtinId="3"/>
    <cellStyle name="Moneda" xfId="2" builtinId="4"/>
    <cellStyle name="Normal" xfId="0" builtinId="0"/>
    <cellStyle name="Normal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1897784</xdr:colOff>
      <xdr:row>61</xdr:row>
      <xdr:rowOff>139576</xdr:rowOff>
    </xdr:from>
    <xdr:to>
      <xdr:col>3</xdr:col>
      <xdr:colOff>252557</xdr:colOff>
      <xdr:row>67</xdr:row>
      <xdr:rowOff>176686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83336" y="14117823"/>
          <a:ext cx="4317176" cy="11504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pPr algn="ctr"/>
          <a:r>
            <a:rPr lang="es-MX" sz="1100"/>
            <a:t>_____________________________________________</a:t>
          </a:r>
        </a:p>
        <a:p>
          <a:pPr algn="ctr"/>
          <a:r>
            <a:rPr lang="es-MX" sz="1100" b="1"/>
            <a:t>LIC.</a:t>
          </a:r>
          <a:r>
            <a:rPr lang="es-MX" sz="1100" b="1" baseline="0"/>
            <a:t> RENÁN ALBERTO BARRERA CONCHA</a:t>
          </a:r>
        </a:p>
        <a:p>
          <a:pPr algn="ctr"/>
          <a:r>
            <a:rPr lang="es-MX" sz="1100" b="1" baseline="0"/>
            <a:t>PRESIDENTE MUNICIPAL</a:t>
          </a:r>
          <a:endParaRPr lang="es-MX" sz="1100" b="1"/>
        </a:p>
      </xdr:txBody>
    </xdr:sp>
    <xdr:clientData/>
  </xdr:twoCellAnchor>
  <xdr:twoCellAnchor>
    <xdr:from>
      <xdr:col>5</xdr:col>
      <xdr:colOff>1950564</xdr:colOff>
      <xdr:row>61</xdr:row>
      <xdr:rowOff>51336</xdr:rowOff>
    </xdr:from>
    <xdr:to>
      <xdr:col>6</xdr:col>
      <xdr:colOff>1468129</xdr:colOff>
      <xdr:row>67</xdr:row>
      <xdr:rowOff>88446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867447" y="14029583"/>
          <a:ext cx="4923312" cy="11504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pPr algn="ctr"/>
          <a:r>
            <a:rPr lang="es-MX" sz="1100"/>
            <a:t>_____________________________________________</a:t>
          </a:r>
        </a:p>
        <a:p>
          <a:pPr algn="ctr"/>
          <a:r>
            <a:rPr lang="es-MX" sz="1100" b="1"/>
            <a:t>LIC.</a:t>
          </a:r>
          <a:r>
            <a:rPr lang="es-MX" sz="1100" b="1" baseline="0"/>
            <a:t> LAURA CRISTINA MUÑOZ MOLINA</a:t>
          </a:r>
        </a:p>
        <a:p>
          <a:pPr algn="ctr"/>
          <a:r>
            <a:rPr lang="es-MX" sz="1100" b="1" baseline="0"/>
            <a:t>DIRECTORA DE FINANZAS Y TESORERA MUNICIPAL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1"/>
  <sheetViews>
    <sheetView tabSelected="1" topLeftCell="A19" zoomScale="77" zoomScaleNormal="77" workbookViewId="0">
      <selection activeCell="F26" sqref="F26"/>
    </sheetView>
  </sheetViews>
  <sheetFormatPr baseColWidth="10" defaultRowHeight="15" x14ac:dyDescent="0.25"/>
  <cols>
    <col min="1" max="1" width="2.85546875" customWidth="1"/>
    <col min="2" max="2" width="66" customWidth="1"/>
    <col min="3" max="4" width="23.28515625" customWidth="1"/>
    <col min="5" max="5" width="3.140625" customWidth="1"/>
    <col min="6" max="6" width="81" customWidth="1"/>
    <col min="7" max="7" width="23.28515625" bestFit="1" customWidth="1"/>
    <col min="8" max="8" width="23.28515625" customWidth="1"/>
  </cols>
  <sheetData>
    <row r="1" spans="2:8" x14ac:dyDescent="0.25">
      <c r="B1" s="68" t="s">
        <v>57</v>
      </c>
      <c r="C1" s="69"/>
      <c r="D1" s="69"/>
      <c r="E1" s="69"/>
      <c r="F1" s="69"/>
      <c r="G1" s="69"/>
      <c r="H1" s="70"/>
    </row>
    <row r="2" spans="2:8" x14ac:dyDescent="0.25">
      <c r="B2" s="71" t="s">
        <v>58</v>
      </c>
      <c r="C2" s="72"/>
      <c r="D2" s="72"/>
      <c r="E2" s="72"/>
      <c r="F2" s="72"/>
      <c r="G2" s="72"/>
      <c r="H2" s="73"/>
    </row>
    <row r="3" spans="2:8" x14ac:dyDescent="0.25">
      <c r="B3" s="71" t="s">
        <v>61</v>
      </c>
      <c r="C3" s="72"/>
      <c r="D3" s="72"/>
      <c r="E3" s="72"/>
      <c r="F3" s="72"/>
      <c r="G3" s="72"/>
      <c r="H3" s="73"/>
    </row>
    <row r="4" spans="2:8" x14ac:dyDescent="0.25">
      <c r="B4" s="71" t="s">
        <v>64</v>
      </c>
      <c r="C4" s="72"/>
      <c r="D4" s="72"/>
      <c r="E4" s="72"/>
      <c r="F4" s="72"/>
      <c r="G4" s="72"/>
      <c r="H4" s="73"/>
    </row>
    <row r="5" spans="2:8" x14ac:dyDescent="0.25">
      <c r="B5" s="3"/>
      <c r="C5" s="1"/>
      <c r="D5" s="1"/>
      <c r="E5" s="1"/>
      <c r="F5" s="1"/>
      <c r="G5" s="1"/>
      <c r="H5" s="4"/>
    </row>
    <row r="6" spans="2:8" ht="15.75" x14ac:dyDescent="0.25">
      <c r="B6" s="5" t="s">
        <v>59</v>
      </c>
      <c r="C6" s="6" t="s">
        <v>62</v>
      </c>
      <c r="D6" s="6" t="s">
        <v>60</v>
      </c>
      <c r="E6" s="6"/>
      <c r="F6" s="7" t="s">
        <v>0</v>
      </c>
      <c r="G6" s="6" t="s">
        <v>62</v>
      </c>
      <c r="H6" s="8" t="s">
        <v>60</v>
      </c>
    </row>
    <row r="7" spans="2:8" ht="15.75" x14ac:dyDescent="0.25">
      <c r="B7" s="9"/>
      <c r="C7" s="10"/>
      <c r="D7" s="10"/>
      <c r="E7" s="10"/>
      <c r="F7" s="11"/>
      <c r="G7" s="12"/>
      <c r="H7" s="13"/>
    </row>
    <row r="8" spans="2:8" x14ac:dyDescent="0.25">
      <c r="B8" s="55" t="s">
        <v>1</v>
      </c>
      <c r="C8" s="10"/>
      <c r="D8" s="10"/>
      <c r="E8" s="10"/>
      <c r="F8" s="56" t="s">
        <v>2</v>
      </c>
      <c r="G8" s="10"/>
      <c r="H8" s="14"/>
    </row>
    <row r="9" spans="2:8" s="48" customFormat="1" ht="19.5" customHeight="1" x14ac:dyDescent="0.25">
      <c r="B9" s="57" t="s">
        <v>3</v>
      </c>
      <c r="C9" s="49">
        <v>901552205.85000002</v>
      </c>
      <c r="D9" s="50">
        <v>471695958.84000003</v>
      </c>
      <c r="E9" s="50"/>
      <c r="F9" s="18" t="s">
        <v>4</v>
      </c>
      <c r="G9" s="51">
        <v>120388724.22</v>
      </c>
      <c r="H9" s="52">
        <v>113560180.22</v>
      </c>
    </row>
    <row r="10" spans="2:8" s="48" customFormat="1" ht="19.5" customHeight="1" x14ac:dyDescent="0.25">
      <c r="B10" s="57" t="s">
        <v>5</v>
      </c>
      <c r="C10" s="53">
        <v>51448249.390000001</v>
      </c>
      <c r="D10" s="51">
        <v>49537121.990000002</v>
      </c>
      <c r="E10" s="50"/>
      <c r="F10" s="18" t="s">
        <v>6</v>
      </c>
      <c r="G10" s="50">
        <v>0</v>
      </c>
      <c r="H10" s="54">
        <v>0</v>
      </c>
    </row>
    <row r="11" spans="2:8" s="48" customFormat="1" ht="19.5" customHeight="1" x14ac:dyDescent="0.25">
      <c r="B11" s="57" t="s">
        <v>7</v>
      </c>
      <c r="C11" s="49">
        <v>83481090.909999996</v>
      </c>
      <c r="D11" s="50">
        <v>36058128.229999997</v>
      </c>
      <c r="E11" s="50"/>
      <c r="F11" s="58" t="s">
        <v>8</v>
      </c>
      <c r="G11" s="50">
        <v>0</v>
      </c>
      <c r="H11" s="54">
        <v>0</v>
      </c>
    </row>
    <row r="12" spans="2:8" s="48" customFormat="1" ht="19.5" customHeight="1" x14ac:dyDescent="0.25">
      <c r="B12" s="57" t="s">
        <v>9</v>
      </c>
      <c r="C12" s="49">
        <v>0</v>
      </c>
      <c r="D12" s="50">
        <v>0</v>
      </c>
      <c r="E12" s="50"/>
      <c r="F12" s="18" t="s">
        <v>10</v>
      </c>
      <c r="G12" s="50">
        <v>0</v>
      </c>
      <c r="H12" s="54">
        <v>0</v>
      </c>
    </row>
    <row r="13" spans="2:8" s="48" customFormat="1" ht="19.5" customHeight="1" x14ac:dyDescent="0.25">
      <c r="B13" s="57" t="s">
        <v>11</v>
      </c>
      <c r="C13" s="49">
        <v>8054946.2599999998</v>
      </c>
      <c r="D13" s="50">
        <v>4976458.9800000004</v>
      </c>
      <c r="E13" s="50"/>
      <c r="F13" s="18" t="s">
        <v>12</v>
      </c>
      <c r="G13" s="50">
        <v>1292.95</v>
      </c>
      <c r="H13" s="54">
        <v>-4.05</v>
      </c>
    </row>
    <row r="14" spans="2:8" s="48" customFormat="1" ht="19.5" customHeight="1" x14ac:dyDescent="0.25">
      <c r="B14" s="57" t="s">
        <v>13</v>
      </c>
      <c r="C14" s="49">
        <v>-18469520.419999998</v>
      </c>
      <c r="D14" s="50">
        <v>-18360920.199999999</v>
      </c>
      <c r="E14" s="50"/>
      <c r="F14" s="18" t="s">
        <v>14</v>
      </c>
      <c r="G14" s="50">
        <v>5966493.4000000004</v>
      </c>
      <c r="H14" s="54">
        <v>5764932.4500000002</v>
      </c>
    </row>
    <row r="15" spans="2:8" s="48" customFormat="1" ht="19.5" customHeight="1" x14ac:dyDescent="0.25">
      <c r="B15" s="57" t="s">
        <v>15</v>
      </c>
      <c r="C15" s="49">
        <v>72917.5</v>
      </c>
      <c r="D15" s="50">
        <v>46597.5</v>
      </c>
      <c r="E15" s="50"/>
      <c r="F15" s="18" t="s">
        <v>16</v>
      </c>
      <c r="G15" s="50">
        <v>0</v>
      </c>
      <c r="H15" s="54">
        <v>0</v>
      </c>
    </row>
    <row r="16" spans="2:8" ht="15.75" x14ac:dyDescent="0.25">
      <c r="B16" s="17"/>
      <c r="C16" s="19"/>
      <c r="D16" s="20"/>
      <c r="E16" s="20"/>
      <c r="F16" s="18" t="s">
        <v>17</v>
      </c>
      <c r="G16" s="15">
        <v>336398638.38999999</v>
      </c>
      <c r="H16" s="16">
        <v>332448417.36000001</v>
      </c>
    </row>
    <row r="17" spans="2:8" ht="15.75" x14ac:dyDescent="0.25">
      <c r="B17" s="55" t="s">
        <v>18</v>
      </c>
      <c r="C17" s="21">
        <f>SUM(C9:C16)</f>
        <v>1026139889.49</v>
      </c>
      <c r="D17" s="22">
        <f>SUM(D9:D16)</f>
        <v>543953345.34000003</v>
      </c>
      <c r="E17" s="22"/>
      <c r="F17" s="11"/>
      <c r="G17" s="23"/>
      <c r="H17" s="24"/>
    </row>
    <row r="18" spans="2:8" ht="15.75" x14ac:dyDescent="0.25">
      <c r="B18" s="9"/>
      <c r="C18" s="23"/>
      <c r="D18" s="25"/>
      <c r="E18" s="25"/>
      <c r="F18" s="56" t="s">
        <v>19</v>
      </c>
      <c r="G18" s="21">
        <f>SUM(G9:G17)</f>
        <v>462755148.95999998</v>
      </c>
      <c r="H18" s="26">
        <f>SUM(H9:H17)</f>
        <v>451773525.98000002</v>
      </c>
    </row>
    <row r="19" spans="2:8" x14ac:dyDescent="0.25">
      <c r="B19" s="17"/>
      <c r="C19" s="28"/>
      <c r="D19" s="29"/>
      <c r="E19" s="29"/>
      <c r="F19" s="30"/>
      <c r="G19" s="28"/>
      <c r="H19" s="31"/>
    </row>
    <row r="20" spans="2:8" x14ac:dyDescent="0.25">
      <c r="B20" s="55" t="s">
        <v>20</v>
      </c>
      <c r="C20" s="10"/>
      <c r="D20" s="32"/>
      <c r="E20" s="32"/>
      <c r="F20" s="56" t="s">
        <v>21</v>
      </c>
      <c r="G20" s="10"/>
      <c r="H20" s="14"/>
    </row>
    <row r="21" spans="2:8" x14ac:dyDescent="0.25">
      <c r="B21" s="17"/>
      <c r="C21" s="28"/>
      <c r="D21" s="29"/>
      <c r="E21" s="29"/>
      <c r="F21" s="27"/>
      <c r="G21" s="28"/>
      <c r="H21" s="31"/>
    </row>
    <row r="22" spans="2:8" ht="29.25" customHeight="1" x14ac:dyDescent="0.25">
      <c r="B22" s="57" t="s">
        <v>22</v>
      </c>
      <c r="C22" s="33">
        <v>1028824004.71</v>
      </c>
      <c r="D22" s="34">
        <v>948977874.65999997</v>
      </c>
      <c r="E22" s="34"/>
      <c r="F22" s="18" t="s">
        <v>23</v>
      </c>
      <c r="G22" s="33">
        <v>0</v>
      </c>
      <c r="H22" s="35"/>
    </row>
    <row r="23" spans="2:8" ht="29.25" customHeight="1" x14ac:dyDescent="0.25">
      <c r="B23" s="57" t="s">
        <v>24</v>
      </c>
      <c r="C23" s="33">
        <v>98320575.420000002</v>
      </c>
      <c r="D23" s="34">
        <v>110220356.17</v>
      </c>
      <c r="E23" s="34"/>
      <c r="F23" s="18" t="s">
        <v>25</v>
      </c>
      <c r="G23" s="33">
        <v>0</v>
      </c>
      <c r="H23" s="35"/>
    </row>
    <row r="24" spans="2:8" ht="29.25" customHeight="1" x14ac:dyDescent="0.25">
      <c r="B24" s="57" t="s">
        <v>26</v>
      </c>
      <c r="C24" s="33">
        <v>10824450806.76</v>
      </c>
      <c r="D24" s="34">
        <v>10782328801.740002</v>
      </c>
      <c r="E24" s="34"/>
      <c r="F24" s="18" t="s">
        <v>27</v>
      </c>
      <c r="G24" s="36">
        <v>0</v>
      </c>
      <c r="H24" s="35"/>
    </row>
    <row r="25" spans="2:8" ht="29.25" customHeight="1" x14ac:dyDescent="0.25">
      <c r="B25" s="57" t="s">
        <v>28</v>
      </c>
      <c r="C25" s="33">
        <v>821278484.79999995</v>
      </c>
      <c r="D25" s="34">
        <v>813208273.58999991</v>
      </c>
      <c r="E25" s="34"/>
      <c r="F25" s="18" t="s">
        <v>29</v>
      </c>
      <c r="G25" s="33">
        <v>0</v>
      </c>
      <c r="H25" s="35"/>
    </row>
    <row r="26" spans="2:8" ht="29.25" customHeight="1" x14ac:dyDescent="0.25">
      <c r="B26" s="57" t="s">
        <v>30</v>
      </c>
      <c r="C26" s="33">
        <v>21587506.52</v>
      </c>
      <c r="D26" s="34">
        <v>20115161.800000001</v>
      </c>
      <c r="E26" s="34"/>
      <c r="F26" s="18" t="s">
        <v>31</v>
      </c>
      <c r="G26" s="33">
        <v>6523087884.0100002</v>
      </c>
      <c r="H26" s="35">
        <v>7869320339.0200005</v>
      </c>
    </row>
    <row r="27" spans="2:8" ht="29.25" customHeight="1" x14ac:dyDescent="0.25">
      <c r="B27" s="57" t="s">
        <v>32</v>
      </c>
      <c r="C27" s="33">
        <v>-712673497.36000001</v>
      </c>
      <c r="D27" s="34">
        <v>-675964985.07000005</v>
      </c>
      <c r="E27" s="34"/>
      <c r="F27" s="18" t="s">
        <v>33</v>
      </c>
      <c r="G27" s="33">
        <v>24167847.32</v>
      </c>
      <c r="H27" s="35">
        <v>28164967.550000001</v>
      </c>
    </row>
    <row r="28" spans="2:8" ht="29.25" customHeight="1" x14ac:dyDescent="0.25">
      <c r="B28" s="57" t="s">
        <v>34</v>
      </c>
      <c r="C28" s="33">
        <v>104485.25</v>
      </c>
      <c r="D28" s="34">
        <v>124144.01</v>
      </c>
      <c r="E28" s="34"/>
      <c r="F28" s="27"/>
      <c r="G28" s="28"/>
      <c r="H28" s="31"/>
    </row>
    <row r="29" spans="2:8" ht="29.25" customHeight="1" x14ac:dyDescent="0.25">
      <c r="B29" s="57" t="s">
        <v>35</v>
      </c>
      <c r="C29" s="33">
        <v>-820363.38</v>
      </c>
      <c r="D29" s="34">
        <v>-872297.15</v>
      </c>
      <c r="E29" s="34"/>
      <c r="F29" s="56" t="s">
        <v>36</v>
      </c>
      <c r="G29" s="21">
        <f>SUM(G22:G28)</f>
        <v>6547255731.3299999</v>
      </c>
      <c r="H29" s="26">
        <f>SUM(H22:H28)</f>
        <v>7897485306.5700006</v>
      </c>
    </row>
    <row r="30" spans="2:8" ht="29.25" customHeight="1" x14ac:dyDescent="0.25">
      <c r="B30" s="57" t="s">
        <v>37</v>
      </c>
      <c r="C30" s="33">
        <v>0</v>
      </c>
      <c r="D30" s="33"/>
      <c r="E30" s="33"/>
      <c r="F30" s="11"/>
      <c r="G30" s="23"/>
      <c r="H30" s="24"/>
    </row>
    <row r="31" spans="2:8" ht="15.75" x14ac:dyDescent="0.25">
      <c r="B31" s="55" t="s">
        <v>39</v>
      </c>
      <c r="C31" s="21">
        <f>SUM(C22:C30)</f>
        <v>12081072002.719999</v>
      </c>
      <c r="D31" s="21">
        <f>SUM(D22:D30)</f>
        <v>11998137329.750002</v>
      </c>
      <c r="E31" s="21"/>
      <c r="F31" s="56" t="s">
        <v>38</v>
      </c>
      <c r="G31" s="21">
        <f>G18+G29</f>
        <v>7010010880.29</v>
      </c>
      <c r="H31" s="26">
        <f>H18+H29</f>
        <v>8349258832.5500011</v>
      </c>
    </row>
    <row r="32" spans="2:8" ht="15.75" x14ac:dyDescent="0.25">
      <c r="B32" s="59"/>
      <c r="C32" s="60"/>
      <c r="D32" s="60"/>
      <c r="E32" s="60"/>
      <c r="F32" s="61"/>
      <c r="G32" s="60"/>
      <c r="H32" s="62"/>
    </row>
    <row r="33" spans="2:8" ht="15.75" x14ac:dyDescent="0.25">
      <c r="B33" s="63"/>
      <c r="C33" s="64"/>
      <c r="D33" s="64"/>
      <c r="E33" s="64"/>
      <c r="F33" s="65" t="s">
        <v>40</v>
      </c>
      <c r="G33" s="64"/>
      <c r="H33" s="66"/>
    </row>
    <row r="34" spans="2:8" ht="15.75" x14ac:dyDescent="0.25">
      <c r="B34" s="37"/>
      <c r="C34" s="38"/>
      <c r="D34" s="38"/>
      <c r="E34" s="21"/>
      <c r="F34" s="11"/>
      <c r="G34" s="28"/>
      <c r="H34" s="31"/>
    </row>
    <row r="35" spans="2:8" ht="15.75" x14ac:dyDescent="0.25">
      <c r="B35" s="17"/>
      <c r="C35" s="28"/>
      <c r="D35" s="28"/>
      <c r="E35" s="28"/>
      <c r="F35" s="56" t="s">
        <v>42</v>
      </c>
      <c r="G35" s="21">
        <f>SUM(G37:G39)</f>
        <v>67577834.239999995</v>
      </c>
      <c r="H35" s="26">
        <f>SUM(H37:H39)</f>
        <v>67021910.68</v>
      </c>
    </row>
    <row r="36" spans="2:8" x14ac:dyDescent="0.25">
      <c r="B36" s="17"/>
      <c r="C36" s="28"/>
      <c r="D36" s="28"/>
      <c r="E36" s="28"/>
      <c r="F36" s="27"/>
      <c r="G36" s="28"/>
      <c r="H36" s="31"/>
    </row>
    <row r="37" spans="2:8" x14ac:dyDescent="0.25">
      <c r="B37" s="17"/>
      <c r="C37" s="28"/>
      <c r="D37" s="28"/>
      <c r="E37" s="28"/>
      <c r="F37" s="18" t="s">
        <v>43</v>
      </c>
      <c r="G37" s="33">
        <v>67265808.289999992</v>
      </c>
      <c r="H37" s="35">
        <v>66709884.729999997</v>
      </c>
    </row>
    <row r="38" spans="2:8" x14ac:dyDescent="0.25">
      <c r="B38" s="17"/>
      <c r="C38" s="39"/>
      <c r="D38" s="19"/>
      <c r="E38" s="19"/>
      <c r="F38" s="18" t="s">
        <v>44</v>
      </c>
      <c r="G38" s="33">
        <v>0</v>
      </c>
      <c r="H38" s="35"/>
    </row>
    <row r="39" spans="2:8" x14ac:dyDescent="0.25">
      <c r="B39" s="17"/>
      <c r="C39" s="39"/>
      <c r="D39" s="28"/>
      <c r="E39" s="28"/>
      <c r="F39" s="18" t="s">
        <v>45</v>
      </c>
      <c r="G39" s="33">
        <v>312025.95</v>
      </c>
      <c r="H39" s="35">
        <v>312025.95</v>
      </c>
    </row>
    <row r="40" spans="2:8" x14ac:dyDescent="0.25">
      <c r="B40" s="17"/>
      <c r="C40" s="39"/>
      <c r="D40" s="19"/>
      <c r="E40" s="19"/>
      <c r="F40" s="27"/>
      <c r="G40" s="28"/>
      <c r="H40" s="31"/>
    </row>
    <row r="41" spans="2:8" ht="15.75" x14ac:dyDescent="0.25">
      <c r="B41" s="17"/>
      <c r="C41" s="39"/>
      <c r="D41" s="28"/>
      <c r="E41" s="28"/>
      <c r="F41" s="56" t="s">
        <v>46</v>
      </c>
      <c r="G41" s="21">
        <f>SUM(G43:G47)</f>
        <v>7499529613.9100008</v>
      </c>
      <c r="H41" s="26">
        <f>SUM(H43:H47)</f>
        <v>7064037542.6999998</v>
      </c>
    </row>
    <row r="42" spans="2:8" ht="15.75" x14ac:dyDescent="0.25">
      <c r="B42" s="17"/>
      <c r="C42" s="39"/>
      <c r="D42" s="28"/>
      <c r="E42" s="28"/>
      <c r="F42" s="11"/>
      <c r="G42" s="40"/>
      <c r="H42" s="41"/>
    </row>
    <row r="43" spans="2:8" ht="18.75" customHeight="1" x14ac:dyDescent="0.25">
      <c r="B43" s="17"/>
      <c r="C43" s="39"/>
      <c r="D43" s="28"/>
      <c r="E43" s="28"/>
      <c r="F43" s="18" t="s">
        <v>47</v>
      </c>
      <c r="G43" s="33">
        <v>539314621.86000001</v>
      </c>
      <c r="H43" s="35">
        <v>108188272.27</v>
      </c>
    </row>
    <row r="44" spans="2:8" ht="18.75" customHeight="1" x14ac:dyDescent="0.25">
      <c r="B44" s="17"/>
      <c r="C44" s="39"/>
      <c r="D44" s="28"/>
      <c r="E44" s="28"/>
      <c r="F44" s="18" t="s">
        <v>48</v>
      </c>
      <c r="G44" s="33">
        <v>1159376518.3000002</v>
      </c>
      <c r="H44" s="35">
        <v>1188418107.9400001</v>
      </c>
    </row>
    <row r="45" spans="2:8" ht="18.75" customHeight="1" x14ac:dyDescent="0.25">
      <c r="B45" s="17"/>
      <c r="C45" s="39"/>
      <c r="D45" s="28"/>
      <c r="E45" s="28"/>
      <c r="F45" s="18" t="s">
        <v>49</v>
      </c>
      <c r="G45" s="33">
        <v>5795206992.0500002</v>
      </c>
      <c r="H45" s="35">
        <v>5770418302.0100002</v>
      </c>
    </row>
    <row r="46" spans="2:8" ht="18.75" customHeight="1" x14ac:dyDescent="0.25">
      <c r="B46" s="17"/>
      <c r="C46" s="28"/>
      <c r="D46" s="28"/>
      <c r="E46" s="28"/>
      <c r="F46" s="18" t="s">
        <v>50</v>
      </c>
      <c r="G46" s="33">
        <v>6635174.8600000003</v>
      </c>
      <c r="H46" s="35">
        <v>503305.86</v>
      </c>
    </row>
    <row r="47" spans="2:8" ht="18.75" customHeight="1" x14ac:dyDescent="0.25">
      <c r="B47" s="17"/>
      <c r="C47" s="28"/>
      <c r="D47" s="28"/>
      <c r="E47" s="28"/>
      <c r="F47" s="18" t="s">
        <v>51</v>
      </c>
      <c r="G47" s="33">
        <v>-1003693.1600000001</v>
      </c>
      <c r="H47" s="35">
        <v>-3490445.38</v>
      </c>
    </row>
    <row r="48" spans="2:8" x14ac:dyDescent="0.25">
      <c r="B48" s="17"/>
      <c r="C48" s="28"/>
      <c r="D48" s="28"/>
      <c r="E48" s="28"/>
      <c r="F48" s="27"/>
      <c r="G48" s="28"/>
      <c r="H48" s="31"/>
    </row>
    <row r="49" spans="2:8" ht="15.75" customHeight="1" x14ac:dyDescent="0.25">
      <c r="B49" s="17"/>
      <c r="C49" s="28"/>
      <c r="D49" s="28"/>
      <c r="E49" s="28"/>
      <c r="F49" s="56" t="s">
        <v>52</v>
      </c>
      <c r="G49" s="21">
        <f>SUM(G51:G52)</f>
        <v>-1469906436.23</v>
      </c>
      <c r="H49" s="26">
        <f>SUM(H51:H52)</f>
        <v>-2938227610.8400002</v>
      </c>
    </row>
    <row r="50" spans="2:8" x14ac:dyDescent="0.25">
      <c r="B50" s="17"/>
      <c r="C50" s="28"/>
      <c r="D50" s="28"/>
      <c r="E50" s="28"/>
      <c r="F50" s="27"/>
      <c r="G50" s="28"/>
      <c r="H50" s="31"/>
    </row>
    <row r="51" spans="2:8" ht="20.25" customHeight="1" x14ac:dyDescent="0.25">
      <c r="B51" s="42"/>
      <c r="C51" s="43"/>
      <c r="D51" s="43"/>
      <c r="E51" s="28"/>
      <c r="F51" s="18" t="s">
        <v>53</v>
      </c>
      <c r="G51" s="33">
        <v>20580921.370000001</v>
      </c>
      <c r="H51" s="35">
        <v>20580921.370000001</v>
      </c>
    </row>
    <row r="52" spans="2:8" ht="20.25" customHeight="1" x14ac:dyDescent="0.25">
      <c r="B52" s="17"/>
      <c r="C52" s="28"/>
      <c r="D52" s="28"/>
      <c r="E52" s="28"/>
      <c r="F52" s="18" t="s">
        <v>54</v>
      </c>
      <c r="G52" s="19">
        <v>-1490487357.5999999</v>
      </c>
      <c r="H52" s="44">
        <v>-2958808532.21</v>
      </c>
    </row>
    <row r="53" spans="2:8" x14ac:dyDescent="0.25">
      <c r="B53" s="17"/>
      <c r="C53" s="28"/>
      <c r="D53" s="28"/>
      <c r="E53" s="28"/>
      <c r="F53" s="27"/>
      <c r="G53" s="28"/>
      <c r="H53" s="31"/>
    </row>
    <row r="54" spans="2:8" ht="15.75" x14ac:dyDescent="0.25">
      <c r="B54" s="17"/>
      <c r="C54" s="28"/>
      <c r="D54" s="28"/>
      <c r="E54" s="28"/>
      <c r="F54" s="56" t="s">
        <v>55</v>
      </c>
      <c r="G54" s="21">
        <f>G35+G41+G49</f>
        <v>6097201011.9200001</v>
      </c>
      <c r="H54" s="26">
        <f>H35+H41+H49</f>
        <v>4192831842.54</v>
      </c>
    </row>
    <row r="55" spans="2:8" x14ac:dyDescent="0.25">
      <c r="B55" s="17"/>
      <c r="C55" s="28"/>
      <c r="D55" s="28"/>
      <c r="E55" s="28"/>
      <c r="F55" s="27"/>
      <c r="G55" s="19"/>
      <c r="H55" s="44"/>
    </row>
    <row r="56" spans="2:8" ht="15.75" x14ac:dyDescent="0.25">
      <c r="B56" s="55" t="s">
        <v>41</v>
      </c>
      <c r="C56" s="21">
        <f>C17+C31</f>
        <v>13107211892.209999</v>
      </c>
      <c r="D56" s="21">
        <f>D17+D31</f>
        <v>12542090675.090002</v>
      </c>
      <c r="E56" s="28"/>
      <c r="F56" s="56" t="s">
        <v>56</v>
      </c>
      <c r="G56" s="21">
        <f>G54+G31</f>
        <v>13107211892.209999</v>
      </c>
      <c r="H56" s="26">
        <f>H54+H31</f>
        <v>12542090675.09</v>
      </c>
    </row>
    <row r="57" spans="2:8" x14ac:dyDescent="0.25">
      <c r="B57" s="45"/>
      <c r="C57" s="46"/>
      <c r="D57" s="46"/>
      <c r="E57" s="46"/>
      <c r="F57" s="46"/>
      <c r="G57" s="46"/>
      <c r="H57" s="47"/>
    </row>
    <row r="58" spans="2:8" x14ac:dyDescent="0.25">
      <c r="B58" s="67" t="s">
        <v>63</v>
      </c>
      <c r="C58" s="67"/>
      <c r="D58" s="67"/>
      <c r="E58" s="67"/>
      <c r="F58" s="67"/>
      <c r="G58" s="67"/>
    </row>
    <row r="60" spans="2:8" s="2" customFormat="1" ht="12.75" customHeight="1" x14ac:dyDescent="0.25"/>
    <row r="61" spans="2:8" s="2" customFormat="1" x14ac:dyDescent="0.25"/>
  </sheetData>
  <mergeCells count="5">
    <mergeCell ref="B58:G58"/>
    <mergeCell ref="B1:H1"/>
    <mergeCell ref="B2:H2"/>
    <mergeCell ref="B3:H3"/>
    <mergeCell ref="B4:H4"/>
  </mergeCells>
  <printOptions horizontalCentered="1"/>
  <pageMargins left="0.31496062992125984" right="0.31496062992125984" top="0.74803149606299213" bottom="0.74803149606299213" header="0.31496062992125984" footer="0.31496062992125984"/>
  <pageSetup scale="53" orientation="landscape" r:id="rId1"/>
  <headerFooter>
    <oddFooter>Página &amp;P</oddFooter>
  </headerFooter>
  <rowBreaks count="1" manualBreakCount="1">
    <brk id="32" max="16383" man="1"/>
  </rowBreaks>
  <ignoredErrors>
    <ignoredError sqref="C6:D6 G6:H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definitivo entrega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 Poot Maricela</dc:creator>
  <cp:lastModifiedBy>Alonzo Alonzo Amayrani Guadalupe</cp:lastModifiedBy>
  <cp:lastPrinted>2022-03-28T21:32:34Z</cp:lastPrinted>
  <dcterms:created xsi:type="dcterms:W3CDTF">2021-02-23T21:13:09Z</dcterms:created>
  <dcterms:modified xsi:type="dcterms:W3CDTF">2022-03-28T21:32:56Z</dcterms:modified>
</cp:coreProperties>
</file>