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<sst xmlns="http://schemas.openxmlformats.org/spreadsheetml/2006/main" count="61" uniqueCount="61">
  <si>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</si>
  <si>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</si>
  <si>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</si>
  <si>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</si>
  <si>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</si>
  <si>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</si>
  <si>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</si>
  <si>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</si>
  <si>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</si>
  <si>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</si>
  <si>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</si>
  <si>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</si>
  <si>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</si>
  <si>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</si>
  <si>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</si>
  <si>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</si>
  <si>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</si>
  <si>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</si>
  <si>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</si>
  <si>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</si>
  <si>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</si>
  <si>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</si>
  <si>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</si>
  <si>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</si>
  <si>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</si>
  <si>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</si>
  <si>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</si>
  <si>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</si>
  <si>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</si>
  <si>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</si>
  <si>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</si>
  <si>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</si>
  <si>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</si>
  <si>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</si>
  <si>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</si>
  <si>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</si>
  <si>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</si>
  <si>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</si>
  <si>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</si>
  <si>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</si>
  <si>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</si>
  <si>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</si>
  <si>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</si>
  <si>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</si>
  <si>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</si>
  <si>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</si>
  <si>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</si>
  <si>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</si>
  <si>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</si>
  <si>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</si>
  <si>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</si>
  <si>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</si>
  <si>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</si>
  <si>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</si>
  <si>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</si>
  <si>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</si>
  <si>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</si>
  <si>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</si>
  <si>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</si>
  <si>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</si>
  <si>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31 DE DICIEMBRE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</si>
</sst>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43">
      <selection activeCell="L68" sqref="L68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60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76067040.06</v>
      </c>
      <c r="F10" s="20">
        <f>F11+F19</f>
        <v>411558346.25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26647016.61</v>
      </c>
      <c r="F11" s="27">
        <f>SUM(F12:F18)</f>
        <v>301480804.55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295259923.92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0</v>
      </c>
      <c r="F13" s="18">
        <v>3645048.2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26647016.61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2575832.43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49420023.45</v>
      </c>
      <c r="F19" s="20">
        <f>SUM(F20:F28)</f>
        <v>110077541.7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82172824.05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11899780.75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18767901.6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7813042.26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1271840.02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37520242.7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51933.77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29921666.63</v>
      </c>
      <c r="F31" s="20">
        <f>F32+F41</f>
        <v>1346232455.01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29921666.63</v>
      </c>
      <c r="F32" s="20">
        <f>SUM(F33:F40)</f>
        <v>0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25769884.65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201560.95</v>
      </c>
      <c r="F38" s="18">
        <v>0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3950221.03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0</v>
      </c>
      <c r="F41" s="20">
        <f>SUM(F42:F47)</f>
        <v>1346232455.01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0</v>
      </c>
      <c r="F46" s="18">
        <v>1346232455.01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54</v>
      </c>
      <c r="C50" s="12"/>
      <c r="D50" s="12"/>
      <c r="E50" s="20">
        <f>E51+E55+E61</f>
        <v>1788360503.27</v>
      </c>
      <c r="F50" s="20">
        <f>F51+F55+F61</f>
        <v>136558408.7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555923.56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555923.56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319483405.1</v>
      </c>
      <c r="F55" s="20">
        <f>SUM(F56:F60)</f>
        <v>136558408.7</v>
      </c>
      <c r="G55" s="5"/>
      <c r="H55" s="16"/>
      <c r="L55" s="16"/>
      <c r="M55" s="16"/>
    </row>
    <row r="56" spans="2:12" ht="12.75" customHeight="1">
      <c r="B56" s="8" t="s">
        <v>43</v>
      </c>
      <c r="C56" s="17"/>
      <c r="D56" s="17"/>
      <c r="E56" s="26">
        <v>294694715.06</v>
      </c>
      <c r="F56" s="18">
        <v>0</v>
      </c>
      <c r="G56" s="5"/>
      <c r="L56" s="16"/>
    </row>
    <row r="57" spans="2:8" ht="12.75" customHeight="1">
      <c r="B57" s="8" t="s">
        <v>44</v>
      </c>
      <c r="C57" s="17"/>
      <c r="D57" s="17"/>
      <c r="E57" s="29">
        <v>0</v>
      </c>
      <c r="F57" s="18">
        <v>136558408.7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24788690.04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1468321174.61</v>
      </c>
      <c r="F61" s="20">
        <f>SUM(F62:F63)</f>
        <v>0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1468321174.61</v>
      </c>
      <c r="F63" s="18">
        <v>0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>
        <f>E11+E19+E32+E41+E51++E55+E61</f>
        <v>1894349209.96</v>
      </c>
      <c r="F73" s="16">
        <f>F11+F19+F32+F41+F51+F55+F61</f>
        <v>1894349209.96</v>
      </c>
      <c r="H73" s="16"/>
    </row>
    <row r="74" ht="12.75" customHeight="1">
      <c r="E74" s="16"/>
    </row>
    <row r="75" spans="5:6" ht="12.75" customHeight="1">
      <c r="E75" s="16"/>
      <c r="F75" s="16">
        <f>E73-F73</f>
        <v>0</v>
      </c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2022-01-12T19:19:51Z</cp:lastPrinted>
  <dcterms:created xsi:type="dcterms:W3CDTF">2016-08-08T15:06:39Z</dcterms:created>
  <dcterms:modified xsi:type="dcterms:W3CDTF">2022-04-20T13:22:47Z</dcterms:modified>
  <cp:category/>
  <cp:version/>
  <cp:contentType/>
  <cp:contentStatus/>
</cp:coreProperties>
</file>