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<sst xmlns="http://schemas.openxmlformats.org/spreadsheetml/2006/main" count="63" uniqueCount="55">
  <si>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</si>
  <si>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</si>
  <si>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</si>
  <si>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</si>
  <si>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</si>
  <si>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</si>
  <si>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</si>
  <si>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</si>
  <si>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</si>
  <si>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</si>
  <si>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</si>
  <si>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</si>
  <si>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</si>
  <si>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</si>
  <si>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</si>
  <si>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</si>
  <si>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</si>
  <si>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</si>
  <si>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</si>
  <si>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</si>
  <si>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</si>
  <si>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</si>
  <si>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</si>
  <si>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</si>
  <si>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</si>
  <si>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</si>
  <si>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</si>
  <si>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</si>
  <si>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</si>
  <si>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</si>
  <si>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</si>
  <si>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</si>
  <si>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</si>
  <si>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</si>
  <si>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</si>
  <si>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</si>
  <si>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</si>
  <si>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</si>
  <si>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</si>
  <si>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</si>
  <si>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</si>
  <si>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</si>
  <si>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</si>
  <si>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</si>
  <si>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</si>
  <si>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</si>
  <si>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</si>
  <si>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</si>
  <si>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</si>
  <si>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PRESIDENTE MUNICIPAL</t>
  </si>
  <si>
    <t>DIC./2020</t>
  </si>
  <si>
    <t>Efectivo y Equivalentes al Efectivo al Inicio del Ejercicio</t>
  </si>
  <si>
    <t>Efectivo y Equivalentes al Efectivo al Final del Ejercicio</t>
  </si>
  <si>
    <t>LIC. RENÁN ALBERTO BARRERA CONCHA</t>
  </si>
  <si>
    <t>MUNICIPIO DE MÉRIDA YUCATÁN
ESTADO DE FLUJO DE EFECTIVO 
 DEL 1 DE ENERO AL 30 DE NOVIEMBRE DE 2021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</si>
</sst>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5" fillId="34" borderId="12" xfId="0" applyNumberFormat="1" applyFont="1" applyFill="1" applyBorder="1" applyAlignment="1">
      <alignment horizontal="center" vertical="top" wrapText="1" readingOrder="1"/>
    </xf>
    <xf numFmtId="0" fontId="45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5" fillId="34" borderId="14" xfId="0" applyNumberFormat="1" applyFont="1" applyFill="1" applyBorder="1" applyAlignment="1">
      <alignment horizontal="right" vertical="top" wrapText="1" readingOrder="1"/>
    </xf>
    <xf numFmtId="0" fontId="46" fillId="0" borderId="15" xfId="0" applyNumberFormat="1" applyFont="1" applyFill="1" applyBorder="1" applyAlignment="1">
      <alignment vertical="top" wrapText="1" readingOrder="1"/>
    </xf>
    <xf numFmtId="164" fontId="44" fillId="0" borderId="16" xfId="0" applyNumberFormat="1" applyFont="1" applyFill="1" applyBorder="1" applyAlignment="1">
      <alignment horizontal="right" vertical="top" wrapText="1" readingOrder="1"/>
    </xf>
    <xf numFmtId="164" fontId="46" fillId="0" borderId="16" xfId="0" applyNumberFormat="1" applyFont="1" applyFill="1" applyBorder="1" applyAlignment="1">
      <alignment horizontal="right" vertical="top" wrapText="1" readingOrder="1"/>
    </xf>
    <xf numFmtId="0" fontId="44" fillId="0" borderId="15" xfId="0" applyNumberFormat="1" applyFont="1" applyFill="1" applyBorder="1" applyAlignment="1">
      <alignment vertical="top" wrapText="1" readingOrder="1"/>
    </xf>
    <xf numFmtId="0" fontId="45" fillId="33" borderId="17" xfId="0" applyNumberFormat="1" applyFont="1" applyFill="1" applyBorder="1" applyAlignment="1">
      <alignment horizontal="center" vertical="top" wrapText="1" readingOrder="1"/>
    </xf>
    <xf numFmtId="0" fontId="45" fillId="33" borderId="18" xfId="0" applyNumberFormat="1" applyFont="1" applyFill="1" applyBorder="1" applyAlignment="1">
      <alignment horizontal="right" vertical="top" wrapText="1" readingOrder="1"/>
    </xf>
    <xf numFmtId="0" fontId="44" fillId="0" borderId="19" xfId="0" applyNumberFormat="1" applyFont="1" applyFill="1" applyBorder="1" applyAlignment="1">
      <alignment vertical="top" wrapText="1" readingOrder="1"/>
    </xf>
    <xf numFmtId="164" fontId="44" fillId="0" borderId="20" xfId="0" applyNumberFormat="1" applyFont="1" applyFill="1" applyBorder="1" applyAlignment="1">
      <alignment horizontal="right"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0" fontId="44" fillId="0" borderId="22" xfId="0" applyNumberFormat="1" applyFont="1" applyFill="1" applyBorder="1" applyAlignment="1">
      <alignment vertical="top" wrapText="1" readingOrder="1"/>
    </xf>
    <xf numFmtId="164" fontId="44" fillId="0" borderId="23" xfId="0" applyNumberFormat="1" applyFont="1" applyFill="1" applyBorder="1" applyAlignment="1">
      <alignment horizontal="right"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0" fontId="1" fillId="0" borderId="25" xfId="0" applyFont="1" applyFill="1" applyBorder="1" applyAlignment="1">
      <alignment/>
    </xf>
    <xf numFmtId="0" fontId="44" fillId="0" borderId="26" xfId="0" applyNumberFormat="1" applyFont="1" applyFill="1" applyBorder="1" applyAlignment="1">
      <alignment vertical="top" wrapText="1" readingOrder="1"/>
    </xf>
    <xf numFmtId="164" fontId="44" fillId="0" borderId="27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0" fontId="5" fillId="0" borderId="0" xfId="0" applyFont="1" applyFill="1" applyBorder="1" applyAlignment="1">
      <alignment/>
    </xf>
    <xf numFmtId="167" fontId="26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 horizontal="right" vertical="top" wrapText="1" readingOrder="1"/>
    </xf>
    <xf numFmtId="0" fontId="45" fillId="0" borderId="28" xfId="0" applyNumberFormat="1" applyFont="1" applyFill="1" applyBorder="1" applyAlignment="1">
      <alignment horizontal="center" vertical="top" wrapText="1" readingOrder="1"/>
    </xf>
    <xf numFmtId="0" fontId="45" fillId="0" borderId="29" xfId="0" applyNumberFormat="1" applyFont="1" applyFill="1" applyBorder="1" applyAlignment="1">
      <alignment horizontal="right" vertical="top" wrapText="1" readingOrder="1"/>
    </xf>
    <xf numFmtId="0" fontId="45" fillId="0" borderId="30" xfId="0" applyNumberFormat="1" applyFont="1" applyFill="1" applyBorder="1" applyAlignment="1">
      <alignment horizontal="right" vertical="top" wrapText="1" readingOrder="1"/>
    </xf>
    <xf numFmtId="0" fontId="46" fillId="0" borderId="31" xfId="0" applyNumberFormat="1" applyFont="1" applyFill="1" applyBorder="1" applyAlignment="1">
      <alignment vertical="top" wrapText="1" readingOrder="1"/>
    </xf>
    <xf numFmtId="164" fontId="46" fillId="0" borderId="32" xfId="0" applyNumberFormat="1" applyFont="1" applyFill="1" applyBorder="1" applyAlignment="1">
      <alignment horizontal="righ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0" fontId="3" fillId="0" borderId="26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 readingOrder="1"/>
    </xf>
    <xf numFmtId="164" fontId="46" fillId="0" borderId="10" xfId="0" applyNumberFormat="1" applyFont="1" applyFill="1" applyBorder="1" applyAlignment="1">
      <alignment horizontal="right" vertical="top" wrapText="1" readingOrder="1"/>
    </xf>
    <xf numFmtId="164" fontId="46" fillId="0" borderId="34" xfId="0" applyNumberFormat="1" applyFont="1" applyFill="1" applyBorder="1" applyAlignment="1">
      <alignment horizontal="right" vertical="top" wrapText="1" readingOrder="1"/>
    </xf>
    <xf numFmtId="0" fontId="45" fillId="0" borderId="35" xfId="0" applyNumberFormat="1" applyFont="1" applyFill="1" applyBorder="1" applyAlignment="1">
      <alignment horizontal="right" vertical="top" wrapText="1" readingOrder="1"/>
    </xf>
    <xf numFmtId="0" fontId="47" fillId="34" borderId="12" xfId="0" applyNumberFormat="1" applyFont="1" applyFill="1" applyBorder="1" applyAlignment="1">
      <alignment horizontal="center" vertical="top" wrapText="1" readingOrder="1"/>
    </xf>
    <xf numFmtId="0" fontId="47" fillId="34" borderId="13" xfId="0" applyNumberFormat="1" applyFont="1" applyFill="1" applyBorder="1" applyAlignment="1">
      <alignment horizontal="center" vertical="top" wrapText="1" readingOrder="1"/>
    </xf>
    <xf numFmtId="0" fontId="47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10" zoomScaleNormal="110" zoomScaleSheetLayoutView="115" workbookViewId="0" topLeftCell="B58">
      <selection activeCell="B60" sqref="B60:E60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3.7109375" style="0" bestFit="1" customWidth="1"/>
  </cols>
  <sheetData>
    <row r="1" spans="2:5" ht="49.5" customHeight="1">
      <c r="B1" s="51" t="s">
        <v>54</v>
      </c>
      <c r="C1" s="52"/>
      <c r="D1" s="52"/>
      <c r="E1" s="53"/>
    </row>
    <row r="2" spans="2:5" ht="12.75" customHeight="1">
      <c r="B2" s="14" t="s">
        <v>0</v>
      </c>
      <c r="C2" s="15">
        <v>2021</v>
      </c>
      <c r="D2" s="16"/>
      <c r="E2" s="17" t="s">
        <v>50</v>
      </c>
    </row>
    <row r="3" spans="2:5" ht="6.75" customHeight="1">
      <c r="B3" s="38"/>
      <c r="C3" s="39"/>
      <c r="D3" s="30"/>
      <c r="E3" s="40"/>
    </row>
    <row r="4" spans="2:5" ht="15">
      <c r="B4" s="18" t="s">
        <v>46</v>
      </c>
      <c r="C4" s="1"/>
      <c r="E4" s="19"/>
    </row>
    <row r="5" spans="2:5" ht="15">
      <c r="B5" s="18" t="s">
        <v>1</v>
      </c>
      <c r="C5" s="48">
        <f>SUM(C6:C15)</f>
        <v>3465991711.8900003</v>
      </c>
      <c r="E5" s="20">
        <v>3493804309.31</v>
      </c>
    </row>
    <row r="6" spans="2:5" ht="15">
      <c r="B6" s="21" t="s">
        <v>2</v>
      </c>
      <c r="C6" s="1">
        <v>1180573939.93</v>
      </c>
      <c r="E6" s="19">
        <v>997167120.29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219869869.61</v>
      </c>
      <c r="E9" s="19">
        <v>187293346.45</v>
      </c>
    </row>
    <row r="10" spans="2:5" ht="15">
      <c r="B10" s="21" t="s">
        <v>28</v>
      </c>
      <c r="C10" s="1">
        <v>33388268.74</v>
      </c>
      <c r="E10" s="19">
        <v>42213509.86</v>
      </c>
    </row>
    <row r="11" spans="2:5" ht="15">
      <c r="B11" s="21" t="s">
        <v>29</v>
      </c>
      <c r="C11" s="1">
        <v>14402305.83</v>
      </c>
      <c r="E11" s="19">
        <v>5024893.9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1976237635.94</v>
      </c>
      <c r="E13" s="19">
        <v>2210571935.91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41519691.84</v>
      </c>
      <c r="E15" s="19">
        <v>51533502.9</v>
      </c>
    </row>
    <row r="16" spans="2:5" ht="15">
      <c r="B16" s="18" t="s">
        <v>5</v>
      </c>
      <c r="C16" s="48">
        <f>SUM(C17:C32)</f>
        <v>3028899356.4799995</v>
      </c>
      <c r="E16" s="20">
        <v>3429242388.5299997</v>
      </c>
    </row>
    <row r="17" spans="2:5" ht="15">
      <c r="B17" s="21" t="s">
        <v>6</v>
      </c>
      <c r="C17" s="1">
        <v>1012382474.1</v>
      </c>
      <c r="E17" s="19">
        <v>1127065944.4</v>
      </c>
    </row>
    <row r="18" spans="2:5" ht="15">
      <c r="B18" s="21" t="s">
        <v>7</v>
      </c>
      <c r="C18" s="1">
        <v>234655377.99</v>
      </c>
      <c r="E18" s="19">
        <v>241594527.55</v>
      </c>
    </row>
    <row r="19" spans="2:5" ht="15">
      <c r="B19" s="21" t="s">
        <v>8</v>
      </c>
      <c r="C19" s="1">
        <v>977148940.31</v>
      </c>
      <c r="E19" s="19">
        <v>1061697506.95</v>
      </c>
    </row>
    <row r="20" spans="2:5" ht="15">
      <c r="B20" s="21" t="s">
        <v>34</v>
      </c>
      <c r="C20" s="1">
        <v>56597470.02</v>
      </c>
      <c r="E20" s="19">
        <v>66792666.1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145857687.72</v>
      </c>
      <c r="E22" s="19">
        <v>165039304.88</v>
      </c>
    </row>
    <row r="23" spans="2:7" ht="15">
      <c r="B23" s="21" t="s">
        <v>9</v>
      </c>
      <c r="C23" s="1">
        <v>201051489.93</v>
      </c>
      <c r="E23" s="19">
        <v>275590985.18</v>
      </c>
      <c r="G23" s="36"/>
    </row>
    <row r="24" spans="2:5" ht="15">
      <c r="B24" s="21" t="s">
        <v>37</v>
      </c>
      <c r="C24" s="1">
        <v>173707596.52</v>
      </c>
      <c r="E24" s="19">
        <v>185088908.27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6101500</v>
      </c>
      <c r="E27" s="19">
        <v>8370500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3"/>
      <c r="B32" s="21" t="s">
        <v>25</v>
      </c>
      <c r="C32" s="1">
        <v>221396819.89</v>
      </c>
      <c r="E32" s="19">
        <v>298002045.2</v>
      </c>
    </row>
    <row r="33" spans="2:5" ht="15">
      <c r="B33" s="18" t="s">
        <v>11</v>
      </c>
      <c r="C33" s="48">
        <f>C5-C16</f>
        <v>437092355.4100008</v>
      </c>
      <c r="E33" s="20">
        <v>64561920.78000021</v>
      </c>
    </row>
    <row r="34" spans="2:5" ht="15">
      <c r="B34" s="18" t="s">
        <v>45</v>
      </c>
      <c r="C34" s="1"/>
      <c r="E34" s="19"/>
    </row>
    <row r="35" spans="2:5" ht="15">
      <c r="B35" s="18" t="s">
        <v>1</v>
      </c>
      <c r="C35" s="48">
        <f>SUM(C36:C38)</f>
        <v>70196073.12</v>
      </c>
      <c r="E35" s="20">
        <v>64852212.19</v>
      </c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44</v>
      </c>
      <c r="C38" s="1">
        <v>70196073.12</v>
      </c>
      <c r="E38" s="19">
        <v>64852212.19</v>
      </c>
    </row>
    <row r="39" spans="2:5" ht="15">
      <c r="B39" s="18" t="s">
        <v>5</v>
      </c>
      <c r="C39" s="48">
        <f>SUM(C40:C42)</f>
        <v>148161038.81</v>
      </c>
      <c r="E39" s="20">
        <v>1097170488.55</v>
      </c>
    </row>
    <row r="40" spans="2:5" ht="15">
      <c r="B40" s="21" t="s">
        <v>12</v>
      </c>
      <c r="C40" s="1">
        <v>66352668.6</v>
      </c>
      <c r="E40" s="19">
        <v>905975160.31</v>
      </c>
    </row>
    <row r="41" spans="2:5" ht="15">
      <c r="B41" s="21" t="s">
        <v>13</v>
      </c>
      <c r="C41" s="1">
        <v>1319821.57</v>
      </c>
      <c r="E41" s="19">
        <v>67860886.67</v>
      </c>
    </row>
    <row r="42" spans="2:5" ht="15">
      <c r="B42" s="21" t="s">
        <v>14</v>
      </c>
      <c r="C42" s="1">
        <v>80488548.64</v>
      </c>
      <c r="E42" s="19">
        <v>123334441.57</v>
      </c>
    </row>
    <row r="43" spans="2:5" ht="15">
      <c r="B43" s="18" t="s">
        <v>15</v>
      </c>
      <c r="C43" s="48">
        <f>C35-C39</f>
        <v>-77964965.69</v>
      </c>
      <c r="E43" s="20">
        <v>-1032318276.3599999</v>
      </c>
    </row>
    <row r="44" spans="2:5" ht="15">
      <c r="B44" s="18" t="s">
        <v>16</v>
      </c>
      <c r="C44" s="1"/>
      <c r="E44" s="19"/>
    </row>
    <row r="45" spans="2:5" ht="15">
      <c r="B45" s="18" t="s">
        <v>1</v>
      </c>
      <c r="C45" s="48">
        <f>SUM(C46:C49)</f>
        <v>2638669346.07</v>
      </c>
      <c r="E45" s="20">
        <v>1832637044.47</v>
      </c>
    </row>
    <row r="46" spans="2:5" ht="15">
      <c r="B46" s="21" t="s">
        <v>17</v>
      </c>
      <c r="C46" s="1">
        <v>0</v>
      </c>
      <c r="E46" s="19">
        <v>0</v>
      </c>
    </row>
    <row r="47" spans="2:5" ht="15">
      <c r="B47" s="21" t="s">
        <v>18</v>
      </c>
      <c r="C47" s="1">
        <v>0</v>
      </c>
      <c r="E47" s="19">
        <v>0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4" t="s">
        <v>20</v>
      </c>
      <c r="C49" s="25">
        <v>2638669346.07</v>
      </c>
      <c r="D49" s="13"/>
      <c r="E49" s="26">
        <v>1832637044.47</v>
      </c>
    </row>
    <row r="50" spans="2:5" ht="15">
      <c r="B50" s="41" t="s">
        <v>5</v>
      </c>
      <c r="C50" s="49">
        <f>SUM(C51:C54)</f>
        <v>2578513348.74</v>
      </c>
      <c r="D50" s="30"/>
      <c r="E50" s="42">
        <v>1054487255.41</v>
      </c>
    </row>
    <row r="51" spans="2:5" ht="13.5" customHeight="1">
      <c r="B51" s="27" t="s">
        <v>21</v>
      </c>
      <c r="C51" s="28">
        <v>0</v>
      </c>
      <c r="E51" s="29">
        <v>0</v>
      </c>
    </row>
    <row r="52" spans="2:5" ht="15">
      <c r="B52" s="31" t="s">
        <v>18</v>
      </c>
      <c r="C52" s="37">
        <v>0</v>
      </c>
      <c r="E52" s="32">
        <v>0</v>
      </c>
    </row>
    <row r="53" spans="2:5" ht="15">
      <c r="B53" s="31" t="s">
        <v>19</v>
      </c>
      <c r="C53" s="37">
        <v>0</v>
      </c>
      <c r="E53" s="32">
        <v>0</v>
      </c>
    </row>
    <row r="54" spans="2:5" ht="15">
      <c r="B54" s="31" t="s">
        <v>22</v>
      </c>
      <c r="C54" s="37">
        <v>2578513348.74</v>
      </c>
      <c r="E54" s="32">
        <v>1054487255.41</v>
      </c>
    </row>
    <row r="55" spans="2:5" s="12" customFormat="1" ht="13.5" customHeight="1">
      <c r="B55" s="22"/>
      <c r="C55" s="50"/>
      <c r="D55"/>
      <c r="E55" s="23"/>
    </row>
    <row r="56" spans="2:5" ht="15">
      <c r="B56" s="18" t="s">
        <v>23</v>
      </c>
      <c r="C56" s="48">
        <f>C45-C50</f>
        <v>60155997.3300004</v>
      </c>
      <c r="D56" s="34"/>
      <c r="E56" s="20">
        <v>778149789.0600001</v>
      </c>
    </row>
    <row r="57" spans="2:5" ht="18">
      <c r="B57" s="18" t="s">
        <v>24</v>
      </c>
      <c r="C57" s="1">
        <f>C33+C43+C56</f>
        <v>419283387.0500012</v>
      </c>
      <c r="E57" s="19">
        <v>-189606566.51999962</v>
      </c>
    </row>
    <row r="58" spans="2:5" ht="15">
      <c r="B58" s="21" t="s">
        <v>51</v>
      </c>
      <c r="C58" s="1">
        <v>425256170.55</v>
      </c>
      <c r="E58" s="19">
        <v>614862737.07</v>
      </c>
    </row>
    <row r="59" spans="2:6" ht="23.25" customHeight="1">
      <c r="B59" s="27" t="s">
        <v>52</v>
      </c>
      <c r="C59" s="28">
        <f>C57+C58</f>
        <v>844539557.6000012</v>
      </c>
      <c r="E59" s="29">
        <v>425256170.55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3"/>
      <c r="C61" s="61"/>
      <c r="D61" s="61"/>
      <c r="E61" s="44"/>
      <c r="F61" s="3"/>
    </row>
    <row r="62" spans="2:6" s="4" customFormat="1" ht="40.5" customHeight="1">
      <c r="B62" s="31"/>
      <c r="C62" s="11"/>
      <c r="D62" s="9"/>
      <c r="E62" s="45"/>
      <c r="F62" s="3"/>
    </row>
    <row r="63" spans="2:6" s="4" customFormat="1" ht="33.75" customHeight="1">
      <c r="B63" s="43"/>
      <c r="C63" s="5"/>
      <c r="D63" s="5"/>
      <c r="E63" s="44"/>
      <c r="F63" s="3"/>
    </row>
    <row r="64" spans="2:6" s="6" customFormat="1" ht="15" customHeight="1">
      <c r="B64" s="46" t="s">
        <v>53</v>
      </c>
      <c r="C64" s="59" t="s">
        <v>47</v>
      </c>
      <c r="D64" s="59"/>
      <c r="E64" s="60"/>
      <c r="F64" s="7"/>
    </row>
    <row r="65" spans="2:5" s="4" customFormat="1" ht="29.25" customHeight="1">
      <c r="B65" s="47" t="s">
        <v>49</v>
      </c>
      <c r="C65" s="54" t="s">
        <v>48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5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34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amayrani.alonzo</cp:lastModifiedBy>
  <cp:lastPrinted>2021-08-05T21:07:27Z</cp:lastPrinted>
  <dcterms:created xsi:type="dcterms:W3CDTF">2016-08-08T15:47:55Z</dcterms:created>
  <dcterms:modified xsi:type="dcterms:W3CDTF">2021-12-13T16:04:46Z</dcterms:modified>
  <cp:category/>
  <cp:version/>
  <cp:contentType/>
  <cp:contentStatus/>
</cp:coreProperties>
</file>