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Pictures\ESTADOS FINANCIEROS ANUALES 2020\Imprimir y entrega CTA ANUAL\2.-ANUAL CONSOLIDADOS 2020\"/>
    </mc:Choice>
  </mc:AlternateContent>
  <bookViews>
    <workbookView xWindow="-225" yWindow="3960" windowWidth="20115" windowHeight="5145"/>
  </bookViews>
  <sheets>
    <sheet name="definitivo entrega" sheetId="2" r:id="rId1"/>
  </sheets>
  <definedNames>
    <definedName name="_xlnm.Print_Titles" localSheetId="0">'definitivo entrega'!$1:$4</definedName>
  </definedNames>
  <calcPr calcId="152511"/>
</workbook>
</file>

<file path=xl/calcChain.xml><?xml version="1.0" encoding="utf-8"?>
<calcChain xmlns="http://schemas.openxmlformats.org/spreadsheetml/2006/main">
  <c r="H37" i="2" l="1"/>
  <c r="I51" i="2"/>
  <c r="H51" i="2"/>
  <c r="I43" i="2"/>
  <c r="H43" i="2"/>
  <c r="I37" i="2"/>
  <c r="D32" i="2"/>
  <c r="C32" i="2"/>
  <c r="I29" i="2"/>
  <c r="H29" i="2"/>
  <c r="H18" i="2"/>
  <c r="H31" i="2" s="1"/>
  <c r="C17" i="2"/>
  <c r="C58" i="2" s="1"/>
  <c r="D17" i="2"/>
  <c r="I18" i="2"/>
  <c r="D58" i="2" l="1"/>
  <c r="H56" i="2"/>
  <c r="H58" i="2" s="1"/>
  <c r="I56" i="2"/>
  <c r="I31" i="2"/>
  <c r="I58" i="2" s="1"/>
</calcChain>
</file>

<file path=xl/sharedStrings.xml><?xml version="1.0" encoding="utf-8"?>
<sst xmlns="http://schemas.openxmlformats.org/spreadsheetml/2006/main" count="70" uniqueCount="64">
  <si>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</si>
  <si>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</si>
  <si>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</si>
  <si>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</si>
  <si>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</si>
  <si>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</si>
  <si>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</si>
  <si>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</si>
  <si>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</si>
  <si>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</si>
  <si>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</si>
  <si>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</si>
  <si>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</si>
  <si>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</si>
  <si>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</si>
  <si>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</si>
  <si>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</si>
  <si>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</si>
  <si>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</si>
  <si>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</si>
  <si>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</si>
  <si>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</si>
  <si>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</si>
  <si>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</si>
  <si>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</si>
  <si>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</si>
  <si>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</si>
  <si>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</si>
  <si>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</si>
  <si>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</si>
  <si>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</si>
  <si>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</si>
  <si>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</si>
  <si>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</si>
  <si>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</si>
  <si>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</si>
  <si>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</si>
  <si>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</si>
  <si>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</si>
  <si>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</si>
  <si>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</si>
  <si>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</si>
  <si>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</si>
  <si>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</si>
  <si>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</si>
  <si>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</si>
  <si>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</si>
  <si>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</si>
  <si>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</si>
  <si>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</si>
  <si>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</si>
  <si>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</si>
  <si>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</si>
  <si>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</si>
  <si>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</si>
  <si>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</si>
  <si>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</si>
  <si>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MUNICIPIO DE MÉRIDA YUCATÁN</t>
  </si>
  <si>
    <t>ESTADO DE SITUACIÓN FINANCIERA CONSOLIDADO</t>
  </si>
  <si>
    <t>AL 31 DE DICIEMBRE DEL 2020</t>
  </si>
  <si>
    <t>ACTIVO</t>
  </si>
  <si>
    <t>2019</t>
  </si>
  <si>
    <t>2020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</si>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</sst>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  <xf numFmtId="164" fontId="4" fillId="0" borderId="0"/>
  </cellStyleXfs>
  <cellXfs count="83">
    <xf numFmtId="0" fontId="0" fillId="0" borderId="0" xfId="0"/>
    <xf numFmtId="0" fontId="3" fillId="2" borderId="0" xfId="0" applyFont="1" applyFill="1" applyBorder="1" applyAlignment="1">
      <alignment vertical="top"/>
    </xf>
    <xf numFmtId="0" fontId="6" fillId="0" borderId="4" xfId="0" applyFont="1" applyBorder="1" applyAlignment="1">
      <alignment horizontal="justify" vertical="center" wrapText="1"/>
    </xf>
    <xf numFmtId="49" fontId="6" fillId="0" borderId="0" xfId="2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7" fillId="0" borderId="0" xfId="0" applyFont="1" applyBorder="1"/>
    <xf numFmtId="49" fontId="6" fillId="0" borderId="5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/>
    </xf>
    <xf numFmtId="3" fontId="3" fillId="2" borderId="5" xfId="0" applyNumberFormat="1" applyFont="1" applyFill="1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0" xfId="0" applyNumberFormat="1"/>
    <xf numFmtId="165" fontId="0" fillId="0" borderId="0" xfId="0" applyNumberFormat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vertical="top"/>
    </xf>
    <xf numFmtId="3" fontId="4" fillId="2" borderId="5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4" fontId="9" fillId="0" borderId="0" xfId="2" applyFont="1" applyBorder="1"/>
    <xf numFmtId="44" fontId="9" fillId="0" borderId="9" xfId="2" applyFont="1" applyFill="1" applyBorder="1"/>
    <xf numFmtId="44" fontId="9" fillId="0" borderId="10" xfId="2" applyFont="1" applyBorder="1"/>
    <xf numFmtId="44" fontId="9" fillId="0" borderId="0" xfId="2" applyFont="1" applyFill="1" applyBorder="1"/>
    <xf numFmtId="44" fontId="9" fillId="0" borderId="9" xfId="2" applyFont="1" applyBorder="1"/>
    <xf numFmtId="0" fontId="4" fillId="2" borderId="4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44" fontId="4" fillId="2" borderId="0" xfId="2" applyFont="1" applyFill="1" applyBorder="1" applyAlignment="1" applyProtection="1">
      <alignment vertical="top"/>
    </xf>
    <xf numFmtId="44" fontId="10" fillId="2" borderId="0" xfId="2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3" fontId="10" fillId="2" borderId="5" xfId="1" applyNumberFormat="1" applyFont="1" applyFill="1" applyBorder="1" applyAlignment="1" applyProtection="1">
      <alignment vertical="top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44" fontId="10" fillId="2" borderId="5" xfId="2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>
      <alignment vertical="top" wrapText="1"/>
    </xf>
    <xf numFmtId="3" fontId="4" fillId="2" borderId="5" xfId="1" applyNumberFormat="1" applyFont="1" applyFill="1" applyBorder="1" applyAlignment="1" applyProtection="1">
      <alignment vertical="top"/>
    </xf>
    <xf numFmtId="44" fontId="4" fillId="2" borderId="0" xfId="2" applyFont="1" applyFill="1" applyBorder="1" applyAlignment="1" applyProtection="1">
      <alignment vertical="top"/>
      <protection locked="0"/>
    </xf>
    <xf numFmtId="44" fontId="4" fillId="2" borderId="5" xfId="2" applyFont="1" applyFill="1" applyBorder="1" applyAlignment="1" applyProtection="1">
      <alignment vertical="top"/>
      <protection locked="0"/>
    </xf>
    <xf numFmtId="44" fontId="4" fillId="0" borderId="0" xfId="2" applyFont="1" applyFill="1" applyBorder="1" applyAlignment="1" applyProtection="1">
      <alignment vertical="top"/>
      <protection locked="0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4" fontId="10" fillId="2" borderId="7" xfId="2" applyFont="1" applyFill="1" applyBorder="1" applyAlignment="1">
      <alignment vertical="top"/>
    </xf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/>
    </xf>
    <xf numFmtId="3" fontId="10" fillId="2" borderId="7" xfId="1" applyNumberFormat="1" applyFont="1" applyFill="1" applyBorder="1" applyAlignment="1" applyProtection="1">
      <alignment vertical="top"/>
    </xf>
    <xf numFmtId="3" fontId="10" fillId="2" borderId="8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49" fontId="11" fillId="0" borderId="0" xfId="2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top" wrapText="1"/>
    </xf>
    <xf numFmtId="0" fontId="12" fillId="0" borderId="0" xfId="0" applyFont="1"/>
    <xf numFmtId="0" fontId="4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14" fillId="2" borderId="5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44" fontId="4" fillId="2" borderId="5" xfId="2" applyFont="1" applyFill="1" applyBorder="1" applyAlignment="1" applyProtection="1">
      <alignment vertical="top"/>
    </xf>
    <xf numFmtId="0" fontId="9" fillId="2" borderId="6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</cellXfs>
  <cellStyles count="6">
    <cellStyle name="=C:\WINNT\SYSTEM32\COMMAND.COM" xfId="3"/>
    <cellStyle name="=C:\WINNT\SYSTEM32\COMMAND.COM 2" xfId="5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67</xdr:row>
      <xdr:rowOff>0</xdr:rowOff>
    </xdr:from>
    <xdr:to>
      <xdr:col>8</xdr:col>
      <xdr:colOff>435952</xdr:colOff>
      <xdr:row>73</xdr:row>
      <xdr:rowOff>0</xdr:rowOff>
    </xdr:to>
    <xdr:sp macro="" textlink="">
      <xdr:nvSpPr>
        <xdr:cNvPr id="2" name="1 CuadroTexto"/>
        <xdr:cNvSpPr txBox="1"/>
      </xdr:nvSpPr>
      <xdr:spPr>
        <a:xfrm>
          <a:off x="6486525" y="13735050"/>
          <a:ext cx="6398602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pPr algn="ctr"/>
          <a:r>
            <a:rPr lang="es-MX" sz="1100"/>
            <a:t>LIC. LAURA CRISTINA MUÑOZ MOLINA</a:t>
          </a:r>
        </a:p>
        <a:p>
          <a:pPr algn="ctr"/>
          <a:r>
            <a:rPr lang="es-MX" sz="1100"/>
            <a:t>DIRECTORA DE FINANZAS Y TESORERA MUNICIPAL</a:t>
          </a:r>
        </a:p>
      </xdr:txBody>
    </xdr:sp>
    <xdr:clientData/>
  </xdr:twoCellAnchor>
  <xdr:twoCellAnchor>
    <xdr:from>
      <xdr:col>0</xdr:col>
      <xdr:colOff>1</xdr:colOff>
      <xdr:row>67</xdr:row>
      <xdr:rowOff>14654</xdr:rowOff>
    </xdr:from>
    <xdr:to>
      <xdr:col>2</xdr:col>
      <xdr:colOff>666751</xdr:colOff>
      <xdr:row>73</xdr:row>
      <xdr:rowOff>29308</xdr:rowOff>
    </xdr:to>
    <xdr:sp macro="" textlink="">
      <xdr:nvSpPr>
        <xdr:cNvPr id="3" name="2 CuadroTexto"/>
        <xdr:cNvSpPr txBox="1"/>
      </xdr:nvSpPr>
      <xdr:spPr>
        <a:xfrm>
          <a:off x="1" y="13749704"/>
          <a:ext cx="4733925" cy="11576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pPr algn="ctr"/>
          <a:r>
            <a:rPr lang="es-MX" sz="1100"/>
            <a:t>LIC.RENAN</a:t>
          </a:r>
          <a:r>
            <a:rPr lang="es-MX" sz="1100" baseline="0"/>
            <a:t> ALBERTO BARRERA CONCHA</a:t>
          </a:r>
        </a:p>
        <a:p>
          <a:pPr algn="ctr"/>
          <a:r>
            <a:rPr lang="es-MX" sz="1100"/>
            <a:t>PRESIDENTE</a:t>
          </a:r>
          <a:r>
            <a:rPr lang="es-MX" sz="1100" baseline="0"/>
            <a:t> MUNICIPAL</a:t>
          </a:r>
          <a:endParaRPr lang="es-MX" sz="1100"/>
        </a:p>
      </xdr:txBody>
    </xdr:sp>
    <xdr:clientData/>
  </xdr:twoCellAnchor>
  <xdr:twoCellAnchor>
    <xdr:from>
      <xdr:col>0</xdr:col>
      <xdr:colOff>885825</xdr:colOff>
      <xdr:row>69</xdr:row>
      <xdr:rowOff>180975</xdr:rowOff>
    </xdr:from>
    <xdr:to>
      <xdr:col>2</xdr:col>
      <xdr:colOff>485775</xdr:colOff>
      <xdr:row>69</xdr:row>
      <xdr:rowOff>180975</xdr:rowOff>
    </xdr:to>
    <xdr:cxnSp macro="">
      <xdr:nvCxnSpPr>
        <xdr:cNvPr id="4" name="3 Conector recto"/>
        <xdr:cNvCxnSpPr/>
      </xdr:nvCxnSpPr>
      <xdr:spPr>
        <a:xfrm>
          <a:off x="885825" y="14297025"/>
          <a:ext cx="3667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69</xdr:row>
      <xdr:rowOff>171450</xdr:rowOff>
    </xdr:from>
    <xdr:to>
      <xdr:col>7</xdr:col>
      <xdr:colOff>390525</xdr:colOff>
      <xdr:row>69</xdr:row>
      <xdr:rowOff>171450</xdr:rowOff>
    </xdr:to>
    <xdr:cxnSp macro="">
      <xdr:nvCxnSpPr>
        <xdr:cNvPr id="5" name="4 Conector recto"/>
        <xdr:cNvCxnSpPr/>
      </xdr:nvCxnSpPr>
      <xdr:spPr>
        <a:xfrm>
          <a:off x="7324725" y="14287500"/>
          <a:ext cx="4457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topLeftCell="A31" zoomScale="70" zoomScaleNormal="106" zoomScaleSheetLayoutView="70" workbookViewId="0">
      <selection activeCell="F49" sqref="F49:G49"/>
    </sheetView>
  </sheetViews>
  <sheetFormatPr baseColWidth="10" defaultRowHeight="15" x14ac:dyDescent="0.25"/>
  <cols>
    <col min="1" max="1" width="43.7109375" customWidth="1"/>
    <col min="3" max="4" width="18.5703125" bestFit="1" customWidth="1"/>
    <col min="5" max="5" width="3.140625" customWidth="1"/>
    <col min="6" max="6" width="44.85546875" customWidth="1"/>
    <col min="7" max="7" width="17.28515625" customWidth="1"/>
    <col min="8" max="8" width="22.85546875" bestFit="1" customWidth="1"/>
    <col min="9" max="9" width="18.5703125" bestFit="1" customWidth="1"/>
  </cols>
  <sheetData>
    <row r="1" spans="1:9" x14ac:dyDescent="0.25">
      <c r="A1" s="22" t="s">
        <v>57</v>
      </c>
      <c r="B1" s="23"/>
      <c r="C1" s="23"/>
      <c r="D1" s="23"/>
      <c r="E1" s="23"/>
      <c r="F1" s="23"/>
      <c r="G1" s="23"/>
      <c r="H1" s="23"/>
      <c r="I1" s="24"/>
    </row>
    <row r="2" spans="1:9" x14ac:dyDescent="0.25">
      <c r="A2" s="25" t="s">
        <v>58</v>
      </c>
      <c r="B2" s="26"/>
      <c r="C2" s="26"/>
      <c r="D2" s="26"/>
      <c r="E2" s="26"/>
      <c r="F2" s="26"/>
      <c r="G2" s="26"/>
      <c r="H2" s="26"/>
      <c r="I2" s="27"/>
    </row>
    <row r="3" spans="1:9" x14ac:dyDescent="0.25">
      <c r="A3" s="25" t="s">
        <v>59</v>
      </c>
      <c r="B3" s="26"/>
      <c r="C3" s="26"/>
      <c r="D3" s="26"/>
      <c r="E3" s="26"/>
      <c r="F3" s="26"/>
      <c r="G3" s="26"/>
      <c r="H3" s="26"/>
      <c r="I3" s="27"/>
    </row>
    <row r="4" spans="1:9" x14ac:dyDescent="0.25">
      <c r="A4" s="28" t="s">
        <v>63</v>
      </c>
      <c r="B4" s="29"/>
      <c r="C4" s="29"/>
      <c r="D4" s="29"/>
      <c r="E4" s="29"/>
      <c r="F4" s="29"/>
      <c r="G4" s="29"/>
      <c r="H4" s="29"/>
      <c r="I4" s="30"/>
    </row>
    <row r="5" spans="1:9" x14ac:dyDescent="0.25">
      <c r="A5" s="5"/>
      <c r="B5" s="6"/>
      <c r="C5" s="6"/>
      <c r="D5" s="6"/>
      <c r="E5" s="6"/>
      <c r="F5" s="6"/>
      <c r="G5" s="6"/>
      <c r="H5" s="6"/>
      <c r="I5" s="7"/>
    </row>
    <row r="6" spans="1:9" x14ac:dyDescent="0.25">
      <c r="A6" s="2" t="s">
        <v>60</v>
      </c>
      <c r="B6" s="8"/>
      <c r="C6" s="3" t="s">
        <v>62</v>
      </c>
      <c r="D6" s="3" t="s">
        <v>61</v>
      </c>
      <c r="E6" s="3"/>
      <c r="F6" s="4" t="s">
        <v>0</v>
      </c>
      <c r="G6" s="8"/>
      <c r="H6" s="3" t="s">
        <v>62</v>
      </c>
      <c r="I6" s="9" t="s">
        <v>61</v>
      </c>
    </row>
    <row r="7" spans="1:9" x14ac:dyDescent="0.25">
      <c r="A7" s="10"/>
      <c r="B7" s="1"/>
      <c r="C7" s="11"/>
      <c r="D7" s="11"/>
      <c r="E7" s="11"/>
      <c r="F7" s="12"/>
      <c r="G7" s="1"/>
      <c r="H7" s="13"/>
      <c r="I7" s="14"/>
    </row>
    <row r="8" spans="1:9" x14ac:dyDescent="0.25">
      <c r="A8" s="31" t="s">
        <v>1</v>
      </c>
      <c r="B8" s="32"/>
      <c r="C8" s="33"/>
      <c r="D8" s="33"/>
      <c r="E8" s="33"/>
      <c r="F8" s="32" t="s">
        <v>2</v>
      </c>
      <c r="G8" s="32"/>
      <c r="H8" s="33"/>
      <c r="I8" s="34"/>
    </row>
    <row r="9" spans="1:9" x14ac:dyDescent="0.25">
      <c r="A9" s="35" t="s">
        <v>3</v>
      </c>
      <c r="B9" s="36"/>
      <c r="C9" s="37">
        <v>471695958.84000003</v>
      </c>
      <c r="D9" s="37">
        <v>619020247.96000004</v>
      </c>
      <c r="E9" s="37"/>
      <c r="F9" s="36" t="s">
        <v>4</v>
      </c>
      <c r="G9" s="36"/>
      <c r="H9" s="38">
        <v>113560180.22</v>
      </c>
      <c r="I9" s="39">
        <v>121348677.47</v>
      </c>
    </row>
    <row r="10" spans="1:9" x14ac:dyDescent="0.25">
      <c r="A10" s="35" t="s">
        <v>5</v>
      </c>
      <c r="B10" s="36"/>
      <c r="C10" s="40">
        <v>49537121.990000002</v>
      </c>
      <c r="D10" s="37">
        <v>39512471.369999997</v>
      </c>
      <c r="E10" s="37"/>
      <c r="F10" s="36" t="s">
        <v>6</v>
      </c>
      <c r="G10" s="36"/>
      <c r="H10" s="41">
        <v>0</v>
      </c>
      <c r="I10" s="39"/>
    </row>
    <row r="11" spans="1:9" x14ac:dyDescent="0.25">
      <c r="A11" s="35" t="s">
        <v>7</v>
      </c>
      <c r="B11" s="36"/>
      <c r="C11" s="37">
        <v>36058128.229999997</v>
      </c>
      <c r="D11" s="37">
        <v>40450497.759999998</v>
      </c>
      <c r="E11" s="37"/>
      <c r="F11" s="36" t="s">
        <v>8</v>
      </c>
      <c r="G11" s="36"/>
      <c r="H11" s="41">
        <v>0</v>
      </c>
      <c r="I11" s="39"/>
    </row>
    <row r="12" spans="1:9" x14ac:dyDescent="0.25">
      <c r="A12" s="35" t="s">
        <v>9</v>
      </c>
      <c r="B12" s="36"/>
      <c r="C12" s="37">
        <v>0</v>
      </c>
      <c r="D12" s="37"/>
      <c r="E12" s="37"/>
      <c r="F12" s="36" t="s">
        <v>10</v>
      </c>
      <c r="G12" s="36"/>
      <c r="H12" s="41">
        <v>0</v>
      </c>
      <c r="I12" s="39"/>
    </row>
    <row r="13" spans="1:9" x14ac:dyDescent="0.25">
      <c r="A13" s="35" t="s">
        <v>11</v>
      </c>
      <c r="B13" s="36"/>
      <c r="C13" s="37">
        <v>4976458.9800000004</v>
      </c>
      <c r="D13" s="37">
        <v>1987882.96</v>
      </c>
      <c r="E13" s="37"/>
      <c r="F13" s="36" t="s">
        <v>12</v>
      </c>
      <c r="G13" s="36"/>
      <c r="H13" s="41">
        <v>-4.05</v>
      </c>
      <c r="I13" s="39">
        <v>-4.05</v>
      </c>
    </row>
    <row r="14" spans="1:9" ht="30" customHeight="1" x14ac:dyDescent="0.25">
      <c r="A14" s="35" t="s">
        <v>13</v>
      </c>
      <c r="B14" s="36"/>
      <c r="C14" s="37">
        <v>-18360920.199999999</v>
      </c>
      <c r="D14" s="37">
        <v>-19375922.350000001</v>
      </c>
      <c r="E14" s="37"/>
      <c r="F14" s="36" t="s">
        <v>14</v>
      </c>
      <c r="G14" s="36"/>
      <c r="H14" s="41">
        <v>5764932.4500000002</v>
      </c>
      <c r="I14" s="39">
        <v>6194033.3300000001</v>
      </c>
    </row>
    <row r="15" spans="1:9" x14ac:dyDescent="0.25">
      <c r="A15" s="35" t="s">
        <v>15</v>
      </c>
      <c r="B15" s="36"/>
      <c r="C15" s="37">
        <v>46597.5</v>
      </c>
      <c r="D15" s="37">
        <v>46597.5</v>
      </c>
      <c r="E15" s="37"/>
      <c r="F15" s="36" t="s">
        <v>16</v>
      </c>
      <c r="G15" s="36"/>
      <c r="H15" s="41">
        <v>0</v>
      </c>
      <c r="I15" s="39"/>
    </row>
    <row r="16" spans="1:9" x14ac:dyDescent="0.25">
      <c r="A16" s="42"/>
      <c r="B16" s="43"/>
      <c r="C16" s="44"/>
      <c r="D16" s="44"/>
      <c r="E16" s="44"/>
      <c r="F16" s="36" t="s">
        <v>17</v>
      </c>
      <c r="G16" s="36"/>
      <c r="H16" s="41">
        <v>332448417.36000001</v>
      </c>
      <c r="I16" s="39">
        <v>332448417.36000001</v>
      </c>
    </row>
    <row r="17" spans="1:9" x14ac:dyDescent="0.25">
      <c r="A17" s="31" t="s">
        <v>18</v>
      </c>
      <c r="B17" s="32"/>
      <c r="C17" s="45">
        <f>SUM(C9:C16)</f>
        <v>543953345.34000003</v>
      </c>
      <c r="D17" s="45">
        <f>SUM(D9:D16)</f>
        <v>681641775.20000005</v>
      </c>
      <c r="E17" s="45"/>
      <c r="F17" s="46"/>
      <c r="G17" s="47"/>
      <c r="H17" s="48"/>
      <c r="I17" s="49"/>
    </row>
    <row r="18" spans="1:9" x14ac:dyDescent="0.25">
      <c r="A18" s="50"/>
      <c r="B18" s="51"/>
      <c r="C18" s="48"/>
      <c r="D18" s="48"/>
      <c r="E18" s="48"/>
      <c r="F18" s="32" t="s">
        <v>19</v>
      </c>
      <c r="G18" s="32"/>
      <c r="H18" s="45">
        <f>SUM(H9:H17)</f>
        <v>451773525.98000002</v>
      </c>
      <c r="I18" s="52">
        <f>SUM(I9:I17)</f>
        <v>459991124.11000001</v>
      </c>
    </row>
    <row r="19" spans="1:9" x14ac:dyDescent="0.25">
      <c r="A19" s="42"/>
      <c r="B19" s="53"/>
      <c r="C19" s="54"/>
      <c r="D19" s="54"/>
      <c r="E19" s="54"/>
      <c r="F19" s="55"/>
      <c r="G19" s="43"/>
      <c r="H19" s="54"/>
      <c r="I19" s="56"/>
    </row>
    <row r="20" spans="1:9" x14ac:dyDescent="0.25">
      <c r="A20" s="31" t="s">
        <v>20</v>
      </c>
      <c r="B20" s="32"/>
      <c r="C20" s="33"/>
      <c r="D20" s="33"/>
      <c r="E20" s="33"/>
      <c r="F20" s="32" t="s">
        <v>21</v>
      </c>
      <c r="G20" s="32"/>
      <c r="H20" s="33"/>
      <c r="I20" s="34"/>
    </row>
    <row r="21" spans="1:9" x14ac:dyDescent="0.25">
      <c r="A21" s="42"/>
      <c r="B21" s="53"/>
      <c r="C21" s="54"/>
      <c r="D21" s="54"/>
      <c r="E21" s="54"/>
      <c r="F21" s="53"/>
      <c r="G21" s="43"/>
      <c r="H21" s="54"/>
      <c r="I21" s="56"/>
    </row>
    <row r="22" spans="1:9" x14ac:dyDescent="0.25">
      <c r="A22" s="35" t="s">
        <v>22</v>
      </c>
      <c r="B22" s="36"/>
      <c r="C22" s="57">
        <v>948977874.65999997</v>
      </c>
      <c r="D22" s="57">
        <v>853363100.25</v>
      </c>
      <c r="E22" s="57"/>
      <c r="F22" s="36" t="s">
        <v>23</v>
      </c>
      <c r="G22" s="36"/>
      <c r="H22" s="57">
        <v>0</v>
      </c>
      <c r="I22" s="58"/>
    </row>
    <row r="23" spans="1:9" x14ac:dyDescent="0.25">
      <c r="A23" s="35" t="s">
        <v>24</v>
      </c>
      <c r="B23" s="36"/>
      <c r="C23" s="57">
        <v>110220356.17</v>
      </c>
      <c r="D23" s="57">
        <v>92254671.180000007</v>
      </c>
      <c r="E23" s="57"/>
      <c r="F23" s="36" t="s">
        <v>25</v>
      </c>
      <c r="G23" s="36"/>
      <c r="H23" s="57">
        <v>0</v>
      </c>
      <c r="I23" s="58"/>
    </row>
    <row r="24" spans="1:9" x14ac:dyDescent="0.25">
      <c r="A24" s="35" t="s">
        <v>26</v>
      </c>
      <c r="B24" s="36"/>
      <c r="C24" s="57">
        <v>10782328801.740002</v>
      </c>
      <c r="D24" s="57">
        <v>9875938048.2299995</v>
      </c>
      <c r="E24" s="57"/>
      <c r="F24" s="36" t="s">
        <v>27</v>
      </c>
      <c r="G24" s="36"/>
      <c r="H24" s="59"/>
      <c r="I24" s="58"/>
    </row>
    <row r="25" spans="1:9" x14ac:dyDescent="0.25">
      <c r="A25" s="35" t="s">
        <v>28</v>
      </c>
      <c r="B25" s="36"/>
      <c r="C25" s="57">
        <v>813208273.58999991</v>
      </c>
      <c r="D25" s="57">
        <v>741570768.5</v>
      </c>
      <c r="E25" s="57"/>
      <c r="F25" s="36" t="s">
        <v>29</v>
      </c>
      <c r="G25" s="36"/>
      <c r="H25" s="57">
        <v>0</v>
      </c>
      <c r="I25" s="58"/>
    </row>
    <row r="26" spans="1:9" ht="27.75" customHeight="1" x14ac:dyDescent="0.25">
      <c r="A26" s="35" t="s">
        <v>30</v>
      </c>
      <c r="B26" s="36"/>
      <c r="C26" s="57">
        <v>20115161.800000001</v>
      </c>
      <c r="D26" s="57">
        <v>12343297.35</v>
      </c>
      <c r="E26" s="57"/>
      <c r="F26" s="36" t="s">
        <v>31</v>
      </c>
      <c r="G26" s="36"/>
      <c r="H26" s="57">
        <v>7869320339.0200005</v>
      </c>
      <c r="I26" s="58">
        <v>7588598209.3400002</v>
      </c>
    </row>
    <row r="27" spans="1:9" x14ac:dyDescent="0.25">
      <c r="A27" s="35" t="s">
        <v>32</v>
      </c>
      <c r="B27" s="36"/>
      <c r="C27" s="57">
        <v>-675964985.07000005</v>
      </c>
      <c r="D27" s="57">
        <v>-613393894.22000003</v>
      </c>
      <c r="E27" s="57"/>
      <c r="F27" s="36" t="s">
        <v>33</v>
      </c>
      <c r="G27" s="36"/>
      <c r="H27" s="57">
        <v>28164967.550000001</v>
      </c>
      <c r="I27" s="58">
        <v>26279158.760000002</v>
      </c>
    </row>
    <row r="28" spans="1:9" x14ac:dyDescent="0.25">
      <c r="A28" s="35" t="s">
        <v>34</v>
      </c>
      <c r="B28" s="36"/>
      <c r="C28" s="57">
        <v>124144.01</v>
      </c>
      <c r="D28" s="57">
        <v>115557.79</v>
      </c>
      <c r="E28" s="57"/>
      <c r="F28" s="53"/>
      <c r="G28" s="43"/>
      <c r="H28" s="54"/>
      <c r="I28" s="56"/>
    </row>
    <row r="29" spans="1:9" x14ac:dyDescent="0.25">
      <c r="A29" s="35" t="s">
        <v>35</v>
      </c>
      <c r="B29" s="36"/>
      <c r="C29" s="57">
        <v>-872297.15</v>
      </c>
      <c r="D29" s="57"/>
      <c r="E29" s="57"/>
      <c r="F29" s="32" t="s">
        <v>36</v>
      </c>
      <c r="G29" s="32"/>
      <c r="H29" s="45">
        <f>SUM(H22:H28)</f>
        <v>7897485306.5700006</v>
      </c>
      <c r="I29" s="52">
        <f>SUM(I22:I28)</f>
        <v>7614877368.1000004</v>
      </c>
    </row>
    <row r="30" spans="1:9" x14ac:dyDescent="0.25">
      <c r="A30" s="35" t="s">
        <v>37</v>
      </c>
      <c r="B30" s="36"/>
      <c r="C30" s="57"/>
      <c r="D30" s="57"/>
      <c r="E30" s="57"/>
      <c r="F30" s="46"/>
      <c r="G30" s="51"/>
      <c r="H30" s="48"/>
      <c r="I30" s="49"/>
    </row>
    <row r="31" spans="1:9" x14ac:dyDescent="0.25">
      <c r="A31" s="42"/>
      <c r="B31" s="43"/>
      <c r="C31" s="54"/>
      <c r="D31" s="54"/>
      <c r="E31" s="54"/>
      <c r="F31" s="32" t="s">
        <v>38</v>
      </c>
      <c r="G31" s="32"/>
      <c r="H31" s="45">
        <f>H18+H29</f>
        <v>8349258832.5500011</v>
      </c>
      <c r="I31" s="52">
        <f>I18+I29</f>
        <v>8074868492.21</v>
      </c>
    </row>
    <row r="32" spans="1:9" x14ac:dyDescent="0.25">
      <c r="A32" s="60" t="s">
        <v>39</v>
      </c>
      <c r="B32" s="61"/>
      <c r="C32" s="62">
        <f>SUM(C22:C31)</f>
        <v>11998137329.750002</v>
      </c>
      <c r="D32" s="62">
        <f>SUM(D22:D31)</f>
        <v>10962191549.080002</v>
      </c>
      <c r="E32" s="62"/>
      <c r="F32" s="63"/>
      <c r="G32" s="64"/>
      <c r="H32" s="65"/>
      <c r="I32" s="66"/>
    </row>
    <row r="33" spans="1:9" x14ac:dyDescent="0.25">
      <c r="A33" s="67"/>
      <c r="B33" s="68"/>
      <c r="C33" s="45"/>
      <c r="D33" s="45"/>
      <c r="E33" s="45"/>
      <c r="F33" s="46"/>
      <c r="G33" s="69"/>
      <c r="H33" s="48"/>
      <c r="I33" s="49"/>
    </row>
    <row r="34" spans="1:9" x14ac:dyDescent="0.25">
      <c r="A34" s="67"/>
      <c r="B34" s="68"/>
      <c r="C34" s="70" t="s">
        <v>62</v>
      </c>
      <c r="D34" s="70" t="s">
        <v>61</v>
      </c>
      <c r="E34" s="45"/>
      <c r="F34" s="46"/>
      <c r="G34" s="69"/>
      <c r="H34" s="70" t="s">
        <v>62</v>
      </c>
      <c r="I34" s="71" t="s">
        <v>61</v>
      </c>
    </row>
    <row r="35" spans="1:9" x14ac:dyDescent="0.25">
      <c r="A35" s="42"/>
      <c r="B35" s="46"/>
      <c r="C35" s="54"/>
      <c r="D35" s="54"/>
      <c r="E35" s="54"/>
      <c r="F35" s="72" t="s">
        <v>40</v>
      </c>
      <c r="G35" s="72"/>
      <c r="H35" s="54"/>
      <c r="I35" s="56"/>
    </row>
    <row r="36" spans="1:9" x14ac:dyDescent="0.25">
      <c r="A36" s="73"/>
      <c r="B36" s="73"/>
      <c r="C36" s="73"/>
      <c r="D36" s="73"/>
      <c r="E36" s="45"/>
      <c r="F36" s="46"/>
      <c r="G36" s="69"/>
      <c r="H36" s="54"/>
      <c r="I36" s="56"/>
    </row>
    <row r="37" spans="1:9" x14ac:dyDescent="0.25">
      <c r="A37" s="42"/>
      <c r="B37" s="53"/>
      <c r="C37" s="54"/>
      <c r="D37" s="54"/>
      <c r="E37" s="54"/>
      <c r="F37" s="32" t="s">
        <v>42</v>
      </c>
      <c r="G37" s="32"/>
      <c r="H37" s="45">
        <f>SUM(H39:H41)</f>
        <v>67021910.68</v>
      </c>
      <c r="I37" s="52">
        <f>SUM(I39:I41)</f>
        <v>67215988.340000004</v>
      </c>
    </row>
    <row r="38" spans="1:9" x14ac:dyDescent="0.25">
      <c r="A38" s="42"/>
      <c r="B38" s="53"/>
      <c r="C38" s="54"/>
      <c r="D38" s="54"/>
      <c r="E38" s="54"/>
      <c r="F38" s="53"/>
      <c r="G38" s="74"/>
      <c r="H38" s="54"/>
      <c r="I38" s="56"/>
    </row>
    <row r="39" spans="1:9" x14ac:dyDescent="0.25">
      <c r="A39" s="42"/>
      <c r="B39" s="53"/>
      <c r="C39" s="54"/>
      <c r="D39" s="54"/>
      <c r="E39" s="54"/>
      <c r="F39" s="36" t="s">
        <v>43</v>
      </c>
      <c r="G39" s="36"/>
      <c r="H39" s="57">
        <v>66709884.729999997</v>
      </c>
      <c r="I39" s="58">
        <v>66903962.390000001</v>
      </c>
    </row>
    <row r="40" spans="1:9" x14ac:dyDescent="0.25">
      <c r="A40" s="42"/>
      <c r="B40" s="75"/>
      <c r="C40" s="75"/>
      <c r="D40" s="44"/>
      <c r="E40" s="44"/>
      <c r="F40" s="36" t="s">
        <v>44</v>
      </c>
      <c r="G40" s="36"/>
      <c r="H40" s="57"/>
      <c r="I40" s="58"/>
    </row>
    <row r="41" spans="1:9" x14ac:dyDescent="0.25">
      <c r="A41" s="42"/>
      <c r="B41" s="75"/>
      <c r="C41" s="75"/>
      <c r="D41" s="54"/>
      <c r="E41" s="54"/>
      <c r="F41" s="36" t="s">
        <v>45</v>
      </c>
      <c r="G41" s="36"/>
      <c r="H41" s="57">
        <v>312025.95</v>
      </c>
      <c r="I41" s="58">
        <v>312025.95</v>
      </c>
    </row>
    <row r="42" spans="1:9" x14ac:dyDescent="0.25">
      <c r="A42" s="42"/>
      <c r="B42" s="75"/>
      <c r="C42" s="75"/>
      <c r="D42" s="44"/>
      <c r="E42" s="44"/>
      <c r="F42" s="53"/>
      <c r="G42" s="74"/>
      <c r="H42" s="54"/>
      <c r="I42" s="56"/>
    </row>
    <row r="43" spans="1:9" x14ac:dyDescent="0.25">
      <c r="A43" s="42"/>
      <c r="B43" s="75"/>
      <c r="C43" s="75"/>
      <c r="D43" s="54"/>
      <c r="E43" s="54"/>
      <c r="F43" s="32" t="s">
        <v>46</v>
      </c>
      <c r="G43" s="32"/>
      <c r="H43" s="45">
        <f>SUM(H45:H49)</f>
        <v>7064037542.6999998</v>
      </c>
      <c r="I43" s="52">
        <f>SUM(I45:I49)</f>
        <v>5670610800.1899996</v>
      </c>
    </row>
    <row r="44" spans="1:9" x14ac:dyDescent="0.25">
      <c r="A44" s="42"/>
      <c r="B44" s="75"/>
      <c r="C44" s="75"/>
      <c r="D44" s="54"/>
      <c r="E44" s="54"/>
      <c r="F44" s="46"/>
      <c r="G44" s="74"/>
      <c r="H44" s="76"/>
      <c r="I44" s="77"/>
    </row>
    <row r="45" spans="1:9" x14ac:dyDescent="0.25">
      <c r="A45" s="42"/>
      <c r="B45" s="75"/>
      <c r="C45" s="75"/>
      <c r="D45" s="54"/>
      <c r="E45" s="54"/>
      <c r="F45" s="36" t="s">
        <v>47</v>
      </c>
      <c r="G45" s="36"/>
      <c r="H45" s="57">
        <v>108188272.27</v>
      </c>
      <c r="I45" s="58">
        <v>492187110.57999998</v>
      </c>
    </row>
    <row r="46" spans="1:9" x14ac:dyDescent="0.25">
      <c r="A46" s="42"/>
      <c r="B46" s="75"/>
      <c r="C46" s="75"/>
      <c r="D46" s="54"/>
      <c r="E46" s="54"/>
      <c r="F46" s="36" t="s">
        <v>48</v>
      </c>
      <c r="G46" s="36"/>
      <c r="H46" s="57">
        <v>1188418107.9400001</v>
      </c>
      <c r="I46" s="58">
        <v>962399461.69000006</v>
      </c>
    </row>
    <row r="47" spans="1:9" x14ac:dyDescent="0.25">
      <c r="A47" s="42"/>
      <c r="B47" s="75"/>
      <c r="C47" s="75"/>
      <c r="D47" s="54"/>
      <c r="E47" s="54"/>
      <c r="F47" s="36" t="s">
        <v>49</v>
      </c>
      <c r="G47" s="36"/>
      <c r="H47" s="57">
        <v>5770418302.0100002</v>
      </c>
      <c r="I47" s="58">
        <v>4218503387.2199998</v>
      </c>
    </row>
    <row r="48" spans="1:9" x14ac:dyDescent="0.25">
      <c r="A48" s="42"/>
      <c r="B48" s="53"/>
      <c r="C48" s="54"/>
      <c r="D48" s="54"/>
      <c r="E48" s="54"/>
      <c r="F48" s="36" t="s">
        <v>50</v>
      </c>
      <c r="G48" s="36"/>
      <c r="H48" s="57">
        <v>503305.86</v>
      </c>
      <c r="I48" s="58">
        <v>503305.86</v>
      </c>
    </row>
    <row r="49" spans="1:10" x14ac:dyDescent="0.25">
      <c r="A49" s="42"/>
      <c r="B49" s="53"/>
      <c r="C49" s="54"/>
      <c r="D49" s="54"/>
      <c r="E49" s="54"/>
      <c r="F49" s="36" t="s">
        <v>51</v>
      </c>
      <c r="G49" s="36"/>
      <c r="H49" s="57">
        <v>-3490445.38</v>
      </c>
      <c r="I49" s="58">
        <v>-2982465.16</v>
      </c>
    </row>
    <row r="50" spans="1:10" x14ac:dyDescent="0.25">
      <c r="A50" s="42"/>
      <c r="B50" s="53"/>
      <c r="C50" s="54"/>
      <c r="D50" s="54"/>
      <c r="E50" s="54"/>
      <c r="F50" s="53"/>
      <c r="G50" s="74"/>
      <c r="H50" s="54"/>
      <c r="I50" s="56"/>
    </row>
    <row r="51" spans="1:10" ht="20.25" customHeight="1" x14ac:dyDescent="0.25">
      <c r="A51" s="42"/>
      <c r="B51" s="53"/>
      <c r="C51" s="54"/>
      <c r="D51" s="54"/>
      <c r="E51" s="54"/>
      <c r="F51" s="32" t="s">
        <v>52</v>
      </c>
      <c r="G51" s="32"/>
      <c r="H51" s="45">
        <f>SUM(H53:H54)</f>
        <v>-2938227610.8400002</v>
      </c>
      <c r="I51" s="52">
        <f>SUM(I53:I54)</f>
        <v>-2168861956.46</v>
      </c>
    </row>
    <row r="52" spans="1:10" x14ac:dyDescent="0.25">
      <c r="A52" s="42"/>
      <c r="B52" s="53"/>
      <c r="C52" s="54"/>
      <c r="D52" s="54"/>
      <c r="E52" s="54"/>
      <c r="F52" s="53"/>
      <c r="G52" s="74"/>
      <c r="H52" s="54"/>
      <c r="I52" s="56"/>
    </row>
    <row r="53" spans="1:10" x14ac:dyDescent="0.25">
      <c r="A53" s="73"/>
      <c r="B53" s="73"/>
      <c r="C53" s="73"/>
      <c r="D53" s="73"/>
      <c r="E53" s="54"/>
      <c r="F53" s="36" t="s">
        <v>53</v>
      </c>
      <c r="G53" s="36"/>
      <c r="H53" s="57">
        <v>20580921.370000001</v>
      </c>
      <c r="I53" s="58">
        <v>20580921.370000001</v>
      </c>
    </row>
    <row r="54" spans="1:10" x14ac:dyDescent="0.25">
      <c r="A54" s="42"/>
      <c r="B54" s="53"/>
      <c r="C54" s="54"/>
      <c r="D54" s="54"/>
      <c r="E54" s="54"/>
      <c r="F54" s="36" t="s">
        <v>54</v>
      </c>
      <c r="G54" s="36"/>
      <c r="H54" s="44">
        <v>-2958808532.21</v>
      </c>
      <c r="I54" s="58">
        <v>-2189442877.8299999</v>
      </c>
    </row>
    <row r="55" spans="1:10" x14ac:dyDescent="0.25">
      <c r="A55" s="42"/>
      <c r="B55" s="53"/>
      <c r="C55" s="54"/>
      <c r="D55" s="54"/>
      <c r="E55" s="54"/>
      <c r="F55" s="53"/>
      <c r="G55" s="78"/>
      <c r="H55" s="54"/>
      <c r="I55" s="56"/>
    </row>
    <row r="56" spans="1:10" x14ac:dyDescent="0.25">
      <c r="A56" s="42"/>
      <c r="B56" s="53"/>
      <c r="C56" s="54"/>
      <c r="D56" s="54"/>
      <c r="E56" s="54"/>
      <c r="F56" s="32" t="s">
        <v>55</v>
      </c>
      <c r="G56" s="32"/>
      <c r="H56" s="45">
        <f>H37+H43+H51</f>
        <v>4192831842.54</v>
      </c>
      <c r="I56" s="52">
        <f>I37+I43+I51</f>
        <v>3568964832.0699997</v>
      </c>
    </row>
    <row r="57" spans="1:10" x14ac:dyDescent="0.25">
      <c r="A57" s="42"/>
      <c r="B57" s="53"/>
      <c r="C57" s="54"/>
      <c r="D57" s="54"/>
      <c r="E57" s="54"/>
      <c r="F57" s="53"/>
      <c r="G57" s="74"/>
      <c r="H57" s="44"/>
      <c r="I57" s="79"/>
    </row>
    <row r="58" spans="1:10" x14ac:dyDescent="0.25">
      <c r="A58" s="31" t="s">
        <v>41</v>
      </c>
      <c r="B58" s="32"/>
      <c r="C58" s="45">
        <f>C17+C32</f>
        <v>12542090675.090002</v>
      </c>
      <c r="D58" s="45">
        <f>D17+D32</f>
        <v>11643833324.280003</v>
      </c>
      <c r="E58" s="54"/>
      <c r="F58" s="32" t="s">
        <v>56</v>
      </c>
      <c r="G58" s="32"/>
      <c r="H58" s="45">
        <f>H56+H31</f>
        <v>12542090675.09</v>
      </c>
      <c r="I58" s="52">
        <f>I56+I31</f>
        <v>11643833324.279999</v>
      </c>
    </row>
    <row r="59" spans="1:10" x14ac:dyDescent="0.25">
      <c r="A59" s="80"/>
      <c r="B59" s="81"/>
      <c r="C59" s="81"/>
      <c r="D59" s="81"/>
      <c r="E59" s="81"/>
      <c r="F59" s="81"/>
      <c r="G59" s="81"/>
      <c r="H59" s="81"/>
      <c r="I59" s="82"/>
    </row>
    <row r="60" spans="1:10" x14ac:dyDescent="0.25">
      <c r="A60" s="15"/>
      <c r="B60" s="16"/>
      <c r="C60" s="16"/>
      <c r="D60" s="16"/>
      <c r="E60" s="16"/>
      <c r="F60" s="16"/>
      <c r="G60" s="16"/>
      <c r="H60" s="16"/>
      <c r="I60" s="17"/>
    </row>
    <row r="63" spans="1:10" x14ac:dyDescent="0.25">
      <c r="A63" s="20"/>
      <c r="B63" s="20"/>
      <c r="C63" s="20"/>
      <c r="D63" s="20"/>
      <c r="E63" s="20"/>
      <c r="F63" s="20"/>
      <c r="G63" s="20"/>
      <c r="H63" s="21"/>
      <c r="I63" s="21"/>
      <c r="J63" s="18"/>
    </row>
    <row r="64" spans="1:10" x14ac:dyDescent="0.25">
      <c r="A64" s="20"/>
      <c r="B64" s="20"/>
      <c r="C64" s="20"/>
      <c r="D64" s="20"/>
      <c r="E64" s="20"/>
      <c r="F64" s="20"/>
      <c r="G64" s="20"/>
      <c r="H64" s="21"/>
      <c r="I64" s="21"/>
      <c r="J64" s="18"/>
    </row>
    <row r="65" spans="1:10" x14ac:dyDescent="0.25">
      <c r="A65" s="20"/>
      <c r="B65" s="20"/>
      <c r="C65" s="20"/>
      <c r="D65" s="20"/>
      <c r="E65" s="20"/>
      <c r="F65" s="20"/>
      <c r="G65" s="20"/>
      <c r="H65" s="21"/>
      <c r="I65" s="21"/>
      <c r="J65" s="18"/>
    </row>
    <row r="66" spans="1:10" x14ac:dyDescent="0.25">
      <c r="A66" s="20"/>
      <c r="B66" s="20"/>
      <c r="C66" s="20"/>
      <c r="D66" s="20"/>
      <c r="E66" s="20"/>
      <c r="F66" s="20"/>
      <c r="G66" s="20"/>
      <c r="H66" s="21"/>
      <c r="I66" s="21"/>
      <c r="J66" s="18"/>
    </row>
    <row r="67" spans="1:10" x14ac:dyDescent="0.25">
      <c r="H67" s="19"/>
      <c r="I67" s="19"/>
    </row>
    <row r="68" spans="1:10" x14ac:dyDescent="0.25">
      <c r="H68" s="19"/>
      <c r="I68" s="19"/>
    </row>
    <row r="69" spans="1:10" x14ac:dyDescent="0.25">
      <c r="H69" s="19"/>
      <c r="I69" s="19"/>
    </row>
    <row r="70" spans="1:10" x14ac:dyDescent="0.25">
      <c r="H70" s="19"/>
      <c r="I70" s="19"/>
    </row>
    <row r="71" spans="1:10" x14ac:dyDescent="0.25">
      <c r="H71" s="19"/>
      <c r="I71" s="19"/>
    </row>
    <row r="72" spans="1:10" x14ac:dyDescent="0.25">
      <c r="H72" s="19"/>
      <c r="I72" s="19"/>
    </row>
    <row r="73" spans="1:10" x14ac:dyDescent="0.25">
      <c r="H73" s="19"/>
      <c r="I73" s="19"/>
    </row>
    <row r="74" spans="1:10" x14ac:dyDescent="0.25">
      <c r="H74" s="19"/>
      <c r="I74" s="19"/>
    </row>
    <row r="75" spans="1:10" x14ac:dyDescent="0.25">
      <c r="H75" s="19"/>
      <c r="I75" s="19"/>
    </row>
  </sheetData>
  <mergeCells count="60">
    <mergeCell ref="A1:I1"/>
    <mergeCell ref="A2:I2"/>
    <mergeCell ref="A8:B8"/>
    <mergeCell ref="F8:G8"/>
    <mergeCell ref="A9:B9"/>
    <mergeCell ref="F9:G9"/>
    <mergeCell ref="A3:I3"/>
    <mergeCell ref="A4:I4"/>
    <mergeCell ref="A10:B10"/>
    <mergeCell ref="F10:G10"/>
    <mergeCell ref="A11:B11"/>
    <mergeCell ref="F11:G11"/>
    <mergeCell ref="A12:B12"/>
    <mergeCell ref="F12:G12"/>
    <mergeCell ref="A13:B13"/>
    <mergeCell ref="F13:G13"/>
    <mergeCell ref="A23:B23"/>
    <mergeCell ref="F23:G23"/>
    <mergeCell ref="A14:B14"/>
    <mergeCell ref="F14:G14"/>
    <mergeCell ref="A15:B15"/>
    <mergeCell ref="F15:G15"/>
    <mergeCell ref="F16:G16"/>
    <mergeCell ref="A17:B17"/>
    <mergeCell ref="F18:G18"/>
    <mergeCell ref="A20:B20"/>
    <mergeCell ref="F20:G20"/>
    <mergeCell ref="A22:B22"/>
    <mergeCell ref="F22:G22"/>
    <mergeCell ref="F45:G45"/>
    <mergeCell ref="F46:G46"/>
    <mergeCell ref="F47:G47"/>
    <mergeCell ref="A30:B30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A29:B29"/>
    <mergeCell ref="F29:G29"/>
    <mergeCell ref="F31:G31"/>
    <mergeCell ref="A32:B32"/>
    <mergeCell ref="F35:G35"/>
    <mergeCell ref="A58:B58"/>
    <mergeCell ref="F37:G37"/>
    <mergeCell ref="F39:G39"/>
    <mergeCell ref="F58:G58"/>
    <mergeCell ref="F48:G48"/>
    <mergeCell ref="F49:G49"/>
    <mergeCell ref="F51:G51"/>
    <mergeCell ref="F53:G53"/>
    <mergeCell ref="F54:G54"/>
    <mergeCell ref="F56:G56"/>
    <mergeCell ref="F40:G40"/>
    <mergeCell ref="F41:G41"/>
    <mergeCell ref="F43:G43"/>
  </mergeCells>
  <pageMargins left="0.70866141732283472" right="0.70866141732283472" top="0.74803149606299213" bottom="0.74803149606299213" header="0.31496062992125984" footer="0.31496062992125984"/>
  <pageSetup scale="61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definitivo entrega</vt:lpstr>
      <vt:lpstr>'definitivo entrega'!Títulos_a_imprimir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amayrani.alonzo</cp:lastModifiedBy>
  <cp:lastPrinted>2021-03-19T19:34:11Z</cp:lastPrinted>
  <dcterms:created xsi:type="dcterms:W3CDTF">2021-02-23T21:13:09Z</dcterms:created>
  <dcterms:modified xsi:type="dcterms:W3CDTF">2021-03-19T19:36:06Z</dcterms:modified>
</cp:coreProperties>
</file>