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55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<sst xmlns="http://schemas.openxmlformats.org/spreadsheetml/2006/main" count="58" uniqueCount="58">
  <si>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</si>
  <si>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</si>
  <si>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</si>
  <si>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</si>
  <si>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</si>
  <si>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</si>
  <si>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</si>
  <si>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</si>
  <si>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</si>
  <si>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</si>
  <si>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</si>
  <si>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</si>
  <si>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</si>
  <si>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</si>
  <si>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</si>
  <si>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</si>
  <si>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</si>
  <si>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</si>
  <si>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</si>
  <si>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</si>
  <si>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</si>
  <si>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</si>
  <si>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</si>
  <si>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</si>
  <si>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</si>
  <si>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</si>
  <si>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</si>
  <si>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</si>
  <si>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</si>
  <si>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</si>
  <si>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</si>
  <si>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</si>
  <si>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</si>
  <si>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</si>
  <si>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</si>
  <si>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</si>
  <si>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</si>
  <si>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</si>
  <si>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</si>
  <si>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</si>
  <si>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</si>
  <si>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</si>
  <si>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</si>
  <si>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</si>
  <si>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</si>
  <si>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</si>
  <si>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</si>
  <si>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</si>
  <si>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</si>
  <si>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</si>
  <si>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</si>
  <si>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</si>
  <si>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</si>
  <si>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</si>
  <si>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</si>
  <si>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</si>
  <si>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</si>
  <si>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30 DE SEPTIEMBRE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</si>
</sst>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A1">
      <selection activeCell="D13" sqref="D13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5.28125" style="0" bestFit="1" customWidth="1"/>
  </cols>
  <sheetData>
    <row r="1" ht="6.75" customHeight="1"/>
    <row r="2" spans="2:7" ht="12.75" customHeight="1">
      <c r="B2" s="32" t="s">
        <v>57</v>
      </c>
      <c r="C2" s="33"/>
      <c r="D2" s="33"/>
      <c r="E2" s="34"/>
      <c r="F2" s="34"/>
      <c r="G2" s="35"/>
    </row>
    <row r="3" spans="2:7" ht="12.75" customHeight="1">
      <c r="B3" s="36"/>
      <c r="C3" s="37"/>
      <c r="D3" s="37"/>
      <c r="E3" s="38"/>
      <c r="F3" s="38"/>
      <c r="G3" s="39"/>
    </row>
    <row r="4" spans="2:7" ht="16.5" customHeight="1">
      <c r="B4" s="36"/>
      <c r="C4" s="37"/>
      <c r="D4" s="37"/>
      <c r="E4" s="38"/>
      <c r="F4" s="38"/>
      <c r="G4" s="39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40" t="s">
        <v>1</v>
      </c>
      <c r="G6" s="5"/>
    </row>
    <row r="7" spans="2:7" ht="6" customHeight="1">
      <c r="B7" s="3"/>
      <c r="C7" s="4"/>
      <c r="D7" s="4"/>
      <c r="E7" s="4"/>
      <c r="F7" s="40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22">
        <f>E10+E18</f>
        <v>56018777.410000004</v>
      </c>
      <c r="F9" s="22">
        <f>F10+F18</f>
        <v>992594380.7500001</v>
      </c>
      <c r="G9" s="5"/>
      <c r="H9" s="18"/>
      <c r="K9" s="28"/>
    </row>
    <row r="10" spans="2:12" ht="13.5" customHeight="1">
      <c r="B10" s="7" t="s">
        <v>3</v>
      </c>
      <c r="C10" s="14"/>
      <c r="D10" s="14"/>
      <c r="E10" s="8">
        <f>SUM(E11:E17)</f>
        <v>11461063.92</v>
      </c>
      <c r="F10" s="23">
        <f>SUM(F11:F17)</f>
        <v>10986277.46</v>
      </c>
      <c r="G10" s="5"/>
      <c r="H10" s="18"/>
      <c r="K10" s="28"/>
      <c r="L10" s="18"/>
    </row>
    <row r="11" spans="2:11" ht="12.75" customHeight="1">
      <c r="B11" s="9" t="s">
        <v>4</v>
      </c>
      <c r="C11" s="15"/>
      <c r="D11" s="15"/>
      <c r="E11" s="10">
        <v>0</v>
      </c>
      <c r="F11" s="10">
        <v>9791660.5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7343923.55</v>
      </c>
      <c r="F12" s="10">
        <v>0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4117140.37</v>
      </c>
      <c r="F13" s="10">
        <v>0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0</v>
      </c>
      <c r="F15" s="10">
        <v>179614.81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44557713.49</v>
      </c>
      <c r="F18" s="8">
        <f>SUM(F19:F27)</f>
        <v>981608103.2900001</v>
      </c>
      <c r="G18" s="5"/>
      <c r="H18" s="18"/>
      <c r="K18" s="28"/>
      <c r="L18" s="29"/>
    </row>
    <row r="19" spans="2:13" ht="12.75" customHeight="1">
      <c r="B19" s="9" t="s">
        <v>12</v>
      </c>
      <c r="C19" s="15"/>
      <c r="D19" s="15"/>
      <c r="E19" s="20">
        <v>0</v>
      </c>
      <c r="F19" s="10">
        <v>73827816.62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20">
        <v>0</v>
      </c>
      <c r="F20" s="10">
        <v>16495153.07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20">
        <v>0</v>
      </c>
      <c r="F21" s="10">
        <v>833077694.69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20">
        <v>0</v>
      </c>
      <c r="F22" s="10">
        <v>50573478.9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20">
        <v>0</v>
      </c>
      <c r="F23" s="10">
        <v>7633960.01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43542711.34</v>
      </c>
      <c r="F24" s="2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0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1015002.15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22">
        <f>E31+E40</f>
        <v>341015056.21</v>
      </c>
      <c r="F30" s="22">
        <f>F31+F40</f>
        <v>504065.09</v>
      </c>
      <c r="G30" s="5"/>
      <c r="H30" s="18"/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64428310.76</v>
      </c>
      <c r="F31" s="8">
        <f>SUM(F32:F39)</f>
        <v>504065.09</v>
      </c>
      <c r="G31" s="5"/>
      <c r="H31" s="18"/>
      <c r="K31" s="29"/>
      <c r="L31" s="29"/>
    </row>
    <row r="32" spans="2:11" ht="12.75" customHeight="1">
      <c r="B32" s="9" t="s">
        <v>23</v>
      </c>
      <c r="C32" s="15"/>
      <c r="D32" s="15"/>
      <c r="E32" s="10">
        <v>64428310.76</v>
      </c>
      <c r="F32" s="10">
        <v>0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504065.09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276586745.45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276586745.45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1721623223.73</v>
      </c>
      <c r="F49" s="8">
        <f>F50+F54+F60</f>
        <v>1125558611.51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145476.99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145476.99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1721623223.73</v>
      </c>
      <c r="F54" s="22">
        <f>SUM(F55:F59)</f>
        <v>237977155.02</v>
      </c>
      <c r="G54" s="5"/>
    </row>
    <row r="55" spans="2:7" ht="12.75" customHeight="1">
      <c r="B55" s="9" t="s">
        <v>43</v>
      </c>
      <c r="C55" s="19"/>
      <c r="D55" s="19"/>
      <c r="E55" s="30">
        <v>169708308.94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237977155.02</v>
      </c>
      <c r="G56" s="5"/>
    </row>
    <row r="57" spans="2:7" ht="12.75" customHeight="1">
      <c r="B57" s="9" t="s">
        <v>45</v>
      </c>
      <c r="C57" s="19"/>
      <c r="D57" s="19"/>
      <c r="E57" s="10">
        <v>1551914914.79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887435979.5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887435979.5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1" t="s">
        <v>51</v>
      </c>
      <c r="C65" s="41"/>
      <c r="D65" s="41"/>
      <c r="E65" s="41"/>
      <c r="F65" s="41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2" t="s">
        <v>54</v>
      </c>
      <c r="E67" s="42"/>
      <c r="F67" s="42"/>
      <c r="G67" s="17"/>
    </row>
    <row r="68" spans="2:7" ht="16.5" customHeight="1">
      <c r="B68" s="2" t="s">
        <v>52</v>
      </c>
      <c r="C68" s="2"/>
      <c r="D68" s="31" t="s">
        <v>55</v>
      </c>
      <c r="E68" s="31"/>
      <c r="F68" s="31"/>
      <c r="G68" s="31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8" ht="12.75" customHeight="1">
      <c r="E72" s="18"/>
      <c r="F72" s="18"/>
      <c r="H72" s="18"/>
    </row>
    <row r="73" ht="12.75" customHeight="1">
      <c r="E73" s="18"/>
    </row>
    <row r="74" spans="5:6" ht="12.75" customHeight="1">
      <c r="E74" s="18"/>
      <c r="F74" s="18"/>
    </row>
    <row r="76" spans="5:6" ht="12.75" customHeight="1">
      <c r="E76" s="18"/>
      <c r="F76" s="18"/>
    </row>
    <row r="77" ht="12.75" customHeight="1">
      <c r="E77" s="18"/>
    </row>
    <row r="78" ht="12.75" customHeight="1">
      <c r="E78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90" r:id="rId1"/>
  <headerFooter alignWithMargins="0">
    <oddFooter>&amp;C Página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2020-09-04T14:37:27Z</cp:lastPrinted>
  <dcterms:created xsi:type="dcterms:W3CDTF">2016-08-08T15:06:39Z</dcterms:created>
  <dcterms:modified xsi:type="dcterms:W3CDTF">2020-10-16T16:09:26Z</dcterms:modified>
  <cp:category/>
  <cp:version/>
  <cp:contentType/>
  <cp:contentStatus/>
</cp:coreProperties>
</file>