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<sst xmlns="http://schemas.openxmlformats.org/spreadsheetml/2006/main" count="70" uniqueCount="66">
  <si>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</si>
  <si>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</si>
  <si>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</si>
  <si>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</si>
  <si>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</si>
  <si>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</si>
  <si>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</si>
  <si>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</si>
  <si>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</si>
  <si>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</si>
  <si>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</si>
  <si>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</si>
  <si>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</si>
  <si>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</si>
  <si>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</si>
  <si>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</si>
  <si>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</si>
  <si>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</si>
  <si>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</si>
  <si>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</si>
  <si>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</si>
  <si>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</si>
  <si>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</si>
  <si>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</si>
  <si>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</si>
  <si>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</si>
  <si>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</si>
  <si>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</si>
  <si>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</si>
  <si>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</si>
  <si>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</si>
  <si>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</si>
  <si>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</si>
  <si>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</si>
  <si>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</si>
  <si>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</si>
  <si>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</si>
  <si>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</si>
  <si>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</si>
  <si>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</si>
  <si>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</si>
  <si>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</si>
  <si>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</si>
  <si>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</si>
  <si>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</si>
  <si>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</si>
  <si>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</si>
  <si>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</si>
  <si>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</si>
  <si>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</si>
  <si>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</si>
  <si>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</si>
  <si>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</si>
  <si>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</si>
  <si>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</si>
  <si>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</si>
  <si>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</si>
  <si>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</si>
  <si>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</si>
  <si>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</si>
  <si>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</si>
  <si>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</si>
  <si>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</si>
  <si>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</si>
  <si>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</si>
  <si>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31 DE OCTUBRE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</si>
</sst>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0">
      <selection activeCell="K126" sqref="K126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2020</v>
      </c>
      <c r="E6" s="54"/>
      <c r="F6" s="2"/>
      <c r="G6" s="16" t="s">
        <v>64</v>
      </c>
      <c r="H6" s="2"/>
      <c r="I6" s="2"/>
      <c r="J6" s="54">
        <v>2020</v>
      </c>
      <c r="K6" s="54"/>
      <c r="L6" s="2"/>
      <c r="M6" s="27" t="s">
        <v>64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174944257.25</v>
      </c>
      <c r="L11" s="2"/>
      <c r="M11" s="33">
        <v>104440774.66</v>
      </c>
    </row>
    <row r="12" spans="2:13" ht="10.5" customHeight="1">
      <c r="B12" s="1"/>
      <c r="C12" s="41" t="s">
        <v>12</v>
      </c>
      <c r="D12" s="41"/>
      <c r="E12" s="34">
        <v>611469588.42</v>
      </c>
      <c r="F12" s="2"/>
      <c r="G12" s="34">
        <v>614862737.07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14356625.66</v>
      </c>
      <c r="F15" s="2"/>
      <c r="G15" s="59">
        <v>22023425.89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33778671.87</v>
      </c>
      <c r="F19" s="2"/>
      <c r="G19" s="34">
        <v>40439117.2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2006563.38</v>
      </c>
      <c r="F27" s="2"/>
      <c r="G27" s="34">
        <v>1510019.15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5619322.23</v>
      </c>
      <c r="L30" s="2"/>
      <c r="M30" s="33">
        <v>6194033.33</v>
      </c>
    </row>
    <row r="31" spans="2:13" ht="7.5" customHeight="1">
      <c r="B31" s="1"/>
      <c r="C31" s="41" t="s">
        <v>17</v>
      </c>
      <c r="D31" s="41"/>
      <c r="E31" s="59">
        <v>0</v>
      </c>
      <c r="F31" s="2"/>
      <c r="G31" s="59">
        <v>1015002.15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661611449.3299999</v>
      </c>
      <c r="F39" s="2"/>
      <c r="G39" s="43">
        <f>G12+G15+G19+G23+G27-G31+G35</f>
        <v>677820297.1600001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513011996.84000003</v>
      </c>
      <c r="L41" s="2"/>
      <c r="M41" s="4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932801674.11</v>
      </c>
      <c r="F47" s="2"/>
      <c r="G47" s="34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110285428.14</v>
      </c>
      <c r="F51" s="2"/>
      <c r="G51" s="34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10634868309.18</v>
      </c>
      <c r="F56" s="2"/>
      <c r="G56" s="34">
        <v>9801735313.56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766567321.58</v>
      </c>
      <c r="F59" s="2"/>
      <c r="G59" s="34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19482955.85</v>
      </c>
      <c r="F63" s="2"/>
      <c r="G63" s="34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7866706475.06</v>
      </c>
      <c r="L64" s="2"/>
      <c r="M64" s="33">
        <v>7588598209.34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588690526.19</v>
      </c>
      <c r="F68" s="2"/>
      <c r="G68" s="57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/>
      <c r="F73" s="2"/>
      <c r="G73" s="34">
        <v>0</v>
      </c>
      <c r="H73" s="2"/>
      <c r="I73" s="40" t="s">
        <v>2</v>
      </c>
      <c r="J73" s="40"/>
      <c r="K73" s="43">
        <f>SUM(K48:K72)</f>
        <v>7866706475.06</v>
      </c>
      <c r="L73" s="2"/>
      <c r="M73" s="44">
        <f>SUM(M48:M72)</f>
        <v>7588598209.34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1015002.15</v>
      </c>
      <c r="F77" s="2"/>
      <c r="G77" s="34">
        <v>0</v>
      </c>
      <c r="H77" s="2"/>
      <c r="I77" s="40" t="s">
        <v>3</v>
      </c>
      <c r="J77" s="40"/>
      <c r="K77" s="43">
        <f>K41+K73</f>
        <v>8379718471.900001</v>
      </c>
      <c r="L77" s="2"/>
      <c r="M77" s="44">
        <f>M41+M73</f>
        <v>8031681434.690001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/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507480.88</v>
      </c>
      <c r="L82" s="24"/>
      <c r="M82" s="4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11874300160.52</v>
      </c>
      <c r="F86" s="2"/>
      <c r="G86" s="13">
        <f>SUM(G47:G85)</f>
        <v>10926301597.039999</v>
      </c>
      <c r="H86" s="2"/>
      <c r="I86" s="41" t="s">
        <v>47</v>
      </c>
      <c r="J86" s="41"/>
      <c r="K86" s="34">
        <v>507480.88</v>
      </c>
      <c r="L86" s="2"/>
      <c r="M86" s="33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12535911609.85</v>
      </c>
      <c r="F89" s="2"/>
      <c r="G89" s="13">
        <f>G39+G86</f>
        <v>11604121894.199999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31 DE OCTUBRE DE 2020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2020</v>
      </c>
      <c r="E101" s="54"/>
      <c r="F101" s="2"/>
      <c r="G101" s="16" t="s">
        <v>64</v>
      </c>
      <c r="H101" s="2"/>
      <c r="I101" s="2"/>
      <c r="J101" s="54">
        <v>2020</v>
      </c>
      <c r="K101" s="54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7232564514.400001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157272576.55</v>
      </c>
      <c r="L105" s="2"/>
      <c r="M105" s="33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1313045069.33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-3076878857.33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-3076878857.33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4156193137.950001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12535911609.850002</v>
      </c>
      <c r="L132" s="2"/>
      <c r="M132" s="4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2020-07-03T16:03:13Z</cp:lastPrinted>
  <dcterms:created xsi:type="dcterms:W3CDTF">2016-01-07T17:14:45Z</dcterms:created>
  <dcterms:modified xsi:type="dcterms:W3CDTF">2020-11-06T13:57:24Z</dcterms:modified>
  <cp:category/>
  <cp:version/>
  <cp:contentType/>
  <cp:contentStatus/>
</cp:coreProperties>
</file>