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110" windowWidth="19320" windowHeight="727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<sst xmlns="http://schemas.openxmlformats.org/spreadsheetml/2006/main" count="63" uniqueCount="55">
  <si>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</si>
  <si>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</si>
  <si>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</si>
  <si>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</si>
  <si>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</si>
  <si>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</si>
  <si>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</si>
  <si>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</si>
  <si>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</si>
  <si>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</si>
  <si>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</si>
  <si>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</si>
  <si>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</si>
  <si>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</si>
  <si>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</si>
  <si>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</si>
  <si>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</si>
  <si>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</si>
  <si>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</si>
  <si>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</si>
  <si>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</si>
  <si>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</si>
  <si>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</si>
  <si>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</si>
  <si>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</si>
  <si>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</si>
  <si>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</si>
  <si>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</si>
  <si>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</si>
  <si>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</si>
  <si>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</si>
  <si>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</si>
  <si>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</si>
  <si>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</si>
  <si>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</si>
  <si>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</si>
  <si>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</si>
  <si>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</si>
  <si>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</si>
  <si>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</si>
  <si>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</si>
  <si>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</si>
  <si>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</si>
  <si>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</si>
  <si>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</si>
  <si>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</si>
  <si>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</si>
  <si>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</si>
  <si>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</si>
  <si>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</si>
  <si>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</si>
  <si>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</si>
  <si>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</si>
  <si>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DIC./2019</t>
  </si>
  <si>
    <t xml:space="preserve">MUNICIPIO DE MÉRIDA YUCATÁN
ESTADO DE FLUJO DE EFECTIVO 
 DEL 1 DE ENERO AL 31 DE MAYO DE 2020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</si>
</sst>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6" fillId="33" borderId="11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6" fillId="0" borderId="16" xfId="0" applyNumberFormat="1" applyFont="1" applyFill="1" applyBorder="1" applyAlignment="1">
      <alignment horizontal="center" vertical="top" wrapText="1" readingOrder="1"/>
    </xf>
    <xf numFmtId="0" fontId="46" fillId="0" borderId="17" xfId="0" applyNumberFormat="1" applyFont="1" applyFill="1" applyBorder="1" applyAlignment="1">
      <alignment horizontal="right" vertical="top" wrapText="1" readingOrder="1"/>
    </xf>
    <xf numFmtId="0" fontId="45" fillId="0" borderId="18" xfId="0" applyNumberFormat="1" applyFont="1" applyFill="1" applyBorder="1" applyAlignment="1">
      <alignment vertical="top" wrapText="1" readingOrder="1"/>
    </xf>
    <xf numFmtId="164" fontId="44" fillId="0" borderId="19" xfId="0" applyNumberFormat="1" applyFont="1" applyFill="1" applyBorder="1" applyAlignment="1">
      <alignment horizontal="right" vertical="top" wrapText="1" readingOrder="1"/>
    </xf>
    <xf numFmtId="164" fontId="45" fillId="0" borderId="19" xfId="0" applyNumberFormat="1" applyFont="1" applyFill="1" applyBorder="1" applyAlignment="1">
      <alignment horizontal="right" vertical="top" wrapText="1" readingOrder="1"/>
    </xf>
    <xf numFmtId="0" fontId="44" fillId="0" borderId="18" xfId="0" applyNumberFormat="1" applyFont="1" applyFill="1" applyBorder="1" applyAlignment="1">
      <alignment vertical="top" wrapText="1" readingOrder="1"/>
    </xf>
    <xf numFmtId="0" fontId="46" fillId="33" borderId="16" xfId="0" applyNumberFormat="1" applyFont="1" applyFill="1" applyBorder="1" applyAlignment="1">
      <alignment horizontal="center" vertical="top" wrapText="1" readingOrder="1"/>
    </xf>
    <xf numFmtId="0" fontId="46" fillId="33" borderId="17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vertical="top" wrapText="1" readingOrder="1"/>
    </xf>
    <xf numFmtId="164" fontId="44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167" fontId="4" fillId="0" borderId="0" xfId="53" applyNumberFormat="1">
      <alignment vertical="top"/>
      <protection/>
    </xf>
    <xf numFmtId="0" fontId="5" fillId="0" borderId="0" xfId="0" applyFont="1" applyFill="1" applyBorder="1" applyAlignment="1">
      <alignment/>
    </xf>
    <xf numFmtId="0" fontId="47" fillId="34" borderId="32" xfId="0" applyNumberFormat="1" applyFont="1" applyFill="1" applyBorder="1" applyAlignment="1">
      <alignment horizontal="center" vertical="top" wrapText="1" readingOrder="1"/>
    </xf>
    <xf numFmtId="0" fontId="47" fillId="34" borderId="28" xfId="0" applyNumberFormat="1" applyFont="1" applyFill="1" applyBorder="1" applyAlignment="1">
      <alignment horizontal="center" vertical="top" wrapText="1" readingOrder="1"/>
    </xf>
    <xf numFmtId="0" fontId="47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SheetLayoutView="115" workbookViewId="0" topLeftCell="B40">
      <selection activeCell="G62" sqref="G62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8" t="s">
        <v>54</v>
      </c>
      <c r="C1" s="49"/>
      <c r="D1" s="49"/>
      <c r="E1" s="50"/>
    </row>
    <row r="2" spans="2:5" ht="12.75" customHeight="1">
      <c r="B2" s="21" t="s">
        <v>0</v>
      </c>
      <c r="C2" s="22">
        <v>2020</v>
      </c>
      <c r="D2" s="23"/>
      <c r="E2" s="24" t="s">
        <v>53</v>
      </c>
    </row>
    <row r="3" spans="2:5" ht="6.75" customHeight="1">
      <c r="B3" s="25"/>
      <c r="C3" s="18"/>
      <c r="E3" s="26"/>
    </row>
    <row r="4" spans="2:5" ht="15">
      <c r="B4" s="27" t="s">
        <v>48</v>
      </c>
      <c r="C4" s="1"/>
      <c r="E4" s="28"/>
    </row>
    <row r="5" spans="2:5" ht="15">
      <c r="B5" s="27" t="s">
        <v>1</v>
      </c>
      <c r="C5" s="2">
        <f>SUM(C6:C15)</f>
        <v>1616626749.89</v>
      </c>
      <c r="E5" s="29">
        <v>3835422946.12</v>
      </c>
    </row>
    <row r="6" spans="2:5" ht="15">
      <c r="B6" s="30" t="s">
        <v>2</v>
      </c>
      <c r="C6" s="1">
        <v>610321657.51</v>
      </c>
      <c r="E6" s="28">
        <v>1103150690.29</v>
      </c>
    </row>
    <row r="7" spans="2:5" ht="15">
      <c r="B7" s="30" t="s">
        <v>29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75979739.92</v>
      </c>
      <c r="E9" s="28">
        <v>237328504.1</v>
      </c>
    </row>
    <row r="10" spans="2:5" ht="15">
      <c r="B10" s="30" t="s">
        <v>30</v>
      </c>
      <c r="C10" s="1">
        <v>23165318.68</v>
      </c>
      <c r="E10" s="28">
        <v>141845394.18</v>
      </c>
    </row>
    <row r="11" spans="2:5" ht="15">
      <c r="B11" s="30" t="s">
        <v>31</v>
      </c>
      <c r="C11" s="1">
        <v>2406401.57</v>
      </c>
      <c r="E11" s="28">
        <v>108545391.51</v>
      </c>
    </row>
    <row r="12" spans="2:5" ht="15">
      <c r="B12" s="30" t="s">
        <v>32</v>
      </c>
      <c r="C12" s="1">
        <v>0</v>
      </c>
      <c r="E12" s="28">
        <v>0</v>
      </c>
    </row>
    <row r="13" spans="2:5" ht="18">
      <c r="B13" s="30" t="s">
        <v>33</v>
      </c>
      <c r="C13" s="1">
        <v>878736853.28</v>
      </c>
      <c r="E13" s="28">
        <v>2179274220.22</v>
      </c>
    </row>
    <row r="14" spans="2:5" ht="18">
      <c r="B14" s="30" t="s">
        <v>35</v>
      </c>
      <c r="C14" s="1">
        <v>0</v>
      </c>
      <c r="E14" s="28">
        <v>0</v>
      </c>
    </row>
    <row r="15" spans="2:5" ht="15">
      <c r="B15" s="30" t="s">
        <v>34</v>
      </c>
      <c r="C15" s="1">
        <v>26016778.93</v>
      </c>
      <c r="E15" s="28">
        <v>65278745.82</v>
      </c>
    </row>
    <row r="16" spans="2:7" ht="15">
      <c r="B16" s="27" t="s">
        <v>5</v>
      </c>
      <c r="C16" s="2">
        <f>SUM(C17:C32)</f>
        <v>1394536740.29</v>
      </c>
      <c r="E16" s="29">
        <v>3339036319.09</v>
      </c>
      <c r="G16" s="3"/>
    </row>
    <row r="17" spans="2:5" ht="15">
      <c r="B17" s="30" t="s">
        <v>6</v>
      </c>
      <c r="C17" s="1">
        <v>466412657.71</v>
      </c>
      <c r="E17" s="28">
        <v>1119845007.28</v>
      </c>
    </row>
    <row r="18" spans="2:5" ht="15">
      <c r="B18" s="30" t="s">
        <v>7</v>
      </c>
      <c r="C18" s="1">
        <v>87052121.6</v>
      </c>
      <c r="E18" s="28">
        <v>251017750.94</v>
      </c>
    </row>
    <row r="19" spans="2:5" ht="15">
      <c r="B19" s="30" t="s">
        <v>8</v>
      </c>
      <c r="C19" s="1">
        <v>449529497.13</v>
      </c>
      <c r="E19" s="28">
        <v>1075150448.9</v>
      </c>
    </row>
    <row r="20" spans="2:5" ht="15">
      <c r="B20" s="30" t="s">
        <v>36</v>
      </c>
      <c r="C20" s="1">
        <v>47577431.9</v>
      </c>
      <c r="E20" s="28">
        <v>57152688.77</v>
      </c>
    </row>
    <row r="21" spans="2:5" ht="15">
      <c r="B21" s="30" t="s">
        <v>37</v>
      </c>
      <c r="C21" s="1">
        <v>0</v>
      </c>
      <c r="E21" s="28">
        <v>2220000</v>
      </c>
    </row>
    <row r="22" spans="2:5" ht="15">
      <c r="B22" s="30" t="s">
        <v>38</v>
      </c>
      <c r="C22" s="1">
        <v>79087670.29</v>
      </c>
      <c r="E22" s="28">
        <v>127589145.23</v>
      </c>
    </row>
    <row r="23" spans="2:5" ht="15">
      <c r="B23" s="30" t="s">
        <v>9</v>
      </c>
      <c r="C23" s="1">
        <v>115309833.41</v>
      </c>
      <c r="E23" s="28">
        <v>292352740.46</v>
      </c>
    </row>
    <row r="24" spans="2:5" ht="15">
      <c r="B24" s="30" t="s">
        <v>39</v>
      </c>
      <c r="C24" s="1">
        <v>76922941.34</v>
      </c>
      <c r="E24" s="28">
        <v>169201872.36</v>
      </c>
    </row>
    <row r="25" spans="2:5" ht="15">
      <c r="B25" s="30" t="s">
        <v>40</v>
      </c>
      <c r="C25" s="1">
        <v>0</v>
      </c>
      <c r="E25" s="28">
        <v>0</v>
      </c>
    </row>
    <row r="26" spans="2:5" ht="15">
      <c r="B26" s="30" t="s">
        <v>41</v>
      </c>
      <c r="C26" s="1">
        <v>0</v>
      </c>
      <c r="E26" s="28">
        <v>0</v>
      </c>
    </row>
    <row r="27" spans="2:5" ht="15">
      <c r="B27" s="30" t="s">
        <v>10</v>
      </c>
      <c r="C27" s="1">
        <v>3497500</v>
      </c>
      <c r="E27" s="28">
        <v>8642500</v>
      </c>
    </row>
    <row r="28" spans="2:5" ht="15">
      <c r="B28" s="30" t="s">
        <v>42</v>
      </c>
      <c r="C28" s="1">
        <v>0</v>
      </c>
      <c r="E28" s="28">
        <v>0</v>
      </c>
    </row>
    <row r="29" spans="2:5" ht="15">
      <c r="B29" s="30" t="s">
        <v>43</v>
      </c>
      <c r="C29" s="1">
        <v>0</v>
      </c>
      <c r="E29" s="28">
        <v>0</v>
      </c>
    </row>
    <row r="30" spans="2:5" ht="15">
      <c r="B30" s="30" t="s">
        <v>44</v>
      </c>
      <c r="C30" s="1">
        <v>0</v>
      </c>
      <c r="E30" s="28">
        <v>0</v>
      </c>
    </row>
    <row r="31" spans="2:5" ht="15">
      <c r="B31" s="30" t="s">
        <v>45</v>
      </c>
      <c r="C31" s="1">
        <v>0</v>
      </c>
      <c r="E31" s="28">
        <v>0</v>
      </c>
    </row>
    <row r="32" spans="1:5" ht="15">
      <c r="A32" s="46"/>
      <c r="B32" s="30" t="s">
        <v>27</v>
      </c>
      <c r="C32" s="1">
        <v>69147086.91</v>
      </c>
      <c r="E32" s="28">
        <v>235864165.15000004</v>
      </c>
    </row>
    <row r="33" spans="2:5" ht="15">
      <c r="B33" s="27" t="s">
        <v>11</v>
      </c>
      <c r="C33" s="2">
        <f>C5-C16</f>
        <v>222090009.60000014</v>
      </c>
      <c r="E33" s="29">
        <v>496386627.02999973</v>
      </c>
    </row>
    <row r="34" spans="2:5" ht="15">
      <c r="B34" s="27" t="s">
        <v>47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45625652.49</v>
      </c>
      <c r="E35" s="29">
        <v>131481714.63</v>
      </c>
    </row>
    <row r="36" spans="2:5" ht="15">
      <c r="B36" s="30" t="s">
        <v>12</v>
      </c>
      <c r="C36" s="1">
        <v>0</v>
      </c>
      <c r="E36" s="28">
        <v>0</v>
      </c>
    </row>
    <row r="37" spans="2:5" ht="15">
      <c r="B37" s="30" t="s">
        <v>13</v>
      </c>
      <c r="C37" s="1">
        <v>0</v>
      </c>
      <c r="E37" s="28">
        <v>0</v>
      </c>
    </row>
    <row r="38" spans="2:5" ht="15">
      <c r="B38" s="30" t="s">
        <v>46</v>
      </c>
      <c r="C38" s="1">
        <v>45625652.49</v>
      </c>
      <c r="E38" s="28">
        <v>131481714.63</v>
      </c>
    </row>
    <row r="39" spans="2:5" ht="15">
      <c r="B39" s="27" t="s">
        <v>5</v>
      </c>
      <c r="C39" s="2">
        <f>SUM(C40:C42)</f>
        <v>871487718.98</v>
      </c>
      <c r="E39" s="29">
        <v>741728214.23</v>
      </c>
    </row>
    <row r="40" spans="2:5" ht="15">
      <c r="B40" s="30" t="s">
        <v>12</v>
      </c>
      <c r="C40" s="1">
        <v>796354604.98</v>
      </c>
      <c r="E40" s="28">
        <v>670066277.39</v>
      </c>
    </row>
    <row r="41" spans="2:5" ht="15">
      <c r="B41" s="30" t="s">
        <v>13</v>
      </c>
      <c r="C41" s="1">
        <v>26569781.99</v>
      </c>
      <c r="E41" s="28">
        <v>51789553.27</v>
      </c>
    </row>
    <row r="42" spans="2:5" ht="15">
      <c r="B42" s="30" t="s">
        <v>14</v>
      </c>
      <c r="C42" s="1">
        <v>48563332.01</v>
      </c>
      <c r="E42" s="28">
        <v>19872383.57</v>
      </c>
    </row>
    <row r="43" spans="2:5" ht="15">
      <c r="B43" s="27" t="s">
        <v>15</v>
      </c>
      <c r="C43" s="2">
        <f>C35-C39</f>
        <v>-825862066.49</v>
      </c>
      <c r="E43" s="29">
        <v>-610246499.6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1844641342.01</v>
      </c>
      <c r="E45" s="29">
        <v>1537406689.0700002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1844641342.01</v>
      </c>
      <c r="E49" s="28">
        <v>1537406689.0700002</v>
      </c>
    </row>
    <row r="50" spans="2:5" ht="15">
      <c r="B50" s="27" t="s">
        <v>5</v>
      </c>
      <c r="C50" s="2">
        <f>SUM(C51:C54)</f>
        <v>1088517747.57</v>
      </c>
      <c r="E50" s="29">
        <v>1083660459.32</v>
      </c>
    </row>
    <row r="51" spans="2:5" ht="13.5" customHeight="1">
      <c r="B51" s="33" t="s">
        <v>21</v>
      </c>
      <c r="C51" s="34">
        <v>0</v>
      </c>
      <c r="D51" s="19"/>
      <c r="E51" s="35">
        <v>0</v>
      </c>
    </row>
    <row r="52" spans="2:5" ht="15">
      <c r="B52" s="39" t="s">
        <v>18</v>
      </c>
      <c r="C52" s="40">
        <v>0</v>
      </c>
      <c r="D52" s="41"/>
      <c r="E52" s="42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3" t="s">
        <v>22</v>
      </c>
      <c r="C54" s="1">
        <v>1088517747.57</v>
      </c>
      <c r="E54" s="44">
        <v>1083660459.32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2">
        <f>C45-C50</f>
        <v>756123594.44</v>
      </c>
      <c r="D56" s="47"/>
      <c r="E56" s="29">
        <v>453746229.75000024</v>
      </c>
    </row>
    <row r="57" spans="2:5" ht="18">
      <c r="B57" s="27" t="s">
        <v>24</v>
      </c>
      <c r="C57" s="1">
        <f>C33+C43+C56</f>
        <v>152351537.5500002</v>
      </c>
      <c r="E57" s="28">
        <v>339886357.17999995</v>
      </c>
    </row>
    <row r="58" spans="2:5" ht="15">
      <c r="B58" s="30" t="s">
        <v>25</v>
      </c>
      <c r="C58" s="1">
        <v>614862737.0699999</v>
      </c>
      <c r="E58" s="28">
        <v>274976379.89</v>
      </c>
    </row>
    <row r="59" spans="2:6" ht="23.25" customHeight="1">
      <c r="B59" s="33" t="s">
        <v>26</v>
      </c>
      <c r="C59" s="34">
        <f>C57+C58</f>
        <v>767214274.6200001</v>
      </c>
      <c r="D59" s="19"/>
      <c r="E59" s="35">
        <v>614862737.0699999</v>
      </c>
      <c r="F59" s="3"/>
    </row>
    <row r="60" spans="2:10" s="7" customFormat="1" ht="15" customHeight="1">
      <c r="B60" s="52" t="s">
        <v>28</v>
      </c>
      <c r="C60" s="52"/>
      <c r="D60" s="52"/>
      <c r="E60" s="52"/>
      <c r="F60" s="4"/>
      <c r="G60" s="5"/>
      <c r="H60" s="4"/>
      <c r="I60" s="5"/>
      <c r="J60" s="6"/>
    </row>
    <row r="61" spans="2:10" s="7" customFormat="1" ht="17.25" customHeight="1">
      <c r="B61" s="8"/>
      <c r="C61" s="54"/>
      <c r="D61" s="54"/>
      <c r="E61" s="8"/>
      <c r="F61" s="4"/>
      <c r="G61" s="6"/>
      <c r="H61" s="6"/>
      <c r="I61" s="6"/>
      <c r="J61" s="6"/>
    </row>
    <row r="62" spans="2:10" s="7" customFormat="1" ht="40.5" customHeight="1">
      <c r="B62" s="13"/>
      <c r="C62" s="16"/>
      <c r="D62" s="13"/>
      <c r="E62" s="9"/>
      <c r="F62" s="4"/>
      <c r="G62" s="5"/>
      <c r="H62" s="6"/>
      <c r="I62" s="6"/>
      <c r="J62" s="6"/>
    </row>
    <row r="63" spans="2:10" s="7" customFormat="1" ht="33.7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51</v>
      </c>
      <c r="C64" s="53" t="s">
        <v>49</v>
      </c>
      <c r="D64" s="53"/>
      <c r="E64" s="53"/>
      <c r="F64" s="11"/>
    </row>
    <row r="65" spans="2:5" s="7" customFormat="1" ht="29.25" customHeight="1">
      <c r="B65" s="45" t="s">
        <v>52</v>
      </c>
      <c r="C65" s="51" t="s">
        <v>50</v>
      </c>
      <c r="D65" s="51"/>
      <c r="E65" s="51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4" useFirstPageNumber="1" horizontalDpi="600" verticalDpi="600" orientation="portrait" scale="90" r:id="rId2"/>
  <headerFooter alignWithMargins="0">
    <oddFooter>&amp;L
 &amp;C&amp;"Exo 2,Normal"&amp;7
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Pantoja Lopez Jose Ricardo</cp:lastModifiedBy>
  <cp:lastPrinted>2020-03-05T17:33:21Z</cp:lastPrinted>
  <dcterms:created xsi:type="dcterms:W3CDTF">2016-08-08T15:47:55Z</dcterms:created>
  <dcterms:modified xsi:type="dcterms:W3CDTF">2020-06-01T17:24:15Z</dcterms:modified>
  <cp:category/>
  <cp:version/>
  <cp:contentType/>
  <cp:contentStatus/>
</cp:coreProperties>
</file>