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85" yWindow="1110" windowWidth="19320" windowHeight="7275" activeTab="0"/>
  </bookViews>
  <sheets>
    <sheet name="FLUJO" sheetId="1" r:id="rId1"/>
  </sheets>
  <definedNames>
    <definedName name="_xlnm.Print_Area" localSheetId="0">'FLUJO'!$B$1:$E$65</definedName>
    <definedName name="_xlnm.Print_Titles" localSheetId="0">'FLUJO'!$1:$2</definedName>
  </definedNames>
  <calcPr fullCalcOnLoad="1"/>
</workbook>
</file>

<file path=xl/sharedStrings.xml><?xml version="1.0" encoding="utf-8"?>
<sst xmlns="http://schemas.openxmlformats.org/spreadsheetml/2006/main" count="63" uniqueCount="55">
  <si>
    <t>Concepto</t>
  </si>
  <si>
    <t>Origen</t>
  </si>
  <si>
    <t>Impuestos</t>
  </si>
  <si>
    <t>Contribuciones De Mejoras</t>
  </si>
  <si>
    <t>Derechos</t>
  </si>
  <si>
    <t>Aplicación</t>
  </si>
  <si>
    <t>Servicios Personales</t>
  </si>
  <si>
    <t>Materiales Y Suministros</t>
  </si>
  <si>
    <t>Servicios Generales</t>
  </si>
  <si>
    <t>Ayudas Sociales</t>
  </si>
  <si>
    <t>Donativos</t>
  </si>
  <si>
    <t>Flujos Netos de Efectivo por Actividades de Operación</t>
  </si>
  <si>
    <t>Bienes Inmuebles, Infraestructura y Construcciones en Proceso</t>
  </si>
  <si>
    <t>Bienes Muebles</t>
  </si>
  <si>
    <t>Otras Aplicaciones de Inversión</t>
  </si>
  <si>
    <t>Flujos Netos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</si>
  <si>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</si>
  <si>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</si>
  <si>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</si>
  <si>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</si>
  <si>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</si>
  <si>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</si>
  <si>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</si>
  <si>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Flujos Netos de Efectivo por Actividades de Financiamiento</t>
  </si>
  <si>
    <t>Incremento/Disminución Neta en el Efectivo y Equivalentes al Efectivo</t>
  </si>
  <si>
    <t>Efectivo y Equivalentes al Efectivo al Inicio del Ejercicio (1)</t>
  </si>
  <si>
    <t>Efectivo y Equivalentes al Efectivo al Final del Ejercicio (1)</t>
  </si>
  <si>
    <t>Otras Aplicaciones de Operación</t>
  </si>
  <si>
    <t>Bajo protesta de decir la verdad declaramos que los Estados Financieros y sus Notas son razonablemente correctos y responsabilidad del emisor.</t>
  </si>
  <si>
    <t>Cuotas  y Aportaciones de Seguridad Social</t>
  </si>
  <si>
    <t>Productos</t>
  </si>
  <si>
    <t>Aprovechamientos</t>
  </si>
  <si>
    <t>Ingresos por Venta de Bienes y Prestación de Servicios</t>
  </si>
  <si>
    <t>Participaciones, Aportaciones, Convenios, Incentivos Derivados de la Colaboración Fiscal y Fondos Distintos de Aportaciones</t>
  </si>
  <si>
    <t>Otros Orígenes de Operación</t>
  </si>
  <si>
    <t>Transferencias, Asignaciones, Subsidios y Subvenciones, y Pensiones y Jubilaciones</t>
  </si>
  <si>
    <t>Transferencias Internas y Asignaciones al Sector Público</t>
  </si>
  <si>
    <t>Transferencias al resto del Sector Público</t>
  </si>
  <si>
    <t>Subsidios y Subvenciones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</si>
  <si>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</si>
  <si>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</si>
  <si>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</si>
  <si>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</si>
  <si>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Participaciones</t>
  </si>
  <si>
    <t>Aportaciones</t>
  </si>
  <si>
    <t>Convenios</t>
  </si>
  <si>
    <t>Otros Orígenes de Inversión</t>
  </si>
  <si>
    <t>Flujos de Efectivo de las Actividades de Inversión</t>
  </si>
  <si>
    <t>Flujos de Efectivo de las Actividades de Operación</t>
  </si>
  <si>
    <t>LIC. LAURA CRISTINA MUÑOZ MOLINA</t>
  </si>
  <si>
    <t>DIRECTORA DE FINANZAS Y TESORERA MUNICIPAL</t>
  </si>
  <si>
    <t>LIC. RENÁN ALBERTO BARRERA CONCHA</t>
  </si>
  <si>
    <t>PRESIDENTE MUNICIPAL</t>
  </si>
  <si>
    <t>DIC./2019</t>
  </si>
  <si>
    <t xml:space="preserve">MUNICIPIO DE MÉRIDA YUCATÁN
ESTADO DE FLUJO DE EFECTIVO 
 DEL 1 DE ENERO AL 30 DE ABRIL DE 2020
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</si>
</sst>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10409]&quot;$&quot;#,##0.00"/>
    <numFmt numFmtId="165" formatCode="&quot;$&quot;#,##0.00"/>
    <numFmt numFmtId="166" formatCode="_-[$$-80A]* #,##0.00_-;\-[$$-80A]* #,##0.00_-;_-[$$-80A]* &quot;-&quot;??_-;_-@_-"/>
    <numFmt numFmtId="167" formatCode="[$$-80A]#,##0.00"/>
  </numFmts>
  <fonts count="48">
    <font>
      <sz val="11"/>
      <color indexed="8"/>
      <name val="Calibri"/>
      <family val="2"/>
    </font>
    <font>
      <sz val="11"/>
      <name val="Calibri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7"/>
      <color indexed="8"/>
      <name val="Exo 2"/>
      <family val="0"/>
    </font>
    <font>
      <b/>
      <sz val="7"/>
      <color indexed="8"/>
      <name val="Exo 2"/>
      <family val="0"/>
    </font>
    <font>
      <b/>
      <sz val="8"/>
      <color indexed="8"/>
      <name val="Exo 2"/>
      <family val="0"/>
    </font>
    <font>
      <b/>
      <sz val="9"/>
      <color indexed="8"/>
      <name val="Exo 2"/>
      <family val="0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7"/>
      <color rgb="FF000000"/>
      <name val="Exo 2"/>
      <family val="0"/>
    </font>
    <font>
      <b/>
      <sz val="7"/>
      <color rgb="FF000000"/>
      <name val="Exo 2"/>
      <family val="0"/>
    </font>
    <font>
      <b/>
      <sz val="8"/>
      <color rgb="FF000000"/>
      <name val="Exo 2"/>
      <family val="0"/>
    </font>
    <font>
      <b/>
      <sz val="9"/>
      <color rgb="FF000000"/>
      <name val="Exo 2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right style="thin">
        <color rgb="FFFFFFFF"/>
      </right>
      <top>
        <color indexed="63"/>
      </top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>
        <color rgb="FFFFFFFF"/>
      </right>
      <top>
        <color indexed="63"/>
      </top>
      <bottom/>
    </border>
    <border>
      <left style="thin">
        <color rgb="FFFFFFFF"/>
      </left>
      <right style="thin"/>
      <top>
        <color indexed="63"/>
      </top>
      <bottom/>
    </border>
    <border>
      <left style="thin"/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right style="thin"/>
      <top style="thin">
        <color rgb="FFFFFFFF"/>
      </top>
      <bottom style="thin">
        <color rgb="FFFFFFFF"/>
      </bottom>
    </border>
    <border>
      <left style="thin"/>
      <right style="thin">
        <color rgb="FFFFFFFF"/>
      </right>
      <top style="thin">
        <color rgb="FFFFFFFF"/>
      </top>
      <bottom style="thin"/>
    </border>
    <border>
      <left style="thin">
        <color rgb="FFFFFFFF"/>
      </left>
      <right style="thin">
        <color rgb="FFFFFFFF"/>
      </right>
      <top style="thin">
        <color rgb="FFFFFFFF"/>
      </top>
      <bottom style="thin"/>
    </border>
    <border>
      <left style="thin">
        <color rgb="FFFFFFFF"/>
      </left>
      <right style="thin"/>
      <top style="thin">
        <color rgb="FFFFFFFF"/>
      </top>
      <bottom style="thin"/>
    </border>
    <border>
      <left style="thin"/>
      <right style="thin">
        <color rgb="FFFFFFFF"/>
      </right>
      <top style="thin">
        <color rgb="FFFFFFFF"/>
      </top>
      <bottom>
        <color indexed="63"/>
      </bottom>
    </border>
    <border>
      <left style="thin">
        <color rgb="FFFFFFFF"/>
      </left>
      <right style="thin">
        <color rgb="FFFFFFFF"/>
      </right>
      <top style="thin">
        <color rgb="FFFFFFFF"/>
      </top>
      <bottom>
        <color indexed="63"/>
      </bottom>
    </border>
    <border>
      <left style="thin">
        <color rgb="FFFFFFFF"/>
      </left>
      <right style="thin"/>
      <top style="thin">
        <color rgb="FFFFFFFF"/>
      </top>
      <bottom>
        <color indexed="63"/>
      </bottom>
    </border>
    <border>
      <left style="thin"/>
      <right style="thin">
        <color rgb="FFFFFFFF"/>
      </right>
      <top style="thin"/>
      <bottom style="thin">
        <color rgb="FFFFFFFF"/>
      </bottom>
    </border>
    <border>
      <left style="thin">
        <color rgb="FFFFFFFF"/>
      </left>
      <right style="thin">
        <color rgb="FFFFFFFF"/>
      </right>
      <top style="thin"/>
      <bottom style="thin">
        <color rgb="FFFFFFF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FFFFFF"/>
      </left>
      <right style="thin"/>
      <top style="thin"/>
      <bottom style="thin">
        <color rgb="FFFFFFF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6" fillId="31" borderId="0" applyNumberFormat="0" applyBorder="0" applyAlignment="0" applyProtection="0"/>
    <xf numFmtId="0" fontId="4" fillId="0" borderId="0">
      <alignment vertical="top"/>
      <protection/>
    </xf>
    <xf numFmtId="0" fontId="4" fillId="0" borderId="0">
      <alignment vertical="top"/>
      <protection/>
    </xf>
    <xf numFmtId="0" fontId="4" fillId="0" borderId="0">
      <alignment vertical="top"/>
      <protection/>
    </xf>
    <xf numFmtId="0" fontId="26" fillId="32" borderId="4" applyNumberFormat="0" applyFont="0" applyAlignment="0" applyProtection="0"/>
    <xf numFmtId="9" fontId="26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55">
    <xf numFmtId="0" fontId="1" fillId="0" borderId="0" xfId="0" applyFont="1" applyFill="1" applyBorder="1" applyAlignment="1">
      <alignment/>
    </xf>
    <xf numFmtId="164" fontId="44" fillId="0" borderId="10" xfId="0" applyNumberFormat="1" applyFont="1" applyFill="1" applyBorder="1" applyAlignment="1">
      <alignment horizontal="right" vertical="top" wrapText="1" readingOrder="1"/>
    </xf>
    <xf numFmtId="164" fontId="45" fillId="0" borderId="10" xfId="0" applyNumberFormat="1" applyFont="1" applyFill="1" applyBorder="1" applyAlignment="1">
      <alignment horizontal="right" vertical="top" wrapText="1" readingOrder="1"/>
    </xf>
    <xf numFmtId="165" fontId="1" fillId="0" borderId="0" xfId="0" applyNumberFormat="1" applyFont="1" applyFill="1" applyBorder="1" applyAlignment="1">
      <alignment/>
    </xf>
    <xf numFmtId="43" fontId="2" fillId="0" borderId="0" xfId="46" applyFont="1" applyFill="1" applyAlignment="1">
      <alignment vertical="top" wrapText="1" readingOrder="1"/>
    </xf>
    <xf numFmtId="43" fontId="2" fillId="0" borderId="0" xfId="0" applyNumberFormat="1" applyFont="1" applyFill="1" applyAlignment="1">
      <alignment vertical="top" wrapText="1" readingOrder="1"/>
    </xf>
    <xf numFmtId="0" fontId="2" fillId="0" borderId="0" xfId="0" applyFont="1" applyFill="1" applyAlignment="1">
      <alignment vertical="top" wrapText="1" readingOrder="1"/>
    </xf>
    <xf numFmtId="0" fontId="26" fillId="0" borderId="0" xfId="0" applyFill="1" applyAlignment="1">
      <alignment vertical="top"/>
    </xf>
    <xf numFmtId="0" fontId="2" fillId="0" borderId="0" xfId="0" applyFont="1" applyFill="1" applyBorder="1" applyAlignment="1">
      <alignment horizontal="left" vertical="top" wrapText="1" readingOrder="1"/>
    </xf>
    <xf numFmtId="166" fontId="2" fillId="0" borderId="0" xfId="0" applyNumberFormat="1" applyFont="1" applyFill="1" applyBorder="1" applyAlignment="1">
      <alignment horizontal="left" vertical="top" wrapText="1" readingOrder="1"/>
    </xf>
    <xf numFmtId="0" fontId="26" fillId="0" borderId="0" xfId="0" applyFill="1" applyBorder="1" applyAlignment="1">
      <alignment vertical="top"/>
    </xf>
    <xf numFmtId="43" fontId="26" fillId="0" borderId="0" xfId="0" applyNumberFormat="1" applyFill="1" applyBorder="1" applyAlignment="1">
      <alignment vertical="top"/>
    </xf>
    <xf numFmtId="0" fontId="1" fillId="0" borderId="0" xfId="0" applyFont="1" applyFill="1" applyBorder="1" applyAlignment="1">
      <alignment/>
    </xf>
    <xf numFmtId="0" fontId="44" fillId="0" borderId="0" xfId="0" applyNumberFormat="1" applyFont="1" applyFill="1" applyBorder="1" applyAlignment="1">
      <alignment vertical="top" wrapText="1" readingOrder="1"/>
    </xf>
    <xf numFmtId="0" fontId="3" fillId="0" borderId="0" xfId="0" applyFont="1" applyFill="1" applyAlignment="1">
      <alignment vertical="top" wrapText="1" readingOrder="1"/>
    </xf>
    <xf numFmtId="0" fontId="3" fillId="0" borderId="0" xfId="0" applyFont="1" applyFill="1" applyBorder="1" applyAlignment="1">
      <alignment horizontal="center" vertical="top" wrapText="1"/>
    </xf>
    <xf numFmtId="43" fontId="44" fillId="0" borderId="0" xfId="0" applyNumberFormat="1" applyFont="1" applyFill="1" applyBorder="1" applyAlignment="1">
      <alignment vertical="top" wrapText="1" readingOrder="1"/>
    </xf>
    <xf numFmtId="0" fontId="1" fillId="33" borderId="0" xfId="0" applyFont="1" applyFill="1" applyBorder="1" applyAlignment="1">
      <alignment/>
    </xf>
    <xf numFmtId="0" fontId="46" fillId="0" borderId="11" xfId="0" applyNumberFormat="1" applyFont="1" applyFill="1" applyBorder="1" applyAlignment="1">
      <alignment horizontal="right" vertical="top" wrapText="1" readingOrder="1"/>
    </xf>
    <xf numFmtId="0" fontId="1" fillId="0" borderId="12" xfId="0" applyFont="1" applyFill="1" applyBorder="1" applyAlignment="1">
      <alignment/>
    </xf>
    <xf numFmtId="0" fontId="46" fillId="33" borderId="11" xfId="0" applyNumberFormat="1" applyFont="1" applyFill="1" applyBorder="1" applyAlignment="1">
      <alignment horizontal="right" vertical="top" wrapText="1" readingOrder="1"/>
    </xf>
    <xf numFmtId="0" fontId="46" fillId="34" borderId="13" xfId="0" applyNumberFormat="1" applyFont="1" applyFill="1" applyBorder="1" applyAlignment="1">
      <alignment horizontal="center" vertical="top" wrapText="1" readingOrder="1"/>
    </xf>
    <xf numFmtId="0" fontId="46" fillId="34" borderId="14" xfId="0" applyNumberFormat="1" applyFont="1" applyFill="1" applyBorder="1" applyAlignment="1">
      <alignment horizontal="right" vertical="top" wrapText="1" readingOrder="1"/>
    </xf>
    <xf numFmtId="0" fontId="1" fillId="34" borderId="14" xfId="0" applyFont="1" applyFill="1" applyBorder="1" applyAlignment="1">
      <alignment/>
    </xf>
    <xf numFmtId="0" fontId="46" fillId="34" borderId="15" xfId="0" applyNumberFormat="1" applyFont="1" applyFill="1" applyBorder="1" applyAlignment="1">
      <alignment horizontal="right" vertical="top" wrapText="1" readingOrder="1"/>
    </xf>
    <xf numFmtId="0" fontId="46" fillId="0" borderId="16" xfId="0" applyNumberFormat="1" applyFont="1" applyFill="1" applyBorder="1" applyAlignment="1">
      <alignment horizontal="center" vertical="top" wrapText="1" readingOrder="1"/>
    </xf>
    <xf numFmtId="0" fontId="46" fillId="0" borderId="17" xfId="0" applyNumberFormat="1" applyFont="1" applyFill="1" applyBorder="1" applyAlignment="1">
      <alignment horizontal="right" vertical="top" wrapText="1" readingOrder="1"/>
    </xf>
    <xf numFmtId="0" fontId="45" fillId="0" borderId="18" xfId="0" applyNumberFormat="1" applyFont="1" applyFill="1" applyBorder="1" applyAlignment="1">
      <alignment vertical="top" wrapText="1" readingOrder="1"/>
    </xf>
    <xf numFmtId="164" fontId="44" fillId="0" borderId="19" xfId="0" applyNumberFormat="1" applyFont="1" applyFill="1" applyBorder="1" applyAlignment="1">
      <alignment horizontal="right" vertical="top" wrapText="1" readingOrder="1"/>
    </xf>
    <xf numFmtId="164" fontId="45" fillId="0" borderId="19" xfId="0" applyNumberFormat="1" applyFont="1" applyFill="1" applyBorder="1" applyAlignment="1">
      <alignment horizontal="right" vertical="top" wrapText="1" readingOrder="1"/>
    </xf>
    <xf numFmtId="0" fontId="44" fillId="0" borderId="18" xfId="0" applyNumberFormat="1" applyFont="1" applyFill="1" applyBorder="1" applyAlignment="1">
      <alignment vertical="top" wrapText="1" readingOrder="1"/>
    </xf>
    <xf numFmtId="0" fontId="46" fillId="33" borderId="16" xfId="0" applyNumberFormat="1" applyFont="1" applyFill="1" applyBorder="1" applyAlignment="1">
      <alignment horizontal="center" vertical="top" wrapText="1" readingOrder="1"/>
    </xf>
    <xf numFmtId="0" fontId="46" fillId="33" borderId="17" xfId="0" applyNumberFormat="1" applyFont="1" applyFill="1" applyBorder="1" applyAlignment="1">
      <alignment horizontal="right" vertical="top" wrapText="1" readingOrder="1"/>
    </xf>
    <xf numFmtId="0" fontId="44" fillId="0" borderId="20" xfId="0" applyNumberFormat="1" applyFont="1" applyFill="1" applyBorder="1" applyAlignment="1">
      <alignment vertical="top" wrapText="1" readingOrder="1"/>
    </xf>
    <xf numFmtId="164" fontId="44" fillId="0" borderId="21" xfId="0" applyNumberFormat="1" applyFont="1" applyFill="1" applyBorder="1" applyAlignment="1">
      <alignment horizontal="right" vertical="top" wrapText="1" readingOrder="1"/>
    </xf>
    <xf numFmtId="164" fontId="44" fillId="0" borderId="22" xfId="0" applyNumberFormat="1" applyFont="1" applyFill="1" applyBorder="1" applyAlignment="1">
      <alignment horizontal="right" vertical="top" wrapText="1" readingOrder="1"/>
    </xf>
    <xf numFmtId="0" fontId="44" fillId="0" borderId="23" xfId="0" applyNumberFormat="1" applyFont="1" applyFill="1" applyBorder="1" applyAlignment="1">
      <alignment vertical="top" wrapText="1" readingOrder="1"/>
    </xf>
    <xf numFmtId="164" fontId="44" fillId="0" borderId="24" xfId="0" applyNumberFormat="1" applyFont="1" applyFill="1" applyBorder="1" applyAlignment="1">
      <alignment horizontal="right" vertical="top" wrapText="1" readingOrder="1"/>
    </xf>
    <xf numFmtId="164" fontId="44" fillId="0" borderId="25" xfId="0" applyNumberFormat="1" applyFont="1" applyFill="1" applyBorder="1" applyAlignment="1">
      <alignment horizontal="right" vertical="top" wrapText="1" readingOrder="1"/>
    </xf>
    <xf numFmtId="0" fontId="44" fillId="0" borderId="26" xfId="0" applyNumberFormat="1" applyFont="1" applyFill="1" applyBorder="1" applyAlignment="1">
      <alignment vertical="top" wrapText="1" readingOrder="1"/>
    </xf>
    <xf numFmtId="164" fontId="44" fillId="0" borderId="27" xfId="0" applyNumberFormat="1" applyFont="1" applyFill="1" applyBorder="1" applyAlignment="1">
      <alignment horizontal="right" vertical="top" wrapText="1" readingOrder="1"/>
    </xf>
    <xf numFmtId="0" fontId="1" fillId="0" borderId="28" xfId="0" applyFont="1" applyFill="1" applyBorder="1" applyAlignment="1">
      <alignment/>
    </xf>
    <xf numFmtId="164" fontId="44" fillId="0" borderId="29" xfId="0" applyNumberFormat="1" applyFont="1" applyFill="1" applyBorder="1" applyAlignment="1">
      <alignment horizontal="right" vertical="top" wrapText="1" readingOrder="1"/>
    </xf>
    <xf numFmtId="0" fontId="44" fillId="0" borderId="30" xfId="0" applyNumberFormat="1" applyFont="1" applyFill="1" applyBorder="1" applyAlignment="1">
      <alignment vertical="top" wrapText="1" readingOrder="1"/>
    </xf>
    <xf numFmtId="164" fontId="44" fillId="0" borderId="31" xfId="0" applyNumberFormat="1" applyFont="1" applyFill="1" applyBorder="1" applyAlignment="1">
      <alignment horizontal="right" vertical="top" wrapText="1" readingOrder="1"/>
    </xf>
    <xf numFmtId="0" fontId="3" fillId="0" borderId="0" xfId="0" applyFont="1" applyFill="1" applyBorder="1" applyAlignment="1">
      <alignment horizontal="center" vertical="top" wrapText="1" readingOrder="1"/>
    </xf>
    <xf numFmtId="167" fontId="4" fillId="0" borderId="0" xfId="53" applyNumberFormat="1">
      <alignment vertical="top"/>
      <protection/>
    </xf>
    <xf numFmtId="0" fontId="5" fillId="0" borderId="0" xfId="0" applyFont="1" applyFill="1" applyBorder="1" applyAlignment="1">
      <alignment/>
    </xf>
    <xf numFmtId="0" fontId="47" fillId="34" borderId="32" xfId="0" applyNumberFormat="1" applyFont="1" applyFill="1" applyBorder="1" applyAlignment="1">
      <alignment horizontal="center" vertical="top" wrapText="1" readingOrder="1"/>
    </xf>
    <xf numFmtId="0" fontId="47" fillId="34" borderId="28" xfId="0" applyNumberFormat="1" applyFont="1" applyFill="1" applyBorder="1" applyAlignment="1">
      <alignment horizontal="center" vertical="top" wrapText="1" readingOrder="1"/>
    </xf>
    <xf numFmtId="0" fontId="47" fillId="34" borderId="33" xfId="0" applyNumberFormat="1" applyFont="1" applyFill="1" applyBorder="1" applyAlignment="1">
      <alignment horizontal="center" vertical="top" wrapText="1" readingOrder="1"/>
    </xf>
    <xf numFmtId="0" fontId="3" fillId="0" borderId="0" xfId="0" applyFont="1" applyFill="1" applyBorder="1" applyAlignment="1">
      <alignment horizontal="center" vertical="top" wrapText="1" readingOrder="1"/>
    </xf>
    <xf numFmtId="0" fontId="2" fillId="0" borderId="0" xfId="0" applyFont="1" applyFill="1" applyBorder="1" applyAlignment="1">
      <alignment horizontal="left" vertical="top" wrapText="1" readingOrder="1"/>
    </xf>
    <xf numFmtId="0" fontId="3" fillId="0" borderId="0" xfId="0" applyFont="1" applyFill="1" applyBorder="1" applyAlignment="1">
      <alignment horizontal="center" vertical="top" wrapText="1"/>
    </xf>
    <xf numFmtId="43" fontId="2" fillId="0" borderId="0" xfId="46" applyFont="1" applyFill="1" applyBorder="1" applyAlignment="1">
      <alignment horizontal="center" vertical="top" wrapText="1" readingOrder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Moneda 2" xfId="50"/>
    <cellStyle name="Moneda 3" xfId="51"/>
    <cellStyle name="Neutral" xfId="52"/>
    <cellStyle name="Normal 2" xfId="53"/>
    <cellStyle name="Normal 3" xfId="54"/>
    <cellStyle name="Normal 4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361950</xdr:colOff>
      <xdr:row>62</xdr:row>
      <xdr:rowOff>381000</xdr:rowOff>
    </xdr:from>
    <xdr:to>
      <xdr:col>4</xdr:col>
      <xdr:colOff>990600</xdr:colOff>
      <xdr:row>62</xdr:row>
      <xdr:rowOff>390525</xdr:rowOff>
    </xdr:to>
    <xdr:sp>
      <xdr:nvSpPr>
        <xdr:cNvPr id="1" name="10 Conector recto"/>
        <xdr:cNvSpPr>
          <a:spLocks/>
        </xdr:cNvSpPr>
      </xdr:nvSpPr>
      <xdr:spPr>
        <a:xfrm flipV="1">
          <a:off x="4448175" y="12944475"/>
          <a:ext cx="22479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676275</xdr:colOff>
      <xdr:row>62</xdr:row>
      <xdr:rowOff>371475</xdr:rowOff>
    </xdr:from>
    <xdr:to>
      <xdr:col>1</xdr:col>
      <xdr:colOff>2647950</xdr:colOff>
      <xdr:row>62</xdr:row>
      <xdr:rowOff>390525</xdr:rowOff>
    </xdr:to>
    <xdr:sp>
      <xdr:nvSpPr>
        <xdr:cNvPr id="2" name="10 Conector recto"/>
        <xdr:cNvSpPr>
          <a:spLocks/>
        </xdr:cNvSpPr>
      </xdr:nvSpPr>
      <xdr:spPr>
        <a:xfrm flipV="1">
          <a:off x="1438275" y="12934950"/>
          <a:ext cx="197167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9"/>
  <sheetViews>
    <sheetView showGridLines="0" tabSelected="1" zoomScaleSheetLayoutView="115" workbookViewId="0" topLeftCell="B28">
      <selection activeCell="C43" sqref="C43"/>
    </sheetView>
  </sheetViews>
  <sheetFormatPr defaultColWidth="11.421875" defaultRowHeight="15"/>
  <cols>
    <col min="2" max="2" width="49.8515625" style="0" customWidth="1"/>
    <col min="3" max="3" width="21.8515625" style="0" customWidth="1"/>
    <col min="4" max="4" width="2.421875" style="0" customWidth="1"/>
    <col min="5" max="5" width="22.28125" style="0" customWidth="1"/>
    <col min="6" max="6" width="11.421875" style="0" customWidth="1"/>
    <col min="7" max="7" width="12.7109375" style="0" bestFit="1" customWidth="1"/>
  </cols>
  <sheetData>
    <row r="1" spans="2:5" ht="42.75" customHeight="1">
      <c r="B1" s="48" t="s">
        <v>54</v>
      </c>
      <c r="C1" s="49"/>
      <c r="D1" s="49"/>
      <c r="E1" s="50"/>
    </row>
    <row r="2" spans="2:5" ht="12.75" customHeight="1">
      <c r="B2" s="21" t="s">
        <v>0</v>
      </c>
      <c r="C2" s="22">
        <v>2020</v>
      </c>
      <c r="D2" s="23"/>
      <c r="E2" s="24" t="s">
        <v>53</v>
      </c>
    </row>
    <row r="3" spans="2:5" ht="6.75" customHeight="1">
      <c r="B3" s="25"/>
      <c r="C3" s="18"/>
      <c r="E3" s="26"/>
    </row>
    <row r="4" spans="2:5" ht="15">
      <c r="B4" s="27" t="s">
        <v>48</v>
      </c>
      <c r="C4" s="1"/>
      <c r="E4" s="28"/>
    </row>
    <row r="5" spans="2:5" ht="15">
      <c r="B5" s="27" t="s">
        <v>1</v>
      </c>
      <c r="C5" s="2">
        <f>SUM(C6:C15)</f>
        <v>1350499991.35</v>
      </c>
      <c r="E5" s="29">
        <v>3835422946.12</v>
      </c>
    </row>
    <row r="6" spans="2:5" ht="15">
      <c r="B6" s="30" t="s">
        <v>2</v>
      </c>
      <c r="C6" s="1">
        <v>579335032.08</v>
      </c>
      <c r="E6" s="28">
        <v>1103150690.29</v>
      </c>
    </row>
    <row r="7" spans="2:5" ht="15">
      <c r="B7" s="30" t="s">
        <v>29</v>
      </c>
      <c r="C7" s="1">
        <v>0</v>
      </c>
      <c r="E7" s="28">
        <v>0</v>
      </c>
    </row>
    <row r="8" spans="2:5" ht="15">
      <c r="B8" s="30" t="s">
        <v>3</v>
      </c>
      <c r="C8" s="1">
        <v>0</v>
      </c>
      <c r="E8" s="28">
        <v>0</v>
      </c>
    </row>
    <row r="9" spans="2:5" ht="15">
      <c r="B9" s="30" t="s">
        <v>4</v>
      </c>
      <c r="C9" s="1">
        <v>67415907.71</v>
      </c>
      <c r="E9" s="28">
        <v>237328504.1</v>
      </c>
    </row>
    <row r="10" spans="2:5" ht="15">
      <c r="B10" s="30" t="s">
        <v>30</v>
      </c>
      <c r="C10" s="1">
        <v>19084105.49</v>
      </c>
      <c r="E10" s="28">
        <v>141845394.18</v>
      </c>
    </row>
    <row r="11" spans="2:5" ht="15">
      <c r="B11" s="30" t="s">
        <v>31</v>
      </c>
      <c r="C11" s="1">
        <v>2337467.75</v>
      </c>
      <c r="E11" s="28">
        <v>108545391.51</v>
      </c>
    </row>
    <row r="12" spans="2:5" ht="15">
      <c r="B12" s="30" t="s">
        <v>32</v>
      </c>
      <c r="C12" s="1">
        <v>0</v>
      </c>
      <c r="E12" s="28">
        <v>0</v>
      </c>
    </row>
    <row r="13" spans="2:5" ht="18">
      <c r="B13" s="30" t="s">
        <v>33</v>
      </c>
      <c r="C13" s="1">
        <v>660877094.7</v>
      </c>
      <c r="E13" s="28">
        <v>2179274220.22</v>
      </c>
    </row>
    <row r="14" spans="2:5" ht="18">
      <c r="B14" s="30" t="s">
        <v>35</v>
      </c>
      <c r="C14" s="1">
        <v>0</v>
      </c>
      <c r="E14" s="28">
        <v>0</v>
      </c>
    </row>
    <row r="15" spans="2:5" ht="15">
      <c r="B15" s="30" t="s">
        <v>34</v>
      </c>
      <c r="C15" s="1">
        <v>21450383.62</v>
      </c>
      <c r="E15" s="28">
        <v>65278745.82</v>
      </c>
    </row>
    <row r="16" spans="2:7" ht="15">
      <c r="B16" s="27" t="s">
        <v>5</v>
      </c>
      <c r="C16" s="2">
        <f>SUM(C17:C32)</f>
        <v>1107172439.69</v>
      </c>
      <c r="E16" s="29">
        <v>3339036319.09</v>
      </c>
      <c r="G16" s="3"/>
    </row>
    <row r="17" spans="2:5" ht="15">
      <c r="B17" s="30" t="s">
        <v>6</v>
      </c>
      <c r="C17" s="1">
        <v>373864116.56</v>
      </c>
      <c r="E17" s="28">
        <v>1119845007.28</v>
      </c>
    </row>
    <row r="18" spans="2:5" ht="15">
      <c r="B18" s="30" t="s">
        <v>7</v>
      </c>
      <c r="C18" s="1">
        <v>59964880.97</v>
      </c>
      <c r="E18" s="28">
        <v>251017750.94</v>
      </c>
    </row>
    <row r="19" spans="2:5" ht="15">
      <c r="B19" s="30" t="s">
        <v>8</v>
      </c>
      <c r="C19" s="1">
        <v>369423730.75</v>
      </c>
      <c r="E19" s="28">
        <v>1075150448.9</v>
      </c>
    </row>
    <row r="20" spans="2:5" ht="15">
      <c r="B20" s="30" t="s">
        <v>36</v>
      </c>
      <c r="C20" s="1">
        <v>45005398.14</v>
      </c>
      <c r="E20" s="28">
        <v>57152688.77</v>
      </c>
    </row>
    <row r="21" spans="2:5" ht="15">
      <c r="B21" s="30" t="s">
        <v>37</v>
      </c>
      <c r="C21" s="1">
        <v>0</v>
      </c>
      <c r="E21" s="28">
        <v>2220000</v>
      </c>
    </row>
    <row r="22" spans="2:5" ht="15">
      <c r="B22" s="30" t="s">
        <v>38</v>
      </c>
      <c r="C22" s="1">
        <v>67647854.74</v>
      </c>
      <c r="E22" s="28">
        <v>127589145.23</v>
      </c>
    </row>
    <row r="23" spans="2:5" ht="15">
      <c r="B23" s="30" t="s">
        <v>9</v>
      </c>
      <c r="C23" s="1">
        <v>75146063.67</v>
      </c>
      <c r="E23" s="28">
        <v>292352740.46</v>
      </c>
    </row>
    <row r="24" spans="2:5" ht="15">
      <c r="B24" s="30" t="s">
        <v>39</v>
      </c>
      <c r="C24" s="1">
        <v>61880621.09</v>
      </c>
      <c r="E24" s="28">
        <v>169201872.36</v>
      </c>
    </row>
    <row r="25" spans="2:5" ht="15">
      <c r="B25" s="30" t="s">
        <v>40</v>
      </c>
      <c r="C25" s="1">
        <v>0</v>
      </c>
      <c r="E25" s="28">
        <v>0</v>
      </c>
    </row>
    <row r="26" spans="2:5" ht="15">
      <c r="B26" s="30" t="s">
        <v>41</v>
      </c>
      <c r="C26" s="1">
        <v>0</v>
      </c>
      <c r="E26" s="28">
        <v>0</v>
      </c>
    </row>
    <row r="27" spans="2:5" ht="15">
      <c r="B27" s="30" t="s">
        <v>10</v>
      </c>
      <c r="C27" s="1">
        <v>2968000</v>
      </c>
      <c r="E27" s="28">
        <v>8642500</v>
      </c>
    </row>
    <row r="28" spans="2:5" ht="15">
      <c r="B28" s="30" t="s">
        <v>42</v>
      </c>
      <c r="C28" s="1">
        <v>0</v>
      </c>
      <c r="E28" s="28">
        <v>0</v>
      </c>
    </row>
    <row r="29" spans="2:5" ht="15">
      <c r="B29" s="30" t="s">
        <v>43</v>
      </c>
      <c r="C29" s="1">
        <v>0</v>
      </c>
      <c r="E29" s="28">
        <v>0</v>
      </c>
    </row>
    <row r="30" spans="2:5" ht="15">
      <c r="B30" s="30" t="s">
        <v>44</v>
      </c>
      <c r="C30" s="1">
        <v>0</v>
      </c>
      <c r="E30" s="28">
        <v>0</v>
      </c>
    </row>
    <row r="31" spans="2:5" ht="15">
      <c r="B31" s="30" t="s">
        <v>45</v>
      </c>
      <c r="C31" s="1">
        <v>0</v>
      </c>
      <c r="E31" s="28">
        <v>0</v>
      </c>
    </row>
    <row r="32" spans="1:5" ht="15">
      <c r="A32" s="46"/>
      <c r="B32" s="30" t="s">
        <v>27</v>
      </c>
      <c r="C32" s="1">
        <v>51271773.77</v>
      </c>
      <c r="E32" s="28">
        <v>235864165.15000004</v>
      </c>
    </row>
    <row r="33" spans="2:5" ht="15">
      <c r="B33" s="27" t="s">
        <v>11</v>
      </c>
      <c r="C33" s="2">
        <f>C5-C16</f>
        <v>243327551.65999985</v>
      </c>
      <c r="E33" s="29">
        <v>496386627.02999973</v>
      </c>
    </row>
    <row r="34" spans="2:5" ht="15">
      <c r="B34" s="27" t="s">
        <v>47</v>
      </c>
      <c r="C34" s="1">
        <v>0</v>
      </c>
      <c r="E34" s="28">
        <v>0</v>
      </c>
    </row>
    <row r="35" spans="2:5" ht="15">
      <c r="B35" s="27" t="s">
        <v>1</v>
      </c>
      <c r="C35" s="2">
        <f>SUM(C36:C38)</f>
        <v>36990641.23</v>
      </c>
      <c r="E35" s="29">
        <v>131481714.63</v>
      </c>
    </row>
    <row r="36" spans="2:5" ht="15">
      <c r="B36" s="30" t="s">
        <v>12</v>
      </c>
      <c r="C36" s="1">
        <v>0</v>
      </c>
      <c r="E36" s="28">
        <v>0</v>
      </c>
    </row>
    <row r="37" spans="2:5" ht="15">
      <c r="B37" s="30" t="s">
        <v>13</v>
      </c>
      <c r="C37" s="1">
        <v>0</v>
      </c>
      <c r="E37" s="28">
        <v>0</v>
      </c>
    </row>
    <row r="38" spans="2:5" ht="15">
      <c r="B38" s="30" t="s">
        <v>46</v>
      </c>
      <c r="C38" s="1">
        <v>36990641.23</v>
      </c>
      <c r="E38" s="28">
        <v>131481714.63</v>
      </c>
    </row>
    <row r="39" spans="2:5" ht="15">
      <c r="B39" s="27" t="s">
        <v>5</v>
      </c>
      <c r="C39" s="2">
        <f>SUM(C40:C42)</f>
        <v>844567911.8</v>
      </c>
      <c r="E39" s="29">
        <v>741728214.23</v>
      </c>
    </row>
    <row r="40" spans="2:5" ht="15">
      <c r="B40" s="30" t="s">
        <v>12</v>
      </c>
      <c r="C40" s="1">
        <v>781468330.88</v>
      </c>
      <c r="E40" s="28">
        <v>670066277.39</v>
      </c>
    </row>
    <row r="41" spans="2:5" ht="15">
      <c r="B41" s="30" t="s">
        <v>13</v>
      </c>
      <c r="C41" s="1">
        <v>22968023.61</v>
      </c>
      <c r="E41" s="28">
        <v>51789553.27</v>
      </c>
    </row>
    <row r="42" spans="2:5" ht="15">
      <c r="B42" s="30" t="s">
        <v>14</v>
      </c>
      <c r="C42" s="1">
        <v>40131557.31</v>
      </c>
      <c r="E42" s="28">
        <v>19872383.57</v>
      </c>
    </row>
    <row r="43" spans="2:5" ht="15">
      <c r="B43" s="27" t="s">
        <v>15</v>
      </c>
      <c r="C43" s="2">
        <f>C35-C39</f>
        <v>-807577270.5699999</v>
      </c>
      <c r="E43" s="29">
        <v>-610246499.6</v>
      </c>
    </row>
    <row r="44" spans="2:5" ht="15">
      <c r="B44" s="27" t="s">
        <v>16</v>
      </c>
      <c r="C44" s="1">
        <v>0</v>
      </c>
      <c r="E44" s="28">
        <v>0</v>
      </c>
    </row>
    <row r="45" spans="2:5" ht="15">
      <c r="B45" s="27" t="s">
        <v>1</v>
      </c>
      <c r="C45" s="2">
        <f>SUM(C46:C49)</f>
        <v>1845267280.55</v>
      </c>
      <c r="E45" s="29">
        <v>1537406689.0700002</v>
      </c>
    </row>
    <row r="46" spans="2:5" ht="15">
      <c r="B46" s="30" t="s">
        <v>17</v>
      </c>
      <c r="C46" s="1">
        <v>0</v>
      </c>
      <c r="E46" s="28">
        <v>0</v>
      </c>
    </row>
    <row r="47" spans="2:5" ht="15">
      <c r="B47" s="30" t="s">
        <v>18</v>
      </c>
      <c r="C47" s="1">
        <v>0</v>
      </c>
      <c r="E47" s="28">
        <v>0</v>
      </c>
    </row>
    <row r="48" spans="2:5" ht="15">
      <c r="B48" s="30" t="s">
        <v>19</v>
      </c>
      <c r="C48" s="1">
        <v>0</v>
      </c>
      <c r="E48" s="28">
        <v>0</v>
      </c>
    </row>
    <row r="49" spans="2:5" ht="15">
      <c r="B49" s="30" t="s">
        <v>20</v>
      </c>
      <c r="C49" s="1">
        <v>1845267280.55</v>
      </c>
      <c r="E49" s="28">
        <v>1537406689.0700002</v>
      </c>
    </row>
    <row r="50" spans="2:5" ht="15">
      <c r="B50" s="27" t="s">
        <v>5</v>
      </c>
      <c r="C50" s="2">
        <f>SUM(C51:C54)</f>
        <v>1083355990.06</v>
      </c>
      <c r="E50" s="29">
        <v>1083660459.32</v>
      </c>
    </row>
    <row r="51" spans="2:5" ht="13.5" customHeight="1">
      <c r="B51" s="33" t="s">
        <v>21</v>
      </c>
      <c r="C51" s="34">
        <v>0</v>
      </c>
      <c r="D51" s="19"/>
      <c r="E51" s="35">
        <v>0</v>
      </c>
    </row>
    <row r="52" spans="2:5" ht="15">
      <c r="B52" s="39" t="s">
        <v>18</v>
      </c>
      <c r="C52" s="40">
        <v>0</v>
      </c>
      <c r="D52" s="41"/>
      <c r="E52" s="42">
        <v>0</v>
      </c>
    </row>
    <row r="53" spans="2:5" ht="15">
      <c r="B53" s="36" t="s">
        <v>19</v>
      </c>
      <c r="C53" s="37">
        <v>0</v>
      </c>
      <c r="E53" s="38">
        <v>0</v>
      </c>
    </row>
    <row r="54" spans="2:5" ht="15">
      <c r="B54" s="43" t="s">
        <v>22</v>
      </c>
      <c r="C54" s="1">
        <v>1083355990.06</v>
      </c>
      <c r="E54" s="44">
        <v>1083660459.32</v>
      </c>
    </row>
    <row r="55" spans="2:5" s="17" customFormat="1" ht="13.5" customHeight="1">
      <c r="B55" s="31"/>
      <c r="C55" s="20"/>
      <c r="E55" s="32"/>
    </row>
    <row r="56" spans="2:5" ht="15">
      <c r="B56" s="27" t="s">
        <v>23</v>
      </c>
      <c r="C56" s="2">
        <f>C45-C50</f>
        <v>761911290.49</v>
      </c>
      <c r="D56" s="47"/>
      <c r="E56" s="29">
        <v>453746229.75000024</v>
      </c>
    </row>
    <row r="57" spans="2:5" ht="18">
      <c r="B57" s="27" t="s">
        <v>24</v>
      </c>
      <c r="C57" s="1">
        <f>C33+C43+C56</f>
        <v>197661571.57999992</v>
      </c>
      <c r="E57" s="28">
        <v>339886357.17999995</v>
      </c>
    </row>
    <row r="58" spans="2:5" ht="15">
      <c r="B58" s="30" t="s">
        <v>25</v>
      </c>
      <c r="C58" s="1">
        <v>614862737.0699999</v>
      </c>
      <c r="E58" s="28">
        <v>274976379.89</v>
      </c>
    </row>
    <row r="59" spans="2:6" ht="23.25" customHeight="1">
      <c r="B59" s="33" t="s">
        <v>26</v>
      </c>
      <c r="C59" s="34">
        <f>C57+C58</f>
        <v>812524308.6499999</v>
      </c>
      <c r="D59" s="19"/>
      <c r="E59" s="35">
        <v>614862737.0699999</v>
      </c>
      <c r="F59" s="3"/>
    </row>
    <row r="60" spans="2:10" s="7" customFormat="1" ht="15" customHeight="1">
      <c r="B60" s="52" t="s">
        <v>28</v>
      </c>
      <c r="C60" s="52"/>
      <c r="D60" s="52"/>
      <c r="E60" s="52"/>
      <c r="F60" s="4"/>
      <c r="G60" s="5"/>
      <c r="H60" s="4"/>
      <c r="I60" s="5"/>
      <c r="J60" s="6"/>
    </row>
    <row r="61" spans="2:10" s="7" customFormat="1" ht="17.25" customHeight="1">
      <c r="B61" s="8"/>
      <c r="C61" s="54"/>
      <c r="D61" s="54"/>
      <c r="E61" s="8"/>
      <c r="F61" s="4"/>
      <c r="G61" s="6"/>
      <c r="H61" s="6"/>
      <c r="I61" s="6"/>
      <c r="J61" s="6"/>
    </row>
    <row r="62" spans="2:10" s="7" customFormat="1" ht="40.5" customHeight="1">
      <c r="B62" s="13"/>
      <c r="C62" s="16"/>
      <c r="D62" s="13"/>
      <c r="E62" s="9"/>
      <c r="F62" s="4"/>
      <c r="G62" s="5"/>
      <c r="H62" s="6"/>
      <c r="I62" s="6"/>
      <c r="J62" s="6"/>
    </row>
    <row r="63" spans="2:10" s="7" customFormat="1" ht="33.75" customHeight="1">
      <c r="B63" s="8"/>
      <c r="C63" s="8"/>
      <c r="D63" s="8"/>
      <c r="E63" s="8"/>
      <c r="F63" s="4"/>
      <c r="G63" s="6"/>
      <c r="H63" s="6"/>
      <c r="I63" s="6"/>
      <c r="J63" s="6"/>
    </row>
    <row r="64" spans="2:6" s="10" customFormat="1" ht="15" customHeight="1">
      <c r="B64" s="15" t="s">
        <v>51</v>
      </c>
      <c r="C64" s="53" t="s">
        <v>49</v>
      </c>
      <c r="D64" s="53"/>
      <c r="E64" s="53"/>
      <c r="F64" s="11"/>
    </row>
    <row r="65" spans="2:5" s="7" customFormat="1" ht="29.25" customHeight="1">
      <c r="B65" s="45" t="s">
        <v>52</v>
      </c>
      <c r="C65" s="51" t="s">
        <v>50</v>
      </c>
      <c r="D65" s="51"/>
      <c r="E65" s="51"/>
    </row>
    <row r="66" ht="15">
      <c r="B66" s="14"/>
    </row>
    <row r="67" ht="15">
      <c r="F67" s="8"/>
    </row>
    <row r="68" spans="2:6" ht="15">
      <c r="B68" s="12"/>
      <c r="F68" s="10"/>
    </row>
    <row r="69" spans="2:6" ht="15">
      <c r="B69" s="12"/>
      <c r="F69" s="7"/>
    </row>
  </sheetData>
  <sheetProtection/>
  <mergeCells count="5">
    <mergeCell ref="B1:E1"/>
    <mergeCell ref="C65:E65"/>
    <mergeCell ref="B60:E60"/>
    <mergeCell ref="C64:E64"/>
    <mergeCell ref="C61:D61"/>
  </mergeCells>
  <printOptions/>
  <pageMargins left="0.984251968503937" right="0.1968503937007874" top="0.5905511811023623" bottom="0.7874015748031497" header="0.3937007874015748" footer="0.1968503937007874"/>
  <pageSetup firstPageNumber="34" useFirstPageNumber="1" horizontalDpi="600" verticalDpi="600" orientation="portrait" scale="90" r:id="rId2"/>
  <headerFooter alignWithMargins="0">
    <oddFooter>&amp;L
 &amp;C&amp;"Exo 2,Normal"&amp;7
 &amp;P</oddFooter>
  </headerFooter>
  <rowBreaks count="1" manualBreakCount="1">
    <brk id="51" min="1" max="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Arzapalo Zapata Martha Alicia</dc:creator>
  <cp:keywords/>
  <dc:description/>
  <cp:lastModifiedBy>Pantoja Lopez Jose Ricardo</cp:lastModifiedBy>
  <cp:lastPrinted>2020-03-05T17:33:21Z</cp:lastPrinted>
  <dcterms:created xsi:type="dcterms:W3CDTF">2016-08-08T15:47:55Z</dcterms:created>
  <dcterms:modified xsi:type="dcterms:W3CDTF">2020-05-06T21:25:51Z</dcterms:modified>
  <cp:category/>
  <cp:version/>
  <cp:contentType/>
  <cp:contentStatus/>
</cp:coreProperties>
</file>