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5745" tabRatio="500" activeTab="0"/>
  </bookViews>
  <sheets>
    <sheet name="Sheet1" sheetId="1" r:id="rId1"/>
  </sheets>
  <definedNames>
    <definedName name="_xlnm.Print_Area" localSheetId="0">'Sheet1'!$A$1:$G$70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<sst xmlns="http://schemas.openxmlformats.org/spreadsheetml/2006/main" count="58" uniqueCount="58">
  <si>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</si>
  <si>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</si>
  <si>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</si>
  <si>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</si>
  <si>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</si>
  <si>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</si>
  <si>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</si>
  <si>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</si>
  <si>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</si>
  <si>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</si>
  <si>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</si>
  <si>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</si>
  <si>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</si>
  <si>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</si>
  <si>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</si>
  <si>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</si>
  <si>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</si>
  <si>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</si>
  <si>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</si>
  <si>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</si>
  <si>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</si>
  <si>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</si>
  <si>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</si>
  <si>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</si>
  <si>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</si>
  <si>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</si>
  <si>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</si>
  <si>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</si>
  <si>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</si>
  <si>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</si>
  <si>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</si>
  <si>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</si>
  <si>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</si>
  <si>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</si>
  <si>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</si>
  <si>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</si>
  <si>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</si>
  <si>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</si>
  <si>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</si>
  <si>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</si>
  <si>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</si>
  <si>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</si>
  <si>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</si>
  <si>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</si>
  <si>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</si>
  <si>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</si>
  <si>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</si>
  <si>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</si>
  <si>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</si>
  <si>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</si>
  <si>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</si>
  <si>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</si>
  <si>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LIC. LAURA CRISTINA MUÑOZ MOLINA</t>
  </si>
  <si>
    <t>DIRECTORA DE FINANZAS Y TESORERA MUNICIPAL</t>
  </si>
  <si>
    <t>HACIENDA PÚBLICA/PATRIMONIO</t>
  </si>
  <si>
    <t>Con fundamento en la fracción II, del artículo 61 de la Ley de Gobierno 
de los Municipios del Estado de Yucatán, en ausencia temporal del 
Presidente Municipal, y como Secretario Municipal del H. Ayuntamiento                      de Mérida, Yucatán.</t>
  </si>
  <si>
    <t>LIC. ALEJANDRO IVÁN RUZ CASTRO</t>
  </si>
  <si>
    <t>MUNICIPIO DE MÉRIDA YUCATÁN
ESTADO DE CAMBIOS EN LA SITUACIÓN FINANCIERA
DEL 1 DE ENERO AL 30 DE NOVIEMRE DE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</si>
</sst>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left" vertical="top" wrapText="1" readingOrder="1"/>
    </xf>
    <xf numFmtId="0" fontId="5" fillId="0" borderId="0" xfId="0" applyFont="1" applyBorder="1" applyAlignment="1">
      <alignment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6"/>
  <sheetViews>
    <sheetView showGridLines="0" tabSelected="1" showOutlineSymbols="0" zoomScale="115" zoomScaleNormal="115" zoomScaleSheetLayoutView="100" zoomScalePageLayoutView="0" workbookViewId="0" topLeftCell="A31">
      <selection activeCell="C41" sqref="C41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16.57421875" style="0" bestFit="1" customWidth="1"/>
    <col min="10" max="10" width="13.8515625" style="0" bestFit="1" customWidth="1"/>
  </cols>
  <sheetData>
    <row r="1" ht="6.75" customHeight="1"/>
    <row r="2" spans="2:7" ht="12.75" customHeight="1">
      <c r="B2" s="30" t="s">
        <v>57</v>
      </c>
      <c r="C2" s="31"/>
      <c r="D2" s="31"/>
      <c r="E2" s="32"/>
      <c r="F2" s="32"/>
      <c r="G2" s="33"/>
    </row>
    <row r="3" spans="2:7" ht="12.75" customHeight="1">
      <c r="B3" s="34"/>
      <c r="C3" s="35"/>
      <c r="D3" s="35"/>
      <c r="E3" s="36"/>
      <c r="F3" s="36"/>
      <c r="G3" s="37"/>
    </row>
    <row r="4" spans="2:7" ht="16.5" customHeight="1">
      <c r="B4" s="34"/>
      <c r="C4" s="35"/>
      <c r="D4" s="35"/>
      <c r="E4" s="36"/>
      <c r="F4" s="36"/>
      <c r="G4" s="37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8" t="s">
        <v>1</v>
      </c>
      <c r="G6" s="5"/>
    </row>
    <row r="7" spans="2:7" ht="6" customHeight="1">
      <c r="B7" s="3"/>
      <c r="C7" s="4"/>
      <c r="D7" s="4"/>
      <c r="E7" s="4"/>
      <c r="F7" s="38"/>
      <c r="G7" s="5"/>
    </row>
    <row r="8" spans="2:7" ht="6.75" customHeight="1">
      <c r="B8" s="3"/>
      <c r="C8" s="4"/>
      <c r="D8" s="4"/>
      <c r="E8" s="4"/>
      <c r="F8" s="4"/>
      <c r="G8" s="5"/>
    </row>
    <row r="9" spans="2:10" ht="12.75" customHeight="1">
      <c r="B9" s="7" t="s">
        <v>2</v>
      </c>
      <c r="C9" s="14"/>
      <c r="D9" s="14"/>
      <c r="E9" s="8">
        <f>E10+E18</f>
        <v>142535154.72</v>
      </c>
      <c r="F9" s="8">
        <f>F10+F18</f>
        <v>1265886591.4799998</v>
      </c>
      <c r="G9" s="5"/>
      <c r="H9" s="18"/>
      <c r="I9" s="24"/>
      <c r="J9" s="25"/>
    </row>
    <row r="10" spans="2:10" ht="13.5" customHeight="1">
      <c r="B10" s="7" t="s">
        <v>3</v>
      </c>
      <c r="C10" s="14"/>
      <c r="D10" s="14"/>
      <c r="E10" s="8">
        <f>SUM(E11:E17)</f>
        <v>531292.87</v>
      </c>
      <c r="F10" s="23">
        <f>SUM(F11:F17)</f>
        <v>610043274.9299998</v>
      </c>
      <c r="G10" s="5"/>
      <c r="H10" s="18"/>
      <c r="J10" s="25"/>
    </row>
    <row r="11" spans="2:7" ht="12.75" customHeight="1">
      <c r="B11" s="9" t="s">
        <v>4</v>
      </c>
      <c r="C11" s="15"/>
      <c r="D11" s="15"/>
      <c r="E11" s="10">
        <v>0</v>
      </c>
      <c r="F11" s="10">
        <v>590342467.93</v>
      </c>
      <c r="G11" s="5"/>
    </row>
    <row r="12" spans="2:7" ht="12.75" customHeight="1">
      <c r="B12" s="9" t="s">
        <v>5</v>
      </c>
      <c r="C12" s="15"/>
      <c r="D12" s="15"/>
      <c r="E12" s="10">
        <v>0</v>
      </c>
      <c r="F12" s="10">
        <v>9413081.43</v>
      </c>
      <c r="G12" s="5"/>
    </row>
    <row r="13" spans="2:7" ht="12.75" customHeight="1">
      <c r="B13" s="9" t="s">
        <v>6</v>
      </c>
      <c r="C13" s="15"/>
      <c r="D13" s="15"/>
      <c r="E13" s="10">
        <v>0</v>
      </c>
      <c r="F13" s="10">
        <v>10285712.27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531292.87</v>
      </c>
      <c r="F15" s="10">
        <v>0</v>
      </c>
      <c r="G15" s="5"/>
    </row>
    <row r="16" spans="2:7" ht="12.75" customHeight="1">
      <c r="B16" s="9" t="s">
        <v>9</v>
      </c>
      <c r="C16" s="15"/>
      <c r="D16" s="15"/>
      <c r="E16" s="10">
        <v>0</v>
      </c>
      <c r="F16" s="10">
        <v>2013.3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8" ht="13.5" customHeight="1">
      <c r="B18" s="7" t="s">
        <v>11</v>
      </c>
      <c r="C18" s="14"/>
      <c r="D18" s="14"/>
      <c r="E18" s="8">
        <f>SUM(E19:E27)</f>
        <v>142003861.85</v>
      </c>
      <c r="F18" s="8">
        <f>SUM(F19:F27)</f>
        <v>655843316.55</v>
      </c>
      <c r="G18" s="5"/>
      <c r="H18" s="18"/>
    </row>
    <row r="19" spans="2:7" ht="12.75" customHeight="1">
      <c r="B19" s="9" t="s">
        <v>12</v>
      </c>
      <c r="C19" s="15"/>
      <c r="D19" s="15"/>
      <c r="E19" s="20">
        <v>89531870.47</v>
      </c>
      <c r="F19" s="20">
        <v>0</v>
      </c>
      <c r="G19" s="5"/>
    </row>
    <row r="20" spans="2:7" ht="12.75" customHeight="1">
      <c r="B20" s="9" t="s">
        <v>13</v>
      </c>
      <c r="C20" s="15"/>
      <c r="D20" s="15"/>
      <c r="E20" s="10">
        <v>3818267.73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20">
        <v>0</v>
      </c>
      <c r="F21" s="10">
        <v>626357151.3</v>
      </c>
      <c r="G21" s="5"/>
    </row>
    <row r="22" spans="2:7" ht="12.75" customHeight="1">
      <c r="B22" s="9" t="s">
        <v>15</v>
      </c>
      <c r="C22" s="15"/>
      <c r="D22" s="15"/>
      <c r="E22" s="20">
        <v>0</v>
      </c>
      <c r="F22" s="10">
        <v>28076175.31</v>
      </c>
      <c r="G22" s="5"/>
    </row>
    <row r="23" spans="2:7" ht="12.75" customHeight="1">
      <c r="B23" s="9" t="s">
        <v>16</v>
      </c>
      <c r="C23" s="15"/>
      <c r="D23" s="15"/>
      <c r="E23" s="20">
        <v>0</v>
      </c>
      <c r="F23" s="10">
        <v>1409989.94</v>
      </c>
      <c r="G23" s="5"/>
    </row>
    <row r="24" spans="2:7" ht="12.75" customHeight="1">
      <c r="B24" s="9" t="s">
        <v>17</v>
      </c>
      <c r="C24" s="15"/>
      <c r="D24" s="15"/>
      <c r="E24" s="10">
        <v>48653723.65</v>
      </c>
      <c r="F24" s="20">
        <v>0</v>
      </c>
      <c r="G24" s="5"/>
    </row>
    <row r="25" spans="2:7" ht="12.75" customHeight="1">
      <c r="B25" s="9" t="s">
        <v>18</v>
      </c>
      <c r="C25" s="15"/>
      <c r="D25" s="15"/>
      <c r="E25" s="10">
        <v>0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>
        <v>0</v>
      </c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8" ht="12.75" customHeight="1">
      <c r="B30" s="7" t="s">
        <v>21</v>
      </c>
      <c r="C30" s="14"/>
      <c r="D30" s="14"/>
      <c r="E30" s="8">
        <f>E31+E40</f>
        <v>830550378.0600001</v>
      </c>
      <c r="F30" s="8">
        <f>F31+F40</f>
        <v>0</v>
      </c>
      <c r="G30" s="5"/>
      <c r="H30" s="18"/>
    </row>
    <row r="31" spans="2:8" ht="13.5" customHeight="1">
      <c r="B31" s="7" t="s">
        <v>22</v>
      </c>
      <c r="C31" s="14"/>
      <c r="D31" s="14"/>
      <c r="E31" s="8">
        <f>SUM(E32:E39)</f>
        <v>79427540.96</v>
      </c>
      <c r="F31" s="8">
        <f>SUM(F32:F39)</f>
        <v>0</v>
      </c>
      <c r="G31" s="5"/>
      <c r="H31" s="18"/>
    </row>
    <row r="32" spans="2:7" ht="12.75" customHeight="1">
      <c r="B32" s="9" t="s">
        <v>23</v>
      </c>
      <c r="C32" s="15"/>
      <c r="D32" s="15"/>
      <c r="E32" s="10">
        <v>79173613.11</v>
      </c>
      <c r="F32" s="10">
        <v>0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253927.85</v>
      </c>
      <c r="F37" s="10">
        <v>0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751122837.1</v>
      </c>
      <c r="F40" s="8">
        <f>SUM(F41:F46)</f>
        <v>0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751122837.1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54</v>
      </c>
      <c r="C49" s="14"/>
      <c r="D49" s="14"/>
      <c r="E49" s="8">
        <f>E50+E54+E60</f>
        <v>1418975038.8</v>
      </c>
      <c r="F49" s="8">
        <f>F50+F54+F60</f>
        <v>1126173980.1000001</v>
      </c>
      <c r="G49" s="5"/>
      <c r="H49" s="18"/>
    </row>
    <row r="50" spans="2:7" ht="13.5" customHeight="1">
      <c r="B50" s="7" t="s">
        <v>38</v>
      </c>
      <c r="C50" s="14"/>
      <c r="D50" s="14"/>
      <c r="E50" s="8">
        <f>SUM(E51:E53)</f>
        <v>358808.56</v>
      </c>
      <c r="F50" s="8">
        <f>SUM(F51:F53)</f>
        <v>0</v>
      </c>
      <c r="G50" s="5"/>
    </row>
    <row r="51" spans="2:9" ht="12.75" customHeight="1">
      <c r="B51" s="9" t="s">
        <v>39</v>
      </c>
      <c r="C51" s="15"/>
      <c r="D51" s="15"/>
      <c r="E51" s="10">
        <v>358808.56</v>
      </c>
      <c r="F51" s="10">
        <v>0</v>
      </c>
      <c r="G51" s="5"/>
      <c r="H51" s="18"/>
      <c r="I51" s="24"/>
    </row>
    <row r="52" spans="2:9" ht="12.75" customHeight="1">
      <c r="B52" s="9" t="s">
        <v>40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41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42</v>
      </c>
      <c r="C54" s="21"/>
      <c r="D54" s="21"/>
      <c r="E54" s="22">
        <f>SUM(E55:E59)</f>
        <v>1418616230.24</v>
      </c>
      <c r="F54" s="22">
        <f>SUM(F55:F59)</f>
        <v>248368730.15</v>
      </c>
      <c r="G54" s="5"/>
    </row>
    <row r="55" spans="2:7" ht="12.75" customHeight="1">
      <c r="B55" s="9" t="s">
        <v>43</v>
      </c>
      <c r="C55" s="19"/>
      <c r="D55" s="19"/>
      <c r="E55" s="27">
        <v>681686194.07</v>
      </c>
      <c r="F55" s="20">
        <v>0</v>
      </c>
      <c r="G55" s="5"/>
    </row>
    <row r="56" spans="2:7" ht="12.75" customHeight="1">
      <c r="B56" s="9" t="s">
        <v>44</v>
      </c>
      <c r="C56" s="19"/>
      <c r="D56" s="19"/>
      <c r="E56" s="27">
        <v>0</v>
      </c>
      <c r="F56" s="27">
        <v>248368730.15</v>
      </c>
      <c r="G56" s="5"/>
    </row>
    <row r="57" spans="2:7" ht="12.75" customHeight="1">
      <c r="B57" s="9" t="s">
        <v>45</v>
      </c>
      <c r="C57" s="19"/>
      <c r="D57" s="19"/>
      <c r="E57" s="20">
        <v>736930036.17</v>
      </c>
      <c r="F57" s="20">
        <v>0</v>
      </c>
      <c r="G57" s="5"/>
    </row>
    <row r="58" spans="2:9" ht="12.75" customHeight="1">
      <c r="B58" s="9" t="s">
        <v>46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47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48</v>
      </c>
      <c r="C60" s="14"/>
      <c r="D60" s="14"/>
      <c r="E60" s="22">
        <f>SUM(E61:E62)</f>
        <v>0</v>
      </c>
      <c r="F60" s="22">
        <f>SUM(F61:F62)</f>
        <v>877805249.95</v>
      </c>
      <c r="G60" s="5"/>
    </row>
    <row r="61" spans="2:7" ht="12.75" customHeight="1">
      <c r="B61" s="9" t="s">
        <v>49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50</v>
      </c>
      <c r="C62" s="15"/>
      <c r="D62" s="15"/>
      <c r="E62" s="20">
        <v>0</v>
      </c>
      <c r="F62" s="20">
        <v>877805249.95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9" t="s">
        <v>51</v>
      </c>
      <c r="C65" s="39"/>
      <c r="D65" s="39"/>
      <c r="E65" s="39"/>
      <c r="F65" s="39"/>
    </row>
    <row r="66" spans="2:6" ht="3" customHeight="1">
      <c r="B66" s="28"/>
      <c r="C66" s="28"/>
      <c r="D66" s="28"/>
      <c r="E66" s="28"/>
      <c r="F66" s="28"/>
    </row>
    <row r="67" spans="2:6" ht="37.5" customHeight="1">
      <c r="B67" s="29" t="s">
        <v>55</v>
      </c>
      <c r="C67" s="28"/>
      <c r="D67" s="28"/>
      <c r="E67" s="28"/>
      <c r="F67" s="28"/>
    </row>
    <row r="68" spans="3:4" ht="39.75" customHeight="1">
      <c r="C68" s="4"/>
      <c r="D68" s="4"/>
    </row>
    <row r="69" spans="2:7" ht="14.25" customHeight="1">
      <c r="B69" s="1" t="s">
        <v>56</v>
      </c>
      <c r="C69" s="16"/>
      <c r="D69" s="40" t="s">
        <v>52</v>
      </c>
      <c r="E69" s="40"/>
      <c r="F69" s="40"/>
      <c r="G69" s="17"/>
    </row>
    <row r="70" spans="2:7" ht="22.5" customHeight="1">
      <c r="B70" s="2"/>
      <c r="C70" s="2"/>
      <c r="D70" s="41" t="s">
        <v>53</v>
      </c>
      <c r="E70" s="41"/>
      <c r="F70" s="41"/>
      <c r="G70" s="41"/>
    </row>
    <row r="71" ht="0.75" customHeight="1"/>
    <row r="72" spans="5:6" ht="21.75" customHeight="1">
      <c r="E72" s="18"/>
      <c r="F72" s="18"/>
    </row>
    <row r="73" spans="5:6" ht="12.75" customHeight="1">
      <c r="E73" s="18"/>
      <c r="F73" s="18"/>
    </row>
    <row r="74" spans="5:6" ht="12.75" customHeight="1">
      <c r="E74" s="18"/>
      <c r="F74" s="18"/>
    </row>
    <row r="75" ht="12.75" customHeight="1">
      <c r="E75" s="18"/>
    </row>
    <row r="76" ht="12.75" customHeight="1">
      <c r="F76" s="18"/>
    </row>
  </sheetData>
  <sheetProtection/>
  <mergeCells count="5">
    <mergeCell ref="B2:G4"/>
    <mergeCell ref="F6:F7"/>
    <mergeCell ref="B65:F65"/>
    <mergeCell ref="D69:F69"/>
    <mergeCell ref="D70:G70"/>
  </mergeCells>
  <printOptions/>
  <pageMargins left="0" right="0" top="0.15748031496062992" bottom="0" header="0" footer="0"/>
  <pageSetup firstPageNumber="34" useFirstPageNumber="1" fitToHeight="0" fitToWidth="0" horizontalDpi="600" verticalDpi="600" orientation="portrait" scale="86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2019-12-09T16:59:42Z</cp:lastPrinted>
  <dcterms:created xsi:type="dcterms:W3CDTF">2016-08-08T15:06:39Z</dcterms:created>
  <dcterms:modified xsi:type="dcterms:W3CDTF">2019-12-11T19:01:56Z</dcterms:modified>
  <cp:category/>
  <cp:version/>
  <cp:contentType/>
  <cp:contentStatus/>
</cp:coreProperties>
</file>