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firstSheet="1" activeTab="4"/>
  </bookViews>
  <sheets>
    <sheet name="Edo Analitico de ingresos" sheetId="1" r:id="rId1"/>
    <sheet name="Clas Objeto del Gasto" sheetId="2" r:id="rId2"/>
    <sheet name="Clas Económica" sheetId="3" r:id="rId3"/>
    <sheet name="Clas Administrativa" sheetId="4" r:id="rId4"/>
    <sheet name="Clas Funcional" sheetId="5" r:id="rId5"/>
  </sheets>
  <definedNames>
    <definedName name="_xlnm.Print_Area" localSheetId="0">'Edo Analitico de ingresos'!$A$1:$X$52</definedName>
    <definedName name="_xlnm.Print_Titles" localSheetId="4">'Clas Funcional'!$1:$13</definedName>
    <definedName name="_xlnm.Print_Titles" localSheetId="1">'Clas Objeto del Gasto'!$1:$12</definedName>
  </definedNames>
  <calcPr fullCalcOnLoad="1"/>
</workbook>
</file>

<file path=xl/sharedStrings.xml><?xml version="1.0" encoding="utf-8"?>
<sst xmlns="http://schemas.openxmlformats.org/spreadsheetml/2006/main" count="531" uniqueCount="400">
  <si>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</si>
  <si>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</si>
  <si>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</si>
  <si>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</si>
  <si>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</si>
  <si>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</si>
  <si>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</si>
  <si>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</si>
  <si>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</si>
  <si>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</si>
  <si>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</si>
  <si>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</si>
  <si>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</si>
  <si>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</si>
  <si>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</si>
  <si>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</si>
  <si>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</si>
  <si>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</si>
  <si>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</si>
  <si>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</si>
  <si>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</si>
  <si>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</si>
  <si>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</si>
  <si>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</si>
  <si>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</si>
  <si>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</si>
  <si>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</si>
  <si>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</si>
  <si>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</si>
  <si>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</si>
  <si>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</si>
  <si>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</si>
  <si>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</si>
  <si>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</si>
  <si>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</si>
  <si>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</si>
  <si>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</si>
  <si>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</si>
  <si>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</si>
  <si>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ANALÍTICO DE INGRESOS
DEL 1 DE ENERO AL 30 DE SEPTIEMBRE DE 2019</t>
  </si>
  <si>
    <t>MUNICIPIO DE MERIDA YUCATAN</t>
  </si>
  <si>
    <t>Estado Analítico del Ejercicio del Presupuesto de Egresos</t>
  </si>
  <si>
    <t>Clasificación Administrativa</t>
  </si>
  <si>
    <t>ACUMULADO DEL 01 DE ENERO AL 30 DE SEPTIEMBRE DE 2019.</t>
  </si>
  <si>
    <t>(PESOS)</t>
  </si>
  <si>
    <t>Egresos</t>
  </si>
  <si>
    <t>Ampliaciones/
(Reducciones)</t>
  </si>
  <si>
    <t>Subejercicio</t>
  </si>
  <si>
    <t>Concepto</t>
  </si>
  <si>
    <t>Aprobado</t>
  </si>
  <si>
    <t>Pagado</t>
  </si>
  <si>
    <t>1</t>
  </si>
  <si>
    <t>2</t>
  </si>
  <si>
    <t>3 = (1 + 2)</t>
  </si>
  <si>
    <t>4</t>
  </si>
  <si>
    <t>5</t>
  </si>
  <si>
    <t>6 = (3 - 4)</t>
  </si>
  <si>
    <t>SECTOR PÚBLICO MUNICIPAL</t>
  </si>
  <si>
    <t>Total del Gasto</t>
  </si>
  <si>
    <t>Bajo protesta de decir la verdad declaramos que los Estados Financieros y sus Notas son razonablemente correctos y responsabilidad del emisor.</t>
  </si>
  <si>
    <t>LIC. LAURA CRISTINA MUÑOZ MOLINA</t>
  </si>
  <si>
    <t>SCP-C-171</t>
  </si>
  <si>
    <t>MUNICIPIO DE MERIDA YUCATAN
Estado Analítico del Ejercicio del Presupuesto de Egresos
Clasificación Económica (por Tipo de Gasto)
DEL 01 DE ENERO AL 30 DE SEPTIEMBRE DE 2019.
(PESOS)</t>
  </si>
  <si>
    <t>Devegando</t>
  </si>
  <si>
    <t>Gasto Corriente</t>
  </si>
  <si>
    <t>Gasto de Capital</t>
  </si>
  <si>
    <t>Pensiones y Jubilaciones</t>
  </si>
  <si>
    <t xml:space="preserve">Estado Analítico del Ejercicio del Presupuesto de Egresos
Clasificación por Objeto del Gasto (Capítulo y Concepto)
DEL 01 DE ENERO AL 30 DE SEPTIEMBRE DE 2019.
</t>
  </si>
  <si>
    <t xml:space="preserve">
Concepto
</t>
  </si>
  <si>
    <t>Ampliaciones / (Reducciones)</t>
  </si>
  <si>
    <t>SERVICIOS PERSONALES</t>
  </si>
  <si>
    <t>$1,157,829,747.00</t>
  </si>
  <si>
    <t>$0.00</t>
  </si>
  <si>
    <t>$809,201,498.34</t>
  </si>
  <si>
    <t>$742,369,621.97</t>
  </si>
  <si>
    <t>$348,628,248.66</t>
  </si>
  <si>
    <t>REMUNERACIONES AL PERSONAL DE CARÁCTER PERMANENTE</t>
  </si>
  <si>
    <t>$667,232,269.00</t>
  </si>
  <si>
    <t>-$2,912,994.00</t>
  </si>
  <si>
    <t>$664,319,275.00</t>
  </si>
  <si>
    <t>$468,631,380.27</t>
  </si>
  <si>
    <t>$195,687,894.73</t>
  </si>
  <si>
    <t>REMUNERACIONES AL PERSONAL DE CARÁCTER TRANSITORIO</t>
  </si>
  <si>
    <t>$69,714,556.00</t>
  </si>
  <si>
    <t>$1,233,209.00</t>
  </si>
  <si>
    <t>$70,947,765.00</t>
  </si>
  <si>
    <t>$48,980,596.66</t>
  </si>
  <si>
    <t>$48,637,280.30</t>
  </si>
  <si>
    <t>$21,967,168.34</t>
  </si>
  <si>
    <t>REMUNERACIONES ADICIONALES Y ESPECIALES</t>
  </si>
  <si>
    <t>$154,142,352.00</t>
  </si>
  <si>
    <t>$3,258,407.00</t>
  </si>
  <si>
    <t>$157,400,759.00</t>
  </si>
  <si>
    <t>$117,521,122.19</t>
  </si>
  <si>
    <t>$65,113,563.24</t>
  </si>
  <si>
    <t>$39,879,636.81</t>
  </si>
  <si>
    <t>SEGURIDAD SOCIAL</t>
  </si>
  <si>
    <t>$88,113,594.00</t>
  </si>
  <si>
    <t>-$1,784,704.00</t>
  </si>
  <si>
    <t>$86,328,890.00</t>
  </si>
  <si>
    <t>$59,791,968.22</t>
  </si>
  <si>
    <t>$52,856,000.16</t>
  </si>
  <si>
    <t>$26,536,921.78</t>
  </si>
  <si>
    <t>OTRAS PRESTACIONES SOCIALES Y ECONOMICAS</t>
  </si>
  <si>
    <t>$178,626,976.00</t>
  </si>
  <si>
    <t>$206,082.00</t>
  </si>
  <si>
    <t>$178,833,058.00</t>
  </si>
  <si>
    <t>$114,276,431.00</t>
  </si>
  <si>
    <t>$107,131,398.00</t>
  </si>
  <si>
    <t>$64,556,627.00</t>
  </si>
  <si>
    <t>MATERIALES Y SUMINISTROS</t>
  </si>
  <si>
    <t>$194,125,543.00</t>
  </si>
  <si>
    <t>$65,272,487.00</t>
  </si>
  <si>
    <t>$259,398,030.00</t>
  </si>
  <si>
    <t>$163,879,999.46</t>
  </si>
  <si>
    <t>$159,301,495.85</t>
  </si>
  <si>
    <t>$95,518,030.54</t>
  </si>
  <si>
    <t>MATERIALES DE ADMINISTRACION, EMISION DE DOCUMENTOS Y ARTICULOS OFICIALES</t>
  </si>
  <si>
    <t>$15,571,220.00</t>
  </si>
  <si>
    <t>$3,254,564.00</t>
  </si>
  <si>
    <t>$18,825,784.00</t>
  </si>
  <si>
    <t>$12,040,993.68</t>
  </si>
  <si>
    <t>$11,695,963.77</t>
  </si>
  <si>
    <t>$6,784,790.32</t>
  </si>
  <si>
    <t>ALIMENTOS Y UTENSILIOS</t>
  </si>
  <si>
    <t>$20,727,980.00</t>
  </si>
  <si>
    <t>$3,122,478.00</t>
  </si>
  <si>
    <t>$23,850,458.00</t>
  </si>
  <si>
    <t>$16,744,172.41</t>
  </si>
  <si>
    <t>$15,379,134.28</t>
  </si>
  <si>
    <t>$7,106,285.59</t>
  </si>
  <si>
    <t>MATERIALES Y ARTICULOS DE CONSTRUCCION Y DE REPARACION</t>
  </si>
  <si>
    <t>$65,830,176.00</t>
  </si>
  <si>
    <t>$45,577,932.00</t>
  </si>
  <si>
    <t>$111,408,108.00</t>
  </si>
  <si>
    <t>$69,573,016.85</t>
  </si>
  <si>
    <t>$68,339,182.49</t>
  </si>
  <si>
    <t>$41,835,091.15</t>
  </si>
  <si>
    <t>PRODUCTOS QUIMICOS, FARMACEUTICOS Y DE LABORATORIO</t>
  </si>
  <si>
    <t>$8,083,719.00</t>
  </si>
  <si>
    <t>$126,523.00</t>
  </si>
  <si>
    <t>$8,210,242.00</t>
  </si>
  <si>
    <t>$6,233,758.11</t>
  </si>
  <si>
    <t>$6,184,693.07</t>
  </si>
  <si>
    <t>$1,976,483.89</t>
  </si>
  <si>
    <t>COMBUSTIBLES, LUBRICANTES Y ADITIVOS</t>
  </si>
  <si>
    <t>$70,375,904.00</t>
  </si>
  <si>
    <t>-$1,011,503.00</t>
  </si>
  <si>
    <t>$69,364,401.00</t>
  </si>
  <si>
    <t>$49,056,974.85</t>
  </si>
  <si>
    <t>$48,078,291.56</t>
  </si>
  <si>
    <t>$20,307,426.15</t>
  </si>
  <si>
    <t>VESTUARIO, BLANCOS, PRENDAS DE PROTECCION Y ARTICULOS DEPORTIVOS</t>
  </si>
  <si>
    <t>$7,425,278.00</t>
  </si>
  <si>
    <t>$6,041,216.00</t>
  </si>
  <si>
    <t>$13,466,494.00</t>
  </si>
  <si>
    <t>$5,821,557.33</t>
  </si>
  <si>
    <t>$5,295,052.26</t>
  </si>
  <si>
    <t>$7,644,936.67</t>
  </si>
  <si>
    <t>MATERIALES  Y SUMINISTROS PARA SEGURIDAD</t>
  </si>
  <si>
    <t>$7,800,000.00</t>
  </si>
  <si>
    <t>HERRAMIENTAS, REFACCIONES Y ACCESORIOS MENORES</t>
  </si>
  <si>
    <t>$6,111,266.00</t>
  </si>
  <si>
    <t>$361,277.00</t>
  </si>
  <si>
    <t>$6,472,543.00</t>
  </si>
  <si>
    <t>$4,409,526.23</t>
  </si>
  <si>
    <t>$4,329,178.42</t>
  </si>
  <si>
    <t>$2,063,016.77</t>
  </si>
  <si>
    <t>SERVICIOS GENERALES</t>
  </si>
  <si>
    <t>$868,656,789.00</t>
  </si>
  <si>
    <t>$174,734,778.00</t>
  </si>
  <si>
    <t>$1,043,391,567.00</t>
  </si>
  <si>
    <t>$694,745,212.24</t>
  </si>
  <si>
    <t>$676,705,437.86</t>
  </si>
  <si>
    <t>$348,646,354.76</t>
  </si>
  <si>
    <t>SERVICIOS BÁSICOS</t>
  </si>
  <si>
    <t>$236,339,424.00</t>
  </si>
  <si>
    <t>$38,141,471.00</t>
  </si>
  <si>
    <t>$274,480,895.00</t>
  </si>
  <si>
    <t>$202,949,477.67</t>
  </si>
  <si>
    <t>$202,740,019.82</t>
  </si>
  <si>
    <t>$71,531,417.33</t>
  </si>
  <si>
    <t>SERVICIOS DE ARRENDAMIENTO</t>
  </si>
  <si>
    <t>$46,821,519.00</t>
  </si>
  <si>
    <t>$33,632,448.00</t>
  </si>
  <si>
    <t>$80,453,967.00</t>
  </si>
  <si>
    <t>$53,518,566.78</t>
  </si>
  <si>
    <t>$50,843,277.34</t>
  </si>
  <si>
    <t>$26,935,400.22</t>
  </si>
  <si>
    <t>SERVICIOS PROFESIONALES, CIENTIFICOS, TECNICOS Y OTROS SERVICIOS</t>
  </si>
  <si>
    <t>$134,799,646.00</t>
  </si>
  <si>
    <t>$42,328,791.00</t>
  </si>
  <si>
    <t>$177,128,437.00</t>
  </si>
  <si>
    <t>$112,712,568.15</t>
  </si>
  <si>
    <t>$107,644,073.86</t>
  </si>
  <si>
    <t>$64,415,868.85</t>
  </si>
  <si>
    <t>SERVICIOS FINANCIEROS, BANCARIOS Y COMERCIALES</t>
  </si>
  <si>
    <t>$15,476,150.00</t>
  </si>
  <si>
    <t>$9,049,516.00</t>
  </si>
  <si>
    <t>$24,525,666.00</t>
  </si>
  <si>
    <t>$18,338,515.25</t>
  </si>
  <si>
    <t>$18,333,592.84</t>
  </si>
  <si>
    <t>$6,187,150.75</t>
  </si>
  <si>
    <t>SERVICIOS DE INSTALACION, REPARACION, MANTENIMIENTO Y CONSERVACION</t>
  </si>
  <si>
    <t>$303,321,774.00</t>
  </si>
  <si>
    <t>-$3,408,081.00</t>
  </si>
  <si>
    <t>$299,913,693.00</t>
  </si>
  <si>
    <t>$191,257,361.55</t>
  </si>
  <si>
    <t>$185,628,862.49</t>
  </si>
  <si>
    <t>$108,656,331.45</t>
  </si>
  <si>
    <t>SERVICIOS DE COMUNICACIÓN SOCIAL Y PUBLICIDAD</t>
  </si>
  <si>
    <t>$68,479,329.00</t>
  </si>
  <si>
    <t>$19,828,596.00</t>
  </si>
  <si>
    <t>$88,307,925.00</t>
  </si>
  <si>
    <t>$76,327,499.05</t>
  </si>
  <si>
    <t>$72,678,172.91</t>
  </si>
  <si>
    <t>$11,980,425.95</t>
  </si>
  <si>
    <t>SERVICIOS DE TRASLADO Y VIATICOS</t>
  </si>
  <si>
    <t>$8,897,453.00</t>
  </si>
  <si>
    <t>-$1,234,519.00</t>
  </si>
  <si>
    <t>$7,662,934.00</t>
  </si>
  <si>
    <t>$3,149,606.24</t>
  </si>
  <si>
    <t>$3,119,537.26</t>
  </si>
  <si>
    <t>$4,513,327.76</t>
  </si>
  <si>
    <t>SERVICIOS OFICIALES</t>
  </si>
  <si>
    <t>$48,754,489.00</t>
  </si>
  <si>
    <t>$4,280,207.00</t>
  </si>
  <si>
    <t>$53,034,696.00</t>
  </si>
  <si>
    <t>$32,923,217.51</t>
  </si>
  <si>
    <t>$32,209,519.30</t>
  </si>
  <si>
    <t>$20,111,478.49</t>
  </si>
  <si>
    <t>OTROS SERVICIOS GENERALES</t>
  </si>
  <si>
    <t>$5,767,005.00</t>
  </si>
  <si>
    <t>$32,116,349.00</t>
  </si>
  <si>
    <t>$37,883,354.00</t>
  </si>
  <si>
    <t>$3,568,400.04</t>
  </si>
  <si>
    <t>$3,508,382.04</t>
  </si>
  <si>
    <t>$34,314,953.96</t>
  </si>
  <si>
    <t>TRANSFERENCIAS, ASIGNACIONES, SUBSIDIOS Y OTRAS AYUDAS</t>
  </si>
  <si>
    <t>$562,323,419.00</t>
  </si>
  <si>
    <t>$78,083,372.00</t>
  </si>
  <si>
    <t>$640,406,791.00</t>
  </si>
  <si>
    <t>$457,111,563.94</t>
  </si>
  <si>
    <t>$445,117,433.10</t>
  </si>
  <si>
    <t>$183,295,227.06</t>
  </si>
  <si>
    <t>TRANSFERENCIAS INTERNAS Y ASIGNACIONES AL SECTOR PÚBLICO</t>
  </si>
  <si>
    <t>$38,700,000.00</t>
  </si>
  <si>
    <t>$17,036,690.00</t>
  </si>
  <si>
    <t>$55,736,690.00</t>
  </si>
  <si>
    <t>$54,504,546.77</t>
  </si>
  <si>
    <t>$1,232,143.23</t>
  </si>
  <si>
    <t>TRANSFERENCIAS AL RESTO DEL SECTOR PÚBLICO</t>
  </si>
  <si>
    <t>$2,220,000.00</t>
  </si>
  <si>
    <t>SUBSIDIOS Y SUBVENCIONES</t>
  </si>
  <si>
    <t>$102,582,595.00</t>
  </si>
  <si>
    <t>-$764,720.00</t>
  </si>
  <si>
    <t>$101,817,875.00</t>
  </si>
  <si>
    <t>$85,617,708.14</t>
  </si>
  <si>
    <t>$16,200,166.86</t>
  </si>
  <si>
    <t>AYUDAS SOCIALES</t>
  </si>
  <si>
    <t>$265,127,272.00</t>
  </si>
  <si>
    <t>$59,569,007.00</t>
  </si>
  <si>
    <t>$324,696,279.00</t>
  </si>
  <si>
    <t>$186,282,446.40</t>
  </si>
  <si>
    <t>$183,080,074.57</t>
  </si>
  <si>
    <t>$138,413,832.60</t>
  </si>
  <si>
    <t>PENSIONES Y JUBILACIONES</t>
  </si>
  <si>
    <t>$147,873,552.00</t>
  </si>
  <si>
    <t>$8,895.00</t>
  </si>
  <si>
    <t>$147,882,447.00</t>
  </si>
  <si>
    <t>$122,743,362.63</t>
  </si>
  <si>
    <t>$113,951,603.62</t>
  </si>
  <si>
    <t>$25,139,084.37</t>
  </si>
  <si>
    <t>DONATIVOS</t>
  </si>
  <si>
    <t>$8,040,000.00</t>
  </si>
  <si>
    <t>$13,500.00</t>
  </si>
  <si>
    <t>$8,053,500.00</t>
  </si>
  <si>
    <t>$5,743,500.00</t>
  </si>
  <si>
    <t>$2,310,000.00</t>
  </si>
  <si>
    <t>BIENES MUEBLES, INMUEBLES E INTANGIBLES</t>
  </si>
  <si>
    <t>$41,097,778.00</t>
  </si>
  <si>
    <t>$23,998,760.00</t>
  </si>
  <si>
    <t>$65,096,538.00</t>
  </si>
  <si>
    <t>$17,074,202.92</t>
  </si>
  <si>
    <t>$15,497,048.29</t>
  </si>
  <si>
    <t>$48,022,335.08</t>
  </si>
  <si>
    <t>MOBILIARIO Y EQUIPO DE ADMINISTRACION</t>
  </si>
  <si>
    <t>$10,891,610.00</t>
  </si>
  <si>
    <t>-$551,038.00</t>
  </si>
  <si>
    <t>$10,340,572.00</t>
  </si>
  <si>
    <t>$6,883,206.93</t>
  </si>
  <si>
    <t>$6,658,729.78</t>
  </si>
  <si>
    <t>$3,457,365.07</t>
  </si>
  <si>
    <t>MOBILIARIO Y EQUIPO EDUCACIONAL Y RECREATIVO</t>
  </si>
  <si>
    <t>$13,400.00</t>
  </si>
  <si>
    <t>$862,562.00</t>
  </si>
  <si>
    <t>$875,962.00</t>
  </si>
  <si>
    <t>$723,169.12</t>
  </si>
  <si>
    <t>$152,792.88</t>
  </si>
  <si>
    <t>EQUIPO E INSTRUMENTAL MEDICO Y DE LABORATORIO</t>
  </si>
  <si>
    <t>$36,646.00</t>
  </si>
  <si>
    <t>$36,645.62</t>
  </si>
  <si>
    <t>$27,327.92</t>
  </si>
  <si>
    <t>$0.38</t>
  </si>
  <si>
    <t>VEHICULOS Y EQUIPOS DE TRANSPORTE</t>
  </si>
  <si>
    <t>$2,871,611.00</t>
  </si>
  <si>
    <t>$36,384,367.00</t>
  </si>
  <si>
    <t>$39,255,978.00</t>
  </si>
  <si>
    <t>$3,841,330.07</t>
  </si>
  <si>
    <t>$3,336,730.07</t>
  </si>
  <si>
    <t>$35,414,647.93</t>
  </si>
  <si>
    <t>EQUIPO DE DEFENSA Y SEGURIDAD</t>
  </si>
  <si>
    <t>$61,113.00</t>
  </si>
  <si>
    <t>MAQUINARIA, OTROS EQUIPOS Y HERRAMIENTAS</t>
  </si>
  <si>
    <t>$26,808,495.00</t>
  </si>
  <si>
    <t>-$14,153,022.00</t>
  </si>
  <si>
    <t>$12,655,473.00</t>
  </si>
  <si>
    <t>$4,132,555.44</t>
  </si>
  <si>
    <t>$3,357,800.98</t>
  </si>
  <si>
    <t>$8,522,917.56</t>
  </si>
  <si>
    <t>ACTIVOS INTANGIBLES</t>
  </si>
  <si>
    <t>$512,662.00</t>
  </si>
  <si>
    <t>$1,358,132.00</t>
  </si>
  <si>
    <t>$1,870,794.00</t>
  </si>
  <si>
    <t>$1,457,295.74</t>
  </si>
  <si>
    <t>$1,393,290.42</t>
  </si>
  <si>
    <t>$413,498.26</t>
  </si>
  <si>
    <t>INVERSION PUBLICA</t>
  </si>
  <si>
    <t>$388,272,003.00</t>
  </si>
  <si>
    <t>-$34,993,294.00</t>
  </si>
  <si>
    <t>$353,278,709.00</t>
  </si>
  <si>
    <t>$109,879,252.73</t>
  </si>
  <si>
    <t>$103,348,035.74</t>
  </si>
  <si>
    <t>$243,399,456.27</t>
  </si>
  <si>
    <t>OBRA PUBLICA EN BIENES DE DOMINIO PUBLICO</t>
  </si>
  <si>
    <t>$381,972,003.00</t>
  </si>
  <si>
    <t>-$45,062,418.00</t>
  </si>
  <si>
    <t>$336,909,585.00</t>
  </si>
  <si>
    <t>$99,819,680.57</t>
  </si>
  <si>
    <t>$93,288,463.58</t>
  </si>
  <si>
    <t>$237,089,904.43</t>
  </si>
  <si>
    <t>OBRA PUBLICA EN BIENES PROPIOS</t>
  </si>
  <si>
    <t>$6,300,000.00</t>
  </si>
  <si>
    <t>$10,069,124.00</t>
  </si>
  <si>
    <t>$16,369,124.00</t>
  </si>
  <si>
    <t>$10,059,572.16</t>
  </si>
  <si>
    <t>$6,309,551.84</t>
  </si>
  <si>
    <t>INVERSIONES FINANCIERAS Y OTRAS PROVISIONES</t>
  </si>
  <si>
    <t>$105,036,011.00</t>
  </si>
  <si>
    <t>-$29,012,770.00</t>
  </si>
  <si>
    <t>$76,023,241.00</t>
  </si>
  <si>
    <t>$28,414,067.55</t>
  </si>
  <si>
    <t>$25,077,313.59</t>
  </si>
  <si>
    <t>$47,609,173.45</t>
  </si>
  <si>
    <t>INVERSIONES EN FIDEICOMISOS, MANDATOS Y OTROS ANÁLOGOS</t>
  </si>
  <si>
    <t>$41,036,011.00</t>
  </si>
  <si>
    <t>-$12,770.00</t>
  </si>
  <si>
    <t>$41,023,241.00</t>
  </si>
  <si>
    <t>$12,609,173.45</t>
  </si>
  <si>
    <t>PROVISIONES PARA CONTINGENCIAS Y OTRAS EROGACIONES ESPECIALES</t>
  </si>
  <si>
    <t>$64,000,000.00</t>
  </si>
  <si>
    <t>-$29,000,000.00</t>
  </si>
  <si>
    <t>$35,000,000.00</t>
  </si>
  <si>
    <t>DEUDA PUBLICA</t>
  </si>
  <si>
    <t>$33,582,784.00</t>
  </si>
  <si>
    <t>$33,581,342.44</t>
  </si>
  <si>
    <t>$1,441.56</t>
  </si>
  <si>
    <t>ADEUDOS DE EJERCICIOS FISCALES ANTERIORES (ADEFAS)</t>
  </si>
  <si>
    <t>$3,317,341,290.00</t>
  </si>
  <si>
    <t>$311,666,117.00</t>
  </si>
  <si>
    <t>$3,629,007,407.00</t>
  </si>
  <si>
    <t>$2,313,887,139.62</t>
  </si>
  <si>
    <t>$2,200,997,728.84</t>
  </si>
  <si>
    <t>$1,315,120,267.38</t>
  </si>
  <si>
    <t>Estado Analítico del Ejercicio del Presupuesto de Egresos
Clasificación Funcional (Finalidad y Función)
DEL 01 DE ENERO AL 30 DE SEPTIEMBRE DE 2019.
(PESOS)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</si>
  <si>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</si>
  <si>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</si>
  <si>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</si>
  <si>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</si>
  <si>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</si>
  <si>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</si>
  <si>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</si>
  <si>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</si>
  <si>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</si>
  <si>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</si>
  <si>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</si>
  <si>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</si>
  <si>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</si>
  <si>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</si>
  <si>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</si>
  <si>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</si>
  <si>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</si>
  <si>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</si>
  <si>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</si>
  <si>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TRANSPORTE</t>
  </si>
  <si>
    <t>TURISMO</t>
  </si>
  <si>
    <t>CIENCIA, TECNOLOGIA E INNOVACION</t>
  </si>
  <si>
    <t>OTRAS NO CLASIFICADAS EN FUNCIONES ANTERIORES</t>
  </si>
  <si>
    <t>TRANSFERENCIAS, PARTICIPACIONES Y APORTACIONES ENTRE DIFERENTES NIVELES Y ORDENES DE GOBIERNO</t>
  </si>
  <si>
    <t>ADEUDOS DE EJERCICIOS FISCALES ANTERIORES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</si>
</sst>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</numFmts>
  <fonts count="51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Exo 2"/>
      <family val="0"/>
    </font>
    <font>
      <b/>
      <sz val="11"/>
      <color indexed="8"/>
      <name val="ARIAL"/>
      <family val="0"/>
    </font>
    <font>
      <b/>
      <sz val="10"/>
      <color indexed="8"/>
      <name val="exo 2"/>
      <family val="0"/>
    </font>
    <font>
      <sz val="10"/>
      <color indexed="8"/>
      <name val="exo 2"/>
      <family val="0"/>
    </font>
    <font>
      <sz val="8"/>
      <color indexed="8"/>
      <name val="Exo 2"/>
      <family val="0"/>
    </font>
    <font>
      <b/>
      <sz val="8"/>
      <color indexed="8"/>
      <name val="Times New Roman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b/>
      <sz val="8"/>
      <color indexed="8"/>
      <name val="ARIAL"/>
      <family val="0"/>
    </font>
    <font>
      <b/>
      <sz val="10"/>
      <color indexed="8"/>
      <name val="Calibri"/>
      <family val="0"/>
    </font>
    <font>
      <sz val="11"/>
      <color indexed="8"/>
      <name val="exo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3" fillId="31" borderId="0" applyNumberFormat="0" applyBorder="0" applyAlignment="0" applyProtection="0"/>
    <xf numFmtId="0" fontId="5" fillId="32" borderId="4" applyNumberFormat="0" applyFont="0" applyAlignment="0" applyProtection="0"/>
    <xf numFmtId="9" fontId="5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7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top" wrapText="1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23" fillId="33" borderId="0" xfId="0" applyFont="1" applyFill="1" applyBorder="1" applyAlignment="1">
      <alignment horizontal="center" vertical="top"/>
    </xf>
    <xf numFmtId="0" fontId="0" fillId="33" borderId="17" xfId="0" applyFill="1" applyBorder="1" applyAlignment="1">
      <alignment vertical="top"/>
    </xf>
    <xf numFmtId="0" fontId="24" fillId="33" borderId="0" xfId="0" applyFont="1" applyFill="1" applyBorder="1" applyAlignment="1">
      <alignment horizontal="center"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24" fillId="33" borderId="14" xfId="0" applyFont="1" applyFill="1" applyBorder="1" applyAlignment="1">
      <alignment horizontal="center" vertical="top"/>
    </xf>
    <xf numFmtId="0" fontId="0" fillId="33" borderId="15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25" fillId="33" borderId="20" xfId="0" applyFont="1" applyFill="1" applyBorder="1" applyAlignment="1">
      <alignment horizontal="center" vertical="top" wrapText="1" readingOrder="1"/>
    </xf>
    <xf numFmtId="0" fontId="0" fillId="33" borderId="18" xfId="0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25" fillId="33" borderId="11" xfId="0" applyFont="1" applyFill="1" applyBorder="1" applyAlignment="1">
      <alignment horizontal="center" vertical="top" wrapText="1" readingOrder="1"/>
    </xf>
    <xf numFmtId="0" fontId="25" fillId="33" borderId="25" xfId="0" applyFont="1" applyFill="1" applyBorder="1" applyAlignment="1">
      <alignment horizontal="center" vertical="top" wrapText="1" readingOrder="1"/>
    </xf>
    <xf numFmtId="0" fontId="25" fillId="33" borderId="16" xfId="0" applyFont="1" applyFill="1" applyBorder="1" applyAlignment="1">
      <alignment horizontal="center" vertical="top" wrapText="1" readingOrder="1"/>
    </xf>
    <xf numFmtId="0" fontId="25" fillId="33" borderId="0" xfId="0" applyFont="1" applyFill="1" applyBorder="1" applyAlignment="1">
      <alignment horizontal="center" vertical="top" wrapText="1" readingOrder="1"/>
    </xf>
    <xf numFmtId="0" fontId="25" fillId="33" borderId="17" xfId="0" applyFont="1" applyFill="1" applyBorder="1" applyAlignment="1">
      <alignment horizontal="center" vertical="top" wrapText="1" readingOrder="1"/>
    </xf>
    <xf numFmtId="0" fontId="25" fillId="33" borderId="14" xfId="0" applyFont="1" applyFill="1" applyBorder="1" applyAlignment="1">
      <alignment horizontal="center" vertical="top" wrapText="1" readingOrder="1"/>
    </xf>
    <xf numFmtId="0" fontId="0" fillId="33" borderId="26" xfId="0" applyFill="1" applyBorder="1" applyAlignment="1">
      <alignment vertical="top"/>
    </xf>
    <xf numFmtId="0" fontId="25" fillId="33" borderId="18" xfId="0" applyFont="1" applyFill="1" applyBorder="1" applyAlignment="1">
      <alignment horizontal="center" vertical="top" wrapText="1" readingOrder="1"/>
    </xf>
    <xf numFmtId="0" fontId="25" fillId="33" borderId="20" xfId="0" applyFont="1" applyFill="1" applyBorder="1" applyAlignment="1">
      <alignment horizontal="center" vertical="top" wrapText="1" readingOrder="1"/>
    </xf>
    <xf numFmtId="0" fontId="25" fillId="33" borderId="19" xfId="0" applyFont="1" applyFill="1" applyBorder="1" applyAlignment="1">
      <alignment horizontal="center" vertical="top" wrapText="1" readingOrder="1"/>
    </xf>
    <xf numFmtId="0" fontId="25" fillId="33" borderId="19" xfId="0" applyFont="1" applyFill="1" applyBorder="1" applyAlignment="1">
      <alignment horizontal="center" vertical="top" wrapText="1" readingOrder="1"/>
    </xf>
    <xf numFmtId="0" fontId="25" fillId="33" borderId="15" xfId="0" applyFont="1" applyFill="1" applyBorder="1" applyAlignment="1">
      <alignment horizontal="center" vertical="top" wrapText="1" readingOrder="1"/>
    </xf>
    <xf numFmtId="0" fontId="0" fillId="0" borderId="24" xfId="0" applyBorder="1" applyAlignment="1">
      <alignment vertical="top"/>
    </xf>
    <xf numFmtId="0" fontId="0" fillId="0" borderId="16" xfId="0" applyBorder="1" applyAlignment="1">
      <alignment vertical="top"/>
    </xf>
    <xf numFmtId="0" fontId="26" fillId="0" borderId="0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172" fontId="27" fillId="0" borderId="0" xfId="0" applyNumberFormat="1" applyFont="1" applyBorder="1" applyAlignment="1">
      <alignment horizontal="right" vertical="top"/>
    </xf>
    <xf numFmtId="172" fontId="27" fillId="0" borderId="17" xfId="0" applyNumberFormat="1" applyFont="1" applyBorder="1" applyAlignment="1">
      <alignment horizontal="right" vertical="top"/>
    </xf>
    <xf numFmtId="172" fontId="27" fillId="0" borderId="0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172" fontId="27" fillId="0" borderId="16" xfId="0" applyNumberFormat="1" applyFont="1" applyBorder="1" applyAlignment="1">
      <alignment horizontal="right" vertical="top"/>
    </xf>
    <xf numFmtId="4" fontId="27" fillId="0" borderId="16" xfId="0" applyNumberFormat="1" applyFont="1" applyBorder="1" applyAlignment="1">
      <alignment horizontal="right" vertical="top"/>
    </xf>
    <xf numFmtId="4" fontId="27" fillId="0" borderId="0" xfId="0" applyNumberFormat="1" applyFont="1" applyBorder="1" applyAlignment="1">
      <alignment horizontal="right" vertical="top"/>
    </xf>
    <xf numFmtId="172" fontId="27" fillId="0" borderId="25" xfId="0" applyNumberFormat="1" applyFont="1" applyBorder="1" applyAlignment="1">
      <alignment horizontal="right" vertical="top"/>
    </xf>
    <xf numFmtId="0" fontId="26" fillId="0" borderId="14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25" fillId="0" borderId="0" xfId="0" applyFont="1" applyBorder="1" applyAlignment="1">
      <alignment horizontal="left" vertical="top" wrapText="1" readingOrder="1"/>
    </xf>
    <xf numFmtId="0" fontId="25" fillId="0" borderId="17" xfId="0" applyFont="1" applyBorder="1" applyAlignment="1">
      <alignment horizontal="left" vertical="top" wrapText="1" readingOrder="1"/>
    </xf>
    <xf numFmtId="172" fontId="28" fillId="0" borderId="0" xfId="0" applyNumberFormat="1" applyFont="1" applyBorder="1" applyAlignment="1">
      <alignment horizontal="right" vertical="top"/>
    </xf>
    <xf numFmtId="172" fontId="28" fillId="0" borderId="17" xfId="0" applyNumberFormat="1" applyFont="1" applyBorder="1" applyAlignment="1">
      <alignment horizontal="right" vertical="top"/>
    </xf>
    <xf numFmtId="172" fontId="28" fillId="0" borderId="0" xfId="0" applyNumberFormat="1" applyFont="1" applyBorder="1" applyAlignment="1">
      <alignment horizontal="right" vertical="top"/>
    </xf>
    <xf numFmtId="172" fontId="28" fillId="0" borderId="16" xfId="0" applyNumberFormat="1" applyFont="1" applyBorder="1" applyAlignment="1">
      <alignment horizontal="right" vertical="top"/>
    </xf>
    <xf numFmtId="172" fontId="28" fillId="0" borderId="16" xfId="0" applyNumberFormat="1" applyFont="1" applyBorder="1" applyAlignment="1">
      <alignment horizontal="right" vertical="top"/>
    </xf>
    <xf numFmtId="172" fontId="28" fillId="0" borderId="25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 vertical="top"/>
    </xf>
    <xf numFmtId="0" fontId="23" fillId="33" borderId="0" xfId="0" applyFont="1" applyFill="1" applyBorder="1" applyAlignment="1">
      <alignment horizontal="center" vertical="top" wrapText="1" readingOrder="1"/>
    </xf>
    <xf numFmtId="0" fontId="23" fillId="33" borderId="17" xfId="0" applyFont="1" applyFill="1" applyBorder="1" applyAlignment="1">
      <alignment horizontal="center" vertical="top" wrapText="1" readingOrder="1"/>
    </xf>
    <xf numFmtId="0" fontId="25" fillId="33" borderId="10" xfId="0" applyFont="1" applyFill="1" applyBorder="1" applyAlignment="1">
      <alignment horizontal="center" vertical="top" wrapText="1" readingOrder="1"/>
    </xf>
    <xf numFmtId="0" fontId="25" fillId="33" borderId="13" xfId="0" applyFont="1" applyFill="1" applyBorder="1" applyAlignment="1">
      <alignment horizontal="center" vertical="top" wrapText="1" readingOrder="1"/>
    </xf>
    <xf numFmtId="0" fontId="25" fillId="33" borderId="12" xfId="0" applyFont="1" applyFill="1" applyBorder="1" applyAlignment="1">
      <alignment horizontal="center" vertical="top" wrapText="1" readingOrder="1"/>
    </xf>
    <xf numFmtId="0" fontId="25" fillId="33" borderId="10" xfId="0" applyFont="1" applyFill="1" applyBorder="1" applyAlignment="1">
      <alignment horizontal="center" vertical="top" wrapText="1" readingOrder="1"/>
    </xf>
    <xf numFmtId="0" fontId="25" fillId="0" borderId="11" xfId="0" applyFont="1" applyBorder="1" applyAlignment="1">
      <alignment horizontal="left" vertical="top" wrapText="1"/>
    </xf>
    <xf numFmtId="172" fontId="29" fillId="0" borderId="11" xfId="0" applyNumberFormat="1" applyFont="1" applyBorder="1" applyAlignment="1">
      <alignment horizontal="right" vertical="top"/>
    </xf>
    <xf numFmtId="172" fontId="29" fillId="0" borderId="12" xfId="0" applyNumberFormat="1" applyFont="1" applyBorder="1" applyAlignment="1">
      <alignment horizontal="right" vertical="top"/>
    </xf>
    <xf numFmtId="172" fontId="29" fillId="0" borderId="10" xfId="0" applyNumberFormat="1" applyFont="1" applyBorder="1" applyAlignment="1">
      <alignment horizontal="right" vertical="top"/>
    </xf>
    <xf numFmtId="172" fontId="29" fillId="0" borderId="10" xfId="0" applyNumberFormat="1" applyFont="1" applyBorder="1" applyAlignment="1">
      <alignment horizontal="right" vertical="top"/>
    </xf>
    <xf numFmtId="172" fontId="27" fillId="0" borderId="16" xfId="0" applyNumberFormat="1" applyFont="1" applyBorder="1" applyAlignment="1">
      <alignment horizontal="right" vertical="top"/>
    </xf>
    <xf numFmtId="0" fontId="25" fillId="0" borderId="0" xfId="0" applyFont="1" applyBorder="1" applyAlignment="1">
      <alignment horizontal="left" vertical="top" wrapText="1"/>
    </xf>
    <xf numFmtId="172" fontId="29" fillId="0" borderId="0" xfId="0" applyNumberFormat="1" applyFont="1" applyBorder="1" applyAlignment="1">
      <alignment horizontal="right" vertical="top"/>
    </xf>
    <xf numFmtId="172" fontId="29" fillId="0" borderId="17" xfId="0" applyNumberFormat="1" applyFont="1" applyBorder="1" applyAlignment="1">
      <alignment horizontal="right" vertical="top"/>
    </xf>
    <xf numFmtId="172" fontId="29" fillId="0" borderId="16" xfId="0" applyNumberFormat="1" applyFont="1" applyBorder="1" applyAlignment="1">
      <alignment horizontal="right" vertical="top"/>
    </xf>
    <xf numFmtId="172" fontId="29" fillId="0" borderId="16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25" fillId="0" borderId="20" xfId="0" applyFont="1" applyBorder="1" applyAlignment="1">
      <alignment horizontal="left" vertical="top" wrapText="1" readingOrder="1"/>
    </xf>
    <xf numFmtId="0" fontId="0" fillId="0" borderId="18" xfId="0" applyBorder="1" applyAlignment="1">
      <alignment vertical="top"/>
    </xf>
    <xf numFmtId="172" fontId="29" fillId="0" borderId="20" xfId="0" applyNumberFormat="1" applyFont="1" applyBorder="1" applyAlignment="1">
      <alignment horizontal="right" vertical="top"/>
    </xf>
    <xf numFmtId="172" fontId="29" fillId="0" borderId="18" xfId="0" applyNumberFormat="1" applyFont="1" applyBorder="1" applyAlignment="1">
      <alignment horizontal="right" vertical="top"/>
    </xf>
    <xf numFmtId="172" fontId="29" fillId="0" borderId="19" xfId="0" applyNumberFormat="1" applyFont="1" applyBorder="1" applyAlignment="1">
      <alignment horizontal="right" vertical="top"/>
    </xf>
    <xf numFmtId="172" fontId="29" fillId="0" borderId="19" xfId="0" applyNumberFormat="1" applyFont="1" applyBorder="1" applyAlignment="1">
      <alignment horizontal="right" vertical="top"/>
    </xf>
    <xf numFmtId="0" fontId="26" fillId="0" borderId="0" xfId="0" applyFont="1" applyAlignment="1">
      <alignment horizontal="right" vertical="top" wrapText="1" readingOrder="1"/>
    </xf>
    <xf numFmtId="0" fontId="23" fillId="33" borderId="0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top" wrapText="1" readingOrder="1"/>
    </xf>
    <xf numFmtId="0" fontId="23" fillId="33" borderId="15" xfId="0" applyFont="1" applyFill="1" applyBorder="1" applyAlignment="1">
      <alignment horizontal="center" vertical="top" wrapText="1" readingOrder="1"/>
    </xf>
    <xf numFmtId="0" fontId="25" fillId="33" borderId="15" xfId="0" applyFont="1" applyFill="1" applyBorder="1" applyAlignment="1">
      <alignment horizontal="center" vertical="top" wrapText="1" readingOrder="1"/>
    </xf>
    <xf numFmtId="0" fontId="30" fillId="33" borderId="10" xfId="0" applyFont="1" applyFill="1" applyBorder="1" applyAlignment="1">
      <alignment horizontal="center" vertical="top" wrapText="1" readingOrder="1"/>
    </xf>
    <xf numFmtId="0" fontId="30" fillId="33" borderId="11" xfId="0" applyFont="1" applyFill="1" applyBorder="1" applyAlignment="1">
      <alignment horizontal="center" vertical="top" wrapText="1" readingOrder="1"/>
    </xf>
    <xf numFmtId="0" fontId="30" fillId="33" borderId="12" xfId="0" applyFont="1" applyFill="1" applyBorder="1" applyAlignment="1">
      <alignment horizontal="center" vertical="top" wrapText="1" readingOrder="1"/>
    </xf>
    <xf numFmtId="0" fontId="30" fillId="33" borderId="13" xfId="0" applyFont="1" applyFill="1" applyBorder="1" applyAlignment="1">
      <alignment horizontal="center" vertical="top" wrapText="1" readingOrder="1"/>
    </xf>
    <xf numFmtId="0" fontId="30" fillId="33" borderId="14" xfId="0" applyFont="1" applyFill="1" applyBorder="1" applyAlignment="1">
      <alignment horizontal="center" vertical="top" wrapText="1" readingOrder="1"/>
    </xf>
    <xf numFmtId="0" fontId="30" fillId="33" borderId="15" xfId="0" applyFont="1" applyFill="1" applyBorder="1" applyAlignment="1">
      <alignment horizontal="center" vertical="top" wrapText="1" readingOrder="1"/>
    </xf>
    <xf numFmtId="0" fontId="31" fillId="0" borderId="0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right" vertical="top"/>
    </xf>
    <xf numFmtId="0" fontId="27" fillId="0" borderId="0" xfId="0" applyFont="1" applyBorder="1" applyAlignment="1">
      <alignment horizontal="right" vertical="top"/>
    </xf>
    <xf numFmtId="0" fontId="27" fillId="0" borderId="17" xfId="0" applyFont="1" applyBorder="1" applyAlignment="1">
      <alignment horizontal="right" vertical="top"/>
    </xf>
    <xf numFmtId="0" fontId="27" fillId="0" borderId="16" xfId="0" applyFont="1" applyBorder="1" applyAlignment="1">
      <alignment horizontal="right" vertical="top"/>
    </xf>
    <xf numFmtId="0" fontId="2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 readingOrder="1"/>
    </xf>
    <xf numFmtId="0" fontId="32" fillId="33" borderId="10" xfId="0" applyFont="1" applyFill="1" applyBorder="1" applyAlignment="1">
      <alignment horizontal="center" vertical="top" wrapText="1" readingOrder="1"/>
    </xf>
    <xf numFmtId="0" fontId="32" fillId="33" borderId="11" xfId="0" applyFont="1" applyFill="1" applyBorder="1" applyAlignment="1">
      <alignment horizontal="center" vertical="top" wrapText="1" readingOrder="1"/>
    </xf>
    <xf numFmtId="0" fontId="32" fillId="33" borderId="0" xfId="0" applyFont="1" applyFill="1" applyBorder="1" applyAlignment="1">
      <alignment vertical="top" wrapText="1" readingOrder="1"/>
    </xf>
    <xf numFmtId="0" fontId="32" fillId="33" borderId="17" xfId="0" applyFont="1" applyFill="1" applyBorder="1" applyAlignment="1">
      <alignment vertical="top" wrapText="1" readingOrder="1"/>
    </xf>
    <xf numFmtId="0" fontId="32" fillId="33" borderId="16" xfId="0" applyFont="1" applyFill="1" applyBorder="1" applyAlignment="1">
      <alignment horizontal="center" vertical="top" wrapText="1" readingOrder="1"/>
    </xf>
    <xf numFmtId="0" fontId="32" fillId="33" borderId="0" xfId="0" applyFont="1" applyFill="1" applyBorder="1" applyAlignment="1">
      <alignment horizontal="center" vertical="top" wrapText="1" readingOrder="1"/>
    </xf>
    <xf numFmtId="0" fontId="32" fillId="33" borderId="17" xfId="0" applyFont="1" applyFill="1" applyBorder="1" applyAlignment="1">
      <alignment horizontal="center" vertical="top" wrapText="1" readingOrder="1"/>
    </xf>
    <xf numFmtId="0" fontId="32" fillId="33" borderId="13" xfId="0" applyFont="1" applyFill="1" applyBorder="1" applyAlignment="1">
      <alignment horizontal="center" vertical="top" wrapText="1" readingOrder="1"/>
    </xf>
    <xf numFmtId="0" fontId="32" fillId="33" borderId="14" xfId="0" applyFont="1" applyFill="1" applyBorder="1" applyAlignment="1">
      <alignment horizontal="center" vertical="top" wrapText="1" readingOrder="1"/>
    </xf>
    <xf numFmtId="0" fontId="32" fillId="33" borderId="19" xfId="0" applyFont="1" applyFill="1" applyBorder="1" applyAlignment="1">
      <alignment horizontal="center" vertical="top" wrapText="1" readingOrder="1"/>
    </xf>
    <xf numFmtId="0" fontId="32" fillId="33" borderId="19" xfId="0" applyFont="1" applyFill="1" applyBorder="1" applyAlignment="1">
      <alignment horizontal="center" vertical="top" wrapText="1" readingOrder="1"/>
    </xf>
    <xf numFmtId="0" fontId="32" fillId="33" borderId="20" xfId="0" applyFont="1" applyFill="1" applyBorder="1" applyAlignment="1">
      <alignment horizontal="center" vertical="top" wrapText="1" readingOrder="1"/>
    </xf>
    <xf numFmtId="0" fontId="32" fillId="33" borderId="18" xfId="0" applyFont="1" applyFill="1" applyBorder="1" applyAlignment="1">
      <alignment horizontal="center" vertical="top" wrapText="1" readingOrder="1"/>
    </xf>
    <xf numFmtId="172" fontId="29" fillId="0" borderId="16" xfId="0" applyNumberFormat="1" applyFont="1" applyBorder="1" applyAlignment="1">
      <alignment horizontal="right" vertical="top" wrapText="1"/>
    </xf>
    <xf numFmtId="172" fontId="29" fillId="0" borderId="16" xfId="0" applyNumberFormat="1" applyFont="1" applyBorder="1" applyAlignment="1">
      <alignment horizontal="right" vertical="top" wrapText="1"/>
    </xf>
    <xf numFmtId="172" fontId="29" fillId="0" borderId="0" xfId="0" applyNumberFormat="1" applyFont="1" applyBorder="1" applyAlignment="1">
      <alignment horizontal="right" vertical="top" wrapText="1"/>
    </xf>
    <xf numFmtId="0" fontId="26" fillId="0" borderId="0" xfId="0" applyFont="1" applyBorder="1" applyAlignment="1">
      <alignment horizontal="left" vertical="top" wrapText="1"/>
    </xf>
    <xf numFmtId="172" fontId="27" fillId="0" borderId="16" xfId="0" applyNumberFormat="1" applyFont="1" applyBorder="1" applyAlignment="1">
      <alignment horizontal="right" vertical="top" wrapText="1"/>
    </xf>
    <xf numFmtId="172" fontId="27" fillId="0" borderId="16" xfId="0" applyNumberFormat="1" applyFont="1" applyBorder="1" applyAlignment="1">
      <alignment horizontal="right" vertical="top" wrapText="1"/>
    </xf>
    <xf numFmtId="172" fontId="27" fillId="0" borderId="0" xfId="0" applyNumberFormat="1" applyFont="1" applyBorder="1" applyAlignment="1">
      <alignment horizontal="right" vertical="top" wrapText="1"/>
    </xf>
    <xf numFmtId="0" fontId="26" fillId="0" borderId="0" xfId="0" applyFont="1" applyBorder="1" applyAlignment="1">
      <alignment horizontal="left" vertical="top" wrapText="1" readingOrder="1"/>
    </xf>
    <xf numFmtId="0" fontId="26" fillId="0" borderId="14" xfId="0" applyFont="1" applyBorder="1" applyAlignment="1">
      <alignment horizontal="left" vertical="top" wrapText="1" readingOrder="1"/>
    </xf>
    <xf numFmtId="0" fontId="0" fillId="0" borderId="20" xfId="0" applyBorder="1" applyAlignment="1">
      <alignment vertical="top"/>
    </xf>
    <xf numFmtId="0" fontId="33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57150</xdr:rowOff>
    </xdr:from>
    <xdr:to>
      <xdr:col>5</xdr:col>
      <xdr:colOff>123825</xdr:colOff>
      <xdr:row>4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143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1</xdr:row>
      <xdr:rowOff>85725</xdr:rowOff>
    </xdr:from>
    <xdr:to>
      <xdr:col>3</xdr:col>
      <xdr:colOff>209550</xdr:colOff>
      <xdr:row>5</xdr:row>
      <xdr:rowOff>228600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7145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1</xdr:row>
      <xdr:rowOff>38100</xdr:rowOff>
    </xdr:from>
    <xdr:to>
      <xdr:col>7</xdr:col>
      <xdr:colOff>571500</xdr:colOff>
      <xdr:row>6</xdr:row>
      <xdr:rowOff>9525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</xdr:row>
      <xdr:rowOff>133350</xdr:rowOff>
    </xdr:from>
    <xdr:to>
      <xdr:col>5</xdr:col>
      <xdr:colOff>38100</xdr:colOff>
      <xdr:row>7</xdr:row>
      <xdr:rowOff>19050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619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showOutlineSymbols="0" view="pageBreakPreview" zoomScale="85" zoomScaleSheetLayoutView="85" zoomScalePageLayoutView="0" workbookViewId="0" topLeftCell="A1">
      <selection activeCell="V65" sqref="V65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41" t="s">
        <v>39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3:24" ht="12.75" customHeight="1"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</row>
    <row r="4" spans="3:24" ht="16.5" customHeight="1"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3:24" ht="18.75" customHeight="1">
      <c r="C5" s="44" t="s">
        <v>28</v>
      </c>
      <c r="D5" s="114"/>
      <c r="E5" s="114"/>
      <c r="F5" s="114"/>
      <c r="G5" s="45"/>
      <c r="H5" s="76" t="s">
        <v>25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  <c r="W5" s="145" t="s">
        <v>5</v>
      </c>
      <c r="X5" s="146"/>
    </row>
    <row r="6" spans="3:24" ht="26.25" customHeight="1">
      <c r="C6" s="115"/>
      <c r="D6" s="116"/>
      <c r="E6" s="116"/>
      <c r="F6" s="116"/>
      <c r="G6" s="117"/>
      <c r="H6" s="54" t="s">
        <v>0</v>
      </c>
      <c r="I6" s="143"/>
      <c r="J6" s="143"/>
      <c r="K6" s="55"/>
      <c r="L6" s="110" t="s">
        <v>1</v>
      </c>
      <c r="M6" s="119"/>
      <c r="N6" s="111"/>
      <c r="O6" s="110" t="s">
        <v>2</v>
      </c>
      <c r="P6" s="119"/>
      <c r="Q6" s="111"/>
      <c r="R6" s="144" t="s">
        <v>3</v>
      </c>
      <c r="S6" s="144"/>
      <c r="T6" s="144"/>
      <c r="U6" s="54" t="s">
        <v>4</v>
      </c>
      <c r="V6" s="55"/>
      <c r="W6" s="147"/>
      <c r="X6" s="148"/>
    </row>
    <row r="7" spans="3:24" ht="18" customHeight="1">
      <c r="C7" s="46"/>
      <c r="D7" s="118"/>
      <c r="E7" s="118"/>
      <c r="F7" s="118"/>
      <c r="G7" s="47"/>
      <c r="H7" s="110" t="s">
        <v>6</v>
      </c>
      <c r="I7" s="119"/>
      <c r="J7" s="119"/>
      <c r="K7" s="30"/>
      <c r="L7" s="110" t="s">
        <v>7</v>
      </c>
      <c r="M7" s="119"/>
      <c r="N7" s="30"/>
      <c r="O7" s="110" t="s">
        <v>8</v>
      </c>
      <c r="P7" s="119"/>
      <c r="Q7" s="111"/>
      <c r="R7" s="110" t="s">
        <v>9</v>
      </c>
      <c r="S7" s="119"/>
      <c r="T7" s="111"/>
      <c r="U7" s="110" t="s">
        <v>10</v>
      </c>
      <c r="V7" s="111"/>
      <c r="W7" s="137" t="s">
        <v>24</v>
      </c>
      <c r="X7" s="138"/>
    </row>
    <row r="8" spans="3:24" ht="15" customHeight="1">
      <c r="C8" s="139" t="s">
        <v>12</v>
      </c>
      <c r="D8" s="140"/>
      <c r="E8" s="140"/>
      <c r="F8" s="140"/>
      <c r="G8" s="10"/>
      <c r="H8" s="11"/>
      <c r="I8" s="71">
        <v>1045694855</v>
      </c>
      <c r="J8" s="71"/>
      <c r="K8" s="12"/>
      <c r="L8" s="11"/>
      <c r="M8" s="71">
        <v>34624547.56</v>
      </c>
      <c r="N8" s="72"/>
      <c r="O8" s="70">
        <f>I8+M8</f>
        <v>1080319402.56</v>
      </c>
      <c r="P8" s="71"/>
      <c r="Q8" s="72"/>
      <c r="R8" s="70">
        <f>V8</f>
        <v>859337958.56</v>
      </c>
      <c r="S8" s="71"/>
      <c r="T8" s="72"/>
      <c r="U8" s="11"/>
      <c r="V8" s="40">
        <v>859337958.56</v>
      </c>
      <c r="W8" s="70">
        <f>V8-I8</f>
        <v>-186356896.44000006</v>
      </c>
      <c r="X8" s="72"/>
    </row>
    <row r="9" spans="3:24" ht="15" customHeight="1">
      <c r="C9" s="81" t="s">
        <v>13</v>
      </c>
      <c r="D9" s="82"/>
      <c r="E9" s="82"/>
      <c r="F9" s="82"/>
      <c r="G9" s="13"/>
      <c r="H9" s="14"/>
      <c r="I9" s="58">
        <v>0</v>
      </c>
      <c r="J9" s="58"/>
      <c r="K9" s="15"/>
      <c r="L9" s="14"/>
      <c r="M9" s="58">
        <v>0</v>
      </c>
      <c r="N9" s="57"/>
      <c r="O9" s="56">
        <v>0</v>
      </c>
      <c r="P9" s="58"/>
      <c r="Q9" s="57"/>
      <c r="R9" s="56">
        <v>0</v>
      </c>
      <c r="S9" s="58"/>
      <c r="T9" s="57"/>
      <c r="U9" s="14"/>
      <c r="V9" s="40">
        <v>0</v>
      </c>
      <c r="W9" s="135">
        <f aca="true" t="shared" si="0" ref="W9:W17">V9-I9</f>
        <v>0</v>
      </c>
      <c r="X9" s="136"/>
    </row>
    <row r="10" spans="3:24" ht="15" customHeight="1">
      <c r="C10" s="81" t="s">
        <v>14</v>
      </c>
      <c r="D10" s="82"/>
      <c r="E10" s="82"/>
      <c r="F10" s="82"/>
      <c r="G10" s="13"/>
      <c r="H10" s="14"/>
      <c r="I10" s="58">
        <v>0</v>
      </c>
      <c r="J10" s="58"/>
      <c r="K10" s="15"/>
      <c r="L10" s="14"/>
      <c r="M10" s="58">
        <v>0</v>
      </c>
      <c r="N10" s="57"/>
      <c r="O10" s="56">
        <f>I10+M10</f>
        <v>0</v>
      </c>
      <c r="P10" s="58"/>
      <c r="Q10" s="57"/>
      <c r="R10" s="56">
        <v>0</v>
      </c>
      <c r="S10" s="58"/>
      <c r="T10" s="57"/>
      <c r="U10" s="14"/>
      <c r="V10" s="40">
        <v>0</v>
      </c>
      <c r="W10" s="135">
        <f t="shared" si="0"/>
        <v>0</v>
      </c>
      <c r="X10" s="136"/>
    </row>
    <row r="11" spans="3:24" ht="15" customHeight="1">
      <c r="C11" s="81" t="s">
        <v>15</v>
      </c>
      <c r="D11" s="82"/>
      <c r="E11" s="82"/>
      <c r="F11" s="82"/>
      <c r="G11" s="13"/>
      <c r="H11" s="14"/>
      <c r="I11" s="58">
        <v>237116811</v>
      </c>
      <c r="J11" s="58"/>
      <c r="K11" s="15"/>
      <c r="L11" s="14"/>
      <c r="M11" s="58">
        <v>5681004.21</v>
      </c>
      <c r="N11" s="57"/>
      <c r="O11" s="56">
        <f>I11+M11</f>
        <v>242797815.21</v>
      </c>
      <c r="P11" s="58"/>
      <c r="Q11" s="57"/>
      <c r="R11" s="56">
        <f>V11</f>
        <v>179873161.21</v>
      </c>
      <c r="S11" s="58"/>
      <c r="T11" s="57"/>
      <c r="U11" s="14"/>
      <c r="V11" s="40">
        <v>179873161.21</v>
      </c>
      <c r="W11" s="56">
        <f>V11-I11</f>
        <v>-57243649.78999999</v>
      </c>
      <c r="X11" s="57"/>
    </row>
    <row r="12" spans="3:24" ht="15" customHeight="1">
      <c r="C12" s="81" t="s">
        <v>16</v>
      </c>
      <c r="D12" s="82"/>
      <c r="E12" s="82"/>
      <c r="F12" s="82"/>
      <c r="G12" s="13"/>
      <c r="H12" s="14"/>
      <c r="I12" s="58">
        <v>40733141</v>
      </c>
      <c r="J12" s="58"/>
      <c r="K12" s="15"/>
      <c r="L12" s="14"/>
      <c r="M12" s="58">
        <v>2311001.86</v>
      </c>
      <c r="N12" s="57"/>
      <c r="O12" s="134"/>
      <c r="P12" s="134"/>
      <c r="Q12" s="35">
        <f>I12+M12</f>
        <v>43044142.86</v>
      </c>
      <c r="R12" s="58">
        <f>V12</f>
        <v>33129623.86</v>
      </c>
      <c r="S12" s="58"/>
      <c r="T12" s="57"/>
      <c r="U12" s="14"/>
      <c r="V12" s="40">
        <v>33129623.86</v>
      </c>
      <c r="W12" s="56">
        <f>V12-I12</f>
        <v>-7603517.140000001</v>
      </c>
      <c r="X12" s="57"/>
    </row>
    <row r="13" spans="3:24" ht="15" customHeight="1">
      <c r="C13" s="81" t="s">
        <v>17</v>
      </c>
      <c r="D13" s="82"/>
      <c r="E13" s="82"/>
      <c r="F13" s="82"/>
      <c r="G13" s="13"/>
      <c r="H13" s="14"/>
      <c r="I13" s="58">
        <v>14481447</v>
      </c>
      <c r="J13" s="58"/>
      <c r="K13" s="15"/>
      <c r="L13" s="14"/>
      <c r="M13" s="58">
        <v>-2289390.09</v>
      </c>
      <c r="N13" s="57"/>
      <c r="O13" s="56">
        <f>I13+M13</f>
        <v>12192056.91</v>
      </c>
      <c r="P13" s="58"/>
      <c r="Q13" s="57"/>
      <c r="R13" s="56">
        <f>V13</f>
        <v>8400904.91</v>
      </c>
      <c r="S13" s="58"/>
      <c r="T13" s="57"/>
      <c r="U13" s="14"/>
      <c r="V13" s="40">
        <v>8400904.91</v>
      </c>
      <c r="W13" s="56">
        <f>V13-I13</f>
        <v>-6080542.09</v>
      </c>
      <c r="X13" s="57"/>
    </row>
    <row r="14" spans="3:24" ht="24.75" customHeight="1">
      <c r="C14" s="81" t="s">
        <v>33</v>
      </c>
      <c r="D14" s="82"/>
      <c r="E14" s="82"/>
      <c r="F14" s="82"/>
      <c r="G14" s="13"/>
      <c r="H14" s="14"/>
      <c r="I14" s="58">
        <v>0</v>
      </c>
      <c r="J14" s="58"/>
      <c r="K14" s="15"/>
      <c r="L14" s="14"/>
      <c r="M14" s="58">
        <v>0</v>
      </c>
      <c r="N14" s="57"/>
      <c r="O14" s="56">
        <v>0</v>
      </c>
      <c r="P14" s="58"/>
      <c r="Q14" s="57"/>
      <c r="R14" s="56">
        <v>0</v>
      </c>
      <c r="S14" s="58"/>
      <c r="T14" s="57"/>
      <c r="U14" s="14"/>
      <c r="V14" s="40">
        <v>0</v>
      </c>
      <c r="W14" s="56">
        <f t="shared" si="0"/>
        <v>0</v>
      </c>
      <c r="X14" s="57"/>
    </row>
    <row r="15" spans="3:24" ht="36" customHeight="1">
      <c r="C15" s="81" t="s">
        <v>34</v>
      </c>
      <c r="D15" s="82"/>
      <c r="E15" s="82"/>
      <c r="F15" s="82"/>
      <c r="G15" s="13"/>
      <c r="H15" s="14"/>
      <c r="I15" s="58">
        <v>1979315036</v>
      </c>
      <c r="J15" s="58"/>
      <c r="K15" s="15"/>
      <c r="L15" s="14"/>
      <c r="M15" s="58">
        <v>126342565.46</v>
      </c>
      <c r="N15" s="57"/>
      <c r="O15" s="134"/>
      <c r="P15" s="134"/>
      <c r="Q15" s="35">
        <f>I15+M15</f>
        <v>2105657601.46</v>
      </c>
      <c r="R15" s="58">
        <v>1607521469.46</v>
      </c>
      <c r="S15" s="58"/>
      <c r="T15" s="57"/>
      <c r="U15" s="14"/>
      <c r="V15" s="40">
        <v>1604381724.71</v>
      </c>
      <c r="W15" s="56">
        <f>V15-I15</f>
        <v>-374933311.28999996</v>
      </c>
      <c r="X15" s="57"/>
    </row>
    <row r="16" spans="3:24" ht="26.25" customHeight="1">
      <c r="C16" s="81" t="s">
        <v>35</v>
      </c>
      <c r="D16" s="82"/>
      <c r="E16" s="82"/>
      <c r="F16" s="82"/>
      <c r="G16" s="13"/>
      <c r="H16" s="14"/>
      <c r="I16" s="58">
        <v>0</v>
      </c>
      <c r="J16" s="58"/>
      <c r="K16" s="15"/>
      <c r="L16" s="14"/>
      <c r="M16" s="58">
        <v>0</v>
      </c>
      <c r="N16" s="57"/>
      <c r="O16" s="56">
        <v>0</v>
      </c>
      <c r="P16" s="58"/>
      <c r="Q16" s="57"/>
      <c r="R16" s="56">
        <v>0</v>
      </c>
      <c r="S16" s="58"/>
      <c r="T16" s="57"/>
      <c r="U16" s="14"/>
      <c r="V16" s="36"/>
      <c r="W16" s="56">
        <f t="shared" si="0"/>
        <v>0</v>
      </c>
      <c r="X16" s="57"/>
    </row>
    <row r="17" spans="3:24" ht="15" customHeight="1">
      <c r="C17" s="102" t="s">
        <v>18</v>
      </c>
      <c r="D17" s="103"/>
      <c r="E17" s="103"/>
      <c r="F17" s="103"/>
      <c r="G17" s="18"/>
      <c r="H17" s="19"/>
      <c r="I17" s="60">
        <v>0</v>
      </c>
      <c r="J17" s="60"/>
      <c r="K17" s="21"/>
      <c r="L17" s="19"/>
      <c r="M17" s="60">
        <v>0</v>
      </c>
      <c r="N17" s="61"/>
      <c r="O17" s="59">
        <v>0</v>
      </c>
      <c r="P17" s="60"/>
      <c r="Q17" s="61"/>
      <c r="R17" s="59">
        <v>0</v>
      </c>
      <c r="S17" s="60"/>
      <c r="T17" s="61"/>
      <c r="U17" s="14"/>
      <c r="V17" s="36">
        <v>0</v>
      </c>
      <c r="W17" s="68">
        <f t="shared" si="0"/>
        <v>0</v>
      </c>
      <c r="X17" s="69"/>
    </row>
    <row r="18" spans="1:24" ht="7.5" customHeight="1">
      <c r="A18" s="4"/>
      <c r="B18" s="4"/>
      <c r="C18" s="93" t="s">
        <v>19</v>
      </c>
      <c r="D18" s="94"/>
      <c r="E18" s="94"/>
      <c r="F18" s="94"/>
      <c r="G18" s="2"/>
      <c r="H18" s="1"/>
      <c r="I18" s="63">
        <f>SUM(I15,I13,I12,I11,I10,I8)</f>
        <v>3317341290</v>
      </c>
      <c r="J18" s="63"/>
      <c r="K18" s="3"/>
      <c r="L18" s="1"/>
      <c r="M18" s="63">
        <f>M8+M11+M12+M13+M15</f>
        <v>166669729</v>
      </c>
      <c r="N18" s="3"/>
      <c r="O18" s="32">
        <f>SUM(O15,O13,O12,O11,O10,O8)</f>
        <v>1335309274.6799998</v>
      </c>
      <c r="P18" s="63">
        <f>O8+O10+O11+Q12+O13+Q15</f>
        <v>3484011019</v>
      </c>
      <c r="Q18" s="64"/>
      <c r="R18" s="62">
        <f>SUM(R15,R13,R12,R11,R8,R16)</f>
        <v>2688263118</v>
      </c>
      <c r="S18" s="63"/>
      <c r="T18" s="64"/>
      <c r="U18" s="1"/>
      <c r="V18" s="64">
        <f>SUM(V8+V11+V12+V13+V15)</f>
        <v>2685123373.25</v>
      </c>
      <c r="W18" s="48">
        <f>SUM(W16,W15,W12,W13,W11,W10,W8)</f>
        <v>-632217916.75</v>
      </c>
      <c r="X18" s="49"/>
    </row>
    <row r="19" spans="3:24" s="4" customFormat="1" ht="7.5" customHeight="1">
      <c r="C19" s="95"/>
      <c r="D19" s="96"/>
      <c r="E19" s="96"/>
      <c r="F19" s="96"/>
      <c r="G19" s="6"/>
      <c r="H19" s="5"/>
      <c r="I19" s="66"/>
      <c r="J19" s="66"/>
      <c r="K19" s="7"/>
      <c r="L19" s="5"/>
      <c r="M19" s="66"/>
      <c r="N19" s="7"/>
      <c r="O19" s="33"/>
      <c r="P19" s="66"/>
      <c r="Q19" s="67"/>
      <c r="R19" s="65"/>
      <c r="S19" s="66"/>
      <c r="T19" s="67"/>
      <c r="U19" s="5"/>
      <c r="V19" s="67"/>
      <c r="W19" s="50"/>
      <c r="X19" s="51"/>
    </row>
    <row r="20" spans="9:24" s="4" customFormat="1" ht="6.75" customHeight="1">
      <c r="I20" s="29">
        <f>SUM(I15,I13,I12,I11,I10,I8)</f>
        <v>3317341290</v>
      </c>
      <c r="R20" s="124" t="s">
        <v>22</v>
      </c>
      <c r="S20" s="125"/>
      <c r="T20" s="125"/>
      <c r="U20" s="126"/>
      <c r="V20" s="127"/>
      <c r="W20" s="50"/>
      <c r="X20" s="51"/>
    </row>
    <row r="21" spans="18:24" s="4" customFormat="1" ht="7.5" customHeight="1">
      <c r="R21" s="128"/>
      <c r="S21" s="129"/>
      <c r="T21" s="129"/>
      <c r="U21" s="129"/>
      <c r="V21" s="130"/>
      <c r="W21" s="52"/>
      <c r="X21" s="53"/>
    </row>
    <row r="22" ht="15.75" customHeight="1">
      <c r="X22" s="9"/>
    </row>
    <row r="23" spans="3:24" ht="18.75" customHeight="1">
      <c r="C23" s="44" t="s">
        <v>26</v>
      </c>
      <c r="D23" s="114"/>
      <c r="E23" s="114"/>
      <c r="F23" s="114"/>
      <c r="G23" s="45"/>
      <c r="H23" s="76" t="s">
        <v>25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44" t="s">
        <v>5</v>
      </c>
      <c r="X23" s="45"/>
    </row>
    <row r="24" spans="3:24" ht="24.75" customHeight="1">
      <c r="C24" s="115"/>
      <c r="D24" s="116"/>
      <c r="E24" s="116"/>
      <c r="F24" s="116"/>
      <c r="G24" s="117"/>
      <c r="H24" s="54" t="s">
        <v>0</v>
      </c>
      <c r="I24" s="143"/>
      <c r="J24" s="143"/>
      <c r="K24" s="55"/>
      <c r="L24" s="110" t="s">
        <v>1</v>
      </c>
      <c r="M24" s="119"/>
      <c r="N24" s="111"/>
      <c r="O24" s="110" t="s">
        <v>2</v>
      </c>
      <c r="P24" s="119"/>
      <c r="Q24" s="111"/>
      <c r="R24" s="110" t="s">
        <v>3</v>
      </c>
      <c r="S24" s="119"/>
      <c r="T24" s="111"/>
      <c r="U24" s="54" t="s">
        <v>4</v>
      </c>
      <c r="V24" s="55"/>
      <c r="W24" s="46"/>
      <c r="X24" s="47"/>
    </row>
    <row r="25" spans="3:24" ht="18" customHeight="1">
      <c r="C25" s="46"/>
      <c r="D25" s="118"/>
      <c r="E25" s="118"/>
      <c r="F25" s="118"/>
      <c r="G25" s="47"/>
      <c r="H25" s="110" t="s">
        <v>6</v>
      </c>
      <c r="I25" s="119"/>
      <c r="J25" s="119"/>
      <c r="K25" s="30"/>
      <c r="L25" s="110" t="s">
        <v>7</v>
      </c>
      <c r="M25" s="119"/>
      <c r="N25" s="30"/>
      <c r="O25" s="31"/>
      <c r="P25" s="119" t="s">
        <v>8</v>
      </c>
      <c r="Q25" s="111"/>
      <c r="R25" s="110" t="s">
        <v>9</v>
      </c>
      <c r="S25" s="119"/>
      <c r="T25" s="111"/>
      <c r="U25" s="110" t="s">
        <v>10</v>
      </c>
      <c r="V25" s="111"/>
      <c r="W25" s="99" t="s">
        <v>11</v>
      </c>
      <c r="X25" s="100"/>
    </row>
    <row r="26" spans="3:25" ht="12.75">
      <c r="C26" s="120" t="s">
        <v>20</v>
      </c>
      <c r="D26" s="121"/>
      <c r="E26" s="121"/>
      <c r="F26" s="121"/>
      <c r="G26" s="10"/>
      <c r="H26" s="122">
        <f>I18</f>
        <v>3317341290</v>
      </c>
      <c r="I26" s="112"/>
      <c r="J26" s="112"/>
      <c r="K26" s="27"/>
      <c r="L26" s="122">
        <f>M18</f>
        <v>166669729</v>
      </c>
      <c r="M26" s="112"/>
      <c r="N26" s="22"/>
      <c r="O26" s="23"/>
      <c r="P26" s="112">
        <f>P18</f>
        <v>3484011019</v>
      </c>
      <c r="Q26" s="113"/>
      <c r="R26" s="131">
        <f>SUM(R18)</f>
        <v>2688263118</v>
      </c>
      <c r="S26" s="131"/>
      <c r="T26" s="131"/>
      <c r="U26" s="132">
        <f>SUM(V18)</f>
        <v>2685123373.25</v>
      </c>
      <c r="V26" s="133"/>
      <c r="W26" s="10"/>
      <c r="X26" s="41">
        <f>W18</f>
        <v>-632217916.75</v>
      </c>
      <c r="Y26" s="9"/>
    </row>
    <row r="27" spans="3:25" ht="12.75">
      <c r="C27" s="81" t="s">
        <v>12</v>
      </c>
      <c r="D27" s="82"/>
      <c r="E27" s="82"/>
      <c r="F27" s="82"/>
      <c r="G27" s="13"/>
      <c r="H27" s="97">
        <f>I8</f>
        <v>1045694855</v>
      </c>
      <c r="I27" s="79"/>
      <c r="J27" s="79"/>
      <c r="K27" s="28"/>
      <c r="L27" s="97">
        <f>M8</f>
        <v>34624547.56</v>
      </c>
      <c r="M27" s="79"/>
      <c r="N27" s="24"/>
      <c r="O27" s="25"/>
      <c r="P27" s="79">
        <f>H27+L27</f>
        <v>1080319402.56</v>
      </c>
      <c r="Q27" s="80"/>
      <c r="R27" s="58">
        <f>R8</f>
        <v>859337958.56</v>
      </c>
      <c r="S27" s="58"/>
      <c r="T27" s="58"/>
      <c r="U27" s="56">
        <f>V8</f>
        <v>859337958.56</v>
      </c>
      <c r="V27" s="57"/>
      <c r="W27" s="13"/>
      <c r="X27" s="42">
        <f>U27-H27</f>
        <v>-186356896.44000006</v>
      </c>
      <c r="Y27" s="9"/>
    </row>
    <row r="28" spans="3:25" ht="12.75">
      <c r="C28" s="149" t="s">
        <v>13</v>
      </c>
      <c r="D28" s="105"/>
      <c r="E28" s="105"/>
      <c r="F28" s="10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1" t="s">
        <v>14</v>
      </c>
      <c r="D29" s="82"/>
      <c r="E29" s="82"/>
      <c r="F29" s="82"/>
      <c r="G29" s="13"/>
      <c r="H29" s="97">
        <v>0</v>
      </c>
      <c r="I29" s="79"/>
      <c r="J29" s="79"/>
      <c r="K29" s="28"/>
      <c r="L29" s="97">
        <f>M10</f>
        <v>0</v>
      </c>
      <c r="M29" s="79"/>
      <c r="N29" s="24"/>
      <c r="O29" s="25"/>
      <c r="P29" s="79">
        <f>H29+L29</f>
        <v>0</v>
      </c>
      <c r="Q29" s="80"/>
      <c r="R29" s="58">
        <v>0</v>
      </c>
      <c r="S29" s="58"/>
      <c r="T29" s="58"/>
      <c r="U29" s="56">
        <v>0</v>
      </c>
      <c r="V29" s="57"/>
      <c r="W29" s="13"/>
      <c r="X29" s="42">
        <f>U29-H29</f>
        <v>0</v>
      </c>
      <c r="Y29" s="9"/>
    </row>
    <row r="30" spans="3:25" ht="12.75">
      <c r="C30" s="81" t="s">
        <v>15</v>
      </c>
      <c r="D30" s="82"/>
      <c r="E30" s="82"/>
      <c r="F30" s="82"/>
      <c r="G30" s="13"/>
      <c r="H30" s="97">
        <f>I11</f>
        <v>237116811</v>
      </c>
      <c r="I30" s="79"/>
      <c r="J30" s="79"/>
      <c r="K30" s="28"/>
      <c r="L30" s="56">
        <f>M11</f>
        <v>5681004.21</v>
      </c>
      <c r="M30" s="58"/>
      <c r="N30" s="24"/>
      <c r="O30" s="25"/>
      <c r="P30" s="79">
        <f>H30+L30</f>
        <v>242797815.21</v>
      </c>
      <c r="Q30" s="80"/>
      <c r="R30" s="56">
        <f>R11</f>
        <v>179873161.21</v>
      </c>
      <c r="S30" s="58"/>
      <c r="T30" s="57"/>
      <c r="U30" s="56">
        <f>V11</f>
        <v>179873161.21</v>
      </c>
      <c r="V30" s="57"/>
      <c r="W30" s="13"/>
      <c r="X30" s="42">
        <f>U30-H30</f>
        <v>-57243649.78999999</v>
      </c>
      <c r="Y30" s="9"/>
    </row>
    <row r="31" spans="3:25" ht="12.75">
      <c r="C31" s="81" t="s">
        <v>16</v>
      </c>
      <c r="D31" s="82"/>
      <c r="E31" s="82"/>
      <c r="F31" s="82"/>
      <c r="G31" s="13"/>
      <c r="H31" s="97">
        <f>I12</f>
        <v>40733141</v>
      </c>
      <c r="I31" s="79"/>
      <c r="J31" s="79"/>
      <c r="K31" s="28"/>
      <c r="L31" s="56">
        <f>M12</f>
        <v>2311001.86</v>
      </c>
      <c r="M31" s="58"/>
      <c r="N31" s="24"/>
      <c r="O31" s="25"/>
      <c r="P31" s="79">
        <f>H31+L31</f>
        <v>43044142.86</v>
      </c>
      <c r="Q31" s="80"/>
      <c r="R31" s="56">
        <f>R12</f>
        <v>33129623.86</v>
      </c>
      <c r="S31" s="58"/>
      <c r="T31" s="57"/>
      <c r="U31" s="56">
        <f>V12</f>
        <v>33129623.86</v>
      </c>
      <c r="V31" s="57"/>
      <c r="W31" s="13"/>
      <c r="X31" s="42">
        <f>U31-H31</f>
        <v>-7603517.140000001</v>
      </c>
      <c r="Y31" s="9"/>
    </row>
    <row r="32" spans="3:25" ht="12.75">
      <c r="C32" s="81" t="s">
        <v>21</v>
      </c>
      <c r="D32" s="82"/>
      <c r="E32" s="82"/>
      <c r="F32" s="82"/>
      <c r="G32" s="13"/>
      <c r="H32" s="97">
        <f>I13</f>
        <v>14481447</v>
      </c>
      <c r="I32" s="79"/>
      <c r="J32" s="79"/>
      <c r="K32" s="28"/>
      <c r="L32" s="56">
        <f>M13</f>
        <v>-2289390.09</v>
      </c>
      <c r="M32" s="58"/>
      <c r="N32" s="24"/>
      <c r="O32" s="25"/>
      <c r="P32" s="79">
        <f>H32+L32</f>
        <v>12192056.91</v>
      </c>
      <c r="Q32" s="80"/>
      <c r="R32" s="56">
        <f>R13</f>
        <v>8400904.91</v>
      </c>
      <c r="S32" s="58"/>
      <c r="T32" s="57"/>
      <c r="U32" s="56">
        <f>V13</f>
        <v>8400904.91</v>
      </c>
      <c r="V32" s="57"/>
      <c r="W32" s="13"/>
      <c r="X32" s="42">
        <f>U32-H32</f>
        <v>-6080542.09</v>
      </c>
      <c r="Y32" s="9"/>
    </row>
    <row r="33" spans="3:25" ht="33.75" customHeight="1">
      <c r="C33" s="81" t="s">
        <v>34</v>
      </c>
      <c r="D33" s="82"/>
      <c r="E33" s="82"/>
      <c r="F33" s="82"/>
      <c r="G33" s="13"/>
      <c r="H33" s="97">
        <f>I15</f>
        <v>1979315036</v>
      </c>
      <c r="I33" s="79"/>
      <c r="J33" s="79"/>
      <c r="K33" s="28"/>
      <c r="L33" s="56">
        <f>M15</f>
        <v>126342565.46</v>
      </c>
      <c r="M33" s="58"/>
      <c r="N33" s="24"/>
      <c r="O33" s="25"/>
      <c r="P33" s="79">
        <f>H33+L33</f>
        <v>2105657601.46</v>
      </c>
      <c r="Q33" s="80"/>
      <c r="R33" s="56">
        <f>R15</f>
        <v>1607521469.46</v>
      </c>
      <c r="S33" s="58"/>
      <c r="T33" s="57"/>
      <c r="U33" s="56">
        <f>V15</f>
        <v>1604381724.71</v>
      </c>
      <c r="V33" s="57"/>
      <c r="W33" s="13"/>
      <c r="X33" s="42">
        <f>U33-H33</f>
        <v>-374933311.28999996</v>
      </c>
      <c r="Y33" s="9"/>
    </row>
    <row r="34" spans="3:25" ht="27" customHeight="1">
      <c r="C34" s="81" t="s">
        <v>35</v>
      </c>
      <c r="D34" s="82"/>
      <c r="E34" s="82"/>
      <c r="F34" s="82"/>
      <c r="G34" s="13"/>
      <c r="H34" s="97">
        <v>0</v>
      </c>
      <c r="I34" s="79"/>
      <c r="J34" s="79"/>
      <c r="K34" s="28"/>
      <c r="L34" s="97">
        <v>0</v>
      </c>
      <c r="M34" s="79"/>
      <c r="N34" s="24"/>
      <c r="O34" s="25"/>
      <c r="P34" s="79"/>
      <c r="Q34" s="80"/>
      <c r="R34" s="58">
        <v>0</v>
      </c>
      <c r="S34" s="58"/>
      <c r="T34" s="58"/>
      <c r="U34" s="56">
        <v>0</v>
      </c>
      <c r="V34" s="57"/>
      <c r="W34" s="13"/>
      <c r="X34" s="42">
        <f aca="true" t="shared" si="1" ref="X34:X41">U34-H34</f>
        <v>0</v>
      </c>
      <c r="Y34" s="9"/>
    </row>
    <row r="35" spans="3:25" ht="72" customHeight="1">
      <c r="C35" s="85" t="s">
        <v>36</v>
      </c>
      <c r="D35" s="86"/>
      <c r="E35" s="86"/>
      <c r="F35" s="86"/>
      <c r="G35" s="86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98">
        <v>0</v>
      </c>
      <c r="S35" s="98"/>
      <c r="T35" s="98"/>
      <c r="U35" s="83">
        <v>0</v>
      </c>
      <c r="V35" s="84"/>
      <c r="W35" s="13"/>
      <c r="X35" s="43">
        <f t="shared" si="1"/>
        <v>0</v>
      </c>
      <c r="Y35" s="9"/>
    </row>
    <row r="36" spans="3:25" ht="12.75">
      <c r="C36" s="81" t="s">
        <v>13</v>
      </c>
      <c r="D36" s="82"/>
      <c r="E36" s="82"/>
      <c r="F36" s="82"/>
      <c r="G36" s="82"/>
      <c r="H36" s="25"/>
      <c r="I36" s="79">
        <v>0</v>
      </c>
      <c r="J36" s="79"/>
      <c r="K36" s="28"/>
      <c r="L36" s="97">
        <v>0</v>
      </c>
      <c r="M36" s="79"/>
      <c r="N36" s="24"/>
      <c r="O36" s="25"/>
      <c r="P36" s="79">
        <v>0</v>
      </c>
      <c r="Q36" s="80"/>
      <c r="R36" s="58">
        <v>0</v>
      </c>
      <c r="S36" s="58"/>
      <c r="T36" s="58"/>
      <c r="U36" s="56">
        <v>0</v>
      </c>
      <c r="V36" s="57"/>
      <c r="W36" s="13"/>
      <c r="X36" s="42">
        <f t="shared" si="1"/>
        <v>0</v>
      </c>
      <c r="Y36" s="9"/>
    </row>
    <row r="37" spans="3:25" ht="12.75" customHeight="1">
      <c r="C37" s="81" t="s">
        <v>16</v>
      </c>
      <c r="D37" s="82"/>
      <c r="E37" s="82"/>
      <c r="F37" s="82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58">
        <v>0</v>
      </c>
      <c r="T37" s="57"/>
      <c r="U37" s="38"/>
      <c r="V37" s="17">
        <v>0</v>
      </c>
      <c r="W37" s="13"/>
      <c r="X37" s="42">
        <v>0</v>
      </c>
      <c r="Y37" s="9"/>
    </row>
    <row r="38" spans="3:25" ht="25.5" customHeight="1">
      <c r="C38" s="81" t="s">
        <v>37</v>
      </c>
      <c r="D38" s="82"/>
      <c r="E38" s="82"/>
      <c r="F38" s="82"/>
      <c r="G38" s="82"/>
      <c r="H38" s="14"/>
      <c r="I38" s="58">
        <v>0</v>
      </c>
      <c r="J38" s="58"/>
      <c r="K38" s="13"/>
      <c r="L38" s="56">
        <v>0</v>
      </c>
      <c r="M38" s="58"/>
      <c r="N38" s="15"/>
      <c r="O38" s="14"/>
      <c r="P38" s="58">
        <v>0</v>
      </c>
      <c r="Q38" s="57"/>
      <c r="R38" s="58">
        <v>0</v>
      </c>
      <c r="S38" s="58"/>
      <c r="T38" s="58"/>
      <c r="U38" s="56">
        <v>0</v>
      </c>
      <c r="V38" s="57"/>
      <c r="W38" s="13"/>
      <c r="X38" s="42">
        <f t="shared" si="1"/>
        <v>0</v>
      </c>
      <c r="Y38" s="9"/>
    </row>
    <row r="39" spans="3:25" ht="22.5" customHeight="1">
      <c r="C39" s="81" t="s">
        <v>35</v>
      </c>
      <c r="D39" s="82"/>
      <c r="E39" s="82"/>
      <c r="F39" s="82"/>
      <c r="G39" s="82"/>
      <c r="H39" s="14"/>
      <c r="I39" s="58">
        <v>0</v>
      </c>
      <c r="J39" s="58"/>
      <c r="K39" s="13"/>
      <c r="L39" s="56">
        <v>0</v>
      </c>
      <c r="M39" s="58"/>
      <c r="N39" s="15"/>
      <c r="O39" s="14"/>
      <c r="P39" s="58">
        <v>0</v>
      </c>
      <c r="Q39" s="57"/>
      <c r="R39" s="58">
        <v>0</v>
      </c>
      <c r="S39" s="58"/>
      <c r="T39" s="58"/>
      <c r="U39" s="56">
        <v>0</v>
      </c>
      <c r="V39" s="57"/>
      <c r="W39" s="13"/>
      <c r="X39" s="42">
        <f>U39-H39</f>
        <v>0</v>
      </c>
      <c r="Y39" s="9"/>
    </row>
    <row r="40" spans="3:25" ht="12.75">
      <c r="C40" s="85" t="s">
        <v>38</v>
      </c>
      <c r="D40" s="86"/>
      <c r="E40" s="86"/>
      <c r="F40" s="86"/>
      <c r="G40" s="86"/>
      <c r="H40" s="14"/>
      <c r="I40" s="13"/>
      <c r="J40" s="8">
        <v>0</v>
      </c>
      <c r="K40" s="13"/>
      <c r="L40" s="83">
        <v>0</v>
      </c>
      <c r="M40" s="98"/>
      <c r="N40" s="15"/>
      <c r="O40" s="14"/>
      <c r="P40" s="98">
        <v>0</v>
      </c>
      <c r="Q40" s="84"/>
      <c r="R40" s="98">
        <v>0</v>
      </c>
      <c r="S40" s="98"/>
      <c r="T40" s="98"/>
      <c r="U40" s="83">
        <v>0</v>
      </c>
      <c r="V40" s="84"/>
      <c r="W40" s="13"/>
      <c r="X40" s="43">
        <f t="shared" si="1"/>
        <v>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9">
        <v>0</v>
      </c>
      <c r="M41" s="60"/>
      <c r="N41" s="21"/>
      <c r="O41" s="19"/>
      <c r="P41" s="60">
        <v>0</v>
      </c>
      <c r="Q41" s="61"/>
      <c r="R41" s="60">
        <v>0</v>
      </c>
      <c r="S41" s="60"/>
      <c r="T41" s="61"/>
      <c r="U41" s="59">
        <v>0</v>
      </c>
      <c r="V41" s="61"/>
      <c r="W41" s="18"/>
      <c r="X41" s="26">
        <f t="shared" si="1"/>
        <v>0</v>
      </c>
    </row>
    <row r="42" spans="3:24" ht="12.75">
      <c r="C42" s="93" t="s">
        <v>19</v>
      </c>
      <c r="D42" s="94"/>
      <c r="E42" s="94"/>
      <c r="F42" s="94"/>
      <c r="G42" s="94"/>
      <c r="H42" s="1"/>
      <c r="I42" s="2"/>
      <c r="J42" s="63">
        <f>SUM(H33,H32,H31,H30,H29,H27)</f>
        <v>3317341290</v>
      </c>
      <c r="K42" s="3"/>
      <c r="L42" s="62">
        <f>L27+L29+L30+L31+L32+L33</f>
        <v>166669729</v>
      </c>
      <c r="M42" s="63">
        <f>SUM(K33,K32,K31,K30,K29,K27)</f>
        <v>0</v>
      </c>
      <c r="N42" s="3"/>
      <c r="O42" s="1"/>
      <c r="P42" s="63">
        <f>SUM(P33,P32,P31,P30,P29,P27)</f>
        <v>3484011019</v>
      </c>
      <c r="Q42" s="64"/>
      <c r="R42" s="62">
        <f>R27+R30+R31+R32+R33</f>
        <v>2688263118</v>
      </c>
      <c r="S42" s="63"/>
      <c r="T42" s="64"/>
      <c r="U42" s="62">
        <f>U27+U30+U31+U32+U33</f>
        <v>2685123373.25</v>
      </c>
      <c r="V42" s="64"/>
      <c r="W42" s="87">
        <f>SUM(X34,X33,X30,X31,X32,X29,X27,X39)</f>
        <v>-632217916.75</v>
      </c>
      <c r="X42" s="88"/>
    </row>
    <row r="43" spans="3:24" ht="8.25" customHeight="1">
      <c r="C43" s="95"/>
      <c r="D43" s="96"/>
      <c r="E43" s="96"/>
      <c r="F43" s="96"/>
      <c r="G43" s="96"/>
      <c r="H43" s="5"/>
      <c r="I43" s="6"/>
      <c r="J43" s="66"/>
      <c r="K43" s="7"/>
      <c r="L43" s="65"/>
      <c r="M43" s="66"/>
      <c r="N43" s="7"/>
      <c r="O43" s="5"/>
      <c r="P43" s="66"/>
      <c r="Q43" s="67"/>
      <c r="R43" s="65"/>
      <c r="S43" s="66"/>
      <c r="T43" s="67"/>
      <c r="U43" s="65"/>
      <c r="V43" s="67"/>
      <c r="W43" s="89"/>
      <c r="X43" s="90"/>
    </row>
    <row r="44" spans="18:24" ht="12.75">
      <c r="R44" s="73" t="s">
        <v>22</v>
      </c>
      <c r="S44" s="74"/>
      <c r="T44" s="74"/>
      <c r="U44" s="74"/>
      <c r="V44" s="75"/>
      <c r="W44" s="91"/>
      <c r="X44" s="92"/>
    </row>
    <row r="45" spans="3:18" ht="12.75" customHeight="1">
      <c r="C45" s="106" t="s">
        <v>23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01" t="s">
        <v>32</v>
      </c>
      <c r="F51" s="101"/>
      <c r="G51" s="101"/>
      <c r="H51" s="101"/>
      <c r="I51" s="101"/>
      <c r="J51" s="101"/>
      <c r="K51" s="101"/>
      <c r="R51" s="105" t="s">
        <v>30</v>
      </c>
      <c r="S51" s="105"/>
      <c r="T51" s="105"/>
      <c r="U51" s="105"/>
      <c r="V51" s="105"/>
      <c r="W51" s="105"/>
      <c r="X51" s="105"/>
    </row>
    <row r="52" spans="5:24" ht="13.5" customHeight="1">
      <c r="E52" s="123" t="s">
        <v>29</v>
      </c>
      <c r="F52" s="123"/>
      <c r="G52" s="123"/>
      <c r="H52" s="123"/>
      <c r="I52" s="123"/>
      <c r="J52" s="123"/>
      <c r="K52" s="123"/>
      <c r="R52" s="104" t="s">
        <v>31</v>
      </c>
      <c r="S52" s="104"/>
      <c r="T52" s="104"/>
      <c r="U52" s="104"/>
      <c r="V52" s="104"/>
      <c r="W52" s="104"/>
      <c r="X52" s="104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C16:F16"/>
    <mergeCell ref="I16:J16"/>
    <mergeCell ref="C26:F26"/>
    <mergeCell ref="H26:J26"/>
    <mergeCell ref="C17:F17"/>
    <mergeCell ref="H25:J25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C34:F34"/>
    <mergeCell ref="H34:J34"/>
    <mergeCell ref="C31:F31"/>
    <mergeCell ref="H31:J31"/>
    <mergeCell ref="L31:M31"/>
    <mergeCell ref="P31:Q31"/>
    <mergeCell ref="P33:Q33"/>
    <mergeCell ref="C35:G35"/>
    <mergeCell ref="I35:J35"/>
    <mergeCell ref="L35:M35"/>
    <mergeCell ref="P35:Q35"/>
    <mergeCell ref="R35:T35"/>
    <mergeCell ref="U35:V3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7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167"/>
  <sheetViews>
    <sheetView showGridLines="0" zoomScalePageLayoutView="0" workbookViewId="0" topLeftCell="A1">
      <pane ySplit="12" topLeftCell="A40" activePane="bottomLeft" state="frozen"/>
      <selection pane="topLeft" activeCell="S22" sqref="S22"/>
      <selection pane="bottomLeft" activeCell="S45" sqref="S45"/>
    </sheetView>
  </sheetViews>
  <sheetFormatPr defaultColWidth="6.851562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0.7109375" style="0" customWidth="1"/>
    <col min="6" max="6" width="3.5742187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00390625" style="0" customWidth="1"/>
    <col min="26" max="26" width="1.8515625" style="0" customWidth="1"/>
  </cols>
  <sheetData>
    <row r="1" spans="1:26" ht="4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</row>
    <row r="2" spans="1:26" ht="15" customHeight="1">
      <c r="A2" s="153"/>
      <c r="B2" s="154"/>
      <c r="C2" s="154"/>
      <c r="D2" s="154"/>
      <c r="E2" s="231" t="s">
        <v>40</v>
      </c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154"/>
      <c r="Y2" s="154"/>
      <c r="Z2" s="156"/>
    </row>
    <row r="3" spans="1:26" ht="1.5" customHeigh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6"/>
    </row>
    <row r="4" spans="1:26" ht="60" customHeight="1">
      <c r="A4" s="158"/>
      <c r="B4" s="232" t="s">
        <v>67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3"/>
    </row>
    <row r="5" spans="1:26" ht="1.5" customHeight="1">
      <c r="A5" s="150"/>
      <c r="B5" s="151"/>
      <c r="C5" s="151"/>
      <c r="D5" s="151"/>
      <c r="E5" s="151"/>
      <c r="F5" s="151"/>
      <c r="G5" s="151"/>
      <c r="H5" s="152"/>
      <c r="I5" s="150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2"/>
      <c r="X5" s="150"/>
      <c r="Y5" s="151"/>
      <c r="Z5" s="152"/>
    </row>
    <row r="6" spans="1:26" ht="18" customHeight="1">
      <c r="A6" s="153"/>
      <c r="B6" s="154"/>
      <c r="C6" s="154"/>
      <c r="D6" s="154"/>
      <c r="E6" s="154"/>
      <c r="F6" s="154"/>
      <c r="G6" s="154"/>
      <c r="H6" s="156"/>
      <c r="I6" s="158"/>
      <c r="J6" s="171" t="s">
        <v>45</v>
      </c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234"/>
      <c r="X6" s="153"/>
      <c r="Y6" s="154"/>
      <c r="Z6" s="156"/>
    </row>
    <row r="7" spans="1:26" ht="5.25" customHeight="1">
      <c r="A7" s="168" t="s">
        <v>68</v>
      </c>
      <c r="B7" s="169"/>
      <c r="C7" s="169"/>
      <c r="D7" s="169"/>
      <c r="E7" s="169"/>
      <c r="F7" s="169"/>
      <c r="G7" s="169"/>
      <c r="H7" s="156"/>
      <c r="I7" s="150"/>
      <c r="J7" s="151"/>
      <c r="K7" s="152"/>
      <c r="L7" s="208" t="s">
        <v>69</v>
      </c>
      <c r="M7" s="166"/>
      <c r="N7" s="210"/>
      <c r="O7" s="150"/>
      <c r="P7" s="151"/>
      <c r="Q7" s="151"/>
      <c r="R7" s="152"/>
      <c r="S7" s="150"/>
      <c r="T7" s="152"/>
      <c r="U7" s="150"/>
      <c r="V7" s="151"/>
      <c r="W7" s="152"/>
      <c r="X7" s="168" t="s">
        <v>47</v>
      </c>
      <c r="Y7" s="169"/>
      <c r="Z7" s="156"/>
    </row>
    <row r="8" spans="1:26" ht="12.75">
      <c r="A8" s="168"/>
      <c r="B8" s="169"/>
      <c r="C8" s="169"/>
      <c r="D8" s="169"/>
      <c r="E8" s="169"/>
      <c r="F8" s="169"/>
      <c r="G8" s="169"/>
      <c r="H8" s="156"/>
      <c r="I8" s="168" t="s">
        <v>49</v>
      </c>
      <c r="J8" s="169"/>
      <c r="K8" s="156"/>
      <c r="L8" s="168"/>
      <c r="M8" s="169"/>
      <c r="N8" s="170"/>
      <c r="O8" s="153"/>
      <c r="P8" s="169" t="s">
        <v>2</v>
      </c>
      <c r="Q8" s="169"/>
      <c r="R8" s="156"/>
      <c r="S8" s="168" t="s">
        <v>3</v>
      </c>
      <c r="T8" s="156"/>
      <c r="U8" s="168" t="s">
        <v>50</v>
      </c>
      <c r="V8" s="169"/>
      <c r="W8" s="156"/>
      <c r="X8" s="168"/>
      <c r="Y8" s="169"/>
      <c r="Z8" s="156"/>
    </row>
    <row r="9" spans="1:26" ht="6" customHeight="1">
      <c r="A9" s="168"/>
      <c r="B9" s="169"/>
      <c r="C9" s="169"/>
      <c r="D9" s="169"/>
      <c r="E9" s="169"/>
      <c r="F9" s="169"/>
      <c r="G9" s="169"/>
      <c r="H9" s="156"/>
      <c r="I9" s="168"/>
      <c r="J9" s="169"/>
      <c r="K9" s="156"/>
      <c r="L9" s="168"/>
      <c r="M9" s="169"/>
      <c r="N9" s="170"/>
      <c r="O9" s="153"/>
      <c r="P9" s="169"/>
      <c r="Q9" s="169"/>
      <c r="R9" s="156"/>
      <c r="S9" s="168"/>
      <c r="T9" s="156"/>
      <c r="U9" s="168"/>
      <c r="V9" s="169"/>
      <c r="W9" s="156"/>
      <c r="X9" s="153"/>
      <c r="Y9" s="154"/>
      <c r="Z9" s="156"/>
    </row>
    <row r="10" spans="1:26" ht="6" customHeight="1">
      <c r="A10" s="168"/>
      <c r="B10" s="169"/>
      <c r="C10" s="169"/>
      <c r="D10" s="169"/>
      <c r="E10" s="169"/>
      <c r="F10" s="169"/>
      <c r="G10" s="169"/>
      <c r="H10" s="156"/>
      <c r="I10" s="158"/>
      <c r="J10" s="159"/>
      <c r="K10" s="161"/>
      <c r="L10" s="209"/>
      <c r="M10" s="171"/>
      <c r="N10" s="234"/>
      <c r="O10" s="158"/>
      <c r="P10" s="159"/>
      <c r="Q10" s="159"/>
      <c r="R10" s="161"/>
      <c r="S10" s="158"/>
      <c r="T10" s="161"/>
      <c r="U10" s="158"/>
      <c r="V10" s="159"/>
      <c r="W10" s="161"/>
      <c r="X10" s="158"/>
      <c r="Y10" s="159"/>
      <c r="Z10" s="161"/>
    </row>
    <row r="11" spans="1:26" ht="3" customHeight="1">
      <c r="A11" s="168"/>
      <c r="B11" s="169"/>
      <c r="C11" s="169"/>
      <c r="D11" s="169"/>
      <c r="E11" s="169"/>
      <c r="F11" s="169"/>
      <c r="G11" s="169"/>
      <c r="H11" s="156"/>
      <c r="I11" s="235" t="s">
        <v>51</v>
      </c>
      <c r="J11" s="236"/>
      <c r="K11" s="152"/>
      <c r="L11" s="235" t="s">
        <v>52</v>
      </c>
      <c r="M11" s="236"/>
      <c r="N11" s="237"/>
      <c r="O11" s="150"/>
      <c r="P11" s="236" t="s">
        <v>53</v>
      </c>
      <c r="Q11" s="236"/>
      <c r="R11" s="152"/>
      <c r="S11" s="235" t="s">
        <v>54</v>
      </c>
      <c r="T11" s="152"/>
      <c r="U11" s="235" t="s">
        <v>55</v>
      </c>
      <c r="V11" s="236"/>
      <c r="W11" s="152"/>
      <c r="X11" s="235" t="s">
        <v>56</v>
      </c>
      <c r="Y11" s="236"/>
      <c r="Z11" s="152"/>
    </row>
    <row r="12" spans="1:26" ht="13.5" customHeight="1">
      <c r="A12" s="158"/>
      <c r="B12" s="159"/>
      <c r="C12" s="159"/>
      <c r="D12" s="159"/>
      <c r="E12" s="159"/>
      <c r="F12" s="159"/>
      <c r="G12" s="159"/>
      <c r="H12" s="161"/>
      <c r="I12" s="238"/>
      <c r="J12" s="239"/>
      <c r="K12" s="161"/>
      <c r="L12" s="238"/>
      <c r="M12" s="239"/>
      <c r="N12" s="240"/>
      <c r="O12" s="158"/>
      <c r="P12" s="239"/>
      <c r="Q12" s="239"/>
      <c r="R12" s="161"/>
      <c r="S12" s="238"/>
      <c r="T12" s="161"/>
      <c r="U12" s="238"/>
      <c r="V12" s="239"/>
      <c r="W12" s="161"/>
      <c r="X12" s="238"/>
      <c r="Y12" s="239"/>
      <c r="Z12" s="161"/>
    </row>
    <row r="13" spans="1:26" ht="3.75" customHeight="1">
      <c r="A13" s="1"/>
      <c r="B13" s="2"/>
      <c r="C13" s="2"/>
      <c r="D13" s="2"/>
      <c r="E13" s="2"/>
      <c r="F13" s="2"/>
      <c r="G13" s="2"/>
      <c r="H13" s="3"/>
      <c r="I13" s="1"/>
      <c r="J13" s="2"/>
      <c r="K13" s="3"/>
      <c r="L13" s="1"/>
      <c r="M13" s="2"/>
      <c r="N13" s="3"/>
      <c r="O13" s="1"/>
      <c r="P13" s="2"/>
      <c r="Q13" s="2"/>
      <c r="R13" s="3"/>
      <c r="S13" s="1"/>
      <c r="T13" s="3"/>
      <c r="U13" s="1"/>
      <c r="V13" s="2"/>
      <c r="W13" s="3"/>
      <c r="X13" s="1"/>
      <c r="Y13" s="2"/>
      <c r="Z13" s="3"/>
    </row>
    <row r="14" spans="1:26" ht="13.5" customHeight="1">
      <c r="A14" s="179"/>
      <c r="B14" s="241" t="s">
        <v>70</v>
      </c>
      <c r="C14" s="241"/>
      <c r="D14" s="241"/>
      <c r="E14" s="241"/>
      <c r="F14" s="4"/>
      <c r="G14" s="4"/>
      <c r="H14" s="185"/>
      <c r="I14" s="242" t="s">
        <v>71</v>
      </c>
      <c r="J14" s="243"/>
      <c r="K14" s="185"/>
      <c r="L14" s="179"/>
      <c r="M14" s="243" t="s">
        <v>72</v>
      </c>
      <c r="N14" s="244"/>
      <c r="O14" s="179"/>
      <c r="P14" s="243" t="s">
        <v>71</v>
      </c>
      <c r="Q14" s="243"/>
      <c r="R14" s="185"/>
      <c r="S14" s="245" t="s">
        <v>73</v>
      </c>
      <c r="T14" s="185"/>
      <c r="U14" s="242" t="s">
        <v>74</v>
      </c>
      <c r="V14" s="243"/>
      <c r="W14" s="185"/>
      <c r="X14" s="179"/>
      <c r="Y14" s="246" t="s">
        <v>75</v>
      </c>
      <c r="Z14" s="185"/>
    </row>
    <row r="15" spans="1:26" ht="3.75" customHeight="1">
      <c r="A15" s="179"/>
      <c r="B15" s="4"/>
      <c r="C15" s="4"/>
      <c r="D15" s="4"/>
      <c r="E15" s="4"/>
      <c r="F15" s="4"/>
      <c r="G15" s="4"/>
      <c r="H15" s="185"/>
      <c r="I15" s="179"/>
      <c r="J15" s="4"/>
      <c r="K15" s="185"/>
      <c r="L15" s="179"/>
      <c r="M15" s="4"/>
      <c r="N15" s="185"/>
      <c r="O15" s="179"/>
      <c r="P15" s="4"/>
      <c r="Q15" s="4"/>
      <c r="R15" s="185"/>
      <c r="S15" s="179"/>
      <c r="T15" s="185"/>
      <c r="U15" s="179"/>
      <c r="V15" s="4"/>
      <c r="W15" s="185"/>
      <c r="X15" s="179"/>
      <c r="Y15" s="4"/>
      <c r="Z15" s="185"/>
    </row>
    <row r="16" spans="1:26" ht="13.5" customHeight="1">
      <c r="A16" s="179"/>
      <c r="B16" s="4"/>
      <c r="C16" s="247" t="s">
        <v>76</v>
      </c>
      <c r="D16" s="247"/>
      <c r="E16" s="247"/>
      <c r="F16" s="247"/>
      <c r="G16" s="4"/>
      <c r="H16" s="185"/>
      <c r="I16" s="242" t="s">
        <v>77</v>
      </c>
      <c r="J16" s="243"/>
      <c r="K16" s="185"/>
      <c r="L16" s="179"/>
      <c r="M16" s="243" t="s">
        <v>78</v>
      </c>
      <c r="N16" s="244"/>
      <c r="O16" s="179"/>
      <c r="P16" s="243" t="s">
        <v>79</v>
      </c>
      <c r="Q16" s="243"/>
      <c r="R16" s="185"/>
      <c r="S16" s="245" t="s">
        <v>80</v>
      </c>
      <c r="T16" s="185"/>
      <c r="U16" s="242" t="s">
        <v>80</v>
      </c>
      <c r="V16" s="243"/>
      <c r="W16" s="185"/>
      <c r="X16" s="179"/>
      <c r="Y16" s="246" t="s">
        <v>81</v>
      </c>
      <c r="Z16" s="185"/>
    </row>
    <row r="17" spans="1:26" ht="9.75" customHeight="1">
      <c r="A17" s="179"/>
      <c r="B17" s="4"/>
      <c r="C17" s="247"/>
      <c r="D17" s="247"/>
      <c r="E17" s="247"/>
      <c r="F17" s="247"/>
      <c r="G17" s="4"/>
      <c r="H17" s="185"/>
      <c r="I17" s="179"/>
      <c r="J17" s="4"/>
      <c r="K17" s="185"/>
      <c r="L17" s="179"/>
      <c r="M17" s="4"/>
      <c r="N17" s="185"/>
      <c r="O17" s="179"/>
      <c r="P17" s="4"/>
      <c r="Q17" s="4"/>
      <c r="R17" s="185"/>
      <c r="S17" s="179"/>
      <c r="T17" s="185"/>
      <c r="U17" s="179"/>
      <c r="V17" s="4"/>
      <c r="W17" s="185"/>
      <c r="X17" s="179"/>
      <c r="Y17" s="4"/>
      <c r="Z17" s="185"/>
    </row>
    <row r="18" spans="1:26" ht="2.25" customHeight="1">
      <c r="A18" s="179"/>
      <c r="B18" s="4"/>
      <c r="C18" s="4"/>
      <c r="D18" s="4"/>
      <c r="E18" s="4"/>
      <c r="F18" s="4"/>
      <c r="G18" s="4"/>
      <c r="H18" s="185"/>
      <c r="I18" s="179"/>
      <c r="J18" s="4"/>
      <c r="K18" s="185"/>
      <c r="L18" s="179"/>
      <c r="M18" s="4"/>
      <c r="N18" s="185"/>
      <c r="O18" s="179"/>
      <c r="P18" s="4"/>
      <c r="Q18" s="4"/>
      <c r="R18" s="185"/>
      <c r="S18" s="179"/>
      <c r="T18" s="185"/>
      <c r="U18" s="179"/>
      <c r="V18" s="4"/>
      <c r="W18" s="185"/>
      <c r="X18" s="179"/>
      <c r="Y18" s="4"/>
      <c r="Z18" s="185"/>
    </row>
    <row r="19" spans="1:26" ht="13.5" customHeight="1">
      <c r="A19" s="179"/>
      <c r="B19" s="4"/>
      <c r="C19" s="247" t="s">
        <v>82</v>
      </c>
      <c r="D19" s="247"/>
      <c r="E19" s="247"/>
      <c r="F19" s="247"/>
      <c r="G19" s="4"/>
      <c r="H19" s="185"/>
      <c r="I19" s="242" t="s">
        <v>83</v>
      </c>
      <c r="J19" s="243"/>
      <c r="K19" s="185"/>
      <c r="L19" s="179"/>
      <c r="M19" s="243" t="s">
        <v>84</v>
      </c>
      <c r="N19" s="244"/>
      <c r="O19" s="179"/>
      <c r="P19" s="243" t="s">
        <v>85</v>
      </c>
      <c r="Q19" s="243"/>
      <c r="R19" s="185"/>
      <c r="S19" s="245" t="s">
        <v>86</v>
      </c>
      <c r="T19" s="185"/>
      <c r="U19" s="242" t="s">
        <v>87</v>
      </c>
      <c r="V19" s="243"/>
      <c r="W19" s="185"/>
      <c r="X19" s="179"/>
      <c r="Y19" s="246" t="s">
        <v>88</v>
      </c>
      <c r="Z19" s="185"/>
    </row>
    <row r="20" spans="1:26" ht="9.75" customHeight="1">
      <c r="A20" s="179"/>
      <c r="B20" s="4"/>
      <c r="C20" s="247"/>
      <c r="D20" s="247"/>
      <c r="E20" s="247"/>
      <c r="F20" s="247"/>
      <c r="G20" s="4"/>
      <c r="H20" s="185"/>
      <c r="I20" s="179"/>
      <c r="J20" s="4"/>
      <c r="K20" s="185"/>
      <c r="L20" s="179"/>
      <c r="M20" s="4"/>
      <c r="N20" s="185"/>
      <c r="O20" s="179"/>
      <c r="P20" s="4"/>
      <c r="Q20" s="4"/>
      <c r="R20" s="185"/>
      <c r="S20" s="179"/>
      <c r="T20" s="185"/>
      <c r="U20" s="179"/>
      <c r="V20" s="4"/>
      <c r="W20" s="185"/>
      <c r="X20" s="179"/>
      <c r="Y20" s="4"/>
      <c r="Z20" s="185"/>
    </row>
    <row r="21" spans="1:26" ht="2.25" customHeight="1">
      <c r="A21" s="179"/>
      <c r="B21" s="4"/>
      <c r="C21" s="4"/>
      <c r="D21" s="4"/>
      <c r="E21" s="4"/>
      <c r="F21" s="4"/>
      <c r="G21" s="4"/>
      <c r="H21" s="185"/>
      <c r="I21" s="179"/>
      <c r="J21" s="4"/>
      <c r="K21" s="185"/>
      <c r="L21" s="179"/>
      <c r="M21" s="4"/>
      <c r="N21" s="185"/>
      <c r="O21" s="179"/>
      <c r="P21" s="4"/>
      <c r="Q21" s="4"/>
      <c r="R21" s="185"/>
      <c r="S21" s="179"/>
      <c r="T21" s="185"/>
      <c r="U21" s="179"/>
      <c r="V21" s="4"/>
      <c r="W21" s="185"/>
      <c r="X21" s="179"/>
      <c r="Y21" s="4"/>
      <c r="Z21" s="185"/>
    </row>
    <row r="22" spans="1:26" ht="13.5" customHeight="1">
      <c r="A22" s="179"/>
      <c r="B22" s="4"/>
      <c r="C22" s="247" t="s">
        <v>89</v>
      </c>
      <c r="D22" s="247"/>
      <c r="E22" s="247"/>
      <c r="F22" s="247"/>
      <c r="G22" s="4"/>
      <c r="H22" s="185"/>
      <c r="I22" s="242" t="s">
        <v>90</v>
      </c>
      <c r="J22" s="243"/>
      <c r="K22" s="185"/>
      <c r="L22" s="179"/>
      <c r="M22" s="243" t="s">
        <v>91</v>
      </c>
      <c r="N22" s="244"/>
      <c r="O22" s="179"/>
      <c r="P22" s="243" t="s">
        <v>92</v>
      </c>
      <c r="Q22" s="243"/>
      <c r="R22" s="185"/>
      <c r="S22" s="245" t="s">
        <v>93</v>
      </c>
      <c r="T22" s="185"/>
      <c r="U22" s="242" t="s">
        <v>94</v>
      </c>
      <c r="V22" s="243"/>
      <c r="W22" s="185"/>
      <c r="X22" s="179"/>
      <c r="Y22" s="246" t="s">
        <v>95</v>
      </c>
      <c r="Z22" s="185"/>
    </row>
    <row r="23" spans="1:26" ht="9.75" customHeight="1">
      <c r="A23" s="179"/>
      <c r="B23" s="4"/>
      <c r="C23" s="247"/>
      <c r="D23" s="247"/>
      <c r="E23" s="247"/>
      <c r="F23" s="247"/>
      <c r="G23" s="4"/>
      <c r="H23" s="185"/>
      <c r="I23" s="179"/>
      <c r="J23" s="4"/>
      <c r="K23" s="185"/>
      <c r="L23" s="179"/>
      <c r="M23" s="4"/>
      <c r="N23" s="185"/>
      <c r="O23" s="179"/>
      <c r="P23" s="4"/>
      <c r="Q23" s="4"/>
      <c r="R23" s="185"/>
      <c r="S23" s="179"/>
      <c r="T23" s="185"/>
      <c r="U23" s="179"/>
      <c r="V23" s="4"/>
      <c r="W23" s="185"/>
      <c r="X23" s="179"/>
      <c r="Y23" s="4"/>
      <c r="Z23" s="185"/>
    </row>
    <row r="24" spans="1:26" ht="2.25" customHeight="1">
      <c r="A24" s="179"/>
      <c r="B24" s="4"/>
      <c r="C24" s="4"/>
      <c r="D24" s="4"/>
      <c r="E24" s="4"/>
      <c r="F24" s="4"/>
      <c r="G24" s="4"/>
      <c r="H24" s="185"/>
      <c r="I24" s="179"/>
      <c r="J24" s="4"/>
      <c r="K24" s="185"/>
      <c r="L24" s="179"/>
      <c r="M24" s="4"/>
      <c r="N24" s="185"/>
      <c r="O24" s="179"/>
      <c r="P24" s="4"/>
      <c r="Q24" s="4"/>
      <c r="R24" s="185"/>
      <c r="S24" s="179"/>
      <c r="T24" s="185"/>
      <c r="U24" s="179"/>
      <c r="V24" s="4"/>
      <c r="W24" s="185"/>
      <c r="X24" s="179"/>
      <c r="Y24" s="4"/>
      <c r="Z24" s="185"/>
    </row>
    <row r="25" spans="1:26" ht="13.5" customHeight="1">
      <c r="A25" s="179"/>
      <c r="B25" s="4"/>
      <c r="C25" s="248" t="s">
        <v>96</v>
      </c>
      <c r="D25" s="248"/>
      <c r="E25" s="248"/>
      <c r="F25" s="248"/>
      <c r="G25" s="4"/>
      <c r="H25" s="185"/>
      <c r="I25" s="242" t="s">
        <v>97</v>
      </c>
      <c r="J25" s="243"/>
      <c r="K25" s="185"/>
      <c r="L25" s="179"/>
      <c r="M25" s="243" t="s">
        <v>98</v>
      </c>
      <c r="N25" s="244"/>
      <c r="O25" s="179"/>
      <c r="P25" s="243" t="s">
        <v>99</v>
      </c>
      <c r="Q25" s="243"/>
      <c r="R25" s="185"/>
      <c r="S25" s="245" t="s">
        <v>100</v>
      </c>
      <c r="T25" s="185"/>
      <c r="U25" s="242" t="s">
        <v>101</v>
      </c>
      <c r="V25" s="243"/>
      <c r="W25" s="185"/>
      <c r="X25" s="179"/>
      <c r="Y25" s="246" t="s">
        <v>102</v>
      </c>
      <c r="Z25" s="185"/>
    </row>
    <row r="26" spans="1:26" ht="3.75" customHeight="1">
      <c r="A26" s="179"/>
      <c r="B26" s="4"/>
      <c r="C26" s="4"/>
      <c r="D26" s="4"/>
      <c r="E26" s="4"/>
      <c r="F26" s="4"/>
      <c r="G26" s="4"/>
      <c r="H26" s="185"/>
      <c r="I26" s="179"/>
      <c r="J26" s="4"/>
      <c r="K26" s="185"/>
      <c r="L26" s="179"/>
      <c r="M26" s="4"/>
      <c r="N26" s="185"/>
      <c r="O26" s="179"/>
      <c r="P26" s="4"/>
      <c r="Q26" s="4"/>
      <c r="R26" s="185"/>
      <c r="S26" s="179"/>
      <c r="T26" s="185"/>
      <c r="U26" s="179"/>
      <c r="V26" s="4"/>
      <c r="W26" s="185"/>
      <c r="X26" s="179"/>
      <c r="Y26" s="4"/>
      <c r="Z26" s="185"/>
    </row>
    <row r="27" spans="1:26" ht="13.5" customHeight="1">
      <c r="A27" s="179"/>
      <c r="B27" s="4"/>
      <c r="C27" s="247" t="s">
        <v>103</v>
      </c>
      <c r="D27" s="247"/>
      <c r="E27" s="247"/>
      <c r="F27" s="247"/>
      <c r="G27" s="4"/>
      <c r="H27" s="185"/>
      <c r="I27" s="242" t="s">
        <v>104</v>
      </c>
      <c r="J27" s="243"/>
      <c r="K27" s="185"/>
      <c r="L27" s="179"/>
      <c r="M27" s="243" t="s">
        <v>105</v>
      </c>
      <c r="N27" s="244"/>
      <c r="O27" s="179"/>
      <c r="P27" s="243" t="s">
        <v>106</v>
      </c>
      <c r="Q27" s="243"/>
      <c r="R27" s="185"/>
      <c r="S27" s="245" t="s">
        <v>107</v>
      </c>
      <c r="T27" s="185"/>
      <c r="U27" s="242" t="s">
        <v>108</v>
      </c>
      <c r="V27" s="243"/>
      <c r="W27" s="185"/>
      <c r="X27" s="179"/>
      <c r="Y27" s="246" t="s">
        <v>109</v>
      </c>
      <c r="Z27" s="185"/>
    </row>
    <row r="28" spans="1:26" ht="8.25" customHeight="1">
      <c r="A28" s="179"/>
      <c r="B28" s="4"/>
      <c r="C28" s="247"/>
      <c r="D28" s="247"/>
      <c r="E28" s="247"/>
      <c r="F28" s="247"/>
      <c r="G28" s="4"/>
      <c r="H28" s="185"/>
      <c r="I28" s="179"/>
      <c r="J28" s="4"/>
      <c r="K28" s="185"/>
      <c r="L28" s="179"/>
      <c r="M28" s="4"/>
      <c r="N28" s="185"/>
      <c r="O28" s="179"/>
      <c r="P28" s="4"/>
      <c r="Q28" s="4"/>
      <c r="R28" s="185"/>
      <c r="S28" s="179"/>
      <c r="T28" s="185"/>
      <c r="U28" s="179"/>
      <c r="V28" s="4"/>
      <c r="W28" s="185"/>
      <c r="X28" s="179"/>
      <c r="Y28" s="4"/>
      <c r="Z28" s="185"/>
    </row>
    <row r="29" spans="1:26" ht="2.25" customHeight="1">
      <c r="A29" s="179"/>
      <c r="B29" s="4"/>
      <c r="C29" s="247"/>
      <c r="D29" s="247"/>
      <c r="E29" s="247"/>
      <c r="F29" s="247"/>
      <c r="G29" s="4"/>
      <c r="H29" s="185"/>
      <c r="I29" s="179"/>
      <c r="J29" s="4"/>
      <c r="K29" s="185"/>
      <c r="L29" s="179"/>
      <c r="M29" s="4"/>
      <c r="N29" s="185"/>
      <c r="O29" s="179"/>
      <c r="P29" s="4"/>
      <c r="Q29" s="4"/>
      <c r="R29" s="185"/>
      <c r="S29" s="179"/>
      <c r="T29" s="185"/>
      <c r="U29" s="179"/>
      <c r="V29" s="4"/>
      <c r="W29" s="185"/>
      <c r="X29" s="179"/>
      <c r="Y29" s="4"/>
      <c r="Z29" s="185"/>
    </row>
    <row r="30" spans="1:26" ht="13.5" customHeight="1">
      <c r="A30" s="179"/>
      <c r="B30" s="4"/>
      <c r="C30" s="4"/>
      <c r="D30" s="4"/>
      <c r="E30" s="4"/>
      <c r="F30" s="4"/>
      <c r="G30" s="4"/>
      <c r="H30" s="185"/>
      <c r="I30" s="179"/>
      <c r="J30" s="4"/>
      <c r="K30" s="185"/>
      <c r="L30" s="179"/>
      <c r="M30" s="4"/>
      <c r="N30" s="185"/>
      <c r="O30" s="179"/>
      <c r="P30" s="4"/>
      <c r="Q30" s="4"/>
      <c r="R30" s="185"/>
      <c r="S30" s="179"/>
      <c r="T30" s="185"/>
      <c r="U30" s="179"/>
      <c r="V30" s="4"/>
      <c r="W30" s="185"/>
      <c r="X30" s="179"/>
      <c r="Y30" s="4"/>
      <c r="Z30" s="185"/>
    </row>
    <row r="31" spans="1:26" ht="3.75" customHeight="1">
      <c r="A31" s="179"/>
      <c r="B31" s="4"/>
      <c r="C31" s="4"/>
      <c r="D31" s="4"/>
      <c r="E31" s="4"/>
      <c r="F31" s="4"/>
      <c r="G31" s="4"/>
      <c r="H31" s="185"/>
      <c r="I31" s="179"/>
      <c r="J31" s="4"/>
      <c r="K31" s="185"/>
      <c r="L31" s="179"/>
      <c r="M31" s="4"/>
      <c r="N31" s="185"/>
      <c r="O31" s="179"/>
      <c r="P31" s="4"/>
      <c r="Q31" s="4"/>
      <c r="R31" s="185"/>
      <c r="S31" s="179"/>
      <c r="T31" s="185"/>
      <c r="U31" s="179"/>
      <c r="V31" s="4"/>
      <c r="W31" s="185"/>
      <c r="X31" s="179"/>
      <c r="Y31" s="4"/>
      <c r="Z31" s="185"/>
    </row>
    <row r="32" spans="1:26" ht="13.5" customHeight="1">
      <c r="A32" s="179"/>
      <c r="B32" s="241" t="s">
        <v>110</v>
      </c>
      <c r="C32" s="241"/>
      <c r="D32" s="241"/>
      <c r="E32" s="241"/>
      <c r="F32" s="4"/>
      <c r="G32" s="4"/>
      <c r="H32" s="185"/>
      <c r="I32" s="242" t="s">
        <v>111</v>
      </c>
      <c r="J32" s="243"/>
      <c r="K32" s="185"/>
      <c r="L32" s="179"/>
      <c r="M32" s="243" t="s">
        <v>112</v>
      </c>
      <c r="N32" s="244"/>
      <c r="O32" s="179"/>
      <c r="P32" s="243" t="s">
        <v>113</v>
      </c>
      <c r="Q32" s="243"/>
      <c r="R32" s="185"/>
      <c r="S32" s="245" t="s">
        <v>114</v>
      </c>
      <c r="T32" s="185"/>
      <c r="U32" s="242" t="s">
        <v>115</v>
      </c>
      <c r="V32" s="243"/>
      <c r="W32" s="185"/>
      <c r="X32" s="179"/>
      <c r="Y32" s="246" t="s">
        <v>116</v>
      </c>
      <c r="Z32" s="185"/>
    </row>
    <row r="33" spans="1:26" ht="3.75" customHeight="1">
      <c r="A33" s="179"/>
      <c r="B33" s="4"/>
      <c r="C33" s="4"/>
      <c r="D33" s="4"/>
      <c r="E33" s="4"/>
      <c r="F33" s="4"/>
      <c r="G33" s="4"/>
      <c r="H33" s="185"/>
      <c r="I33" s="179"/>
      <c r="J33" s="4"/>
      <c r="K33" s="185"/>
      <c r="L33" s="179"/>
      <c r="M33" s="4"/>
      <c r="N33" s="185"/>
      <c r="O33" s="179"/>
      <c r="P33" s="4"/>
      <c r="Q33" s="4"/>
      <c r="R33" s="185"/>
      <c r="S33" s="179"/>
      <c r="T33" s="185"/>
      <c r="U33" s="179"/>
      <c r="V33" s="4"/>
      <c r="W33" s="185"/>
      <c r="X33" s="179"/>
      <c r="Y33" s="4"/>
      <c r="Z33" s="185"/>
    </row>
    <row r="34" spans="1:26" ht="13.5" customHeight="1">
      <c r="A34" s="179"/>
      <c r="B34" s="4"/>
      <c r="C34" s="247" t="s">
        <v>117</v>
      </c>
      <c r="D34" s="247"/>
      <c r="E34" s="247"/>
      <c r="F34" s="247"/>
      <c r="G34" s="4"/>
      <c r="H34" s="185"/>
      <c r="I34" s="242" t="s">
        <v>118</v>
      </c>
      <c r="J34" s="243"/>
      <c r="K34" s="185"/>
      <c r="L34" s="179"/>
      <c r="M34" s="243" t="s">
        <v>119</v>
      </c>
      <c r="N34" s="244"/>
      <c r="O34" s="179"/>
      <c r="P34" s="243" t="s">
        <v>120</v>
      </c>
      <c r="Q34" s="243"/>
      <c r="R34" s="185"/>
      <c r="S34" s="245" t="s">
        <v>121</v>
      </c>
      <c r="T34" s="185"/>
      <c r="U34" s="242" t="s">
        <v>122</v>
      </c>
      <c r="V34" s="243"/>
      <c r="W34" s="185"/>
      <c r="X34" s="179"/>
      <c r="Y34" s="246" t="s">
        <v>123</v>
      </c>
      <c r="Z34" s="185"/>
    </row>
    <row r="35" spans="1:26" ht="8.25" customHeight="1">
      <c r="A35" s="179"/>
      <c r="B35" s="4"/>
      <c r="C35" s="247"/>
      <c r="D35" s="247"/>
      <c r="E35" s="247"/>
      <c r="F35" s="247"/>
      <c r="G35" s="4"/>
      <c r="H35" s="185"/>
      <c r="I35" s="179"/>
      <c r="J35" s="4"/>
      <c r="K35" s="185"/>
      <c r="L35" s="179"/>
      <c r="M35" s="4"/>
      <c r="N35" s="185"/>
      <c r="O35" s="179"/>
      <c r="P35" s="4"/>
      <c r="Q35" s="4"/>
      <c r="R35" s="185"/>
      <c r="S35" s="179"/>
      <c r="T35" s="185"/>
      <c r="U35" s="179"/>
      <c r="V35" s="4"/>
      <c r="W35" s="185"/>
      <c r="X35" s="179"/>
      <c r="Y35" s="4"/>
      <c r="Z35" s="185"/>
    </row>
    <row r="36" spans="1:26" ht="13.5" customHeight="1">
      <c r="A36" s="179"/>
      <c r="B36" s="4"/>
      <c r="C36" s="247"/>
      <c r="D36" s="247"/>
      <c r="E36" s="247"/>
      <c r="F36" s="247"/>
      <c r="G36" s="4"/>
      <c r="H36" s="185"/>
      <c r="I36" s="179"/>
      <c r="J36" s="4"/>
      <c r="K36" s="185"/>
      <c r="L36" s="179"/>
      <c r="M36" s="4"/>
      <c r="N36" s="185"/>
      <c r="O36" s="179"/>
      <c r="P36" s="4"/>
      <c r="Q36" s="4"/>
      <c r="R36" s="185"/>
      <c r="S36" s="179"/>
      <c r="T36" s="185"/>
      <c r="U36" s="179"/>
      <c r="V36" s="4"/>
      <c r="W36" s="185"/>
      <c r="X36" s="179"/>
      <c r="Y36" s="4"/>
      <c r="Z36" s="185"/>
    </row>
    <row r="37" spans="1:26" ht="2.25" customHeight="1">
      <c r="A37" s="179"/>
      <c r="B37" s="4"/>
      <c r="C37" s="4"/>
      <c r="D37" s="4"/>
      <c r="E37" s="4"/>
      <c r="F37" s="4"/>
      <c r="G37" s="4"/>
      <c r="H37" s="185"/>
      <c r="I37" s="179"/>
      <c r="J37" s="4"/>
      <c r="K37" s="185"/>
      <c r="L37" s="179"/>
      <c r="M37" s="4"/>
      <c r="N37" s="185"/>
      <c r="O37" s="179"/>
      <c r="P37" s="4"/>
      <c r="Q37" s="4"/>
      <c r="R37" s="185"/>
      <c r="S37" s="179"/>
      <c r="T37" s="185"/>
      <c r="U37" s="179"/>
      <c r="V37" s="4"/>
      <c r="W37" s="185"/>
      <c r="X37" s="179"/>
      <c r="Y37" s="4"/>
      <c r="Z37" s="185"/>
    </row>
    <row r="38" spans="1:26" ht="13.5" customHeight="1">
      <c r="A38" s="179"/>
      <c r="B38" s="4"/>
      <c r="C38" s="248" t="s">
        <v>124</v>
      </c>
      <c r="D38" s="248"/>
      <c r="E38" s="248"/>
      <c r="F38" s="248"/>
      <c r="G38" s="4"/>
      <c r="H38" s="185"/>
      <c r="I38" s="242" t="s">
        <v>125</v>
      </c>
      <c r="J38" s="243"/>
      <c r="K38" s="185"/>
      <c r="L38" s="179"/>
      <c r="M38" s="243" t="s">
        <v>126</v>
      </c>
      <c r="N38" s="244"/>
      <c r="O38" s="179"/>
      <c r="P38" s="243" t="s">
        <v>127</v>
      </c>
      <c r="Q38" s="243"/>
      <c r="R38" s="185"/>
      <c r="S38" s="245" t="s">
        <v>128</v>
      </c>
      <c r="T38" s="185"/>
      <c r="U38" s="242" t="s">
        <v>129</v>
      </c>
      <c r="V38" s="243"/>
      <c r="W38" s="185"/>
      <c r="X38" s="179"/>
      <c r="Y38" s="246" t="s">
        <v>130</v>
      </c>
      <c r="Z38" s="185"/>
    </row>
    <row r="39" spans="1:26" ht="3.75" customHeight="1">
      <c r="A39" s="179"/>
      <c r="B39" s="4"/>
      <c r="C39" s="4"/>
      <c r="D39" s="4"/>
      <c r="E39" s="4"/>
      <c r="F39" s="4"/>
      <c r="G39" s="4"/>
      <c r="H39" s="185"/>
      <c r="I39" s="179"/>
      <c r="J39" s="4"/>
      <c r="K39" s="185"/>
      <c r="L39" s="179"/>
      <c r="M39" s="4"/>
      <c r="N39" s="185"/>
      <c r="O39" s="179"/>
      <c r="P39" s="4"/>
      <c r="Q39" s="4"/>
      <c r="R39" s="185"/>
      <c r="S39" s="179"/>
      <c r="T39" s="185"/>
      <c r="U39" s="179"/>
      <c r="V39" s="4"/>
      <c r="W39" s="185"/>
      <c r="X39" s="179"/>
      <c r="Y39" s="4"/>
      <c r="Z39" s="185"/>
    </row>
    <row r="40" spans="1:26" ht="13.5" customHeight="1">
      <c r="A40" s="179"/>
      <c r="B40" s="4"/>
      <c r="C40" s="247" t="s">
        <v>131</v>
      </c>
      <c r="D40" s="247"/>
      <c r="E40" s="247"/>
      <c r="F40" s="247"/>
      <c r="G40" s="4"/>
      <c r="H40" s="185"/>
      <c r="I40" s="242" t="s">
        <v>132</v>
      </c>
      <c r="J40" s="243"/>
      <c r="K40" s="185"/>
      <c r="L40" s="179"/>
      <c r="M40" s="243" t="s">
        <v>133</v>
      </c>
      <c r="N40" s="244"/>
      <c r="O40" s="179"/>
      <c r="P40" s="243" t="s">
        <v>134</v>
      </c>
      <c r="Q40" s="243"/>
      <c r="R40" s="185"/>
      <c r="S40" s="245" t="s">
        <v>135</v>
      </c>
      <c r="T40" s="185"/>
      <c r="U40" s="242" t="s">
        <v>136</v>
      </c>
      <c r="V40" s="243"/>
      <c r="W40" s="185"/>
      <c r="X40" s="179"/>
      <c r="Y40" s="246" t="s">
        <v>137</v>
      </c>
      <c r="Z40" s="185"/>
    </row>
    <row r="41" spans="1:26" ht="9.75" customHeight="1">
      <c r="A41" s="179"/>
      <c r="B41" s="4"/>
      <c r="C41" s="247"/>
      <c r="D41" s="247"/>
      <c r="E41" s="247"/>
      <c r="F41" s="247"/>
      <c r="G41" s="4"/>
      <c r="H41" s="185"/>
      <c r="I41" s="179"/>
      <c r="J41" s="4"/>
      <c r="K41" s="185"/>
      <c r="L41" s="179"/>
      <c r="M41" s="4"/>
      <c r="N41" s="185"/>
      <c r="O41" s="179"/>
      <c r="P41" s="4"/>
      <c r="Q41" s="4"/>
      <c r="R41" s="185"/>
      <c r="S41" s="179"/>
      <c r="T41" s="185"/>
      <c r="U41" s="179"/>
      <c r="V41" s="4"/>
      <c r="W41" s="185"/>
      <c r="X41" s="179"/>
      <c r="Y41" s="4"/>
      <c r="Z41" s="185"/>
    </row>
    <row r="42" spans="1:26" ht="2.25" customHeight="1">
      <c r="A42" s="179"/>
      <c r="B42" s="4"/>
      <c r="C42" s="4"/>
      <c r="D42" s="4"/>
      <c r="E42" s="4"/>
      <c r="F42" s="4"/>
      <c r="G42" s="4"/>
      <c r="H42" s="185"/>
      <c r="I42" s="179"/>
      <c r="J42" s="4"/>
      <c r="K42" s="185"/>
      <c r="L42" s="179"/>
      <c r="M42" s="4"/>
      <c r="N42" s="185"/>
      <c r="O42" s="179"/>
      <c r="P42" s="4"/>
      <c r="Q42" s="4"/>
      <c r="R42" s="185"/>
      <c r="S42" s="179"/>
      <c r="T42" s="185"/>
      <c r="U42" s="179"/>
      <c r="V42" s="4"/>
      <c r="W42" s="185"/>
      <c r="X42" s="179"/>
      <c r="Y42" s="4"/>
      <c r="Z42" s="185"/>
    </row>
    <row r="43" spans="1:26" ht="13.5" customHeight="1">
      <c r="A43" s="179"/>
      <c r="B43" s="4"/>
      <c r="C43" s="247" t="s">
        <v>138</v>
      </c>
      <c r="D43" s="247"/>
      <c r="E43" s="247"/>
      <c r="F43" s="247"/>
      <c r="G43" s="4"/>
      <c r="H43" s="185"/>
      <c r="I43" s="242" t="s">
        <v>139</v>
      </c>
      <c r="J43" s="243"/>
      <c r="K43" s="185"/>
      <c r="L43" s="179"/>
      <c r="M43" s="243" t="s">
        <v>140</v>
      </c>
      <c r="N43" s="244"/>
      <c r="O43" s="179"/>
      <c r="P43" s="243" t="s">
        <v>141</v>
      </c>
      <c r="Q43" s="243"/>
      <c r="R43" s="185"/>
      <c r="S43" s="245" t="s">
        <v>142</v>
      </c>
      <c r="T43" s="185"/>
      <c r="U43" s="242" t="s">
        <v>143</v>
      </c>
      <c r="V43" s="243"/>
      <c r="W43" s="185"/>
      <c r="X43" s="179"/>
      <c r="Y43" s="246" t="s">
        <v>144</v>
      </c>
      <c r="Z43" s="185"/>
    </row>
    <row r="44" spans="1:26" ht="8.25" customHeight="1">
      <c r="A44" s="179"/>
      <c r="B44" s="4"/>
      <c r="C44" s="247"/>
      <c r="D44" s="247"/>
      <c r="E44" s="247"/>
      <c r="F44" s="247"/>
      <c r="G44" s="4"/>
      <c r="H44" s="185"/>
      <c r="I44" s="179"/>
      <c r="J44" s="4"/>
      <c r="K44" s="185"/>
      <c r="L44" s="179"/>
      <c r="M44" s="4"/>
      <c r="N44" s="185"/>
      <c r="O44" s="179"/>
      <c r="P44" s="4"/>
      <c r="Q44" s="4"/>
      <c r="R44" s="185"/>
      <c r="S44" s="179"/>
      <c r="T44" s="185"/>
      <c r="U44" s="179"/>
      <c r="V44" s="4"/>
      <c r="W44" s="185"/>
      <c r="X44" s="179"/>
      <c r="Y44" s="4"/>
      <c r="Z44" s="185"/>
    </row>
    <row r="45" spans="1:26" ht="13.5" customHeight="1">
      <c r="A45" s="179"/>
      <c r="B45" s="4"/>
      <c r="C45" s="247"/>
      <c r="D45" s="247"/>
      <c r="E45" s="247"/>
      <c r="F45" s="247"/>
      <c r="G45" s="4"/>
      <c r="H45" s="185"/>
      <c r="I45" s="179"/>
      <c r="J45" s="4"/>
      <c r="K45" s="185"/>
      <c r="L45" s="179"/>
      <c r="M45" s="4"/>
      <c r="N45" s="185"/>
      <c r="O45" s="179"/>
      <c r="P45" s="4"/>
      <c r="Q45" s="4"/>
      <c r="R45" s="185"/>
      <c r="S45" s="179"/>
      <c r="T45" s="185"/>
      <c r="U45" s="179"/>
      <c r="V45" s="4"/>
      <c r="W45" s="185"/>
      <c r="X45" s="179"/>
      <c r="Y45" s="4"/>
      <c r="Z45" s="185"/>
    </row>
    <row r="46" spans="1:26" ht="2.25" customHeight="1">
      <c r="A46" s="179"/>
      <c r="B46" s="4"/>
      <c r="C46" s="4"/>
      <c r="D46" s="4"/>
      <c r="E46" s="4"/>
      <c r="F46" s="4"/>
      <c r="G46" s="4"/>
      <c r="H46" s="185"/>
      <c r="I46" s="179"/>
      <c r="J46" s="4"/>
      <c r="K46" s="185"/>
      <c r="L46" s="179"/>
      <c r="M46" s="4"/>
      <c r="N46" s="185"/>
      <c r="O46" s="179"/>
      <c r="P46" s="4"/>
      <c r="Q46" s="4"/>
      <c r="R46" s="185"/>
      <c r="S46" s="179"/>
      <c r="T46" s="185"/>
      <c r="U46" s="179"/>
      <c r="V46" s="4"/>
      <c r="W46" s="185"/>
      <c r="X46" s="179"/>
      <c r="Y46" s="4"/>
      <c r="Z46" s="185"/>
    </row>
    <row r="47" spans="1:26" ht="13.5" customHeight="1">
      <c r="A47" s="179"/>
      <c r="B47" s="4"/>
      <c r="C47" s="247" t="s">
        <v>145</v>
      </c>
      <c r="D47" s="247"/>
      <c r="E47" s="247"/>
      <c r="F47" s="247"/>
      <c r="G47" s="4"/>
      <c r="H47" s="185"/>
      <c r="I47" s="242" t="s">
        <v>146</v>
      </c>
      <c r="J47" s="243"/>
      <c r="K47" s="185"/>
      <c r="L47" s="179"/>
      <c r="M47" s="243" t="s">
        <v>147</v>
      </c>
      <c r="N47" s="244"/>
      <c r="O47" s="179"/>
      <c r="P47" s="243" t="s">
        <v>148</v>
      </c>
      <c r="Q47" s="243"/>
      <c r="R47" s="185"/>
      <c r="S47" s="245" t="s">
        <v>149</v>
      </c>
      <c r="T47" s="185"/>
      <c r="U47" s="242" t="s">
        <v>150</v>
      </c>
      <c r="V47" s="243"/>
      <c r="W47" s="185"/>
      <c r="X47" s="179"/>
      <c r="Y47" s="246" t="s">
        <v>151</v>
      </c>
      <c r="Z47" s="185"/>
    </row>
    <row r="48" spans="1:26" ht="9.75" customHeight="1">
      <c r="A48" s="179"/>
      <c r="B48" s="4"/>
      <c r="C48" s="247"/>
      <c r="D48" s="247"/>
      <c r="E48" s="247"/>
      <c r="F48" s="247"/>
      <c r="G48" s="4"/>
      <c r="H48" s="185"/>
      <c r="I48" s="179"/>
      <c r="J48" s="4"/>
      <c r="K48" s="185"/>
      <c r="L48" s="179"/>
      <c r="M48" s="4"/>
      <c r="N48" s="185"/>
      <c r="O48" s="179"/>
      <c r="P48" s="4"/>
      <c r="Q48" s="4"/>
      <c r="R48" s="185"/>
      <c r="S48" s="179"/>
      <c r="T48" s="185"/>
      <c r="U48" s="179"/>
      <c r="V48" s="4"/>
      <c r="W48" s="185"/>
      <c r="X48" s="179"/>
      <c r="Y48" s="4"/>
      <c r="Z48" s="185"/>
    </row>
    <row r="49" spans="1:26" ht="2.25" customHeight="1">
      <c r="A49" s="179"/>
      <c r="B49" s="4"/>
      <c r="C49" s="4"/>
      <c r="D49" s="4"/>
      <c r="E49" s="4"/>
      <c r="F49" s="4"/>
      <c r="G49" s="4"/>
      <c r="H49" s="185"/>
      <c r="I49" s="179"/>
      <c r="J49" s="4"/>
      <c r="K49" s="185"/>
      <c r="L49" s="179"/>
      <c r="M49" s="4"/>
      <c r="N49" s="185"/>
      <c r="O49" s="179"/>
      <c r="P49" s="4"/>
      <c r="Q49" s="4"/>
      <c r="R49" s="185"/>
      <c r="S49" s="179"/>
      <c r="T49" s="185"/>
      <c r="U49" s="179"/>
      <c r="V49" s="4"/>
      <c r="W49" s="185"/>
      <c r="X49" s="179"/>
      <c r="Y49" s="4"/>
      <c r="Z49" s="185"/>
    </row>
    <row r="50" spans="1:26" ht="13.5" customHeight="1">
      <c r="A50" s="179"/>
      <c r="B50" s="4"/>
      <c r="C50" s="247" t="s">
        <v>152</v>
      </c>
      <c r="D50" s="247"/>
      <c r="E50" s="247"/>
      <c r="F50" s="247"/>
      <c r="G50" s="4"/>
      <c r="H50" s="185"/>
      <c r="I50" s="242" t="s">
        <v>153</v>
      </c>
      <c r="J50" s="243"/>
      <c r="K50" s="185"/>
      <c r="L50" s="179"/>
      <c r="M50" s="243" t="s">
        <v>154</v>
      </c>
      <c r="N50" s="244"/>
      <c r="O50" s="179"/>
      <c r="P50" s="243" t="s">
        <v>155</v>
      </c>
      <c r="Q50" s="243"/>
      <c r="R50" s="185"/>
      <c r="S50" s="245" t="s">
        <v>156</v>
      </c>
      <c r="T50" s="185"/>
      <c r="U50" s="242" t="s">
        <v>157</v>
      </c>
      <c r="V50" s="243"/>
      <c r="W50" s="185"/>
      <c r="X50" s="179"/>
      <c r="Y50" s="246" t="s">
        <v>158</v>
      </c>
      <c r="Z50" s="185"/>
    </row>
    <row r="51" spans="1:26" ht="8.25" customHeight="1">
      <c r="A51" s="179"/>
      <c r="B51" s="4"/>
      <c r="C51" s="247"/>
      <c r="D51" s="247"/>
      <c r="E51" s="247"/>
      <c r="F51" s="247"/>
      <c r="G51" s="4"/>
      <c r="H51" s="185"/>
      <c r="I51" s="179"/>
      <c r="J51" s="4"/>
      <c r="K51" s="185"/>
      <c r="L51" s="179"/>
      <c r="M51" s="4"/>
      <c r="N51" s="185"/>
      <c r="O51" s="179"/>
      <c r="P51" s="4"/>
      <c r="Q51" s="4"/>
      <c r="R51" s="185"/>
      <c r="S51" s="179"/>
      <c r="T51" s="185"/>
      <c r="U51" s="179"/>
      <c r="V51" s="4"/>
      <c r="W51" s="185"/>
      <c r="X51" s="179"/>
      <c r="Y51" s="4"/>
      <c r="Z51" s="185"/>
    </row>
    <row r="52" spans="1:26" ht="13.5" customHeight="1">
      <c r="A52" s="179"/>
      <c r="B52" s="4"/>
      <c r="C52" s="247"/>
      <c r="D52" s="247"/>
      <c r="E52" s="247"/>
      <c r="F52" s="247"/>
      <c r="G52" s="4"/>
      <c r="H52" s="185"/>
      <c r="I52" s="179"/>
      <c r="J52" s="4"/>
      <c r="K52" s="185"/>
      <c r="L52" s="179"/>
      <c r="M52" s="4"/>
      <c r="N52" s="185"/>
      <c r="O52" s="179"/>
      <c r="P52" s="4"/>
      <c r="Q52" s="4"/>
      <c r="R52" s="185"/>
      <c r="S52" s="179"/>
      <c r="T52" s="185"/>
      <c r="U52" s="179"/>
      <c r="V52" s="4"/>
      <c r="W52" s="185"/>
      <c r="X52" s="179"/>
      <c r="Y52" s="4"/>
      <c r="Z52" s="185"/>
    </row>
    <row r="53" spans="1:26" ht="2.25" customHeight="1">
      <c r="A53" s="179"/>
      <c r="B53" s="4"/>
      <c r="C53" s="4"/>
      <c r="D53" s="4"/>
      <c r="E53" s="4"/>
      <c r="F53" s="4"/>
      <c r="G53" s="4"/>
      <c r="H53" s="185"/>
      <c r="I53" s="179"/>
      <c r="J53" s="4"/>
      <c r="K53" s="185"/>
      <c r="L53" s="179"/>
      <c r="M53" s="4"/>
      <c r="N53" s="185"/>
      <c r="O53" s="179"/>
      <c r="P53" s="4"/>
      <c r="Q53" s="4"/>
      <c r="R53" s="185"/>
      <c r="S53" s="179"/>
      <c r="T53" s="185"/>
      <c r="U53" s="179"/>
      <c r="V53" s="4"/>
      <c r="W53" s="185"/>
      <c r="X53" s="179"/>
      <c r="Y53" s="4"/>
      <c r="Z53" s="185"/>
    </row>
    <row r="54" spans="1:26" ht="13.5" customHeight="1">
      <c r="A54" s="179"/>
      <c r="B54" s="4"/>
      <c r="C54" s="247" t="s">
        <v>159</v>
      </c>
      <c r="D54" s="247"/>
      <c r="E54" s="247"/>
      <c r="F54" s="247"/>
      <c r="G54" s="4"/>
      <c r="H54" s="185"/>
      <c r="I54" s="242" t="s">
        <v>72</v>
      </c>
      <c r="J54" s="243"/>
      <c r="K54" s="185"/>
      <c r="L54" s="179"/>
      <c r="M54" s="243" t="s">
        <v>160</v>
      </c>
      <c r="N54" s="244"/>
      <c r="O54" s="179"/>
      <c r="P54" s="243" t="s">
        <v>160</v>
      </c>
      <c r="Q54" s="243"/>
      <c r="R54" s="185"/>
      <c r="S54" s="245" t="s">
        <v>72</v>
      </c>
      <c r="T54" s="185"/>
      <c r="U54" s="242" t="s">
        <v>72</v>
      </c>
      <c r="V54" s="243"/>
      <c r="W54" s="185"/>
      <c r="X54" s="179"/>
      <c r="Y54" s="246" t="s">
        <v>160</v>
      </c>
      <c r="Z54" s="185"/>
    </row>
    <row r="55" spans="1:26" ht="9.75" customHeight="1">
      <c r="A55" s="179"/>
      <c r="B55" s="4"/>
      <c r="C55" s="247"/>
      <c r="D55" s="247"/>
      <c r="E55" s="247"/>
      <c r="F55" s="247"/>
      <c r="G55" s="4"/>
      <c r="H55" s="185"/>
      <c r="I55" s="179"/>
      <c r="J55" s="4"/>
      <c r="K55" s="185"/>
      <c r="L55" s="179"/>
      <c r="M55" s="4"/>
      <c r="N55" s="185"/>
      <c r="O55" s="179"/>
      <c r="P55" s="4"/>
      <c r="Q55" s="4"/>
      <c r="R55" s="185"/>
      <c r="S55" s="179"/>
      <c r="T55" s="185"/>
      <c r="U55" s="179"/>
      <c r="V55" s="4"/>
      <c r="W55" s="185"/>
      <c r="X55" s="179"/>
      <c r="Y55" s="4"/>
      <c r="Z55" s="185"/>
    </row>
    <row r="56" spans="1:26" ht="2.25" customHeight="1">
      <c r="A56" s="179"/>
      <c r="B56" s="4"/>
      <c r="C56" s="4"/>
      <c r="D56" s="4"/>
      <c r="E56" s="4"/>
      <c r="F56" s="4"/>
      <c r="G56" s="4"/>
      <c r="H56" s="185"/>
      <c r="I56" s="179"/>
      <c r="J56" s="4"/>
      <c r="K56" s="185"/>
      <c r="L56" s="179"/>
      <c r="M56" s="4"/>
      <c r="N56" s="185"/>
      <c r="O56" s="179"/>
      <c r="P56" s="4"/>
      <c r="Q56" s="4"/>
      <c r="R56" s="185"/>
      <c r="S56" s="179"/>
      <c r="T56" s="185"/>
      <c r="U56" s="179"/>
      <c r="V56" s="4"/>
      <c r="W56" s="185"/>
      <c r="X56" s="179"/>
      <c r="Y56" s="4"/>
      <c r="Z56" s="185"/>
    </row>
    <row r="57" spans="1:26" ht="13.5" customHeight="1">
      <c r="A57" s="179"/>
      <c r="B57" s="4"/>
      <c r="C57" s="247" t="s">
        <v>161</v>
      </c>
      <c r="D57" s="247"/>
      <c r="E57" s="247"/>
      <c r="F57" s="247"/>
      <c r="G57" s="4"/>
      <c r="H57" s="185"/>
      <c r="I57" s="242" t="s">
        <v>162</v>
      </c>
      <c r="J57" s="243"/>
      <c r="K57" s="185"/>
      <c r="L57" s="179"/>
      <c r="M57" s="243" t="s">
        <v>163</v>
      </c>
      <c r="N57" s="244"/>
      <c r="O57" s="179"/>
      <c r="P57" s="243" t="s">
        <v>164</v>
      </c>
      <c r="Q57" s="243"/>
      <c r="R57" s="185"/>
      <c r="S57" s="245" t="s">
        <v>165</v>
      </c>
      <c r="T57" s="185"/>
      <c r="U57" s="242" t="s">
        <v>166</v>
      </c>
      <c r="V57" s="243"/>
      <c r="W57" s="185"/>
      <c r="X57" s="179"/>
      <c r="Y57" s="246" t="s">
        <v>167</v>
      </c>
      <c r="Z57" s="185"/>
    </row>
    <row r="58" spans="1:26" ht="9.75" customHeight="1">
      <c r="A58" s="179"/>
      <c r="B58" s="4"/>
      <c r="C58" s="247"/>
      <c r="D58" s="247"/>
      <c r="E58" s="247"/>
      <c r="F58" s="247"/>
      <c r="G58" s="4"/>
      <c r="H58" s="185"/>
      <c r="I58" s="179"/>
      <c r="J58" s="4"/>
      <c r="K58" s="185"/>
      <c r="L58" s="179"/>
      <c r="M58" s="4"/>
      <c r="N58" s="185"/>
      <c r="O58" s="179"/>
      <c r="P58" s="4"/>
      <c r="Q58" s="4"/>
      <c r="R58" s="185"/>
      <c r="S58" s="179"/>
      <c r="T58" s="185"/>
      <c r="U58" s="179"/>
      <c r="V58" s="4"/>
      <c r="W58" s="185"/>
      <c r="X58" s="179"/>
      <c r="Y58" s="4"/>
      <c r="Z58" s="185"/>
    </row>
    <row r="59" spans="1:26" ht="15.75" customHeight="1">
      <c r="A59" s="179"/>
      <c r="B59" s="4"/>
      <c r="C59" s="4"/>
      <c r="D59" s="4"/>
      <c r="E59" s="4"/>
      <c r="F59" s="4"/>
      <c r="G59" s="4"/>
      <c r="H59" s="185"/>
      <c r="I59" s="179"/>
      <c r="J59" s="4"/>
      <c r="K59" s="185"/>
      <c r="L59" s="179"/>
      <c r="M59" s="4"/>
      <c r="N59" s="185"/>
      <c r="O59" s="179"/>
      <c r="P59" s="4"/>
      <c r="Q59" s="4"/>
      <c r="R59" s="185"/>
      <c r="S59" s="179"/>
      <c r="T59" s="185"/>
      <c r="U59" s="179"/>
      <c r="V59" s="4"/>
      <c r="W59" s="185"/>
      <c r="X59" s="179"/>
      <c r="Y59" s="4"/>
      <c r="Z59" s="185"/>
    </row>
    <row r="60" spans="1:26" ht="3.75" customHeight="1">
      <c r="A60" s="179"/>
      <c r="B60" s="4"/>
      <c r="C60" s="4"/>
      <c r="D60" s="4"/>
      <c r="E60" s="4"/>
      <c r="F60" s="4"/>
      <c r="G60" s="4"/>
      <c r="H60" s="185"/>
      <c r="I60" s="179"/>
      <c r="J60" s="4"/>
      <c r="K60" s="185"/>
      <c r="L60" s="179"/>
      <c r="M60" s="4"/>
      <c r="N60" s="185"/>
      <c r="O60" s="179"/>
      <c r="P60" s="4"/>
      <c r="Q60" s="4"/>
      <c r="R60" s="185"/>
      <c r="S60" s="179"/>
      <c r="T60" s="185"/>
      <c r="U60" s="179"/>
      <c r="V60" s="4"/>
      <c r="W60" s="185"/>
      <c r="X60" s="179"/>
      <c r="Y60" s="4"/>
      <c r="Z60" s="185"/>
    </row>
    <row r="61" spans="1:26" ht="13.5" customHeight="1">
      <c r="A61" s="179"/>
      <c r="B61" s="241" t="s">
        <v>168</v>
      </c>
      <c r="C61" s="241"/>
      <c r="D61" s="241"/>
      <c r="E61" s="241"/>
      <c r="F61" s="4"/>
      <c r="G61" s="4"/>
      <c r="H61" s="185"/>
      <c r="I61" s="242" t="s">
        <v>169</v>
      </c>
      <c r="J61" s="243"/>
      <c r="K61" s="185"/>
      <c r="L61" s="179"/>
      <c r="M61" s="243" t="s">
        <v>170</v>
      </c>
      <c r="N61" s="244"/>
      <c r="O61" s="179"/>
      <c r="P61" s="243" t="s">
        <v>171</v>
      </c>
      <c r="Q61" s="243"/>
      <c r="R61" s="185"/>
      <c r="S61" s="245" t="s">
        <v>172</v>
      </c>
      <c r="T61" s="185"/>
      <c r="U61" s="242" t="s">
        <v>173</v>
      </c>
      <c r="V61" s="243"/>
      <c r="W61" s="185"/>
      <c r="X61" s="179"/>
      <c r="Y61" s="246" t="s">
        <v>174</v>
      </c>
      <c r="Z61" s="185"/>
    </row>
    <row r="62" spans="1:26" ht="3.75" customHeight="1">
      <c r="A62" s="179"/>
      <c r="B62" s="4"/>
      <c r="C62" s="4"/>
      <c r="D62" s="4"/>
      <c r="E62" s="4"/>
      <c r="F62" s="4"/>
      <c r="G62" s="4"/>
      <c r="H62" s="185"/>
      <c r="I62" s="179"/>
      <c r="J62" s="4"/>
      <c r="K62" s="185"/>
      <c r="L62" s="179"/>
      <c r="M62" s="4"/>
      <c r="N62" s="185"/>
      <c r="O62" s="179"/>
      <c r="P62" s="4"/>
      <c r="Q62" s="4"/>
      <c r="R62" s="185"/>
      <c r="S62" s="179"/>
      <c r="T62" s="185"/>
      <c r="U62" s="179"/>
      <c r="V62" s="4"/>
      <c r="W62" s="185"/>
      <c r="X62" s="179"/>
      <c r="Y62" s="4"/>
      <c r="Z62" s="185"/>
    </row>
    <row r="63" spans="1:26" ht="13.5" customHeight="1">
      <c r="A63" s="179"/>
      <c r="B63" s="4"/>
      <c r="C63" s="248" t="s">
        <v>175</v>
      </c>
      <c r="D63" s="248"/>
      <c r="E63" s="248"/>
      <c r="F63" s="248"/>
      <c r="G63" s="4"/>
      <c r="H63" s="185"/>
      <c r="I63" s="242" t="s">
        <v>176</v>
      </c>
      <c r="J63" s="243"/>
      <c r="K63" s="185"/>
      <c r="L63" s="179"/>
      <c r="M63" s="243" t="s">
        <v>177</v>
      </c>
      <c r="N63" s="244"/>
      <c r="O63" s="179"/>
      <c r="P63" s="243" t="s">
        <v>178</v>
      </c>
      <c r="Q63" s="243"/>
      <c r="R63" s="185"/>
      <c r="S63" s="245" t="s">
        <v>179</v>
      </c>
      <c r="T63" s="185"/>
      <c r="U63" s="242" t="s">
        <v>180</v>
      </c>
      <c r="V63" s="243"/>
      <c r="W63" s="185"/>
      <c r="X63" s="179"/>
      <c r="Y63" s="246" t="s">
        <v>181</v>
      </c>
      <c r="Z63" s="185"/>
    </row>
    <row r="64" spans="1:26" ht="3.75" customHeight="1">
      <c r="A64" s="179"/>
      <c r="B64" s="4"/>
      <c r="C64" s="4"/>
      <c r="D64" s="4"/>
      <c r="E64" s="4"/>
      <c r="F64" s="4"/>
      <c r="G64" s="4"/>
      <c r="H64" s="185"/>
      <c r="I64" s="179"/>
      <c r="J64" s="4"/>
      <c r="K64" s="185"/>
      <c r="L64" s="179"/>
      <c r="M64" s="4"/>
      <c r="N64" s="185"/>
      <c r="O64" s="179"/>
      <c r="P64" s="4"/>
      <c r="Q64" s="4"/>
      <c r="R64" s="185"/>
      <c r="S64" s="179"/>
      <c r="T64" s="185"/>
      <c r="U64" s="179"/>
      <c r="V64" s="4"/>
      <c r="W64" s="185"/>
      <c r="X64" s="179"/>
      <c r="Y64" s="4"/>
      <c r="Z64" s="185"/>
    </row>
    <row r="65" spans="1:26" ht="13.5" customHeight="1">
      <c r="A65" s="179"/>
      <c r="B65" s="4"/>
      <c r="C65" s="248" t="s">
        <v>182</v>
      </c>
      <c r="D65" s="248"/>
      <c r="E65" s="248"/>
      <c r="F65" s="248"/>
      <c r="G65" s="4"/>
      <c r="H65" s="185"/>
      <c r="I65" s="242" t="s">
        <v>183</v>
      </c>
      <c r="J65" s="243"/>
      <c r="K65" s="185"/>
      <c r="L65" s="179"/>
      <c r="M65" s="243" t="s">
        <v>184</v>
      </c>
      <c r="N65" s="244"/>
      <c r="O65" s="179"/>
      <c r="P65" s="243" t="s">
        <v>185</v>
      </c>
      <c r="Q65" s="243"/>
      <c r="R65" s="185"/>
      <c r="S65" s="245" t="s">
        <v>186</v>
      </c>
      <c r="T65" s="185"/>
      <c r="U65" s="242" t="s">
        <v>187</v>
      </c>
      <c r="V65" s="243"/>
      <c r="W65" s="185"/>
      <c r="X65" s="179"/>
      <c r="Y65" s="246" t="s">
        <v>188</v>
      </c>
      <c r="Z65" s="185"/>
    </row>
    <row r="66" spans="1:26" ht="3.75" customHeight="1">
      <c r="A66" s="179"/>
      <c r="B66" s="4"/>
      <c r="C66" s="4"/>
      <c r="D66" s="4"/>
      <c r="E66" s="4"/>
      <c r="F66" s="4"/>
      <c r="G66" s="4"/>
      <c r="H66" s="185"/>
      <c r="I66" s="179"/>
      <c r="J66" s="4"/>
      <c r="K66" s="185"/>
      <c r="L66" s="179"/>
      <c r="M66" s="4"/>
      <c r="N66" s="185"/>
      <c r="O66" s="179"/>
      <c r="P66" s="4"/>
      <c r="Q66" s="4"/>
      <c r="R66" s="185"/>
      <c r="S66" s="179"/>
      <c r="T66" s="185"/>
      <c r="U66" s="179"/>
      <c r="V66" s="4"/>
      <c r="W66" s="185"/>
      <c r="X66" s="179"/>
      <c r="Y66" s="4"/>
      <c r="Z66" s="185"/>
    </row>
    <row r="67" spans="1:26" ht="13.5" customHeight="1">
      <c r="A67" s="179"/>
      <c r="B67" s="4"/>
      <c r="C67" s="247" t="s">
        <v>189</v>
      </c>
      <c r="D67" s="247"/>
      <c r="E67" s="247"/>
      <c r="F67" s="247"/>
      <c r="G67" s="4"/>
      <c r="H67" s="185"/>
      <c r="I67" s="242" t="s">
        <v>190</v>
      </c>
      <c r="J67" s="243"/>
      <c r="K67" s="185"/>
      <c r="L67" s="179"/>
      <c r="M67" s="243" t="s">
        <v>191</v>
      </c>
      <c r="N67" s="244"/>
      <c r="O67" s="179"/>
      <c r="P67" s="243" t="s">
        <v>192</v>
      </c>
      <c r="Q67" s="243"/>
      <c r="R67" s="185"/>
      <c r="S67" s="245" t="s">
        <v>193</v>
      </c>
      <c r="T67" s="185"/>
      <c r="U67" s="242" t="s">
        <v>194</v>
      </c>
      <c r="V67" s="243"/>
      <c r="W67" s="185"/>
      <c r="X67" s="179"/>
      <c r="Y67" s="246" t="s">
        <v>195</v>
      </c>
      <c r="Z67" s="185"/>
    </row>
    <row r="68" spans="1:26" ht="8.25" customHeight="1">
      <c r="A68" s="179"/>
      <c r="B68" s="4"/>
      <c r="C68" s="247"/>
      <c r="D68" s="247"/>
      <c r="E68" s="247"/>
      <c r="F68" s="247"/>
      <c r="G68" s="4"/>
      <c r="H68" s="185"/>
      <c r="I68" s="179"/>
      <c r="J68" s="4"/>
      <c r="K68" s="185"/>
      <c r="L68" s="179"/>
      <c r="M68" s="4"/>
      <c r="N68" s="185"/>
      <c r="O68" s="179"/>
      <c r="P68" s="4"/>
      <c r="Q68" s="4"/>
      <c r="R68" s="185"/>
      <c r="S68" s="179"/>
      <c r="T68" s="185"/>
      <c r="U68" s="179"/>
      <c r="V68" s="4"/>
      <c r="W68" s="185"/>
      <c r="X68" s="179"/>
      <c r="Y68" s="4"/>
      <c r="Z68" s="185"/>
    </row>
    <row r="69" spans="1:26" ht="13.5" customHeight="1">
      <c r="A69" s="179"/>
      <c r="B69" s="4"/>
      <c r="C69" s="247"/>
      <c r="D69" s="247"/>
      <c r="E69" s="247"/>
      <c r="F69" s="247"/>
      <c r="G69" s="4"/>
      <c r="H69" s="185"/>
      <c r="I69" s="179"/>
      <c r="J69" s="4"/>
      <c r="K69" s="185"/>
      <c r="L69" s="179"/>
      <c r="M69" s="4"/>
      <c r="N69" s="185"/>
      <c r="O69" s="179"/>
      <c r="P69" s="4"/>
      <c r="Q69" s="4"/>
      <c r="R69" s="185"/>
      <c r="S69" s="179"/>
      <c r="T69" s="185"/>
      <c r="U69" s="179"/>
      <c r="V69" s="4"/>
      <c r="W69" s="185"/>
      <c r="X69" s="179"/>
      <c r="Y69" s="4"/>
      <c r="Z69" s="185"/>
    </row>
    <row r="70" spans="1:26" ht="2.25" customHeight="1">
      <c r="A70" s="179"/>
      <c r="B70" s="4"/>
      <c r="C70" s="4"/>
      <c r="D70" s="4"/>
      <c r="E70" s="4"/>
      <c r="F70" s="4"/>
      <c r="G70" s="4"/>
      <c r="H70" s="185"/>
      <c r="I70" s="179"/>
      <c r="J70" s="4"/>
      <c r="K70" s="185"/>
      <c r="L70" s="179"/>
      <c r="M70" s="4"/>
      <c r="N70" s="185"/>
      <c r="O70" s="179"/>
      <c r="P70" s="4"/>
      <c r="Q70" s="4"/>
      <c r="R70" s="185"/>
      <c r="S70" s="179"/>
      <c r="T70" s="185"/>
      <c r="U70" s="179"/>
      <c r="V70" s="4"/>
      <c r="W70" s="185"/>
      <c r="X70" s="179"/>
      <c r="Y70" s="4"/>
      <c r="Z70" s="185"/>
    </row>
    <row r="71" spans="1:26" ht="13.5" customHeight="1">
      <c r="A71" s="179"/>
      <c r="B71" s="4"/>
      <c r="C71" s="247" t="s">
        <v>196</v>
      </c>
      <c r="D71" s="247"/>
      <c r="E71" s="247"/>
      <c r="F71" s="247"/>
      <c r="G71" s="4"/>
      <c r="H71" s="185"/>
      <c r="I71" s="242" t="s">
        <v>197</v>
      </c>
      <c r="J71" s="243"/>
      <c r="K71" s="185"/>
      <c r="L71" s="179"/>
      <c r="M71" s="243" t="s">
        <v>198</v>
      </c>
      <c r="N71" s="244"/>
      <c r="O71" s="179"/>
      <c r="P71" s="243" t="s">
        <v>199</v>
      </c>
      <c r="Q71" s="243"/>
      <c r="R71" s="185"/>
      <c r="S71" s="245" t="s">
        <v>200</v>
      </c>
      <c r="T71" s="185"/>
      <c r="U71" s="242" t="s">
        <v>201</v>
      </c>
      <c r="V71" s="243"/>
      <c r="W71" s="185"/>
      <c r="X71" s="179"/>
      <c r="Y71" s="246" t="s">
        <v>202</v>
      </c>
      <c r="Z71" s="185"/>
    </row>
    <row r="72" spans="1:26" ht="9.75" customHeight="1">
      <c r="A72" s="179"/>
      <c r="B72" s="4"/>
      <c r="C72" s="247"/>
      <c r="D72" s="247"/>
      <c r="E72" s="247"/>
      <c r="F72" s="247"/>
      <c r="G72" s="4"/>
      <c r="H72" s="185"/>
      <c r="I72" s="179"/>
      <c r="J72" s="4"/>
      <c r="K72" s="185"/>
      <c r="L72" s="179"/>
      <c r="M72" s="4"/>
      <c r="N72" s="185"/>
      <c r="O72" s="179"/>
      <c r="P72" s="4"/>
      <c r="Q72" s="4"/>
      <c r="R72" s="185"/>
      <c r="S72" s="179"/>
      <c r="T72" s="185"/>
      <c r="U72" s="179"/>
      <c r="V72" s="4"/>
      <c r="W72" s="185"/>
      <c r="X72" s="179"/>
      <c r="Y72" s="4"/>
      <c r="Z72" s="185"/>
    </row>
    <row r="73" spans="1:26" ht="2.25" customHeight="1">
      <c r="A73" s="179"/>
      <c r="B73" s="4"/>
      <c r="C73" s="4"/>
      <c r="D73" s="4"/>
      <c r="E73" s="4"/>
      <c r="F73" s="4"/>
      <c r="G73" s="4"/>
      <c r="H73" s="185"/>
      <c r="I73" s="179"/>
      <c r="J73" s="4"/>
      <c r="K73" s="185"/>
      <c r="L73" s="179"/>
      <c r="M73" s="4"/>
      <c r="N73" s="185"/>
      <c r="O73" s="179"/>
      <c r="P73" s="4"/>
      <c r="Q73" s="4"/>
      <c r="R73" s="185"/>
      <c r="S73" s="179"/>
      <c r="T73" s="185"/>
      <c r="U73" s="179"/>
      <c r="V73" s="4"/>
      <c r="W73" s="185"/>
      <c r="X73" s="179"/>
      <c r="Y73" s="4"/>
      <c r="Z73" s="185"/>
    </row>
    <row r="74" spans="1:26" ht="13.5" customHeight="1">
      <c r="A74" s="179"/>
      <c r="B74" s="4"/>
      <c r="C74" s="247" t="s">
        <v>203</v>
      </c>
      <c r="D74" s="247"/>
      <c r="E74" s="247"/>
      <c r="F74" s="247"/>
      <c r="G74" s="4"/>
      <c r="H74" s="185"/>
      <c r="I74" s="242" t="s">
        <v>204</v>
      </c>
      <c r="J74" s="243"/>
      <c r="K74" s="185"/>
      <c r="L74" s="179"/>
      <c r="M74" s="243" t="s">
        <v>205</v>
      </c>
      <c r="N74" s="244"/>
      <c r="O74" s="179"/>
      <c r="P74" s="243" t="s">
        <v>206</v>
      </c>
      <c r="Q74" s="243"/>
      <c r="R74" s="185"/>
      <c r="S74" s="245" t="s">
        <v>207</v>
      </c>
      <c r="T74" s="185"/>
      <c r="U74" s="242" t="s">
        <v>208</v>
      </c>
      <c r="V74" s="243"/>
      <c r="W74" s="185"/>
      <c r="X74" s="179"/>
      <c r="Y74" s="246" t="s">
        <v>209</v>
      </c>
      <c r="Z74" s="185"/>
    </row>
    <row r="75" spans="1:26" ht="8.25" customHeight="1">
      <c r="A75" s="179"/>
      <c r="B75" s="4"/>
      <c r="C75" s="247"/>
      <c r="D75" s="247"/>
      <c r="E75" s="247"/>
      <c r="F75" s="247"/>
      <c r="G75" s="4"/>
      <c r="H75" s="185"/>
      <c r="I75" s="179"/>
      <c r="J75" s="4"/>
      <c r="K75" s="185"/>
      <c r="L75" s="179"/>
      <c r="M75" s="4"/>
      <c r="N75" s="185"/>
      <c r="O75" s="179"/>
      <c r="P75" s="4"/>
      <c r="Q75" s="4"/>
      <c r="R75" s="185"/>
      <c r="S75" s="179"/>
      <c r="T75" s="185"/>
      <c r="U75" s="179"/>
      <c r="V75" s="4"/>
      <c r="W75" s="185"/>
      <c r="X75" s="179"/>
      <c r="Y75" s="4"/>
      <c r="Z75" s="185"/>
    </row>
    <row r="76" spans="1:26" ht="13.5" customHeight="1">
      <c r="A76" s="179"/>
      <c r="B76" s="4"/>
      <c r="C76" s="247"/>
      <c r="D76" s="247"/>
      <c r="E76" s="247"/>
      <c r="F76" s="247"/>
      <c r="G76" s="4"/>
      <c r="H76" s="185"/>
      <c r="I76" s="179"/>
      <c r="J76" s="4"/>
      <c r="K76" s="185"/>
      <c r="L76" s="179"/>
      <c r="M76" s="4"/>
      <c r="N76" s="185"/>
      <c r="O76" s="179"/>
      <c r="P76" s="4"/>
      <c r="Q76" s="4"/>
      <c r="R76" s="185"/>
      <c r="S76" s="179"/>
      <c r="T76" s="185"/>
      <c r="U76" s="179"/>
      <c r="V76" s="4"/>
      <c r="W76" s="185"/>
      <c r="X76" s="179"/>
      <c r="Y76" s="4"/>
      <c r="Z76" s="185"/>
    </row>
    <row r="77" spans="1:26" ht="2.25" customHeight="1">
      <c r="A77" s="179"/>
      <c r="B77" s="4"/>
      <c r="C77" s="4"/>
      <c r="D77" s="4"/>
      <c r="E77" s="4"/>
      <c r="F77" s="4"/>
      <c r="G77" s="4"/>
      <c r="H77" s="185"/>
      <c r="I77" s="179"/>
      <c r="J77" s="4"/>
      <c r="K77" s="185"/>
      <c r="L77" s="179"/>
      <c r="M77" s="4"/>
      <c r="N77" s="185"/>
      <c r="O77" s="179"/>
      <c r="P77" s="4"/>
      <c r="Q77" s="4"/>
      <c r="R77" s="185"/>
      <c r="S77" s="179"/>
      <c r="T77" s="185"/>
      <c r="U77" s="179"/>
      <c r="V77" s="4"/>
      <c r="W77" s="185"/>
      <c r="X77" s="179"/>
      <c r="Y77" s="4"/>
      <c r="Z77" s="185"/>
    </row>
    <row r="78" spans="1:26" ht="13.5" customHeight="1">
      <c r="A78" s="179"/>
      <c r="B78" s="4"/>
      <c r="C78" s="247" t="s">
        <v>210</v>
      </c>
      <c r="D78" s="247"/>
      <c r="E78" s="247"/>
      <c r="F78" s="247"/>
      <c r="G78" s="4"/>
      <c r="H78" s="185"/>
      <c r="I78" s="242" t="s">
        <v>211</v>
      </c>
      <c r="J78" s="243"/>
      <c r="K78" s="185"/>
      <c r="L78" s="179"/>
      <c r="M78" s="243" t="s">
        <v>212</v>
      </c>
      <c r="N78" s="244"/>
      <c r="O78" s="179"/>
      <c r="P78" s="243" t="s">
        <v>213</v>
      </c>
      <c r="Q78" s="243"/>
      <c r="R78" s="185"/>
      <c r="S78" s="245" t="s">
        <v>214</v>
      </c>
      <c r="T78" s="185"/>
      <c r="U78" s="242" t="s">
        <v>215</v>
      </c>
      <c r="V78" s="243"/>
      <c r="W78" s="185"/>
      <c r="X78" s="179"/>
      <c r="Y78" s="246" t="s">
        <v>216</v>
      </c>
      <c r="Z78" s="185"/>
    </row>
    <row r="79" spans="1:26" ht="9.75" customHeight="1">
      <c r="A79" s="179"/>
      <c r="B79" s="4"/>
      <c r="C79" s="247"/>
      <c r="D79" s="247"/>
      <c r="E79" s="247"/>
      <c r="F79" s="247"/>
      <c r="G79" s="4"/>
      <c r="H79" s="185"/>
      <c r="I79" s="179"/>
      <c r="J79" s="4"/>
      <c r="K79" s="185"/>
      <c r="L79" s="179"/>
      <c r="M79" s="4"/>
      <c r="N79" s="185"/>
      <c r="O79" s="179"/>
      <c r="P79" s="4"/>
      <c r="Q79" s="4"/>
      <c r="R79" s="185"/>
      <c r="S79" s="179"/>
      <c r="T79" s="185"/>
      <c r="U79" s="179"/>
      <c r="V79" s="4"/>
      <c r="W79" s="185"/>
      <c r="X79" s="179"/>
      <c r="Y79" s="4"/>
      <c r="Z79" s="185"/>
    </row>
    <row r="80" spans="1:26" ht="2.25" customHeight="1">
      <c r="A80" s="179"/>
      <c r="B80" s="4"/>
      <c r="C80" s="4"/>
      <c r="D80" s="4"/>
      <c r="E80" s="4"/>
      <c r="F80" s="4"/>
      <c r="G80" s="4"/>
      <c r="H80" s="185"/>
      <c r="I80" s="179"/>
      <c r="J80" s="4"/>
      <c r="K80" s="185"/>
      <c r="L80" s="179"/>
      <c r="M80" s="4"/>
      <c r="N80" s="185"/>
      <c r="O80" s="179"/>
      <c r="P80" s="4"/>
      <c r="Q80" s="4"/>
      <c r="R80" s="185"/>
      <c r="S80" s="179"/>
      <c r="T80" s="185"/>
      <c r="U80" s="179"/>
      <c r="V80" s="4"/>
      <c r="W80" s="185"/>
      <c r="X80" s="179"/>
      <c r="Y80" s="4"/>
      <c r="Z80" s="185"/>
    </row>
    <row r="81" spans="1:26" ht="13.5" customHeight="1">
      <c r="A81" s="179"/>
      <c r="B81" s="4"/>
      <c r="C81" s="247" t="s">
        <v>217</v>
      </c>
      <c r="D81" s="247"/>
      <c r="E81" s="247"/>
      <c r="F81" s="247"/>
      <c r="G81" s="4"/>
      <c r="H81" s="185"/>
      <c r="I81" s="242" t="s">
        <v>218</v>
      </c>
      <c r="J81" s="243"/>
      <c r="K81" s="185"/>
      <c r="L81" s="179"/>
      <c r="M81" s="243" t="s">
        <v>219</v>
      </c>
      <c r="N81" s="244"/>
      <c r="O81" s="179"/>
      <c r="P81" s="243" t="s">
        <v>220</v>
      </c>
      <c r="Q81" s="243"/>
      <c r="R81" s="185"/>
      <c r="S81" s="245" t="s">
        <v>221</v>
      </c>
      <c r="T81" s="185"/>
      <c r="U81" s="242" t="s">
        <v>222</v>
      </c>
      <c r="V81" s="243"/>
      <c r="W81" s="185"/>
      <c r="X81" s="179"/>
      <c r="Y81" s="246" t="s">
        <v>223</v>
      </c>
      <c r="Z81" s="185"/>
    </row>
    <row r="82" spans="1:26" ht="9.75" customHeight="1">
      <c r="A82" s="179"/>
      <c r="B82" s="4"/>
      <c r="C82" s="247"/>
      <c r="D82" s="247"/>
      <c r="E82" s="247"/>
      <c r="F82" s="247"/>
      <c r="G82" s="4"/>
      <c r="H82" s="185"/>
      <c r="I82" s="179"/>
      <c r="J82" s="4"/>
      <c r="K82" s="185"/>
      <c r="L82" s="179"/>
      <c r="M82" s="4"/>
      <c r="N82" s="185"/>
      <c r="O82" s="179"/>
      <c r="P82" s="4"/>
      <c r="Q82" s="4"/>
      <c r="R82" s="185"/>
      <c r="S82" s="179"/>
      <c r="T82" s="185"/>
      <c r="U82" s="179"/>
      <c r="V82" s="4"/>
      <c r="W82" s="185"/>
      <c r="X82" s="179"/>
      <c r="Y82" s="4"/>
      <c r="Z82" s="185"/>
    </row>
    <row r="83" spans="1:26" ht="2.25" customHeight="1">
      <c r="A83" s="179"/>
      <c r="B83" s="4"/>
      <c r="C83" s="4"/>
      <c r="D83" s="4"/>
      <c r="E83" s="4"/>
      <c r="F83" s="4"/>
      <c r="G83" s="4"/>
      <c r="H83" s="185"/>
      <c r="I83" s="179"/>
      <c r="J83" s="4"/>
      <c r="K83" s="185"/>
      <c r="L83" s="179"/>
      <c r="M83" s="4"/>
      <c r="N83" s="185"/>
      <c r="O83" s="179"/>
      <c r="P83" s="4"/>
      <c r="Q83" s="4"/>
      <c r="R83" s="185"/>
      <c r="S83" s="179"/>
      <c r="T83" s="185"/>
      <c r="U83" s="179"/>
      <c r="V83" s="4"/>
      <c r="W83" s="185"/>
      <c r="X83" s="179"/>
      <c r="Y83" s="4"/>
      <c r="Z83" s="185"/>
    </row>
    <row r="84" spans="1:26" ht="13.5" customHeight="1">
      <c r="A84" s="179"/>
      <c r="B84" s="4"/>
      <c r="C84" s="248" t="s">
        <v>224</v>
      </c>
      <c r="D84" s="248"/>
      <c r="E84" s="248"/>
      <c r="F84" s="248"/>
      <c r="G84" s="4"/>
      <c r="H84" s="185"/>
      <c r="I84" s="242" t="s">
        <v>225</v>
      </c>
      <c r="J84" s="243"/>
      <c r="K84" s="185"/>
      <c r="L84" s="179"/>
      <c r="M84" s="243" t="s">
        <v>226</v>
      </c>
      <c r="N84" s="244"/>
      <c r="O84" s="179"/>
      <c r="P84" s="243" t="s">
        <v>227</v>
      </c>
      <c r="Q84" s="243"/>
      <c r="R84" s="185"/>
      <c r="S84" s="245" t="s">
        <v>228</v>
      </c>
      <c r="T84" s="185"/>
      <c r="U84" s="242" t="s">
        <v>229</v>
      </c>
      <c r="V84" s="243"/>
      <c r="W84" s="185"/>
      <c r="X84" s="179"/>
      <c r="Y84" s="246" t="s">
        <v>230</v>
      </c>
      <c r="Z84" s="185"/>
    </row>
    <row r="85" spans="1:26" ht="3.75" customHeight="1">
      <c r="A85" s="179"/>
      <c r="B85" s="4"/>
      <c r="C85" s="4"/>
      <c r="D85" s="4"/>
      <c r="E85" s="4"/>
      <c r="F85" s="4"/>
      <c r="G85" s="4"/>
      <c r="H85" s="185"/>
      <c r="I85" s="179"/>
      <c r="J85" s="4"/>
      <c r="K85" s="185"/>
      <c r="L85" s="179"/>
      <c r="M85" s="4"/>
      <c r="N85" s="185"/>
      <c r="O85" s="179"/>
      <c r="P85" s="4"/>
      <c r="Q85" s="4"/>
      <c r="R85" s="185"/>
      <c r="S85" s="179"/>
      <c r="T85" s="185"/>
      <c r="U85" s="179"/>
      <c r="V85" s="4"/>
      <c r="W85" s="185"/>
      <c r="X85" s="179"/>
      <c r="Y85" s="4"/>
      <c r="Z85" s="185"/>
    </row>
    <row r="86" spans="1:26" ht="12.75">
      <c r="A86" s="179"/>
      <c r="B86" s="4"/>
      <c r="C86" s="248" t="s">
        <v>231</v>
      </c>
      <c r="D86" s="248"/>
      <c r="E86" s="248"/>
      <c r="F86" s="248"/>
      <c r="G86" s="4"/>
      <c r="H86" s="185"/>
      <c r="I86" s="242" t="s">
        <v>232</v>
      </c>
      <c r="J86" s="243"/>
      <c r="K86" s="185"/>
      <c r="L86" s="179"/>
      <c r="M86" s="243" t="s">
        <v>233</v>
      </c>
      <c r="N86" s="244"/>
      <c r="O86" s="179"/>
      <c r="P86" s="243" t="s">
        <v>234</v>
      </c>
      <c r="Q86" s="243"/>
      <c r="R86" s="185"/>
      <c r="S86" s="242" t="s">
        <v>235</v>
      </c>
      <c r="T86" s="185"/>
      <c r="U86" s="242" t="s">
        <v>236</v>
      </c>
      <c r="V86" s="243"/>
      <c r="W86" s="185"/>
      <c r="X86" s="179"/>
      <c r="Y86" s="246" t="s">
        <v>237</v>
      </c>
      <c r="Z86" s="185"/>
    </row>
    <row r="87" spans="1:26" ht="0.75" customHeight="1">
      <c r="A87" s="179"/>
      <c r="B87" s="4"/>
      <c r="C87" s="4"/>
      <c r="D87" s="4"/>
      <c r="E87" s="4"/>
      <c r="F87" s="4"/>
      <c r="G87" s="4"/>
      <c r="H87" s="185"/>
      <c r="I87" s="179"/>
      <c r="J87" s="4"/>
      <c r="K87" s="185"/>
      <c r="L87" s="179"/>
      <c r="M87" s="4"/>
      <c r="N87" s="185"/>
      <c r="O87" s="179"/>
      <c r="P87" s="4"/>
      <c r="Q87" s="4"/>
      <c r="R87" s="185"/>
      <c r="S87" s="242"/>
      <c r="T87" s="185"/>
      <c r="U87" s="179"/>
      <c r="V87" s="4"/>
      <c r="W87" s="185"/>
      <c r="X87" s="179"/>
      <c r="Y87" s="4"/>
      <c r="Z87" s="185"/>
    </row>
    <row r="88" spans="1:26" ht="15" customHeight="1">
      <c r="A88" s="179"/>
      <c r="B88" s="4"/>
      <c r="C88" s="4"/>
      <c r="D88" s="4"/>
      <c r="E88" s="4"/>
      <c r="F88" s="4"/>
      <c r="G88" s="4"/>
      <c r="H88" s="185"/>
      <c r="I88" s="179"/>
      <c r="J88" s="4"/>
      <c r="K88" s="185"/>
      <c r="L88" s="179"/>
      <c r="M88" s="4"/>
      <c r="N88" s="185"/>
      <c r="O88" s="179"/>
      <c r="P88" s="4"/>
      <c r="Q88" s="4"/>
      <c r="R88" s="185"/>
      <c r="S88" s="179"/>
      <c r="T88" s="185"/>
      <c r="U88" s="179"/>
      <c r="V88" s="4"/>
      <c r="W88" s="185"/>
      <c r="X88" s="179"/>
      <c r="Y88" s="4"/>
      <c r="Z88" s="185"/>
    </row>
    <row r="89" spans="1:26" ht="3.75" customHeight="1">
      <c r="A89" s="179"/>
      <c r="B89" s="4"/>
      <c r="C89" s="4"/>
      <c r="D89" s="4"/>
      <c r="E89" s="4"/>
      <c r="F89" s="4"/>
      <c r="G89" s="4"/>
      <c r="H89" s="185"/>
      <c r="I89" s="179"/>
      <c r="J89" s="4"/>
      <c r="K89" s="185"/>
      <c r="L89" s="179"/>
      <c r="M89" s="4"/>
      <c r="N89" s="185"/>
      <c r="O89" s="179"/>
      <c r="P89" s="4"/>
      <c r="Q89" s="4"/>
      <c r="R89" s="185"/>
      <c r="S89" s="179"/>
      <c r="T89" s="185"/>
      <c r="U89" s="179"/>
      <c r="V89" s="4"/>
      <c r="W89" s="185"/>
      <c r="X89" s="179"/>
      <c r="Y89" s="4"/>
      <c r="Z89" s="185"/>
    </row>
    <row r="90" spans="1:26" ht="13.5" customHeight="1">
      <c r="A90" s="179"/>
      <c r="B90" s="249" t="s">
        <v>238</v>
      </c>
      <c r="C90" s="249"/>
      <c r="D90" s="249"/>
      <c r="E90" s="249"/>
      <c r="F90" s="4"/>
      <c r="G90" s="4"/>
      <c r="H90" s="185"/>
      <c r="I90" s="242" t="s">
        <v>239</v>
      </c>
      <c r="J90" s="243"/>
      <c r="K90" s="185"/>
      <c r="L90" s="179"/>
      <c r="M90" s="243" t="s">
        <v>240</v>
      </c>
      <c r="N90" s="244"/>
      <c r="O90" s="179"/>
      <c r="P90" s="243" t="s">
        <v>241</v>
      </c>
      <c r="Q90" s="243"/>
      <c r="R90" s="185"/>
      <c r="S90" s="245" t="s">
        <v>242</v>
      </c>
      <c r="T90" s="185"/>
      <c r="U90" s="242" t="s">
        <v>243</v>
      </c>
      <c r="V90" s="243"/>
      <c r="W90" s="185"/>
      <c r="X90" s="179"/>
      <c r="Y90" s="246" t="s">
        <v>244</v>
      </c>
      <c r="Z90" s="185"/>
    </row>
    <row r="91" spans="1:26" ht="9.75" customHeight="1">
      <c r="A91" s="179"/>
      <c r="B91" s="249"/>
      <c r="C91" s="249"/>
      <c r="D91" s="249"/>
      <c r="E91" s="249"/>
      <c r="F91" s="4"/>
      <c r="G91" s="4"/>
      <c r="H91" s="185"/>
      <c r="I91" s="179"/>
      <c r="J91" s="4"/>
      <c r="K91" s="185"/>
      <c r="L91" s="179"/>
      <c r="M91" s="4"/>
      <c r="N91" s="185"/>
      <c r="O91" s="179"/>
      <c r="P91" s="4"/>
      <c r="Q91" s="4"/>
      <c r="R91" s="185"/>
      <c r="S91" s="179"/>
      <c r="T91" s="185"/>
      <c r="U91" s="179"/>
      <c r="V91" s="4"/>
      <c r="W91" s="185"/>
      <c r="X91" s="179"/>
      <c r="Y91" s="4"/>
      <c r="Z91" s="185"/>
    </row>
    <row r="92" spans="1:26" ht="3" customHeight="1">
      <c r="A92" s="179"/>
      <c r="B92" s="4"/>
      <c r="C92" s="4"/>
      <c r="D92" s="4"/>
      <c r="E92" s="4"/>
      <c r="F92" s="4"/>
      <c r="G92" s="4"/>
      <c r="H92" s="185"/>
      <c r="I92" s="179"/>
      <c r="J92" s="4"/>
      <c r="K92" s="185"/>
      <c r="L92" s="179"/>
      <c r="M92" s="4"/>
      <c r="N92" s="185"/>
      <c r="O92" s="179"/>
      <c r="P92" s="4"/>
      <c r="Q92" s="4"/>
      <c r="R92" s="185"/>
      <c r="S92" s="179"/>
      <c r="T92" s="185"/>
      <c r="U92" s="179"/>
      <c r="V92" s="4"/>
      <c r="W92" s="185"/>
      <c r="X92" s="179"/>
      <c r="Y92" s="4"/>
      <c r="Z92" s="185"/>
    </row>
    <row r="93" spans="1:26" ht="13.5" customHeight="1">
      <c r="A93" s="179"/>
      <c r="B93" s="4"/>
      <c r="C93" s="247" t="s">
        <v>245</v>
      </c>
      <c r="D93" s="247"/>
      <c r="E93" s="247"/>
      <c r="F93" s="247"/>
      <c r="G93" s="4"/>
      <c r="H93" s="185"/>
      <c r="I93" s="242" t="s">
        <v>246</v>
      </c>
      <c r="J93" s="243"/>
      <c r="K93" s="185"/>
      <c r="L93" s="179"/>
      <c r="M93" s="243" t="s">
        <v>247</v>
      </c>
      <c r="N93" s="244"/>
      <c r="O93" s="179"/>
      <c r="P93" s="243" t="s">
        <v>248</v>
      </c>
      <c r="Q93" s="243"/>
      <c r="R93" s="185"/>
      <c r="S93" s="245" t="s">
        <v>249</v>
      </c>
      <c r="T93" s="185"/>
      <c r="U93" s="242" t="s">
        <v>249</v>
      </c>
      <c r="V93" s="243"/>
      <c r="W93" s="185"/>
      <c r="X93" s="179"/>
      <c r="Y93" s="246" t="s">
        <v>250</v>
      </c>
      <c r="Z93" s="185"/>
    </row>
    <row r="94" spans="1:26" ht="9.75" customHeight="1">
      <c r="A94" s="179"/>
      <c r="B94" s="4"/>
      <c r="C94" s="247"/>
      <c r="D94" s="247"/>
      <c r="E94" s="247"/>
      <c r="F94" s="247"/>
      <c r="G94" s="4"/>
      <c r="H94" s="185"/>
      <c r="I94" s="179"/>
      <c r="J94" s="4"/>
      <c r="K94" s="185"/>
      <c r="L94" s="179"/>
      <c r="M94" s="4"/>
      <c r="N94" s="185"/>
      <c r="O94" s="179"/>
      <c r="P94" s="4"/>
      <c r="Q94" s="4"/>
      <c r="R94" s="185"/>
      <c r="S94" s="179"/>
      <c r="T94" s="185"/>
      <c r="U94" s="179"/>
      <c r="V94" s="4"/>
      <c r="W94" s="185"/>
      <c r="X94" s="179"/>
      <c r="Y94" s="4"/>
      <c r="Z94" s="185"/>
    </row>
    <row r="95" spans="1:26" ht="2.25" customHeight="1">
      <c r="A95" s="179"/>
      <c r="B95" s="4"/>
      <c r="C95" s="4"/>
      <c r="D95" s="4"/>
      <c r="E95" s="4"/>
      <c r="F95" s="4"/>
      <c r="G95" s="4"/>
      <c r="H95" s="185"/>
      <c r="I95" s="179"/>
      <c r="J95" s="4"/>
      <c r="K95" s="185"/>
      <c r="L95" s="179"/>
      <c r="M95" s="4"/>
      <c r="N95" s="185"/>
      <c r="O95" s="179"/>
      <c r="P95" s="4"/>
      <c r="Q95" s="4"/>
      <c r="R95" s="185"/>
      <c r="S95" s="179"/>
      <c r="T95" s="185"/>
      <c r="U95" s="179"/>
      <c r="V95" s="4"/>
      <c r="W95" s="185"/>
      <c r="X95" s="179"/>
      <c r="Y95" s="4"/>
      <c r="Z95" s="185"/>
    </row>
    <row r="96" spans="1:26" ht="13.5" customHeight="1">
      <c r="A96" s="179"/>
      <c r="B96" s="4"/>
      <c r="C96" s="247" t="s">
        <v>251</v>
      </c>
      <c r="D96" s="247"/>
      <c r="E96" s="247"/>
      <c r="F96" s="247"/>
      <c r="G96" s="4"/>
      <c r="H96" s="185"/>
      <c r="I96" s="242" t="s">
        <v>72</v>
      </c>
      <c r="J96" s="243"/>
      <c r="K96" s="185"/>
      <c r="L96" s="179"/>
      <c r="M96" s="243" t="s">
        <v>252</v>
      </c>
      <c r="N96" s="244"/>
      <c r="O96" s="179"/>
      <c r="P96" s="243" t="s">
        <v>252</v>
      </c>
      <c r="Q96" s="243"/>
      <c r="R96" s="185"/>
      <c r="S96" s="245" t="s">
        <v>252</v>
      </c>
      <c r="T96" s="185"/>
      <c r="U96" s="242" t="s">
        <v>252</v>
      </c>
      <c r="V96" s="243"/>
      <c r="W96" s="185"/>
      <c r="X96" s="179"/>
      <c r="Y96" s="246" t="s">
        <v>72</v>
      </c>
      <c r="Z96" s="185"/>
    </row>
    <row r="97" spans="1:26" ht="9.75" customHeight="1">
      <c r="A97" s="179"/>
      <c r="B97" s="4"/>
      <c r="C97" s="247"/>
      <c r="D97" s="247"/>
      <c r="E97" s="247"/>
      <c r="F97" s="247"/>
      <c r="G97" s="4"/>
      <c r="H97" s="185"/>
      <c r="I97" s="179"/>
      <c r="J97" s="4"/>
      <c r="K97" s="185"/>
      <c r="L97" s="179"/>
      <c r="M97" s="4"/>
      <c r="N97" s="185"/>
      <c r="O97" s="179"/>
      <c r="P97" s="4"/>
      <c r="Q97" s="4"/>
      <c r="R97" s="185"/>
      <c r="S97" s="179"/>
      <c r="T97" s="185"/>
      <c r="U97" s="179"/>
      <c r="V97" s="4"/>
      <c r="W97" s="185"/>
      <c r="X97" s="179"/>
      <c r="Y97" s="4"/>
      <c r="Z97" s="185"/>
    </row>
    <row r="98" spans="1:26" ht="2.25" customHeight="1">
      <c r="A98" s="179"/>
      <c r="B98" s="4"/>
      <c r="C98" s="4"/>
      <c r="D98" s="4"/>
      <c r="E98" s="4"/>
      <c r="F98" s="4"/>
      <c r="G98" s="4"/>
      <c r="H98" s="185"/>
      <c r="I98" s="179"/>
      <c r="J98" s="4"/>
      <c r="K98" s="185"/>
      <c r="L98" s="179"/>
      <c r="M98" s="4"/>
      <c r="N98" s="185"/>
      <c r="O98" s="179"/>
      <c r="P98" s="4"/>
      <c r="Q98" s="4"/>
      <c r="R98" s="185"/>
      <c r="S98" s="179"/>
      <c r="T98" s="185"/>
      <c r="U98" s="179"/>
      <c r="V98" s="4"/>
      <c r="W98" s="185"/>
      <c r="X98" s="179"/>
      <c r="Y98" s="4"/>
      <c r="Z98" s="185"/>
    </row>
    <row r="99" spans="1:26" ht="13.5" customHeight="1">
      <c r="A99" s="179"/>
      <c r="B99" s="4"/>
      <c r="C99" s="248" t="s">
        <v>253</v>
      </c>
      <c r="D99" s="248"/>
      <c r="E99" s="248"/>
      <c r="F99" s="248"/>
      <c r="G99" s="4"/>
      <c r="H99" s="185"/>
      <c r="I99" s="242" t="s">
        <v>254</v>
      </c>
      <c r="J99" s="243"/>
      <c r="K99" s="185"/>
      <c r="L99" s="179"/>
      <c r="M99" s="243" t="s">
        <v>255</v>
      </c>
      <c r="N99" s="244"/>
      <c r="O99" s="179"/>
      <c r="P99" s="243" t="s">
        <v>256</v>
      </c>
      <c r="Q99" s="243"/>
      <c r="R99" s="185"/>
      <c r="S99" s="245" t="s">
        <v>257</v>
      </c>
      <c r="T99" s="185"/>
      <c r="U99" s="242" t="s">
        <v>257</v>
      </c>
      <c r="V99" s="243"/>
      <c r="W99" s="185"/>
      <c r="X99" s="179"/>
      <c r="Y99" s="246" t="s">
        <v>258</v>
      </c>
      <c r="Z99" s="185"/>
    </row>
    <row r="100" spans="1:26" ht="3.75" customHeight="1">
      <c r="A100" s="179"/>
      <c r="B100" s="4"/>
      <c r="C100" s="4"/>
      <c r="D100" s="4"/>
      <c r="E100" s="4"/>
      <c r="F100" s="4"/>
      <c r="G100" s="4"/>
      <c r="H100" s="185"/>
      <c r="I100" s="179"/>
      <c r="J100" s="4"/>
      <c r="K100" s="185"/>
      <c r="L100" s="179"/>
      <c r="M100" s="4"/>
      <c r="N100" s="185"/>
      <c r="O100" s="179"/>
      <c r="P100" s="4"/>
      <c r="Q100" s="4"/>
      <c r="R100" s="185"/>
      <c r="S100" s="179"/>
      <c r="T100" s="185"/>
      <c r="U100" s="179"/>
      <c r="V100" s="4"/>
      <c r="W100" s="185"/>
      <c r="X100" s="179"/>
      <c r="Y100" s="4"/>
      <c r="Z100" s="185"/>
    </row>
    <row r="101" spans="1:26" ht="13.5" customHeight="1">
      <c r="A101" s="179"/>
      <c r="B101" s="4"/>
      <c r="C101" s="248" t="s">
        <v>259</v>
      </c>
      <c r="D101" s="248"/>
      <c r="E101" s="248"/>
      <c r="F101" s="248"/>
      <c r="G101" s="4"/>
      <c r="H101" s="185"/>
      <c r="I101" s="242" t="s">
        <v>260</v>
      </c>
      <c r="J101" s="243"/>
      <c r="K101" s="185"/>
      <c r="L101" s="179"/>
      <c r="M101" s="243" t="s">
        <v>261</v>
      </c>
      <c r="N101" s="244"/>
      <c r="O101" s="179"/>
      <c r="P101" s="243" t="s">
        <v>262</v>
      </c>
      <c r="Q101" s="243"/>
      <c r="R101" s="185"/>
      <c r="S101" s="245" t="s">
        <v>263</v>
      </c>
      <c r="T101" s="185"/>
      <c r="U101" s="242" t="s">
        <v>264</v>
      </c>
      <c r="V101" s="243"/>
      <c r="W101" s="185"/>
      <c r="X101" s="179"/>
      <c r="Y101" s="246" t="s">
        <v>265</v>
      </c>
      <c r="Z101" s="185"/>
    </row>
    <row r="102" spans="1:26" ht="3.75" customHeight="1">
      <c r="A102" s="179"/>
      <c r="B102" s="4"/>
      <c r="C102" s="4"/>
      <c r="D102" s="4"/>
      <c r="E102" s="4"/>
      <c r="F102" s="4"/>
      <c r="G102" s="4"/>
      <c r="H102" s="185"/>
      <c r="I102" s="179"/>
      <c r="J102" s="4"/>
      <c r="K102" s="185"/>
      <c r="L102" s="179"/>
      <c r="M102" s="4"/>
      <c r="N102" s="185"/>
      <c r="O102" s="179"/>
      <c r="P102" s="4"/>
      <c r="Q102" s="4"/>
      <c r="R102" s="185"/>
      <c r="S102" s="179"/>
      <c r="T102" s="185"/>
      <c r="U102" s="179"/>
      <c r="V102" s="4"/>
      <c r="W102" s="185"/>
      <c r="X102" s="179"/>
      <c r="Y102" s="4"/>
      <c r="Z102" s="185"/>
    </row>
    <row r="103" spans="1:26" ht="13.5" customHeight="1">
      <c r="A103" s="179"/>
      <c r="B103" s="4"/>
      <c r="C103" s="248" t="s">
        <v>266</v>
      </c>
      <c r="D103" s="248"/>
      <c r="E103" s="248"/>
      <c r="F103" s="248"/>
      <c r="G103" s="4"/>
      <c r="H103" s="185"/>
      <c r="I103" s="242" t="s">
        <v>267</v>
      </c>
      <c r="J103" s="243"/>
      <c r="K103" s="185"/>
      <c r="L103" s="179"/>
      <c r="M103" s="243" t="s">
        <v>268</v>
      </c>
      <c r="N103" s="244"/>
      <c r="O103" s="179"/>
      <c r="P103" s="243" t="s">
        <v>269</v>
      </c>
      <c r="Q103" s="243"/>
      <c r="R103" s="185"/>
      <c r="S103" s="245" t="s">
        <v>270</v>
      </c>
      <c r="T103" s="185"/>
      <c r="U103" s="242" t="s">
        <v>271</v>
      </c>
      <c r="V103" s="243"/>
      <c r="W103" s="185"/>
      <c r="X103" s="179"/>
      <c r="Y103" s="246" t="s">
        <v>272</v>
      </c>
      <c r="Z103" s="185"/>
    </row>
    <row r="104" spans="1:26" ht="3.75" customHeight="1">
      <c r="A104" s="179"/>
      <c r="B104" s="4"/>
      <c r="C104" s="4"/>
      <c r="D104" s="4"/>
      <c r="E104" s="4"/>
      <c r="F104" s="4"/>
      <c r="G104" s="4"/>
      <c r="H104" s="185"/>
      <c r="I104" s="179"/>
      <c r="J104" s="4"/>
      <c r="K104" s="185"/>
      <c r="L104" s="179"/>
      <c r="M104" s="4"/>
      <c r="N104" s="185"/>
      <c r="O104" s="179"/>
      <c r="P104" s="4"/>
      <c r="Q104" s="4"/>
      <c r="R104" s="185"/>
      <c r="S104" s="179"/>
      <c r="T104" s="185"/>
      <c r="U104" s="179"/>
      <c r="V104" s="4"/>
      <c r="W104" s="185"/>
      <c r="X104" s="179"/>
      <c r="Y104" s="4"/>
      <c r="Z104" s="185"/>
    </row>
    <row r="105" spans="1:26" ht="13.5" customHeight="1">
      <c r="A105" s="179"/>
      <c r="B105" s="4"/>
      <c r="C105" s="248" t="s">
        <v>273</v>
      </c>
      <c r="D105" s="248"/>
      <c r="E105" s="248"/>
      <c r="F105" s="248"/>
      <c r="G105" s="4"/>
      <c r="H105" s="185"/>
      <c r="I105" s="242" t="s">
        <v>274</v>
      </c>
      <c r="J105" s="243"/>
      <c r="K105" s="185"/>
      <c r="L105" s="179"/>
      <c r="M105" s="243" t="s">
        <v>275</v>
      </c>
      <c r="N105" s="244"/>
      <c r="O105" s="179"/>
      <c r="P105" s="243" t="s">
        <v>276</v>
      </c>
      <c r="Q105" s="243"/>
      <c r="R105" s="185"/>
      <c r="S105" s="245" t="s">
        <v>277</v>
      </c>
      <c r="T105" s="185"/>
      <c r="U105" s="242" t="s">
        <v>277</v>
      </c>
      <c r="V105" s="243"/>
      <c r="W105" s="185"/>
      <c r="X105" s="179"/>
      <c r="Y105" s="246" t="s">
        <v>278</v>
      </c>
      <c r="Z105" s="185"/>
    </row>
    <row r="106" spans="1:26" ht="15.75" customHeight="1">
      <c r="A106" s="179"/>
      <c r="B106" s="4"/>
      <c r="C106" s="4"/>
      <c r="D106" s="4"/>
      <c r="E106" s="4"/>
      <c r="F106" s="4"/>
      <c r="G106" s="4"/>
      <c r="H106" s="185"/>
      <c r="I106" s="179"/>
      <c r="J106" s="4"/>
      <c r="K106" s="185"/>
      <c r="L106" s="179"/>
      <c r="M106" s="4"/>
      <c r="N106" s="185"/>
      <c r="O106" s="179"/>
      <c r="P106" s="4"/>
      <c r="Q106" s="4"/>
      <c r="R106" s="185"/>
      <c r="S106" s="179"/>
      <c r="T106" s="185"/>
      <c r="U106" s="179"/>
      <c r="V106" s="4"/>
      <c r="W106" s="185"/>
      <c r="X106" s="179"/>
      <c r="Y106" s="4"/>
      <c r="Z106" s="185"/>
    </row>
    <row r="107" spans="1:26" ht="3.75" customHeight="1">
      <c r="A107" s="179"/>
      <c r="B107" s="4"/>
      <c r="C107" s="4"/>
      <c r="D107" s="4"/>
      <c r="E107" s="4"/>
      <c r="F107" s="4"/>
      <c r="G107" s="4"/>
      <c r="H107" s="185"/>
      <c r="I107" s="179"/>
      <c r="J107" s="4"/>
      <c r="K107" s="185"/>
      <c r="L107" s="179"/>
      <c r="M107" s="4"/>
      <c r="N107" s="185"/>
      <c r="O107" s="179"/>
      <c r="P107" s="4"/>
      <c r="Q107" s="4"/>
      <c r="R107" s="185"/>
      <c r="S107" s="179"/>
      <c r="T107" s="185"/>
      <c r="U107" s="179"/>
      <c r="V107" s="4"/>
      <c r="W107" s="185"/>
      <c r="X107" s="179"/>
      <c r="Y107" s="4"/>
      <c r="Z107" s="185"/>
    </row>
    <row r="108" spans="1:26" ht="13.5" customHeight="1">
      <c r="A108" s="179"/>
      <c r="B108" s="249" t="s">
        <v>279</v>
      </c>
      <c r="C108" s="249"/>
      <c r="D108" s="249"/>
      <c r="E108" s="249"/>
      <c r="F108" s="4"/>
      <c r="G108" s="4"/>
      <c r="H108" s="185"/>
      <c r="I108" s="242" t="s">
        <v>280</v>
      </c>
      <c r="J108" s="243"/>
      <c r="K108" s="185"/>
      <c r="L108" s="179"/>
      <c r="M108" s="243" t="s">
        <v>281</v>
      </c>
      <c r="N108" s="244"/>
      <c r="O108" s="179"/>
      <c r="P108" s="243" t="s">
        <v>282</v>
      </c>
      <c r="Q108" s="243"/>
      <c r="R108" s="185"/>
      <c r="S108" s="245" t="s">
        <v>283</v>
      </c>
      <c r="T108" s="185"/>
      <c r="U108" s="242" t="s">
        <v>284</v>
      </c>
      <c r="V108" s="243"/>
      <c r="W108" s="185"/>
      <c r="X108" s="179"/>
      <c r="Y108" s="246" t="s">
        <v>285</v>
      </c>
      <c r="Z108" s="185"/>
    </row>
    <row r="109" spans="1:26" ht="9.75" customHeight="1">
      <c r="A109" s="179"/>
      <c r="B109" s="249"/>
      <c r="C109" s="249"/>
      <c r="D109" s="249"/>
      <c r="E109" s="249"/>
      <c r="F109" s="4"/>
      <c r="G109" s="4"/>
      <c r="H109" s="185"/>
      <c r="I109" s="179"/>
      <c r="J109" s="4"/>
      <c r="K109" s="185"/>
      <c r="L109" s="179"/>
      <c r="M109" s="4"/>
      <c r="N109" s="185"/>
      <c r="O109" s="179"/>
      <c r="P109" s="4"/>
      <c r="Q109" s="4"/>
      <c r="R109" s="185"/>
      <c r="S109" s="179"/>
      <c r="T109" s="185"/>
      <c r="U109" s="179"/>
      <c r="V109" s="4"/>
      <c r="W109" s="185"/>
      <c r="X109" s="179"/>
      <c r="Y109" s="4"/>
      <c r="Z109" s="185"/>
    </row>
    <row r="110" spans="1:26" ht="3" customHeight="1">
      <c r="A110" s="179"/>
      <c r="B110" s="4"/>
      <c r="C110" s="4"/>
      <c r="D110" s="4"/>
      <c r="E110" s="4"/>
      <c r="F110" s="4"/>
      <c r="G110" s="4"/>
      <c r="H110" s="185"/>
      <c r="I110" s="179"/>
      <c r="J110" s="4"/>
      <c r="K110" s="185"/>
      <c r="L110" s="179"/>
      <c r="M110" s="4"/>
      <c r="N110" s="185"/>
      <c r="O110" s="179"/>
      <c r="P110" s="4"/>
      <c r="Q110" s="4"/>
      <c r="R110" s="185"/>
      <c r="S110" s="179"/>
      <c r="T110" s="185"/>
      <c r="U110" s="179"/>
      <c r="V110" s="4"/>
      <c r="W110" s="185"/>
      <c r="X110" s="179"/>
      <c r="Y110" s="4"/>
      <c r="Z110" s="185"/>
    </row>
    <row r="111" spans="1:26" ht="13.5" customHeight="1">
      <c r="A111" s="179"/>
      <c r="B111" s="4"/>
      <c r="C111" s="247" t="s">
        <v>286</v>
      </c>
      <c r="D111" s="247"/>
      <c r="E111" s="247"/>
      <c r="F111" s="247"/>
      <c r="G111" s="4"/>
      <c r="H111" s="185"/>
      <c r="I111" s="242" t="s">
        <v>287</v>
      </c>
      <c r="J111" s="243"/>
      <c r="K111" s="185"/>
      <c r="L111" s="179"/>
      <c r="M111" s="243" t="s">
        <v>288</v>
      </c>
      <c r="N111" s="244"/>
      <c r="O111" s="179"/>
      <c r="P111" s="243" t="s">
        <v>289</v>
      </c>
      <c r="Q111" s="243"/>
      <c r="R111" s="185"/>
      <c r="S111" s="245" t="s">
        <v>290</v>
      </c>
      <c r="T111" s="185"/>
      <c r="U111" s="242" t="s">
        <v>291</v>
      </c>
      <c r="V111" s="243"/>
      <c r="W111" s="185"/>
      <c r="X111" s="179"/>
      <c r="Y111" s="246" t="s">
        <v>292</v>
      </c>
      <c r="Z111" s="185"/>
    </row>
    <row r="112" spans="1:26" ht="9.75" customHeight="1">
      <c r="A112" s="179"/>
      <c r="B112" s="4"/>
      <c r="C112" s="247"/>
      <c r="D112" s="247"/>
      <c r="E112" s="247"/>
      <c r="F112" s="247"/>
      <c r="G112" s="4"/>
      <c r="H112" s="185"/>
      <c r="I112" s="179"/>
      <c r="J112" s="4"/>
      <c r="K112" s="185"/>
      <c r="L112" s="179"/>
      <c r="M112" s="4"/>
      <c r="N112" s="185"/>
      <c r="O112" s="179"/>
      <c r="P112" s="4"/>
      <c r="Q112" s="4"/>
      <c r="R112" s="185"/>
      <c r="S112" s="179"/>
      <c r="T112" s="185"/>
      <c r="U112" s="179"/>
      <c r="V112" s="4"/>
      <c r="W112" s="185"/>
      <c r="X112" s="179"/>
      <c r="Y112" s="4"/>
      <c r="Z112" s="185"/>
    </row>
    <row r="113" spans="1:26" ht="2.25" customHeight="1">
      <c r="A113" s="179"/>
      <c r="B113" s="4"/>
      <c r="C113" s="4"/>
      <c r="D113" s="4"/>
      <c r="E113" s="4"/>
      <c r="F113" s="4"/>
      <c r="G113" s="4"/>
      <c r="H113" s="185"/>
      <c r="I113" s="179"/>
      <c r="J113" s="4"/>
      <c r="K113" s="185"/>
      <c r="L113" s="179"/>
      <c r="M113" s="4"/>
      <c r="N113" s="185"/>
      <c r="O113" s="179"/>
      <c r="P113" s="4"/>
      <c r="Q113" s="4"/>
      <c r="R113" s="185"/>
      <c r="S113" s="179"/>
      <c r="T113" s="185"/>
      <c r="U113" s="179"/>
      <c r="V113" s="4"/>
      <c r="W113" s="185"/>
      <c r="X113" s="179"/>
      <c r="Y113" s="4"/>
      <c r="Z113" s="185"/>
    </row>
    <row r="114" spans="1:26" ht="13.5" customHeight="1">
      <c r="A114" s="179"/>
      <c r="B114" s="4"/>
      <c r="C114" s="247" t="s">
        <v>293</v>
      </c>
      <c r="D114" s="247"/>
      <c r="E114" s="247"/>
      <c r="F114" s="247"/>
      <c r="G114" s="4"/>
      <c r="H114" s="185"/>
      <c r="I114" s="242" t="s">
        <v>294</v>
      </c>
      <c r="J114" s="243"/>
      <c r="K114" s="185"/>
      <c r="L114" s="179"/>
      <c r="M114" s="243" t="s">
        <v>295</v>
      </c>
      <c r="N114" s="244"/>
      <c r="O114" s="179"/>
      <c r="P114" s="243" t="s">
        <v>296</v>
      </c>
      <c r="Q114" s="243"/>
      <c r="R114" s="185"/>
      <c r="S114" s="245" t="s">
        <v>297</v>
      </c>
      <c r="T114" s="185"/>
      <c r="U114" s="242" t="s">
        <v>297</v>
      </c>
      <c r="V114" s="243"/>
      <c r="W114" s="185"/>
      <c r="X114" s="179"/>
      <c r="Y114" s="246" t="s">
        <v>298</v>
      </c>
      <c r="Z114" s="185"/>
    </row>
    <row r="115" spans="1:26" ht="9.75" customHeight="1">
      <c r="A115" s="179"/>
      <c r="B115" s="4"/>
      <c r="C115" s="247"/>
      <c r="D115" s="247"/>
      <c r="E115" s="247"/>
      <c r="F115" s="247"/>
      <c r="G115" s="4"/>
      <c r="H115" s="185"/>
      <c r="I115" s="179"/>
      <c r="J115" s="4"/>
      <c r="K115" s="185"/>
      <c r="L115" s="179"/>
      <c r="M115" s="4"/>
      <c r="N115" s="185"/>
      <c r="O115" s="179"/>
      <c r="P115" s="4"/>
      <c r="Q115" s="4"/>
      <c r="R115" s="185"/>
      <c r="S115" s="179"/>
      <c r="T115" s="185"/>
      <c r="U115" s="179"/>
      <c r="V115" s="4"/>
      <c r="W115" s="185"/>
      <c r="X115" s="179"/>
      <c r="Y115" s="4"/>
      <c r="Z115" s="185"/>
    </row>
    <row r="116" spans="1:26" ht="2.25" customHeight="1">
      <c r="A116" s="179"/>
      <c r="B116" s="4"/>
      <c r="C116" s="4"/>
      <c r="D116" s="4"/>
      <c r="E116" s="4"/>
      <c r="F116" s="4"/>
      <c r="G116" s="4"/>
      <c r="H116" s="185"/>
      <c r="I116" s="179"/>
      <c r="J116" s="4"/>
      <c r="K116" s="185"/>
      <c r="L116" s="179"/>
      <c r="M116" s="4"/>
      <c r="N116" s="185"/>
      <c r="O116" s="179"/>
      <c r="P116" s="4"/>
      <c r="Q116" s="4"/>
      <c r="R116" s="185"/>
      <c r="S116" s="179"/>
      <c r="T116" s="185"/>
      <c r="U116" s="179"/>
      <c r="V116" s="4"/>
      <c r="W116" s="185"/>
      <c r="X116" s="179"/>
      <c r="Y116" s="4"/>
      <c r="Z116" s="185"/>
    </row>
    <row r="117" spans="1:26" ht="13.5" customHeight="1">
      <c r="A117" s="179"/>
      <c r="B117" s="4"/>
      <c r="C117" s="247" t="s">
        <v>299</v>
      </c>
      <c r="D117" s="247"/>
      <c r="E117" s="247"/>
      <c r="F117" s="247"/>
      <c r="G117" s="4"/>
      <c r="H117" s="185"/>
      <c r="I117" s="242" t="s">
        <v>72</v>
      </c>
      <c r="J117" s="243"/>
      <c r="K117" s="185"/>
      <c r="L117" s="179"/>
      <c r="M117" s="243" t="s">
        <v>300</v>
      </c>
      <c r="N117" s="244"/>
      <c r="O117" s="179"/>
      <c r="P117" s="243" t="s">
        <v>300</v>
      </c>
      <c r="Q117" s="243"/>
      <c r="R117" s="185"/>
      <c r="S117" s="245" t="s">
        <v>301</v>
      </c>
      <c r="T117" s="185"/>
      <c r="U117" s="242" t="s">
        <v>302</v>
      </c>
      <c r="V117" s="243"/>
      <c r="W117" s="185"/>
      <c r="X117" s="179"/>
      <c r="Y117" s="246" t="s">
        <v>303</v>
      </c>
      <c r="Z117" s="185"/>
    </row>
    <row r="118" spans="1:26" ht="9.75" customHeight="1">
      <c r="A118" s="179"/>
      <c r="B118" s="4"/>
      <c r="C118" s="247"/>
      <c r="D118" s="247"/>
      <c r="E118" s="247"/>
      <c r="F118" s="247"/>
      <c r="G118" s="4"/>
      <c r="H118" s="185"/>
      <c r="I118" s="179"/>
      <c r="J118" s="4"/>
      <c r="K118" s="185"/>
      <c r="L118" s="179"/>
      <c r="M118" s="4"/>
      <c r="N118" s="185"/>
      <c r="O118" s="179"/>
      <c r="P118" s="4"/>
      <c r="Q118" s="4"/>
      <c r="R118" s="185"/>
      <c r="S118" s="179"/>
      <c r="T118" s="185"/>
      <c r="U118" s="179"/>
      <c r="V118" s="4"/>
      <c r="W118" s="185"/>
      <c r="X118" s="179"/>
      <c r="Y118" s="4"/>
      <c r="Z118" s="185"/>
    </row>
    <row r="119" spans="1:26" ht="2.25" customHeight="1">
      <c r="A119" s="179"/>
      <c r="B119" s="4"/>
      <c r="C119" s="4"/>
      <c r="D119" s="4"/>
      <c r="E119" s="4"/>
      <c r="F119" s="4"/>
      <c r="G119" s="4"/>
      <c r="H119" s="185"/>
      <c r="I119" s="179"/>
      <c r="J119" s="4"/>
      <c r="K119" s="185"/>
      <c r="L119" s="179"/>
      <c r="M119" s="4"/>
      <c r="N119" s="185"/>
      <c r="O119" s="179"/>
      <c r="P119" s="4"/>
      <c r="Q119" s="4"/>
      <c r="R119" s="185"/>
      <c r="S119" s="179"/>
      <c r="T119" s="185"/>
      <c r="U119" s="179"/>
      <c r="V119" s="4"/>
      <c r="W119" s="185"/>
      <c r="X119" s="179"/>
      <c r="Y119" s="4"/>
      <c r="Z119" s="185"/>
    </row>
    <row r="120" spans="1:26" ht="13.5" customHeight="1">
      <c r="A120" s="179"/>
      <c r="B120" s="4"/>
      <c r="C120" s="247" t="s">
        <v>304</v>
      </c>
      <c r="D120" s="247"/>
      <c r="E120" s="247"/>
      <c r="F120" s="247"/>
      <c r="G120" s="4"/>
      <c r="H120" s="185"/>
      <c r="I120" s="242" t="s">
        <v>305</v>
      </c>
      <c r="J120" s="243"/>
      <c r="K120" s="185"/>
      <c r="L120" s="179"/>
      <c r="M120" s="243" t="s">
        <v>306</v>
      </c>
      <c r="N120" s="244"/>
      <c r="O120" s="179"/>
      <c r="P120" s="243" t="s">
        <v>307</v>
      </c>
      <c r="Q120" s="243"/>
      <c r="R120" s="185"/>
      <c r="S120" s="245" t="s">
        <v>308</v>
      </c>
      <c r="T120" s="185"/>
      <c r="U120" s="242" t="s">
        <v>309</v>
      </c>
      <c r="V120" s="243"/>
      <c r="W120" s="185"/>
      <c r="X120" s="179"/>
      <c r="Y120" s="246" t="s">
        <v>310</v>
      </c>
      <c r="Z120" s="185"/>
    </row>
    <row r="121" spans="1:26" ht="9.75" customHeight="1">
      <c r="A121" s="179"/>
      <c r="B121" s="4"/>
      <c r="C121" s="247"/>
      <c r="D121" s="247"/>
      <c r="E121" s="247"/>
      <c r="F121" s="247"/>
      <c r="G121" s="4"/>
      <c r="H121" s="185"/>
      <c r="I121" s="179"/>
      <c r="J121" s="4"/>
      <c r="K121" s="185"/>
      <c r="L121" s="179"/>
      <c r="M121" s="4"/>
      <c r="N121" s="185"/>
      <c r="O121" s="179"/>
      <c r="P121" s="4"/>
      <c r="Q121" s="4"/>
      <c r="R121" s="185"/>
      <c r="S121" s="179"/>
      <c r="T121" s="185"/>
      <c r="U121" s="179"/>
      <c r="V121" s="4"/>
      <c r="W121" s="185"/>
      <c r="X121" s="179"/>
      <c r="Y121" s="4"/>
      <c r="Z121" s="185"/>
    </row>
    <row r="122" spans="1:26" ht="2.25" customHeight="1">
      <c r="A122" s="179"/>
      <c r="B122" s="4"/>
      <c r="C122" s="4"/>
      <c r="D122" s="4"/>
      <c r="E122" s="4"/>
      <c r="F122" s="4"/>
      <c r="G122" s="4"/>
      <c r="H122" s="185"/>
      <c r="I122" s="179"/>
      <c r="J122" s="4"/>
      <c r="K122" s="185"/>
      <c r="L122" s="179"/>
      <c r="M122" s="4"/>
      <c r="N122" s="185"/>
      <c r="O122" s="179"/>
      <c r="P122" s="4"/>
      <c r="Q122" s="4"/>
      <c r="R122" s="185"/>
      <c r="S122" s="179"/>
      <c r="T122" s="185"/>
      <c r="U122" s="179"/>
      <c r="V122" s="4"/>
      <c r="W122" s="185"/>
      <c r="X122" s="179"/>
      <c r="Y122" s="4"/>
      <c r="Z122" s="185"/>
    </row>
    <row r="123" spans="1:26" ht="13.5" customHeight="1">
      <c r="A123" s="179"/>
      <c r="B123" s="4"/>
      <c r="C123" s="248" t="s">
        <v>311</v>
      </c>
      <c r="D123" s="248"/>
      <c r="E123" s="248"/>
      <c r="F123" s="248"/>
      <c r="G123" s="4"/>
      <c r="H123" s="185"/>
      <c r="I123" s="242" t="s">
        <v>72</v>
      </c>
      <c r="J123" s="243"/>
      <c r="K123" s="185"/>
      <c r="L123" s="179"/>
      <c r="M123" s="243" t="s">
        <v>312</v>
      </c>
      <c r="N123" s="244"/>
      <c r="O123" s="179"/>
      <c r="P123" s="243" t="s">
        <v>312</v>
      </c>
      <c r="Q123" s="243"/>
      <c r="R123" s="185"/>
      <c r="S123" s="245" t="s">
        <v>72</v>
      </c>
      <c r="T123" s="185"/>
      <c r="U123" s="242" t="s">
        <v>72</v>
      </c>
      <c r="V123" s="243"/>
      <c r="W123" s="185"/>
      <c r="X123" s="179"/>
      <c r="Y123" s="246" t="s">
        <v>312</v>
      </c>
      <c r="Z123" s="185"/>
    </row>
    <row r="124" spans="1:26" ht="3.75" customHeight="1">
      <c r="A124" s="179"/>
      <c r="B124" s="4"/>
      <c r="C124" s="4"/>
      <c r="D124" s="4"/>
      <c r="E124" s="4"/>
      <c r="F124" s="4"/>
      <c r="G124" s="4"/>
      <c r="H124" s="185"/>
      <c r="I124" s="179"/>
      <c r="J124" s="4"/>
      <c r="K124" s="185"/>
      <c r="L124" s="179"/>
      <c r="M124" s="4"/>
      <c r="N124" s="185"/>
      <c r="O124" s="179"/>
      <c r="P124" s="4"/>
      <c r="Q124" s="4"/>
      <c r="R124" s="185"/>
      <c r="S124" s="179"/>
      <c r="T124" s="185"/>
      <c r="U124" s="179"/>
      <c r="V124" s="4"/>
      <c r="W124" s="185"/>
      <c r="X124" s="179"/>
      <c r="Y124" s="4"/>
      <c r="Z124" s="185"/>
    </row>
    <row r="125" spans="1:26" ht="13.5" customHeight="1">
      <c r="A125" s="179"/>
      <c r="B125" s="4"/>
      <c r="C125" s="247" t="s">
        <v>313</v>
      </c>
      <c r="D125" s="247"/>
      <c r="E125" s="247"/>
      <c r="F125" s="247"/>
      <c r="G125" s="4"/>
      <c r="H125" s="185"/>
      <c r="I125" s="242" t="s">
        <v>314</v>
      </c>
      <c r="J125" s="243"/>
      <c r="K125" s="185"/>
      <c r="L125" s="179"/>
      <c r="M125" s="243" t="s">
        <v>315</v>
      </c>
      <c r="N125" s="244"/>
      <c r="O125" s="179"/>
      <c r="P125" s="243" t="s">
        <v>316</v>
      </c>
      <c r="Q125" s="243"/>
      <c r="R125" s="185"/>
      <c r="S125" s="245" t="s">
        <v>317</v>
      </c>
      <c r="T125" s="185"/>
      <c r="U125" s="242" t="s">
        <v>318</v>
      </c>
      <c r="V125" s="243"/>
      <c r="W125" s="185"/>
      <c r="X125" s="179"/>
      <c r="Y125" s="246" t="s">
        <v>319</v>
      </c>
      <c r="Z125" s="185"/>
    </row>
    <row r="126" spans="1:26" ht="9.75" customHeight="1">
      <c r="A126" s="179"/>
      <c r="B126" s="4"/>
      <c r="C126" s="247"/>
      <c r="D126" s="247"/>
      <c r="E126" s="247"/>
      <c r="F126" s="247"/>
      <c r="G126" s="4"/>
      <c r="H126" s="185"/>
      <c r="I126" s="179"/>
      <c r="J126" s="4"/>
      <c r="K126" s="185"/>
      <c r="L126" s="179"/>
      <c r="M126" s="4"/>
      <c r="N126" s="185"/>
      <c r="O126" s="179"/>
      <c r="P126" s="4"/>
      <c r="Q126" s="4"/>
      <c r="R126" s="185"/>
      <c r="S126" s="179"/>
      <c r="T126" s="185"/>
      <c r="U126" s="179"/>
      <c r="V126" s="4"/>
      <c r="W126" s="185"/>
      <c r="X126" s="179"/>
      <c r="Y126" s="4"/>
      <c r="Z126" s="185"/>
    </row>
    <row r="127" spans="1:26" ht="2.25" customHeight="1">
      <c r="A127" s="179"/>
      <c r="B127" s="4"/>
      <c r="C127" s="4"/>
      <c r="D127" s="4"/>
      <c r="E127" s="4"/>
      <c r="F127" s="4"/>
      <c r="G127" s="4"/>
      <c r="H127" s="185"/>
      <c r="I127" s="179"/>
      <c r="J127" s="4"/>
      <c r="K127" s="185"/>
      <c r="L127" s="179"/>
      <c r="M127" s="4"/>
      <c r="N127" s="185"/>
      <c r="O127" s="179"/>
      <c r="P127" s="4"/>
      <c r="Q127" s="4"/>
      <c r="R127" s="185"/>
      <c r="S127" s="179"/>
      <c r="T127" s="185"/>
      <c r="U127" s="179"/>
      <c r="V127" s="4"/>
      <c r="W127" s="185"/>
      <c r="X127" s="179"/>
      <c r="Y127" s="4"/>
      <c r="Z127" s="185"/>
    </row>
    <row r="128" spans="1:26" ht="12.75">
      <c r="A128" s="179"/>
      <c r="B128" s="4"/>
      <c r="C128" s="248" t="s">
        <v>320</v>
      </c>
      <c r="D128" s="248"/>
      <c r="E128" s="248"/>
      <c r="F128" s="248"/>
      <c r="G128" s="4"/>
      <c r="H128" s="185"/>
      <c r="I128" s="242" t="s">
        <v>321</v>
      </c>
      <c r="J128" s="243"/>
      <c r="K128" s="185"/>
      <c r="L128" s="179"/>
      <c r="M128" s="243" t="s">
        <v>322</v>
      </c>
      <c r="N128" s="244"/>
      <c r="O128" s="179"/>
      <c r="P128" s="243" t="s">
        <v>323</v>
      </c>
      <c r="Q128" s="243"/>
      <c r="R128" s="185"/>
      <c r="S128" s="242" t="s">
        <v>324</v>
      </c>
      <c r="T128" s="185"/>
      <c r="U128" s="242" t="s">
        <v>325</v>
      </c>
      <c r="V128" s="243"/>
      <c r="W128" s="185"/>
      <c r="X128" s="179"/>
      <c r="Y128" s="246" t="s">
        <v>326</v>
      </c>
      <c r="Z128" s="185"/>
    </row>
    <row r="129" spans="1:26" ht="0.75" customHeight="1">
      <c r="A129" s="179"/>
      <c r="B129" s="4"/>
      <c r="C129" s="4"/>
      <c r="D129" s="4"/>
      <c r="E129" s="4"/>
      <c r="F129" s="4"/>
      <c r="G129" s="4"/>
      <c r="H129" s="185"/>
      <c r="I129" s="179"/>
      <c r="J129" s="4"/>
      <c r="K129" s="185"/>
      <c r="L129" s="179"/>
      <c r="M129" s="4"/>
      <c r="N129" s="185"/>
      <c r="O129" s="179"/>
      <c r="P129" s="4"/>
      <c r="Q129" s="4"/>
      <c r="R129" s="185"/>
      <c r="S129" s="242"/>
      <c r="T129" s="185"/>
      <c r="U129" s="179"/>
      <c r="V129" s="4"/>
      <c r="W129" s="185"/>
      <c r="X129" s="179"/>
      <c r="Y129" s="4"/>
      <c r="Z129" s="185"/>
    </row>
    <row r="130" spans="1:26" ht="15" customHeight="1">
      <c r="A130" s="179"/>
      <c r="B130" s="4"/>
      <c r="C130" s="4"/>
      <c r="D130" s="4"/>
      <c r="E130" s="4"/>
      <c r="F130" s="4"/>
      <c r="G130" s="4"/>
      <c r="H130" s="185"/>
      <c r="I130" s="179"/>
      <c r="J130" s="4"/>
      <c r="K130" s="185"/>
      <c r="L130" s="179"/>
      <c r="M130" s="4"/>
      <c r="N130" s="185"/>
      <c r="O130" s="179"/>
      <c r="P130" s="4"/>
      <c r="Q130" s="4"/>
      <c r="R130" s="185"/>
      <c r="S130" s="179"/>
      <c r="T130" s="185"/>
      <c r="U130" s="179"/>
      <c r="V130" s="4"/>
      <c r="W130" s="185"/>
      <c r="X130" s="179"/>
      <c r="Y130" s="4"/>
      <c r="Z130" s="185"/>
    </row>
    <row r="131" spans="1:26" ht="3.75" customHeight="1">
      <c r="A131" s="179"/>
      <c r="B131" s="4"/>
      <c r="C131" s="4"/>
      <c r="D131" s="4"/>
      <c r="E131" s="4"/>
      <c r="F131" s="4"/>
      <c r="G131" s="4"/>
      <c r="H131" s="185"/>
      <c r="I131" s="179"/>
      <c r="J131" s="4"/>
      <c r="K131" s="185"/>
      <c r="L131" s="179"/>
      <c r="M131" s="4"/>
      <c r="N131" s="185"/>
      <c r="O131" s="179"/>
      <c r="P131" s="4"/>
      <c r="Q131" s="4"/>
      <c r="R131" s="185"/>
      <c r="S131" s="179"/>
      <c r="T131" s="185"/>
      <c r="U131" s="179"/>
      <c r="V131" s="4"/>
      <c r="W131" s="185"/>
      <c r="X131" s="179"/>
      <c r="Y131" s="4"/>
      <c r="Z131" s="185"/>
    </row>
    <row r="132" spans="1:26" ht="13.5" customHeight="1">
      <c r="A132" s="179"/>
      <c r="B132" s="241" t="s">
        <v>327</v>
      </c>
      <c r="C132" s="241"/>
      <c r="D132" s="241"/>
      <c r="E132" s="241"/>
      <c r="F132" s="4"/>
      <c r="G132" s="4"/>
      <c r="H132" s="185"/>
      <c r="I132" s="242" t="s">
        <v>328</v>
      </c>
      <c r="J132" s="243"/>
      <c r="K132" s="185"/>
      <c r="L132" s="179"/>
      <c r="M132" s="243" t="s">
        <v>329</v>
      </c>
      <c r="N132" s="244"/>
      <c r="O132" s="179"/>
      <c r="P132" s="243" t="s">
        <v>330</v>
      </c>
      <c r="Q132" s="243"/>
      <c r="R132" s="185"/>
      <c r="S132" s="245" t="s">
        <v>331</v>
      </c>
      <c r="T132" s="185"/>
      <c r="U132" s="242" t="s">
        <v>332</v>
      </c>
      <c r="V132" s="243"/>
      <c r="W132" s="185"/>
      <c r="X132" s="179"/>
      <c r="Y132" s="246" t="s">
        <v>333</v>
      </c>
      <c r="Z132" s="185"/>
    </row>
    <row r="133" spans="1:26" ht="3.75" customHeight="1">
      <c r="A133" s="179"/>
      <c r="B133" s="4"/>
      <c r="C133" s="4"/>
      <c r="D133" s="4"/>
      <c r="E133" s="4"/>
      <c r="F133" s="4"/>
      <c r="G133" s="4"/>
      <c r="H133" s="185"/>
      <c r="I133" s="179"/>
      <c r="J133" s="4"/>
      <c r="K133" s="185"/>
      <c r="L133" s="179"/>
      <c r="M133" s="4"/>
      <c r="N133" s="185"/>
      <c r="O133" s="179"/>
      <c r="P133" s="4"/>
      <c r="Q133" s="4"/>
      <c r="R133" s="185"/>
      <c r="S133" s="179"/>
      <c r="T133" s="185"/>
      <c r="U133" s="179"/>
      <c r="V133" s="4"/>
      <c r="W133" s="185"/>
      <c r="X133" s="179"/>
      <c r="Y133" s="4"/>
      <c r="Z133" s="185"/>
    </row>
    <row r="134" spans="1:26" ht="13.5" customHeight="1">
      <c r="A134" s="179"/>
      <c r="B134" s="4"/>
      <c r="C134" s="247" t="s">
        <v>334</v>
      </c>
      <c r="D134" s="247"/>
      <c r="E134" s="247"/>
      <c r="F134" s="247"/>
      <c r="G134" s="4"/>
      <c r="H134" s="185"/>
      <c r="I134" s="242" t="s">
        <v>335</v>
      </c>
      <c r="J134" s="243"/>
      <c r="K134" s="185"/>
      <c r="L134" s="179"/>
      <c r="M134" s="243" t="s">
        <v>336</v>
      </c>
      <c r="N134" s="244"/>
      <c r="O134" s="179"/>
      <c r="P134" s="243" t="s">
        <v>337</v>
      </c>
      <c r="Q134" s="243"/>
      <c r="R134" s="185"/>
      <c r="S134" s="245" t="s">
        <v>338</v>
      </c>
      <c r="T134" s="185"/>
      <c r="U134" s="242" t="s">
        <v>339</v>
      </c>
      <c r="V134" s="243"/>
      <c r="W134" s="185"/>
      <c r="X134" s="179"/>
      <c r="Y134" s="246" t="s">
        <v>340</v>
      </c>
      <c r="Z134" s="185"/>
    </row>
    <row r="135" spans="1:26" ht="9.75" customHeight="1">
      <c r="A135" s="179"/>
      <c r="B135" s="4"/>
      <c r="C135" s="247"/>
      <c r="D135" s="247"/>
      <c r="E135" s="247"/>
      <c r="F135" s="247"/>
      <c r="G135" s="4"/>
      <c r="H135" s="185"/>
      <c r="I135" s="179"/>
      <c r="J135" s="4"/>
      <c r="K135" s="185"/>
      <c r="L135" s="179"/>
      <c r="M135" s="4"/>
      <c r="N135" s="185"/>
      <c r="O135" s="179"/>
      <c r="P135" s="4"/>
      <c r="Q135" s="4"/>
      <c r="R135" s="185"/>
      <c r="S135" s="179"/>
      <c r="T135" s="185"/>
      <c r="U135" s="179"/>
      <c r="V135" s="4"/>
      <c r="W135" s="185"/>
      <c r="X135" s="179"/>
      <c r="Y135" s="4"/>
      <c r="Z135" s="185"/>
    </row>
    <row r="136" spans="1:26" ht="2.25" customHeight="1">
      <c r="A136" s="179"/>
      <c r="B136" s="4"/>
      <c r="C136" s="4"/>
      <c r="D136" s="4"/>
      <c r="E136" s="4"/>
      <c r="F136" s="4"/>
      <c r="G136" s="4"/>
      <c r="H136" s="185"/>
      <c r="I136" s="179"/>
      <c r="J136" s="4"/>
      <c r="K136" s="185"/>
      <c r="L136" s="179"/>
      <c r="M136" s="4"/>
      <c r="N136" s="185"/>
      <c r="O136" s="179"/>
      <c r="P136" s="4"/>
      <c r="Q136" s="4"/>
      <c r="R136" s="185"/>
      <c r="S136" s="179"/>
      <c r="T136" s="185"/>
      <c r="U136" s="179"/>
      <c r="V136" s="4"/>
      <c r="W136" s="185"/>
      <c r="X136" s="179"/>
      <c r="Y136" s="4"/>
      <c r="Z136" s="185"/>
    </row>
    <row r="137" spans="1:26" ht="12.75">
      <c r="A137" s="179"/>
      <c r="B137" s="4"/>
      <c r="C137" s="248" t="s">
        <v>341</v>
      </c>
      <c r="D137" s="248"/>
      <c r="E137" s="248"/>
      <c r="F137" s="248"/>
      <c r="G137" s="4"/>
      <c r="H137" s="185"/>
      <c r="I137" s="242" t="s">
        <v>342</v>
      </c>
      <c r="J137" s="243"/>
      <c r="K137" s="185"/>
      <c r="L137" s="179"/>
      <c r="M137" s="243" t="s">
        <v>343</v>
      </c>
      <c r="N137" s="244"/>
      <c r="O137" s="179"/>
      <c r="P137" s="243" t="s">
        <v>344</v>
      </c>
      <c r="Q137" s="243"/>
      <c r="R137" s="185"/>
      <c r="S137" s="242" t="s">
        <v>345</v>
      </c>
      <c r="T137" s="185"/>
      <c r="U137" s="242" t="s">
        <v>345</v>
      </c>
      <c r="V137" s="243"/>
      <c r="W137" s="185"/>
      <c r="X137" s="179"/>
      <c r="Y137" s="246" t="s">
        <v>346</v>
      </c>
      <c r="Z137" s="185"/>
    </row>
    <row r="138" spans="1:26" ht="0.75" customHeight="1">
      <c r="A138" s="179"/>
      <c r="B138" s="4"/>
      <c r="C138" s="4"/>
      <c r="D138" s="4"/>
      <c r="E138" s="4"/>
      <c r="F138" s="4"/>
      <c r="G138" s="4"/>
      <c r="H138" s="185"/>
      <c r="I138" s="179"/>
      <c r="J138" s="4"/>
      <c r="K138" s="185"/>
      <c r="L138" s="179"/>
      <c r="M138" s="4"/>
      <c r="N138" s="185"/>
      <c r="O138" s="179"/>
      <c r="P138" s="4"/>
      <c r="Q138" s="4"/>
      <c r="R138" s="185"/>
      <c r="S138" s="242"/>
      <c r="T138" s="185"/>
      <c r="U138" s="179"/>
      <c r="V138" s="4"/>
      <c r="W138" s="185"/>
      <c r="X138" s="179"/>
      <c r="Y138" s="4"/>
      <c r="Z138" s="185"/>
    </row>
    <row r="139" spans="1:26" ht="15" customHeight="1">
      <c r="A139" s="179"/>
      <c r="B139" s="4"/>
      <c r="C139" s="4"/>
      <c r="D139" s="4"/>
      <c r="E139" s="4"/>
      <c r="F139" s="4"/>
      <c r="G139" s="4"/>
      <c r="H139" s="185"/>
      <c r="I139" s="179"/>
      <c r="J139" s="4"/>
      <c r="K139" s="185"/>
      <c r="L139" s="179"/>
      <c r="M139" s="4"/>
      <c r="N139" s="185"/>
      <c r="O139" s="179"/>
      <c r="P139" s="4"/>
      <c r="Q139" s="4"/>
      <c r="R139" s="185"/>
      <c r="S139" s="179"/>
      <c r="T139" s="185"/>
      <c r="U139" s="179"/>
      <c r="V139" s="4"/>
      <c r="W139" s="185"/>
      <c r="X139" s="179"/>
      <c r="Y139" s="4"/>
      <c r="Z139" s="185"/>
    </row>
    <row r="140" spans="1:26" ht="3.75" customHeight="1">
      <c r="A140" s="179"/>
      <c r="B140" s="4"/>
      <c r="C140" s="4"/>
      <c r="D140" s="4"/>
      <c r="E140" s="4"/>
      <c r="F140" s="4"/>
      <c r="G140" s="4"/>
      <c r="H140" s="185"/>
      <c r="I140" s="179"/>
      <c r="J140" s="4"/>
      <c r="K140" s="185"/>
      <c r="L140" s="179"/>
      <c r="M140" s="4"/>
      <c r="N140" s="185"/>
      <c r="O140" s="179"/>
      <c r="P140" s="4"/>
      <c r="Q140" s="4"/>
      <c r="R140" s="185"/>
      <c r="S140" s="179"/>
      <c r="T140" s="185"/>
      <c r="U140" s="179"/>
      <c r="V140" s="4"/>
      <c r="W140" s="185"/>
      <c r="X140" s="179"/>
      <c r="Y140" s="4"/>
      <c r="Z140" s="185"/>
    </row>
    <row r="141" spans="1:26" ht="13.5" customHeight="1">
      <c r="A141" s="179"/>
      <c r="B141" s="249" t="s">
        <v>347</v>
      </c>
      <c r="C141" s="249"/>
      <c r="D141" s="249"/>
      <c r="E141" s="249"/>
      <c r="F141" s="4"/>
      <c r="G141" s="4"/>
      <c r="H141" s="185"/>
      <c r="I141" s="242" t="s">
        <v>348</v>
      </c>
      <c r="J141" s="243"/>
      <c r="K141" s="185"/>
      <c r="L141" s="179"/>
      <c r="M141" s="243" t="s">
        <v>349</v>
      </c>
      <c r="N141" s="244"/>
      <c r="O141" s="179"/>
      <c r="P141" s="243" t="s">
        <v>350</v>
      </c>
      <c r="Q141" s="243"/>
      <c r="R141" s="185"/>
      <c r="S141" s="245" t="s">
        <v>351</v>
      </c>
      <c r="T141" s="185"/>
      <c r="U141" s="242" t="s">
        <v>352</v>
      </c>
      <c r="V141" s="243"/>
      <c r="W141" s="185"/>
      <c r="X141" s="179"/>
      <c r="Y141" s="246" t="s">
        <v>353</v>
      </c>
      <c r="Z141" s="185"/>
    </row>
    <row r="142" spans="1:26" ht="9.75" customHeight="1">
      <c r="A142" s="179"/>
      <c r="B142" s="249"/>
      <c r="C142" s="249"/>
      <c r="D142" s="249"/>
      <c r="E142" s="249"/>
      <c r="F142" s="4"/>
      <c r="G142" s="4"/>
      <c r="H142" s="185"/>
      <c r="I142" s="179"/>
      <c r="J142" s="4"/>
      <c r="K142" s="185"/>
      <c r="L142" s="179"/>
      <c r="M142" s="4"/>
      <c r="N142" s="185"/>
      <c r="O142" s="179"/>
      <c r="P142" s="4"/>
      <c r="Q142" s="4"/>
      <c r="R142" s="185"/>
      <c r="S142" s="179"/>
      <c r="T142" s="185"/>
      <c r="U142" s="179"/>
      <c r="V142" s="4"/>
      <c r="W142" s="185"/>
      <c r="X142" s="179"/>
      <c r="Y142" s="4"/>
      <c r="Z142" s="185"/>
    </row>
    <row r="143" spans="1:26" ht="3" customHeight="1">
      <c r="A143" s="179"/>
      <c r="B143" s="4"/>
      <c r="C143" s="4"/>
      <c r="D143" s="4"/>
      <c r="E143" s="4"/>
      <c r="F143" s="4"/>
      <c r="G143" s="4"/>
      <c r="H143" s="185"/>
      <c r="I143" s="179"/>
      <c r="J143" s="4"/>
      <c r="K143" s="185"/>
      <c r="L143" s="179"/>
      <c r="M143" s="4"/>
      <c r="N143" s="185"/>
      <c r="O143" s="179"/>
      <c r="P143" s="4"/>
      <c r="Q143" s="4"/>
      <c r="R143" s="185"/>
      <c r="S143" s="179"/>
      <c r="T143" s="185"/>
      <c r="U143" s="179"/>
      <c r="V143" s="4"/>
      <c r="W143" s="185"/>
      <c r="X143" s="179"/>
      <c r="Y143" s="4"/>
      <c r="Z143" s="185"/>
    </row>
    <row r="144" spans="1:26" ht="13.5" customHeight="1">
      <c r="A144" s="179"/>
      <c r="B144" s="4"/>
      <c r="C144" s="247" t="s">
        <v>354</v>
      </c>
      <c r="D144" s="247"/>
      <c r="E144" s="247"/>
      <c r="F144" s="247"/>
      <c r="G144" s="4"/>
      <c r="H144" s="185"/>
      <c r="I144" s="242" t="s">
        <v>355</v>
      </c>
      <c r="J144" s="243"/>
      <c r="K144" s="185"/>
      <c r="L144" s="179"/>
      <c r="M144" s="243" t="s">
        <v>356</v>
      </c>
      <c r="N144" s="244"/>
      <c r="O144" s="179"/>
      <c r="P144" s="243" t="s">
        <v>357</v>
      </c>
      <c r="Q144" s="243"/>
      <c r="R144" s="185"/>
      <c r="S144" s="245" t="s">
        <v>351</v>
      </c>
      <c r="T144" s="185"/>
      <c r="U144" s="242" t="s">
        <v>352</v>
      </c>
      <c r="V144" s="243"/>
      <c r="W144" s="185"/>
      <c r="X144" s="179"/>
      <c r="Y144" s="246" t="s">
        <v>358</v>
      </c>
      <c r="Z144" s="185"/>
    </row>
    <row r="145" spans="1:26" ht="9.75" customHeight="1">
      <c r="A145" s="179"/>
      <c r="B145" s="4"/>
      <c r="C145" s="247"/>
      <c r="D145" s="247"/>
      <c r="E145" s="247"/>
      <c r="F145" s="247"/>
      <c r="G145" s="4"/>
      <c r="H145" s="185"/>
      <c r="I145" s="179"/>
      <c r="J145" s="4"/>
      <c r="K145" s="185"/>
      <c r="L145" s="179"/>
      <c r="M145" s="4"/>
      <c r="N145" s="185"/>
      <c r="O145" s="179"/>
      <c r="P145" s="4"/>
      <c r="Q145" s="4"/>
      <c r="R145" s="185"/>
      <c r="S145" s="179"/>
      <c r="T145" s="185"/>
      <c r="U145" s="179"/>
      <c r="V145" s="4"/>
      <c r="W145" s="185"/>
      <c r="X145" s="179"/>
      <c r="Y145" s="4"/>
      <c r="Z145" s="185"/>
    </row>
    <row r="146" spans="1:26" ht="2.25" customHeight="1">
      <c r="A146" s="179"/>
      <c r="B146" s="4"/>
      <c r="C146" s="4"/>
      <c r="D146" s="4"/>
      <c r="E146" s="4"/>
      <c r="F146" s="4"/>
      <c r="G146" s="4"/>
      <c r="H146" s="185"/>
      <c r="I146" s="179"/>
      <c r="J146" s="4"/>
      <c r="K146" s="185"/>
      <c r="L146" s="179"/>
      <c r="M146" s="4"/>
      <c r="N146" s="185"/>
      <c r="O146" s="179"/>
      <c r="P146" s="4"/>
      <c r="Q146" s="4"/>
      <c r="R146" s="185"/>
      <c r="S146" s="179"/>
      <c r="T146" s="185"/>
      <c r="U146" s="179"/>
      <c r="V146" s="4"/>
      <c r="W146" s="185"/>
      <c r="X146" s="179"/>
      <c r="Y146" s="4"/>
      <c r="Z146" s="185"/>
    </row>
    <row r="147" spans="1:26" ht="13.5" customHeight="1">
      <c r="A147" s="179"/>
      <c r="B147" s="4"/>
      <c r="C147" s="247" t="s">
        <v>359</v>
      </c>
      <c r="D147" s="247"/>
      <c r="E147" s="247"/>
      <c r="F147" s="247"/>
      <c r="G147" s="4"/>
      <c r="H147" s="185"/>
      <c r="I147" s="242" t="s">
        <v>360</v>
      </c>
      <c r="J147" s="243"/>
      <c r="K147" s="185"/>
      <c r="L147" s="179"/>
      <c r="M147" s="243" t="s">
        <v>361</v>
      </c>
      <c r="N147" s="244"/>
      <c r="O147" s="179"/>
      <c r="P147" s="243" t="s">
        <v>362</v>
      </c>
      <c r="Q147" s="243"/>
      <c r="R147" s="185"/>
      <c r="S147" s="245" t="s">
        <v>72</v>
      </c>
      <c r="T147" s="185"/>
      <c r="U147" s="242" t="s">
        <v>72</v>
      </c>
      <c r="V147" s="243"/>
      <c r="W147" s="185"/>
      <c r="X147" s="179"/>
      <c r="Y147" s="246" t="s">
        <v>362</v>
      </c>
      <c r="Z147" s="185"/>
    </row>
    <row r="148" spans="1:26" ht="8.25" customHeight="1">
      <c r="A148" s="179"/>
      <c r="B148" s="4"/>
      <c r="C148" s="247"/>
      <c r="D148" s="247"/>
      <c r="E148" s="247"/>
      <c r="F148" s="247"/>
      <c r="G148" s="4"/>
      <c r="H148" s="185"/>
      <c r="I148" s="179"/>
      <c r="J148" s="4"/>
      <c r="K148" s="185"/>
      <c r="L148" s="179"/>
      <c r="M148" s="4"/>
      <c r="N148" s="185"/>
      <c r="O148" s="179"/>
      <c r="P148" s="4"/>
      <c r="Q148" s="4"/>
      <c r="R148" s="185"/>
      <c r="S148" s="179"/>
      <c r="T148" s="185"/>
      <c r="U148" s="179"/>
      <c r="V148" s="4"/>
      <c r="W148" s="185"/>
      <c r="X148" s="179"/>
      <c r="Y148" s="4"/>
      <c r="Z148" s="185"/>
    </row>
    <row r="149" spans="1:26" ht="12" customHeight="1">
      <c r="A149" s="179"/>
      <c r="B149" s="4"/>
      <c r="C149" s="247"/>
      <c r="D149" s="247"/>
      <c r="E149" s="247"/>
      <c r="F149" s="247"/>
      <c r="G149" s="4"/>
      <c r="H149" s="185"/>
      <c r="I149" s="179"/>
      <c r="J149" s="4"/>
      <c r="K149" s="185"/>
      <c r="L149" s="179"/>
      <c r="M149" s="4"/>
      <c r="N149" s="185"/>
      <c r="O149" s="179"/>
      <c r="P149" s="4"/>
      <c r="Q149" s="4"/>
      <c r="R149" s="185"/>
      <c r="S149" s="179"/>
      <c r="T149" s="185"/>
      <c r="U149" s="179"/>
      <c r="V149" s="4"/>
      <c r="W149" s="185"/>
      <c r="X149" s="179"/>
      <c r="Y149" s="4"/>
      <c r="Z149" s="185"/>
    </row>
    <row r="150" spans="1:26" ht="2.25" customHeight="1">
      <c r="A150" s="179"/>
      <c r="B150" s="4"/>
      <c r="C150" s="247"/>
      <c r="D150" s="247"/>
      <c r="E150" s="247"/>
      <c r="F150" s="247"/>
      <c r="G150" s="4"/>
      <c r="H150" s="185"/>
      <c r="I150" s="179"/>
      <c r="J150" s="4"/>
      <c r="K150" s="185"/>
      <c r="L150" s="179"/>
      <c r="M150" s="4"/>
      <c r="N150" s="185"/>
      <c r="O150" s="179"/>
      <c r="P150" s="4"/>
      <c r="Q150" s="4"/>
      <c r="R150" s="185"/>
      <c r="S150" s="179"/>
      <c r="T150" s="185"/>
      <c r="U150" s="179"/>
      <c r="V150" s="4"/>
      <c r="W150" s="185"/>
      <c r="X150" s="179"/>
      <c r="Y150" s="4"/>
      <c r="Z150" s="185"/>
    </row>
    <row r="151" spans="1:26" ht="13.5" customHeight="1">
      <c r="A151" s="179"/>
      <c r="B151" s="4"/>
      <c r="C151" s="4"/>
      <c r="D151" s="4"/>
      <c r="E151" s="4"/>
      <c r="F151" s="4"/>
      <c r="G151" s="4"/>
      <c r="H151" s="185"/>
      <c r="I151" s="179"/>
      <c r="J151" s="4"/>
      <c r="K151" s="185"/>
      <c r="L151" s="179"/>
      <c r="M151" s="4"/>
      <c r="N151" s="185"/>
      <c r="O151" s="179"/>
      <c r="P151" s="4"/>
      <c r="Q151" s="4"/>
      <c r="R151" s="185"/>
      <c r="S151" s="179"/>
      <c r="T151" s="185"/>
      <c r="U151" s="179"/>
      <c r="V151" s="4"/>
      <c r="W151" s="185"/>
      <c r="X151" s="179"/>
      <c r="Y151" s="4"/>
      <c r="Z151" s="185"/>
    </row>
    <row r="152" spans="1:26" ht="13.5" customHeight="1">
      <c r="A152" s="179"/>
      <c r="B152" s="241" t="s">
        <v>363</v>
      </c>
      <c r="C152" s="241"/>
      <c r="D152" s="241"/>
      <c r="E152" s="241"/>
      <c r="F152" s="4"/>
      <c r="G152" s="4"/>
      <c r="H152" s="185"/>
      <c r="I152" s="242" t="s">
        <v>72</v>
      </c>
      <c r="J152" s="243"/>
      <c r="K152" s="185"/>
      <c r="L152" s="179"/>
      <c r="M152" s="243" t="s">
        <v>364</v>
      </c>
      <c r="N152" s="244"/>
      <c r="O152" s="179"/>
      <c r="P152" s="243" t="s">
        <v>364</v>
      </c>
      <c r="Q152" s="243"/>
      <c r="R152" s="185"/>
      <c r="S152" s="245" t="s">
        <v>365</v>
      </c>
      <c r="T152" s="185"/>
      <c r="U152" s="242" t="s">
        <v>365</v>
      </c>
      <c r="V152" s="243"/>
      <c r="W152" s="185"/>
      <c r="X152" s="179"/>
      <c r="Y152" s="246" t="s">
        <v>366</v>
      </c>
      <c r="Z152" s="185"/>
    </row>
    <row r="153" spans="1:26" ht="3.75" customHeight="1">
      <c r="A153" s="179"/>
      <c r="B153" s="4"/>
      <c r="C153" s="4"/>
      <c r="D153" s="4"/>
      <c r="E153" s="4"/>
      <c r="F153" s="4"/>
      <c r="G153" s="4"/>
      <c r="H153" s="185"/>
      <c r="I153" s="179"/>
      <c r="J153" s="4"/>
      <c r="K153" s="185"/>
      <c r="L153" s="179"/>
      <c r="M153" s="4"/>
      <c r="N153" s="185"/>
      <c r="O153" s="179"/>
      <c r="P153" s="4"/>
      <c r="Q153" s="4"/>
      <c r="R153" s="185"/>
      <c r="S153" s="179"/>
      <c r="T153" s="185"/>
      <c r="U153" s="179"/>
      <c r="V153" s="4"/>
      <c r="W153" s="185"/>
      <c r="X153" s="179"/>
      <c r="Y153" s="4"/>
      <c r="Z153" s="185"/>
    </row>
    <row r="154" spans="1:26" ht="13.5" customHeight="1">
      <c r="A154" s="179"/>
      <c r="B154" s="4"/>
      <c r="C154" s="247" t="s">
        <v>367</v>
      </c>
      <c r="D154" s="247"/>
      <c r="E154" s="247"/>
      <c r="F154" s="247"/>
      <c r="G154" s="4"/>
      <c r="H154" s="185"/>
      <c r="I154" s="242" t="s">
        <v>72</v>
      </c>
      <c r="J154" s="243"/>
      <c r="K154" s="185"/>
      <c r="L154" s="179"/>
      <c r="M154" s="243" t="s">
        <v>364</v>
      </c>
      <c r="N154" s="244"/>
      <c r="O154" s="179"/>
      <c r="P154" s="243" t="s">
        <v>364</v>
      </c>
      <c r="Q154" s="243"/>
      <c r="R154" s="185"/>
      <c r="S154" s="245" t="s">
        <v>365</v>
      </c>
      <c r="T154" s="185"/>
      <c r="U154" s="242" t="s">
        <v>365</v>
      </c>
      <c r="V154" s="243"/>
      <c r="W154" s="185"/>
      <c r="X154" s="179"/>
      <c r="Y154" s="246" t="s">
        <v>366</v>
      </c>
      <c r="Z154" s="185"/>
    </row>
    <row r="155" spans="1:26" ht="8.25" customHeight="1">
      <c r="A155" s="179"/>
      <c r="B155" s="4"/>
      <c r="C155" s="247"/>
      <c r="D155" s="247"/>
      <c r="E155" s="247"/>
      <c r="F155" s="247"/>
      <c r="G155" s="4"/>
      <c r="H155" s="185"/>
      <c r="I155" s="179"/>
      <c r="J155" s="4"/>
      <c r="K155" s="185"/>
      <c r="L155" s="179"/>
      <c r="M155" s="4"/>
      <c r="N155" s="185"/>
      <c r="O155" s="179"/>
      <c r="P155" s="4"/>
      <c r="Q155" s="4"/>
      <c r="R155" s="185"/>
      <c r="S155" s="179"/>
      <c r="T155" s="185"/>
      <c r="U155" s="179"/>
      <c r="V155" s="4"/>
      <c r="W155" s="185"/>
      <c r="X155" s="179"/>
      <c r="Y155" s="4"/>
      <c r="Z155" s="185"/>
    </row>
    <row r="156" spans="1:26" ht="2.25" customHeight="1">
      <c r="A156" s="179"/>
      <c r="B156" s="4"/>
      <c r="C156" s="247"/>
      <c r="D156" s="247"/>
      <c r="E156" s="247"/>
      <c r="F156" s="247"/>
      <c r="G156" s="4"/>
      <c r="H156" s="185"/>
      <c r="I156" s="179"/>
      <c r="J156" s="4"/>
      <c r="K156" s="185"/>
      <c r="L156" s="179"/>
      <c r="M156" s="4"/>
      <c r="N156" s="185"/>
      <c r="O156" s="179"/>
      <c r="P156" s="4"/>
      <c r="Q156" s="4"/>
      <c r="R156" s="185"/>
      <c r="S156" s="179"/>
      <c r="T156" s="185"/>
      <c r="U156" s="179"/>
      <c r="V156" s="4"/>
      <c r="W156" s="185"/>
      <c r="X156" s="179"/>
      <c r="Y156" s="4"/>
      <c r="Z156" s="185"/>
    </row>
    <row r="157" spans="1:26" ht="13.5" customHeight="1">
      <c r="A157" s="179"/>
      <c r="B157" s="4"/>
      <c r="C157" s="4"/>
      <c r="D157" s="4"/>
      <c r="E157" s="4"/>
      <c r="F157" s="4"/>
      <c r="G157" s="4"/>
      <c r="H157" s="185"/>
      <c r="I157" s="179"/>
      <c r="J157" s="4"/>
      <c r="K157" s="185"/>
      <c r="L157" s="179"/>
      <c r="M157" s="4"/>
      <c r="N157" s="185"/>
      <c r="O157" s="179"/>
      <c r="P157" s="4"/>
      <c r="Q157" s="4"/>
      <c r="R157" s="185"/>
      <c r="S157" s="179"/>
      <c r="T157" s="185"/>
      <c r="U157" s="179"/>
      <c r="V157" s="4"/>
      <c r="W157" s="185"/>
      <c r="X157" s="179"/>
      <c r="Y157" s="4"/>
      <c r="Z157" s="185"/>
    </row>
    <row r="158" spans="1:26" ht="3" customHeight="1">
      <c r="A158" s="5"/>
      <c r="B158" s="6"/>
      <c r="C158" s="6"/>
      <c r="D158" s="6"/>
      <c r="E158" s="6"/>
      <c r="F158" s="6"/>
      <c r="G158" s="6"/>
      <c r="H158" s="7"/>
      <c r="I158" s="5"/>
      <c r="J158" s="6"/>
      <c r="K158" s="7"/>
      <c r="L158" s="5"/>
      <c r="M158" s="6"/>
      <c r="N158" s="7"/>
      <c r="O158" s="5"/>
      <c r="P158" s="6"/>
      <c r="Q158" s="6"/>
      <c r="R158" s="7"/>
      <c r="S158" s="5"/>
      <c r="T158" s="7"/>
      <c r="U158" s="5"/>
      <c r="V158" s="6"/>
      <c r="W158" s="7"/>
      <c r="X158" s="5"/>
      <c r="Y158" s="6"/>
      <c r="Z158" s="7"/>
    </row>
    <row r="159" spans="1:26" ht="3.75" customHeight="1">
      <c r="A159" s="1"/>
      <c r="B159" s="2"/>
      <c r="C159" s="2"/>
      <c r="D159" s="2"/>
      <c r="E159" s="2"/>
      <c r="F159" s="2"/>
      <c r="G159" s="2"/>
      <c r="H159" s="3"/>
      <c r="I159" s="1"/>
      <c r="J159" s="2"/>
      <c r="K159" s="3"/>
      <c r="L159" s="1"/>
      <c r="M159" s="2"/>
      <c r="N159" s="3"/>
      <c r="O159" s="1"/>
      <c r="P159" s="2"/>
      <c r="Q159" s="2"/>
      <c r="R159" s="3"/>
      <c r="S159" s="1"/>
      <c r="T159" s="3"/>
      <c r="U159" s="1"/>
      <c r="V159" s="2"/>
      <c r="W159" s="3"/>
      <c r="X159" s="1"/>
      <c r="Y159" s="2"/>
      <c r="Z159" s="3"/>
    </row>
    <row r="160" spans="1:26" ht="12.75">
      <c r="A160" s="179"/>
      <c r="B160" s="241" t="s">
        <v>58</v>
      </c>
      <c r="C160" s="241"/>
      <c r="D160" s="241"/>
      <c r="E160" s="241"/>
      <c r="F160" s="4"/>
      <c r="G160" s="4"/>
      <c r="H160" s="185"/>
      <c r="I160" s="242" t="s">
        <v>368</v>
      </c>
      <c r="J160" s="243"/>
      <c r="K160" s="185"/>
      <c r="L160" s="179"/>
      <c r="M160" s="243" t="s">
        <v>369</v>
      </c>
      <c r="N160" s="244"/>
      <c r="O160" s="179"/>
      <c r="P160" s="243" t="s">
        <v>370</v>
      </c>
      <c r="Q160" s="243"/>
      <c r="R160" s="185"/>
      <c r="S160" s="242" t="s">
        <v>371</v>
      </c>
      <c r="T160" s="185"/>
      <c r="U160" s="242" t="s">
        <v>372</v>
      </c>
      <c r="V160" s="243"/>
      <c r="W160" s="185"/>
      <c r="X160" s="179"/>
      <c r="Y160" s="246" t="s">
        <v>373</v>
      </c>
      <c r="Z160" s="185"/>
    </row>
    <row r="161" spans="1:26" ht="0.75" customHeight="1">
      <c r="A161" s="179"/>
      <c r="B161" s="4"/>
      <c r="C161" s="4"/>
      <c r="D161" s="4"/>
      <c r="E161" s="4"/>
      <c r="F161" s="4"/>
      <c r="G161" s="4"/>
      <c r="H161" s="185"/>
      <c r="I161" s="179"/>
      <c r="J161" s="4"/>
      <c r="K161" s="185"/>
      <c r="L161" s="179"/>
      <c r="M161" s="4"/>
      <c r="N161" s="185"/>
      <c r="O161" s="179"/>
      <c r="P161" s="4"/>
      <c r="Q161" s="4"/>
      <c r="R161" s="185"/>
      <c r="S161" s="242"/>
      <c r="T161" s="185"/>
      <c r="U161" s="179"/>
      <c r="V161" s="4"/>
      <c r="W161" s="185"/>
      <c r="X161" s="179"/>
      <c r="Y161" s="4"/>
      <c r="Z161" s="185"/>
    </row>
    <row r="162" spans="1:26" ht="4.5" customHeight="1">
      <c r="A162" s="5"/>
      <c r="B162" s="6"/>
      <c r="C162" s="6"/>
      <c r="D162" s="6"/>
      <c r="E162" s="6"/>
      <c r="F162" s="6"/>
      <c r="G162" s="6"/>
      <c r="H162" s="7"/>
      <c r="I162" s="5"/>
      <c r="J162" s="6"/>
      <c r="K162" s="7"/>
      <c r="L162" s="5"/>
      <c r="M162" s="6"/>
      <c r="N162" s="7"/>
      <c r="O162" s="5"/>
      <c r="P162" s="6"/>
      <c r="Q162" s="6"/>
      <c r="R162" s="7"/>
      <c r="S162" s="5"/>
      <c r="T162" s="7"/>
      <c r="U162" s="5"/>
      <c r="V162" s="6"/>
      <c r="W162" s="7"/>
      <c r="X162" s="5"/>
      <c r="Y162" s="6"/>
      <c r="Z162" s="7"/>
    </row>
    <row r="163" spans="2:21" ht="13.5" customHeight="1">
      <c r="B163" s="202" t="s">
        <v>59</v>
      </c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</row>
    <row r="164" ht="59.25" customHeight="1"/>
    <row r="165" spans="5:24" ht="18.75" customHeight="1">
      <c r="E165" s="203" t="s">
        <v>32</v>
      </c>
      <c r="F165" s="203"/>
      <c r="G165" s="203"/>
      <c r="H165" s="203"/>
      <c r="I165" s="203"/>
      <c r="J165" s="203"/>
      <c r="Q165" s="203" t="s">
        <v>60</v>
      </c>
      <c r="R165" s="203"/>
      <c r="S165" s="203"/>
      <c r="T165" s="203"/>
      <c r="U165" s="203"/>
      <c r="V165" s="203"/>
      <c r="W165" s="203"/>
      <c r="X165" s="203"/>
    </row>
    <row r="166" spans="5:24" ht="18.75" customHeight="1">
      <c r="E166" s="203" t="s">
        <v>29</v>
      </c>
      <c r="F166" s="203"/>
      <c r="G166" s="203"/>
      <c r="H166" s="203"/>
      <c r="I166" s="203"/>
      <c r="J166" s="203"/>
      <c r="Q166" s="203" t="s">
        <v>31</v>
      </c>
      <c r="R166" s="203"/>
      <c r="S166" s="203"/>
      <c r="T166" s="203"/>
      <c r="U166" s="203"/>
      <c r="V166" s="203"/>
      <c r="W166" s="203"/>
      <c r="X166" s="203"/>
    </row>
    <row r="167" spans="2:25" ht="17.25" customHeight="1">
      <c r="B167" s="204" t="s">
        <v>61</v>
      </c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S167" s="230"/>
      <c r="T167" s="230"/>
      <c r="U167" s="230"/>
      <c r="V167" s="230"/>
      <c r="W167" s="230"/>
      <c r="X167" s="230"/>
      <c r="Y167" s="230"/>
    </row>
  </sheetData>
  <sheetProtection/>
  <mergeCells count="272">
    <mergeCell ref="B167:M167"/>
    <mergeCell ref="S167:Y167"/>
    <mergeCell ref="U160:V160"/>
    <mergeCell ref="B163:U163"/>
    <mergeCell ref="E165:J165"/>
    <mergeCell ref="Q165:X165"/>
    <mergeCell ref="E166:J166"/>
    <mergeCell ref="Q166:X166"/>
    <mergeCell ref="C154:F156"/>
    <mergeCell ref="I154:J154"/>
    <mergeCell ref="M154:N154"/>
    <mergeCell ref="P154:Q154"/>
    <mergeCell ref="U154:V154"/>
    <mergeCell ref="B160:E160"/>
    <mergeCell ref="I160:J160"/>
    <mergeCell ref="M160:N160"/>
    <mergeCell ref="P160:Q160"/>
    <mergeCell ref="S160:S161"/>
    <mergeCell ref="C147:F150"/>
    <mergeCell ref="I147:J147"/>
    <mergeCell ref="M147:N147"/>
    <mergeCell ref="P147:Q147"/>
    <mergeCell ref="U147:V147"/>
    <mergeCell ref="B152:E152"/>
    <mergeCell ref="I152:J152"/>
    <mergeCell ref="M152:N152"/>
    <mergeCell ref="P152:Q152"/>
    <mergeCell ref="U152:V152"/>
    <mergeCell ref="B141:E142"/>
    <mergeCell ref="I141:J141"/>
    <mergeCell ref="M141:N141"/>
    <mergeCell ref="P141:Q141"/>
    <mergeCell ref="U141:V141"/>
    <mergeCell ref="C144:F145"/>
    <mergeCell ref="I144:J144"/>
    <mergeCell ref="M144:N144"/>
    <mergeCell ref="P144:Q144"/>
    <mergeCell ref="U144:V144"/>
    <mergeCell ref="C137:F137"/>
    <mergeCell ref="I137:J137"/>
    <mergeCell ref="M137:N137"/>
    <mergeCell ref="P137:Q137"/>
    <mergeCell ref="S137:S138"/>
    <mergeCell ref="U137:V137"/>
    <mergeCell ref="B132:E132"/>
    <mergeCell ref="I132:J132"/>
    <mergeCell ref="M132:N132"/>
    <mergeCell ref="P132:Q132"/>
    <mergeCell ref="U132:V132"/>
    <mergeCell ref="C134:F135"/>
    <mergeCell ref="I134:J134"/>
    <mergeCell ref="M134:N134"/>
    <mergeCell ref="P134:Q134"/>
    <mergeCell ref="U134:V134"/>
    <mergeCell ref="C128:F128"/>
    <mergeCell ref="I128:J128"/>
    <mergeCell ref="M128:N128"/>
    <mergeCell ref="P128:Q128"/>
    <mergeCell ref="S128:S129"/>
    <mergeCell ref="U128:V128"/>
    <mergeCell ref="C123:F123"/>
    <mergeCell ref="I123:J123"/>
    <mergeCell ref="M123:N123"/>
    <mergeCell ref="P123:Q123"/>
    <mergeCell ref="U123:V123"/>
    <mergeCell ref="C125:F126"/>
    <mergeCell ref="I125:J125"/>
    <mergeCell ref="M125:N125"/>
    <mergeCell ref="P125:Q125"/>
    <mergeCell ref="U125:V125"/>
    <mergeCell ref="C117:F118"/>
    <mergeCell ref="I117:J117"/>
    <mergeCell ref="M117:N117"/>
    <mergeCell ref="P117:Q117"/>
    <mergeCell ref="U117:V117"/>
    <mergeCell ref="C120:F121"/>
    <mergeCell ref="I120:J120"/>
    <mergeCell ref="M120:N120"/>
    <mergeCell ref="P120:Q120"/>
    <mergeCell ref="U120:V120"/>
    <mergeCell ref="C111:F112"/>
    <mergeCell ref="I111:J111"/>
    <mergeCell ref="M111:N111"/>
    <mergeCell ref="P111:Q111"/>
    <mergeCell ref="U111:V111"/>
    <mergeCell ref="C114:F115"/>
    <mergeCell ref="I114:J114"/>
    <mergeCell ref="M114:N114"/>
    <mergeCell ref="P114:Q114"/>
    <mergeCell ref="U114:V114"/>
    <mergeCell ref="C105:F105"/>
    <mergeCell ref="I105:J105"/>
    <mergeCell ref="M105:N105"/>
    <mergeCell ref="P105:Q105"/>
    <mergeCell ref="U105:V105"/>
    <mergeCell ref="B108:E109"/>
    <mergeCell ref="I108:J108"/>
    <mergeCell ref="M108:N108"/>
    <mergeCell ref="P108:Q108"/>
    <mergeCell ref="U108:V108"/>
    <mergeCell ref="C101:F101"/>
    <mergeCell ref="I101:J101"/>
    <mergeCell ref="M101:N101"/>
    <mergeCell ref="P101:Q101"/>
    <mergeCell ref="U101:V101"/>
    <mergeCell ref="C103:F103"/>
    <mergeCell ref="I103:J103"/>
    <mergeCell ref="M103:N103"/>
    <mergeCell ref="P103:Q103"/>
    <mergeCell ref="U103:V103"/>
    <mergeCell ref="C96:F97"/>
    <mergeCell ref="I96:J96"/>
    <mergeCell ref="M96:N96"/>
    <mergeCell ref="P96:Q96"/>
    <mergeCell ref="U96:V96"/>
    <mergeCell ref="C99:F99"/>
    <mergeCell ref="I99:J99"/>
    <mergeCell ref="M99:N99"/>
    <mergeCell ref="P99:Q99"/>
    <mergeCell ref="U99:V99"/>
    <mergeCell ref="B90:E91"/>
    <mergeCell ref="I90:J90"/>
    <mergeCell ref="M90:N90"/>
    <mergeCell ref="P90:Q90"/>
    <mergeCell ref="U90:V90"/>
    <mergeCell ref="C93:F94"/>
    <mergeCell ref="I93:J93"/>
    <mergeCell ref="M93:N93"/>
    <mergeCell ref="P93:Q93"/>
    <mergeCell ref="U93:V93"/>
    <mergeCell ref="C86:F86"/>
    <mergeCell ref="I86:J86"/>
    <mergeCell ref="M86:N86"/>
    <mergeCell ref="P86:Q86"/>
    <mergeCell ref="S86:S87"/>
    <mergeCell ref="U86:V86"/>
    <mergeCell ref="C81:F82"/>
    <mergeCell ref="I81:J81"/>
    <mergeCell ref="M81:N81"/>
    <mergeCell ref="P81:Q81"/>
    <mergeCell ref="U81:V81"/>
    <mergeCell ref="C84:F84"/>
    <mergeCell ref="I84:J84"/>
    <mergeCell ref="M84:N84"/>
    <mergeCell ref="P84:Q84"/>
    <mergeCell ref="U84:V84"/>
    <mergeCell ref="C74:F76"/>
    <mergeCell ref="I74:J74"/>
    <mergeCell ref="M74:N74"/>
    <mergeCell ref="P74:Q74"/>
    <mergeCell ref="U74:V74"/>
    <mergeCell ref="C78:F79"/>
    <mergeCell ref="I78:J78"/>
    <mergeCell ref="M78:N78"/>
    <mergeCell ref="P78:Q78"/>
    <mergeCell ref="U78:V78"/>
    <mergeCell ref="C67:F69"/>
    <mergeCell ref="I67:J67"/>
    <mergeCell ref="M67:N67"/>
    <mergeCell ref="P67:Q67"/>
    <mergeCell ref="U67:V67"/>
    <mergeCell ref="C71:F72"/>
    <mergeCell ref="I71:J71"/>
    <mergeCell ref="M71:N71"/>
    <mergeCell ref="P71:Q71"/>
    <mergeCell ref="U71:V71"/>
    <mergeCell ref="C63:F63"/>
    <mergeCell ref="I63:J63"/>
    <mergeCell ref="M63:N63"/>
    <mergeCell ref="P63:Q63"/>
    <mergeCell ref="U63:V63"/>
    <mergeCell ref="C65:F65"/>
    <mergeCell ref="I65:J65"/>
    <mergeCell ref="M65:N65"/>
    <mergeCell ref="P65:Q65"/>
    <mergeCell ref="U65:V65"/>
    <mergeCell ref="C57:F58"/>
    <mergeCell ref="I57:J57"/>
    <mergeCell ref="M57:N57"/>
    <mergeCell ref="P57:Q57"/>
    <mergeCell ref="U57:V57"/>
    <mergeCell ref="B61:E61"/>
    <mergeCell ref="I61:J61"/>
    <mergeCell ref="M61:N61"/>
    <mergeCell ref="P61:Q61"/>
    <mergeCell ref="U61:V61"/>
    <mergeCell ref="C50:F52"/>
    <mergeCell ref="I50:J50"/>
    <mergeCell ref="M50:N50"/>
    <mergeCell ref="P50:Q50"/>
    <mergeCell ref="U50:V50"/>
    <mergeCell ref="C54:F55"/>
    <mergeCell ref="I54:J54"/>
    <mergeCell ref="M54:N54"/>
    <mergeCell ref="P54:Q54"/>
    <mergeCell ref="U54:V54"/>
    <mergeCell ref="C43:F45"/>
    <mergeCell ref="I43:J43"/>
    <mergeCell ref="M43:N43"/>
    <mergeCell ref="P43:Q43"/>
    <mergeCell ref="U43:V43"/>
    <mergeCell ref="C47:F48"/>
    <mergeCell ref="I47:J47"/>
    <mergeCell ref="M47:N47"/>
    <mergeCell ref="P47:Q47"/>
    <mergeCell ref="U47:V47"/>
    <mergeCell ref="C38:F38"/>
    <mergeCell ref="I38:J38"/>
    <mergeCell ref="M38:N38"/>
    <mergeCell ref="P38:Q38"/>
    <mergeCell ref="U38:V38"/>
    <mergeCell ref="C40:F41"/>
    <mergeCell ref="I40:J40"/>
    <mergeCell ref="M40:N40"/>
    <mergeCell ref="P40:Q40"/>
    <mergeCell ref="U40:V40"/>
    <mergeCell ref="B32:E32"/>
    <mergeCell ref="I32:J32"/>
    <mergeCell ref="M32:N32"/>
    <mergeCell ref="P32:Q32"/>
    <mergeCell ref="U32:V32"/>
    <mergeCell ref="C34:F36"/>
    <mergeCell ref="I34:J34"/>
    <mergeCell ref="M34:N34"/>
    <mergeCell ref="P34:Q34"/>
    <mergeCell ref="U34:V34"/>
    <mergeCell ref="C25:F25"/>
    <mergeCell ref="I25:J25"/>
    <mergeCell ref="M25:N25"/>
    <mergeCell ref="P25:Q25"/>
    <mergeCell ref="U25:V25"/>
    <mergeCell ref="C27:F29"/>
    <mergeCell ref="I27:J27"/>
    <mergeCell ref="M27:N27"/>
    <mergeCell ref="P27:Q27"/>
    <mergeCell ref="U27:V27"/>
    <mergeCell ref="C19:F20"/>
    <mergeCell ref="I19:J19"/>
    <mergeCell ref="M19:N19"/>
    <mergeCell ref="P19:Q19"/>
    <mergeCell ref="U19:V19"/>
    <mergeCell ref="C22:F23"/>
    <mergeCell ref="I22:J22"/>
    <mergeCell ref="M22:N22"/>
    <mergeCell ref="P22:Q22"/>
    <mergeCell ref="U22:V22"/>
    <mergeCell ref="B14:E14"/>
    <mergeCell ref="I14:J14"/>
    <mergeCell ref="M14:N14"/>
    <mergeCell ref="P14:Q14"/>
    <mergeCell ref="U14:V14"/>
    <mergeCell ref="C16:F17"/>
    <mergeCell ref="I16:J16"/>
    <mergeCell ref="M16:N16"/>
    <mergeCell ref="P16:Q16"/>
    <mergeCell ref="U16:V16"/>
    <mergeCell ref="I11:J12"/>
    <mergeCell ref="L11:N12"/>
    <mergeCell ref="P11:Q12"/>
    <mergeCell ref="S11:S12"/>
    <mergeCell ref="U11:V12"/>
    <mergeCell ref="X11:Y12"/>
    <mergeCell ref="E2:W2"/>
    <mergeCell ref="B4:Z4"/>
    <mergeCell ref="J6:W6"/>
    <mergeCell ref="A7:G11"/>
    <mergeCell ref="L7:N10"/>
    <mergeCell ref="X7:Y8"/>
    <mergeCell ref="I8:J9"/>
    <mergeCell ref="P8:Q9"/>
    <mergeCell ref="S8:S9"/>
    <mergeCell ref="U8:V9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X43"/>
  <sheetViews>
    <sheetView showGridLines="0" zoomScalePageLayoutView="0" workbookViewId="0" topLeftCell="A1">
      <selection activeCell="H28" sqref="H28"/>
    </sheetView>
  </sheetViews>
  <sheetFormatPr defaultColWidth="6.8515625" defaultRowHeight="12.75" customHeight="1"/>
  <cols>
    <col min="1" max="1" width="1.8515625" style="0" customWidth="1"/>
    <col min="2" max="2" width="13.140625" style="0" customWidth="1"/>
    <col min="3" max="3" width="3.140625" style="0" customWidth="1"/>
    <col min="4" max="4" width="18.7109375" style="0" customWidth="1"/>
    <col min="5" max="5" width="0.9921875" style="0" customWidth="1"/>
    <col min="6" max="6" width="1.57421875" style="0" customWidth="1"/>
    <col min="7" max="7" width="0.9921875" style="0" customWidth="1"/>
    <col min="8" max="8" width="13.8515625" style="0" customWidth="1"/>
    <col min="9" max="9" width="0.9921875" style="0" customWidth="1"/>
    <col min="10" max="10" width="2.140625" style="0" customWidth="1"/>
    <col min="11" max="11" width="12.421875" style="0" customWidth="1"/>
    <col min="12" max="12" width="0.9921875" style="0" customWidth="1"/>
    <col min="13" max="13" width="12.00390625" style="0" customWidth="1"/>
    <col min="14" max="14" width="2.7109375" style="0" customWidth="1"/>
    <col min="15" max="15" width="1.421875" style="0" customWidth="1"/>
    <col min="16" max="16" width="14.8515625" style="0" customWidth="1"/>
    <col min="17" max="17" width="0.9921875" style="0" customWidth="1"/>
    <col min="18" max="18" width="10.140625" style="0" customWidth="1"/>
    <col min="19" max="19" width="4.7109375" style="0" customWidth="1"/>
    <col min="20" max="20" width="0.9921875" style="0" customWidth="1"/>
    <col min="21" max="21" width="3.28125" style="0" customWidth="1"/>
    <col min="22" max="22" width="10.421875" style="0" customWidth="1"/>
    <col min="23" max="23" width="1.57421875" style="0" customWidth="1"/>
    <col min="24" max="24" width="1.7109375" style="0" customWidth="1"/>
  </cols>
  <sheetData>
    <row r="1" spans="1:24" ht="6.7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2"/>
    </row>
    <row r="2" spans="1:24" ht="15" customHeight="1">
      <c r="A2" s="153"/>
      <c r="B2" s="206" t="s">
        <v>62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7"/>
    </row>
    <row r="3" spans="1:24" ht="15" customHeight="1">
      <c r="A3" s="153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7"/>
    </row>
    <row r="4" spans="1:24" ht="15" customHeight="1">
      <c r="A4" s="153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7"/>
    </row>
    <row r="5" spans="1:24" ht="15" customHeight="1">
      <c r="A5" s="153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7"/>
    </row>
    <row r="6" spans="1:24" ht="24" customHeight="1">
      <c r="A6" s="153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7"/>
    </row>
    <row r="7" spans="1:24" ht="11.25" customHeight="1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61"/>
    </row>
    <row r="8" spans="1:24" ht="1.5" customHeight="1">
      <c r="A8" s="150"/>
      <c r="B8" s="151"/>
      <c r="C8" s="151"/>
      <c r="D8" s="151"/>
      <c r="E8" s="151"/>
      <c r="F8" s="152"/>
      <c r="G8" s="150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150"/>
      <c r="V8" s="151"/>
      <c r="W8" s="151"/>
      <c r="X8" s="152"/>
    </row>
    <row r="9" spans="1:24" ht="12.75">
      <c r="A9" s="153"/>
      <c r="B9" s="154"/>
      <c r="C9" s="154"/>
      <c r="D9" s="154"/>
      <c r="E9" s="154"/>
      <c r="F9" s="156"/>
      <c r="G9" s="153"/>
      <c r="H9" s="169" t="s">
        <v>45</v>
      </c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56"/>
      <c r="U9" s="153"/>
      <c r="V9" s="154"/>
      <c r="W9" s="154"/>
      <c r="X9" s="156"/>
    </row>
    <row r="10" spans="1:24" ht="3" customHeight="1">
      <c r="A10" s="153"/>
      <c r="B10" s="154"/>
      <c r="C10" s="154"/>
      <c r="D10" s="154"/>
      <c r="E10" s="154"/>
      <c r="F10" s="156"/>
      <c r="G10" s="153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56"/>
      <c r="U10" s="168" t="s">
        <v>47</v>
      </c>
      <c r="V10" s="169"/>
      <c r="W10" s="169"/>
      <c r="X10" s="156"/>
    </row>
    <row r="11" spans="1:24" ht="8.25" customHeight="1">
      <c r="A11" s="153"/>
      <c r="B11" s="154"/>
      <c r="C11" s="154"/>
      <c r="D11" s="154"/>
      <c r="E11" s="154"/>
      <c r="F11" s="156"/>
      <c r="G11" s="158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61"/>
      <c r="U11" s="168"/>
      <c r="V11" s="169"/>
      <c r="W11" s="169"/>
      <c r="X11" s="156"/>
    </row>
    <row r="12" spans="1:24" ht="7.5" customHeight="1">
      <c r="A12" s="153"/>
      <c r="B12" s="154"/>
      <c r="C12" s="154"/>
      <c r="D12" s="154"/>
      <c r="E12" s="154"/>
      <c r="F12" s="156"/>
      <c r="G12" s="150"/>
      <c r="H12" s="166" t="s">
        <v>49</v>
      </c>
      <c r="I12" s="166"/>
      <c r="J12" s="208" t="s">
        <v>46</v>
      </c>
      <c r="K12" s="166"/>
      <c r="L12" s="152"/>
      <c r="M12" s="208" t="s">
        <v>2</v>
      </c>
      <c r="N12" s="166"/>
      <c r="O12" s="152"/>
      <c r="P12" s="208" t="s">
        <v>63</v>
      </c>
      <c r="Q12" s="152"/>
      <c r="R12" s="208" t="s">
        <v>50</v>
      </c>
      <c r="S12" s="166"/>
      <c r="T12" s="152"/>
      <c r="U12" s="168"/>
      <c r="V12" s="169"/>
      <c r="W12" s="169"/>
      <c r="X12" s="156"/>
    </row>
    <row r="13" spans="1:24" ht="2.25" customHeight="1">
      <c r="A13" s="153"/>
      <c r="B13" s="169" t="s">
        <v>48</v>
      </c>
      <c r="C13" s="169"/>
      <c r="D13" s="169"/>
      <c r="E13" s="169"/>
      <c r="F13" s="156"/>
      <c r="G13" s="153"/>
      <c r="H13" s="169"/>
      <c r="I13" s="169"/>
      <c r="J13" s="168"/>
      <c r="K13" s="169"/>
      <c r="L13" s="156"/>
      <c r="M13" s="168"/>
      <c r="N13" s="169"/>
      <c r="O13" s="156"/>
      <c r="P13" s="168"/>
      <c r="Q13" s="156"/>
      <c r="R13" s="168"/>
      <c r="S13" s="169"/>
      <c r="T13" s="156"/>
      <c r="U13" s="168"/>
      <c r="V13" s="169"/>
      <c r="W13" s="169"/>
      <c r="X13" s="156"/>
    </row>
    <row r="14" spans="1:24" ht="11.25" customHeight="1">
      <c r="A14" s="153"/>
      <c r="B14" s="169"/>
      <c r="C14" s="169"/>
      <c r="D14" s="169"/>
      <c r="E14" s="169"/>
      <c r="F14" s="156"/>
      <c r="G14" s="153"/>
      <c r="H14" s="169"/>
      <c r="I14" s="169"/>
      <c r="J14" s="168"/>
      <c r="K14" s="169"/>
      <c r="L14" s="156"/>
      <c r="M14" s="168"/>
      <c r="N14" s="169"/>
      <c r="O14" s="156"/>
      <c r="P14" s="168"/>
      <c r="Q14" s="156"/>
      <c r="R14" s="168"/>
      <c r="S14" s="169"/>
      <c r="T14" s="156"/>
      <c r="U14" s="153"/>
      <c r="V14" s="154"/>
      <c r="W14" s="154"/>
      <c r="X14" s="156"/>
    </row>
    <row r="15" spans="1:24" ht="10.5" customHeight="1">
      <c r="A15" s="153"/>
      <c r="B15" s="169"/>
      <c r="C15" s="169"/>
      <c r="D15" s="169"/>
      <c r="E15" s="169"/>
      <c r="F15" s="156"/>
      <c r="G15" s="158"/>
      <c r="H15" s="159"/>
      <c r="I15" s="159"/>
      <c r="J15" s="168"/>
      <c r="K15" s="169"/>
      <c r="L15" s="156"/>
      <c r="M15" s="158"/>
      <c r="N15" s="159"/>
      <c r="O15" s="161"/>
      <c r="P15" s="158"/>
      <c r="Q15" s="161"/>
      <c r="R15" s="158"/>
      <c r="S15" s="159"/>
      <c r="T15" s="161"/>
      <c r="U15" s="158"/>
      <c r="V15" s="159"/>
      <c r="W15" s="159"/>
      <c r="X15" s="161"/>
    </row>
    <row r="16" spans="1:24" ht="12.75" customHeight="1" hidden="1">
      <c r="A16" s="153"/>
      <c r="B16" s="154"/>
      <c r="C16" s="154"/>
      <c r="D16" s="154"/>
      <c r="E16" s="154"/>
      <c r="F16" s="156"/>
      <c r="G16" s="154"/>
      <c r="H16" s="154"/>
      <c r="I16" s="154"/>
      <c r="J16" s="209"/>
      <c r="K16" s="171"/>
      <c r="L16" s="161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6"/>
    </row>
    <row r="17" spans="1:24" ht="12.75">
      <c r="A17" s="153"/>
      <c r="B17" s="154"/>
      <c r="C17" s="154"/>
      <c r="D17" s="154"/>
      <c r="E17" s="154"/>
      <c r="F17" s="156"/>
      <c r="G17" s="150"/>
      <c r="H17" s="166" t="s">
        <v>51</v>
      </c>
      <c r="I17" s="210"/>
      <c r="J17" s="208" t="s">
        <v>52</v>
      </c>
      <c r="K17" s="166"/>
      <c r="L17" s="152"/>
      <c r="M17" s="208" t="s">
        <v>53</v>
      </c>
      <c r="N17" s="166"/>
      <c r="O17" s="152"/>
      <c r="P17" s="211" t="s">
        <v>54</v>
      </c>
      <c r="Q17" s="152"/>
      <c r="R17" s="208" t="s">
        <v>55</v>
      </c>
      <c r="S17" s="166"/>
      <c r="T17" s="152"/>
      <c r="U17" s="169" t="s">
        <v>56</v>
      </c>
      <c r="V17" s="169"/>
      <c r="W17" s="169"/>
      <c r="X17" s="156"/>
    </row>
    <row r="18" spans="1:24" ht="12.75" customHeight="1">
      <c r="A18" s="153"/>
      <c r="B18" s="154"/>
      <c r="C18" s="154"/>
      <c r="D18" s="154"/>
      <c r="E18" s="154"/>
      <c r="F18" s="156"/>
      <c r="G18" s="153"/>
      <c r="H18" s="154"/>
      <c r="I18" s="156"/>
      <c r="J18" s="153"/>
      <c r="K18" s="154"/>
      <c r="L18" s="156"/>
      <c r="M18" s="153"/>
      <c r="N18" s="154"/>
      <c r="O18" s="156"/>
      <c r="P18" s="153"/>
      <c r="Q18" s="156"/>
      <c r="R18" s="153"/>
      <c r="S18" s="154"/>
      <c r="T18" s="156"/>
      <c r="U18" s="154"/>
      <c r="V18" s="154"/>
      <c r="W18" s="154"/>
      <c r="X18" s="156"/>
    </row>
    <row r="19" spans="1:24" ht="1.5" customHeight="1">
      <c r="A19" s="158"/>
      <c r="B19" s="159"/>
      <c r="C19" s="159"/>
      <c r="D19" s="159"/>
      <c r="E19" s="159"/>
      <c r="F19" s="161"/>
      <c r="G19" s="158"/>
      <c r="H19" s="159"/>
      <c r="I19" s="161"/>
      <c r="J19" s="158"/>
      <c r="K19" s="159"/>
      <c r="L19" s="161"/>
      <c r="M19" s="158"/>
      <c r="N19" s="159"/>
      <c r="O19" s="161"/>
      <c r="P19" s="158"/>
      <c r="Q19" s="161"/>
      <c r="R19" s="158"/>
      <c r="S19" s="159"/>
      <c r="T19" s="161"/>
      <c r="U19" s="159"/>
      <c r="V19" s="159"/>
      <c r="W19" s="159"/>
      <c r="X19" s="161"/>
    </row>
    <row r="20" spans="1:24" ht="14.25" customHeight="1">
      <c r="A20" s="1"/>
      <c r="B20" s="212" t="s">
        <v>64</v>
      </c>
      <c r="C20" s="212"/>
      <c r="D20" s="212"/>
      <c r="E20" s="212"/>
      <c r="F20" s="3"/>
      <c r="G20" s="1"/>
      <c r="H20" s="213">
        <v>2699061946</v>
      </c>
      <c r="I20" s="214"/>
      <c r="J20" s="215">
        <v>322664526</v>
      </c>
      <c r="K20" s="213"/>
      <c r="L20" s="3"/>
      <c r="M20" s="215">
        <v>3021726472</v>
      </c>
      <c r="N20" s="213"/>
      <c r="O20" s="3"/>
      <c r="P20" s="216">
        <v>2035776253.79</v>
      </c>
      <c r="Q20" s="3"/>
      <c r="R20" s="215">
        <v>1943123727.6</v>
      </c>
      <c r="S20" s="213"/>
      <c r="T20" s="3"/>
      <c r="U20" s="215">
        <v>985950218.21</v>
      </c>
      <c r="V20" s="213"/>
      <c r="W20" s="213"/>
      <c r="X20" s="3"/>
    </row>
    <row r="21" spans="1:24" ht="1.5" customHeight="1">
      <c r="A21" s="179"/>
      <c r="B21" s="4"/>
      <c r="C21" s="4"/>
      <c r="D21" s="4"/>
      <c r="E21" s="4"/>
      <c r="F21" s="185"/>
      <c r="G21" s="179"/>
      <c r="H21" s="4"/>
      <c r="I21" s="185"/>
      <c r="J21" s="179"/>
      <c r="K21" s="4"/>
      <c r="L21" s="185"/>
      <c r="M21" s="179"/>
      <c r="N21" s="4"/>
      <c r="O21" s="185"/>
      <c r="P21" s="179"/>
      <c r="Q21" s="185"/>
      <c r="R21" s="179"/>
      <c r="S21" s="4"/>
      <c r="T21" s="185"/>
      <c r="U21" s="179"/>
      <c r="V21" s="4"/>
      <c r="W21" s="4"/>
      <c r="X21" s="185"/>
    </row>
    <row r="22" spans="1:24" ht="14.25" customHeight="1">
      <c r="A22" s="179"/>
      <c r="B22" s="4"/>
      <c r="C22" s="4"/>
      <c r="D22" s="4"/>
      <c r="E22" s="4"/>
      <c r="F22" s="185"/>
      <c r="G22" s="179"/>
      <c r="H22" s="184">
        <v>2699061946</v>
      </c>
      <c r="I22" s="185"/>
      <c r="J22" s="187">
        <v>322664526</v>
      </c>
      <c r="K22" s="188"/>
      <c r="L22" s="185"/>
      <c r="M22" s="217">
        <v>3021726472</v>
      </c>
      <c r="N22" s="182"/>
      <c r="O22" s="185"/>
      <c r="P22" s="186">
        <v>2035776253.79</v>
      </c>
      <c r="Q22" s="185"/>
      <c r="R22" s="217">
        <v>1943123727.6</v>
      </c>
      <c r="S22" s="182"/>
      <c r="T22" s="185"/>
      <c r="U22" s="217">
        <v>985950218.21</v>
      </c>
      <c r="V22" s="182"/>
      <c r="W22" s="182"/>
      <c r="X22" s="185"/>
    </row>
    <row r="23" spans="1:24" ht="4.5" customHeight="1">
      <c r="A23" s="179"/>
      <c r="B23" s="4"/>
      <c r="C23" s="4"/>
      <c r="D23" s="4"/>
      <c r="E23" s="4"/>
      <c r="F23" s="185"/>
      <c r="G23" s="179"/>
      <c r="H23" s="4"/>
      <c r="I23" s="185"/>
      <c r="J23" s="179"/>
      <c r="K23" s="4"/>
      <c r="L23" s="185"/>
      <c r="M23" s="179"/>
      <c r="N23" s="4"/>
      <c r="O23" s="185"/>
      <c r="P23" s="179"/>
      <c r="Q23" s="185"/>
      <c r="R23" s="179"/>
      <c r="S23" s="4"/>
      <c r="T23" s="185"/>
      <c r="U23" s="179"/>
      <c r="V23" s="4"/>
      <c r="W23" s="4"/>
      <c r="X23" s="185"/>
    </row>
    <row r="24" spans="1:24" ht="1.5" customHeight="1">
      <c r="A24" s="179"/>
      <c r="B24" s="4"/>
      <c r="C24" s="4"/>
      <c r="D24" s="4"/>
      <c r="E24" s="4"/>
      <c r="F24" s="185"/>
      <c r="G24" s="179"/>
      <c r="H24" s="4"/>
      <c r="I24" s="185"/>
      <c r="J24" s="179"/>
      <c r="K24" s="4"/>
      <c r="L24" s="185"/>
      <c r="M24" s="179"/>
      <c r="N24" s="4"/>
      <c r="O24" s="185"/>
      <c r="P24" s="179"/>
      <c r="Q24" s="185"/>
      <c r="R24" s="179"/>
      <c r="S24" s="4"/>
      <c r="T24" s="185"/>
      <c r="U24" s="179"/>
      <c r="V24" s="4"/>
      <c r="W24" s="4"/>
      <c r="X24" s="185"/>
    </row>
    <row r="25" spans="1:24" ht="14.25" customHeight="1">
      <c r="A25" s="179"/>
      <c r="B25" s="218" t="s">
        <v>65</v>
      </c>
      <c r="C25" s="218"/>
      <c r="D25" s="218"/>
      <c r="E25" s="218"/>
      <c r="F25" s="185"/>
      <c r="G25" s="179"/>
      <c r="H25" s="219">
        <v>470405792</v>
      </c>
      <c r="I25" s="220"/>
      <c r="J25" s="221">
        <v>-11007304</v>
      </c>
      <c r="K25" s="219"/>
      <c r="L25" s="185"/>
      <c r="M25" s="221">
        <v>459398488</v>
      </c>
      <c r="N25" s="219"/>
      <c r="O25" s="185"/>
      <c r="P25" s="222">
        <v>155367523.2</v>
      </c>
      <c r="Q25" s="185"/>
      <c r="R25" s="221">
        <v>143922397.62</v>
      </c>
      <c r="S25" s="219"/>
      <c r="T25" s="185"/>
      <c r="U25" s="221">
        <v>304030964.8</v>
      </c>
      <c r="V25" s="219"/>
      <c r="W25" s="219"/>
      <c r="X25" s="185"/>
    </row>
    <row r="26" spans="1:24" ht="1.5" customHeight="1">
      <c r="A26" s="179"/>
      <c r="B26" s="4"/>
      <c r="C26" s="4"/>
      <c r="D26" s="4"/>
      <c r="E26" s="4"/>
      <c r="F26" s="185"/>
      <c r="G26" s="179"/>
      <c r="H26" s="4"/>
      <c r="I26" s="185"/>
      <c r="J26" s="179"/>
      <c r="K26" s="4"/>
      <c r="L26" s="185"/>
      <c r="M26" s="179"/>
      <c r="N26" s="4"/>
      <c r="O26" s="185"/>
      <c r="P26" s="179"/>
      <c r="Q26" s="185"/>
      <c r="R26" s="179"/>
      <c r="S26" s="4"/>
      <c r="T26" s="185"/>
      <c r="U26" s="179"/>
      <c r="V26" s="4"/>
      <c r="W26" s="4"/>
      <c r="X26" s="185"/>
    </row>
    <row r="27" spans="1:24" ht="14.25" customHeight="1">
      <c r="A27" s="179"/>
      <c r="B27" s="4"/>
      <c r="C27" s="4"/>
      <c r="D27" s="4"/>
      <c r="E27" s="4"/>
      <c r="F27" s="185"/>
      <c r="G27" s="179"/>
      <c r="H27" s="184">
        <v>470405792</v>
      </c>
      <c r="I27" s="185"/>
      <c r="J27" s="187">
        <v>-11007304</v>
      </c>
      <c r="K27" s="188"/>
      <c r="L27" s="185"/>
      <c r="M27" s="217">
        <v>459398488</v>
      </c>
      <c r="N27" s="182"/>
      <c r="O27" s="185"/>
      <c r="P27" s="186">
        <v>155367523.2</v>
      </c>
      <c r="Q27" s="185"/>
      <c r="R27" s="217">
        <v>143922397.62</v>
      </c>
      <c r="S27" s="182"/>
      <c r="T27" s="185"/>
      <c r="U27" s="217">
        <v>304030964.8</v>
      </c>
      <c r="V27" s="182"/>
      <c r="W27" s="182"/>
      <c r="X27" s="185"/>
    </row>
    <row r="28" spans="1:24" ht="4.5" customHeight="1">
      <c r="A28" s="179"/>
      <c r="B28" s="4"/>
      <c r="C28" s="4"/>
      <c r="D28" s="4"/>
      <c r="E28" s="4"/>
      <c r="F28" s="185"/>
      <c r="G28" s="179"/>
      <c r="H28" s="4"/>
      <c r="I28" s="185"/>
      <c r="J28" s="179"/>
      <c r="K28" s="4"/>
      <c r="L28" s="185"/>
      <c r="M28" s="179"/>
      <c r="N28" s="4"/>
      <c r="O28" s="185"/>
      <c r="P28" s="179"/>
      <c r="Q28" s="185"/>
      <c r="R28" s="179"/>
      <c r="S28" s="4"/>
      <c r="T28" s="185"/>
      <c r="U28" s="179"/>
      <c r="V28" s="4"/>
      <c r="W28" s="4"/>
      <c r="X28" s="185"/>
    </row>
    <row r="29" spans="1:24" ht="1.5" customHeight="1">
      <c r="A29" s="179"/>
      <c r="B29" s="4"/>
      <c r="C29" s="4"/>
      <c r="D29" s="4"/>
      <c r="E29" s="4"/>
      <c r="F29" s="185"/>
      <c r="G29" s="179"/>
      <c r="H29" s="4"/>
      <c r="I29" s="185"/>
      <c r="J29" s="179"/>
      <c r="K29" s="4"/>
      <c r="L29" s="185"/>
      <c r="M29" s="179"/>
      <c r="N29" s="4"/>
      <c r="O29" s="185"/>
      <c r="P29" s="179"/>
      <c r="Q29" s="185"/>
      <c r="R29" s="179"/>
      <c r="S29" s="4"/>
      <c r="T29" s="185"/>
      <c r="U29" s="179"/>
      <c r="V29" s="4"/>
      <c r="W29" s="4"/>
      <c r="X29" s="185"/>
    </row>
    <row r="30" spans="1:24" ht="14.25" customHeight="1">
      <c r="A30" s="179"/>
      <c r="B30" s="218" t="s">
        <v>66</v>
      </c>
      <c r="C30" s="218"/>
      <c r="D30" s="218"/>
      <c r="E30" s="218"/>
      <c r="F30" s="185"/>
      <c r="G30" s="179"/>
      <c r="H30" s="219">
        <v>147873552</v>
      </c>
      <c r="I30" s="220"/>
      <c r="J30" s="221">
        <v>8895</v>
      </c>
      <c r="K30" s="219"/>
      <c r="L30" s="185"/>
      <c r="M30" s="221">
        <v>147882447</v>
      </c>
      <c r="N30" s="219"/>
      <c r="O30" s="185"/>
      <c r="P30" s="222">
        <v>122743362.63</v>
      </c>
      <c r="Q30" s="185"/>
      <c r="R30" s="221">
        <v>113951603.62</v>
      </c>
      <c r="S30" s="219"/>
      <c r="T30" s="185"/>
      <c r="U30" s="221">
        <v>25139084.37</v>
      </c>
      <c r="V30" s="219"/>
      <c r="W30" s="219"/>
      <c r="X30" s="185"/>
    </row>
    <row r="31" spans="1:24" ht="1.5" customHeight="1">
      <c r="A31" s="179"/>
      <c r="B31" s="4"/>
      <c r="C31" s="4"/>
      <c r="D31" s="4"/>
      <c r="E31" s="4"/>
      <c r="F31" s="185"/>
      <c r="G31" s="179"/>
      <c r="H31" s="4"/>
      <c r="I31" s="185"/>
      <c r="J31" s="179"/>
      <c r="K31" s="4"/>
      <c r="L31" s="185"/>
      <c r="M31" s="179"/>
      <c r="N31" s="4"/>
      <c r="O31" s="185"/>
      <c r="P31" s="179"/>
      <c r="Q31" s="185"/>
      <c r="R31" s="179"/>
      <c r="S31" s="4"/>
      <c r="T31" s="185"/>
      <c r="U31" s="179"/>
      <c r="V31" s="4"/>
      <c r="W31" s="4"/>
      <c r="X31" s="185"/>
    </row>
    <row r="32" spans="1:24" ht="14.25" customHeight="1">
      <c r="A32" s="179"/>
      <c r="B32" s="4"/>
      <c r="C32" s="4"/>
      <c r="D32" s="4"/>
      <c r="E32" s="4"/>
      <c r="F32" s="185"/>
      <c r="G32" s="179"/>
      <c r="H32" s="184">
        <v>147873552</v>
      </c>
      <c r="I32" s="185"/>
      <c r="J32" s="187">
        <v>8895</v>
      </c>
      <c r="K32" s="188"/>
      <c r="L32" s="185"/>
      <c r="M32" s="217">
        <v>147882447</v>
      </c>
      <c r="N32" s="182"/>
      <c r="O32" s="185"/>
      <c r="P32" s="186">
        <v>122743362.63</v>
      </c>
      <c r="Q32" s="185"/>
      <c r="R32" s="217">
        <v>113951603.62</v>
      </c>
      <c r="S32" s="182"/>
      <c r="T32" s="185"/>
      <c r="U32" s="217">
        <v>25139084.37</v>
      </c>
      <c r="V32" s="182"/>
      <c r="W32" s="182"/>
      <c r="X32" s="185"/>
    </row>
    <row r="33" spans="1:24" ht="4.5" customHeight="1">
      <c r="A33" s="179"/>
      <c r="B33" s="4"/>
      <c r="C33" s="4"/>
      <c r="D33" s="4"/>
      <c r="E33" s="4"/>
      <c r="F33" s="185"/>
      <c r="G33" s="179"/>
      <c r="H33" s="4"/>
      <c r="I33" s="185"/>
      <c r="J33" s="179"/>
      <c r="K33" s="4"/>
      <c r="L33" s="185"/>
      <c r="M33" s="179"/>
      <c r="N33" s="4"/>
      <c r="O33" s="185"/>
      <c r="P33" s="179"/>
      <c r="Q33" s="185"/>
      <c r="R33" s="179"/>
      <c r="S33" s="4"/>
      <c r="T33" s="185"/>
      <c r="U33" s="179"/>
      <c r="V33" s="4"/>
      <c r="W33" s="4"/>
      <c r="X33" s="185"/>
    </row>
    <row r="34" spans="1:24" ht="3.75" customHeight="1">
      <c r="A34" s="5"/>
      <c r="B34" s="6"/>
      <c r="C34" s="6"/>
      <c r="D34" s="6"/>
      <c r="E34" s="6"/>
      <c r="F34" s="7"/>
      <c r="G34" s="5"/>
      <c r="H34" s="6"/>
      <c r="I34" s="7"/>
      <c r="J34" s="5"/>
      <c r="K34" s="6"/>
      <c r="L34" s="7"/>
      <c r="M34" s="5"/>
      <c r="N34" s="6"/>
      <c r="O34" s="7"/>
      <c r="P34" s="5"/>
      <c r="Q34" s="7"/>
      <c r="R34" s="5"/>
      <c r="S34" s="6"/>
      <c r="T34" s="7"/>
      <c r="U34" s="5"/>
      <c r="V34" s="6"/>
      <c r="W34" s="6"/>
      <c r="X34" s="7"/>
    </row>
    <row r="35" spans="1:24" ht="12.75">
      <c r="A35" s="223"/>
      <c r="B35" s="224" t="s">
        <v>58</v>
      </c>
      <c r="C35" s="224"/>
      <c r="D35" s="224"/>
      <c r="E35" s="224"/>
      <c r="F35" s="225"/>
      <c r="G35" s="223"/>
      <c r="H35" s="226">
        <v>3317341290</v>
      </c>
      <c r="I35" s="227"/>
      <c r="J35" s="228">
        <v>311666117</v>
      </c>
      <c r="K35" s="226"/>
      <c r="L35" s="225"/>
      <c r="M35" s="228">
        <v>3629007407</v>
      </c>
      <c r="N35" s="226"/>
      <c r="O35" s="225"/>
      <c r="P35" s="229">
        <v>2313887139.62</v>
      </c>
      <c r="Q35" s="225"/>
      <c r="R35" s="228">
        <v>2200997728.84</v>
      </c>
      <c r="S35" s="226"/>
      <c r="T35" s="225"/>
      <c r="U35" s="228">
        <v>1315120267.38</v>
      </c>
      <c r="V35" s="226"/>
      <c r="W35" s="226"/>
      <c r="X35" s="225"/>
    </row>
    <row r="37" spans="2:18" ht="13.5" customHeight="1">
      <c r="B37" s="202" t="s">
        <v>59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</row>
    <row r="38" ht="59.25" customHeight="1"/>
    <row r="39" spans="4:21" ht="18.75" customHeight="1">
      <c r="D39" s="203" t="s">
        <v>32</v>
      </c>
      <c r="E39" s="203"/>
      <c r="F39" s="203"/>
      <c r="G39" s="203"/>
      <c r="H39" s="203"/>
      <c r="N39" s="203" t="s">
        <v>60</v>
      </c>
      <c r="O39" s="203"/>
      <c r="P39" s="203"/>
      <c r="Q39" s="203"/>
      <c r="R39" s="203"/>
      <c r="S39" s="203"/>
      <c r="T39" s="203"/>
      <c r="U39" s="203"/>
    </row>
    <row r="40" spans="4:21" ht="13.5" customHeight="1">
      <c r="D40" s="203" t="s">
        <v>29</v>
      </c>
      <c r="E40" s="203"/>
      <c r="F40" s="203"/>
      <c r="G40" s="203"/>
      <c r="H40" s="203"/>
      <c r="N40" s="203" t="s">
        <v>31</v>
      </c>
      <c r="O40" s="203"/>
      <c r="P40" s="203"/>
      <c r="Q40" s="203"/>
      <c r="R40" s="203"/>
      <c r="S40" s="203"/>
      <c r="T40" s="203"/>
      <c r="U40" s="203"/>
    </row>
    <row r="41" ht="7.5" customHeight="1"/>
    <row r="42" ht="19.5" customHeight="1"/>
    <row r="43" spans="1:24" ht="13.5" customHeight="1">
      <c r="A43" s="204" t="s">
        <v>61</v>
      </c>
      <c r="B43" s="204"/>
      <c r="C43" s="204"/>
      <c r="D43" s="204"/>
      <c r="E43" s="204"/>
      <c r="F43" s="204"/>
      <c r="G43" s="204"/>
      <c r="H43" s="204"/>
      <c r="I43" s="204"/>
      <c r="J43" s="204"/>
      <c r="P43" s="230"/>
      <c r="Q43" s="230"/>
      <c r="R43" s="230"/>
      <c r="S43" s="230"/>
      <c r="T43" s="230"/>
      <c r="U43" s="230"/>
      <c r="V43" s="230"/>
      <c r="W43" s="230"/>
      <c r="X43" s="230"/>
    </row>
  </sheetData>
  <sheetProtection/>
  <mergeCells count="57">
    <mergeCell ref="A43:J43"/>
    <mergeCell ref="P43:X43"/>
    <mergeCell ref="U35:W35"/>
    <mergeCell ref="B37:R37"/>
    <mergeCell ref="D39:H39"/>
    <mergeCell ref="N39:U39"/>
    <mergeCell ref="D40:H40"/>
    <mergeCell ref="N40:U40"/>
    <mergeCell ref="U30:W30"/>
    <mergeCell ref="J32:K32"/>
    <mergeCell ref="M32:N32"/>
    <mergeCell ref="R32:S32"/>
    <mergeCell ref="U32:W32"/>
    <mergeCell ref="B35:E35"/>
    <mergeCell ref="H35:I35"/>
    <mergeCell ref="J35:K35"/>
    <mergeCell ref="M35:N35"/>
    <mergeCell ref="R35:S35"/>
    <mergeCell ref="U25:W25"/>
    <mergeCell ref="J27:K27"/>
    <mergeCell ref="M27:N27"/>
    <mergeCell ref="R27:S27"/>
    <mergeCell ref="U27:W27"/>
    <mergeCell ref="B30:E30"/>
    <mergeCell ref="H30:I30"/>
    <mergeCell ref="J30:K30"/>
    <mergeCell ref="M30:N30"/>
    <mergeCell ref="R30:S30"/>
    <mergeCell ref="U20:W20"/>
    <mergeCell ref="J22:K22"/>
    <mergeCell ref="M22:N22"/>
    <mergeCell ref="R22:S22"/>
    <mergeCell ref="U22:W22"/>
    <mergeCell ref="B25:E25"/>
    <mergeCell ref="H25:I25"/>
    <mergeCell ref="J25:K25"/>
    <mergeCell ref="M25:N25"/>
    <mergeCell ref="R25:S25"/>
    <mergeCell ref="H17:I17"/>
    <mergeCell ref="J17:K17"/>
    <mergeCell ref="M17:N17"/>
    <mergeCell ref="R17:S17"/>
    <mergeCell ref="U17:W17"/>
    <mergeCell ref="B20:E20"/>
    <mergeCell ref="H20:I20"/>
    <mergeCell ref="J20:K20"/>
    <mergeCell ref="M20:N20"/>
    <mergeCell ref="R20:S20"/>
    <mergeCell ref="B2:X6"/>
    <mergeCell ref="H9:S10"/>
    <mergeCell ref="U10:W13"/>
    <mergeCell ref="H12:I14"/>
    <mergeCell ref="J12:K16"/>
    <mergeCell ref="M12:N14"/>
    <mergeCell ref="P12:P14"/>
    <mergeCell ref="R12:S14"/>
    <mergeCell ref="B13:E15"/>
  </mergeCells>
  <printOptions/>
  <pageMargins left="0.5902777777777778" right="0.5902777777777778" top="0.5902777777777778" bottom="0.5902777777777778" header="0" footer="0"/>
  <pageSetup fitToHeight="1" fitToWidth="1" horizontalDpi="600" verticalDpi="600" orientation="landscape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Z27"/>
  <sheetViews>
    <sheetView showGridLines="0" zoomScalePageLayoutView="0" workbookViewId="0" topLeftCell="A1">
      <selection activeCell="AC15" sqref="AC15"/>
    </sheetView>
  </sheetViews>
  <sheetFormatPr defaultColWidth="6.8515625" defaultRowHeight="12.75" customHeight="1"/>
  <cols>
    <col min="1" max="1" width="1.421875" style="0" customWidth="1"/>
    <col min="2" max="2" width="1.7109375" style="0" customWidth="1"/>
    <col min="3" max="3" width="1.421875" style="0" customWidth="1"/>
    <col min="4" max="4" width="1.57421875" style="0" customWidth="1"/>
    <col min="5" max="5" width="9.00390625" style="0" customWidth="1"/>
    <col min="6" max="6" width="1.7109375" style="0" customWidth="1"/>
    <col min="7" max="7" width="1.1484375" style="0" customWidth="1"/>
    <col min="8" max="8" width="14.140625" style="0" customWidth="1"/>
    <col min="9" max="9" width="1.28515625" style="0" customWidth="1"/>
    <col min="10" max="10" width="15.7109375" style="0" customWidth="1"/>
    <col min="11" max="11" width="2.00390625" style="0" customWidth="1"/>
    <col min="12" max="12" width="0.9921875" style="0" customWidth="1"/>
    <col min="13" max="13" width="16.7109375" style="0" customWidth="1"/>
    <col min="14" max="15" width="0.9921875" style="0" customWidth="1"/>
    <col min="16" max="16" width="4.8515625" style="0" customWidth="1"/>
    <col min="17" max="17" width="0.9921875" style="0" customWidth="1"/>
    <col min="18" max="18" width="9.7109375" style="0" customWidth="1"/>
    <col min="19" max="19" width="0.9921875" style="0" customWidth="1"/>
    <col min="20" max="20" width="15.8515625" style="0" customWidth="1"/>
    <col min="21" max="21" width="1.1484375" style="0" customWidth="1"/>
    <col min="22" max="22" width="6.57421875" style="0" customWidth="1"/>
    <col min="23" max="23" width="5.57421875" style="0" customWidth="1"/>
    <col min="24" max="24" width="2.00390625" style="0" customWidth="1"/>
    <col min="25" max="25" width="1.28515625" style="0" customWidth="1"/>
    <col min="26" max="26" width="16.421875" style="0" customWidth="1"/>
  </cols>
  <sheetData>
    <row r="1" spans="1:26" ht="11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</row>
    <row r="2" spans="1:26" ht="13.5" customHeight="1">
      <c r="A2" s="153"/>
      <c r="B2" s="154"/>
      <c r="C2" s="154"/>
      <c r="D2" s="154"/>
      <c r="E2" s="154"/>
      <c r="F2" s="154"/>
      <c r="G2" s="155" t="s">
        <v>40</v>
      </c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4"/>
      <c r="Z2" s="156"/>
    </row>
    <row r="3" spans="1:26" ht="7.5" customHeight="1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6"/>
    </row>
    <row r="4" spans="1:26" ht="18" customHeight="1">
      <c r="A4" s="153"/>
      <c r="B4" s="154"/>
      <c r="C4" s="154"/>
      <c r="D4" s="154"/>
      <c r="E4" s="154"/>
      <c r="F4" s="154"/>
      <c r="G4" s="154"/>
      <c r="H4" s="155" t="s">
        <v>41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4"/>
      <c r="Z4" s="156"/>
    </row>
    <row r="5" spans="1:26" ht="16.5" customHeight="1">
      <c r="A5" s="153"/>
      <c r="B5" s="154"/>
      <c r="C5" s="154"/>
      <c r="D5" s="154"/>
      <c r="E5" s="154"/>
      <c r="F5" s="154"/>
      <c r="G5" s="154"/>
      <c r="H5" s="155" t="s">
        <v>42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4"/>
      <c r="Z5" s="156"/>
    </row>
    <row r="6" spans="1:26" ht="18.75" customHeight="1">
      <c r="A6" s="153"/>
      <c r="B6" s="154"/>
      <c r="C6" s="154"/>
      <c r="D6" s="154"/>
      <c r="E6" s="154"/>
      <c r="F6" s="154"/>
      <c r="G6" s="154"/>
      <c r="H6" s="155" t="s">
        <v>43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4"/>
      <c r="Z6" s="156"/>
    </row>
    <row r="7" spans="1:26" ht="6.75" customHeight="1">
      <c r="A7" s="153"/>
      <c r="B7" s="154"/>
      <c r="C7" s="154"/>
      <c r="D7" s="154"/>
      <c r="E7" s="154"/>
      <c r="F7" s="154"/>
      <c r="G7" s="154"/>
      <c r="H7" s="157" t="s">
        <v>44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4"/>
      <c r="Z7" s="156"/>
    </row>
    <row r="8" spans="1:26" ht="11.25" customHeight="1">
      <c r="A8" s="158"/>
      <c r="B8" s="159"/>
      <c r="C8" s="159"/>
      <c r="D8" s="159"/>
      <c r="E8" s="159"/>
      <c r="F8" s="159"/>
      <c r="G8" s="159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59"/>
      <c r="Z8" s="161"/>
    </row>
    <row r="9" spans="1:26" ht="0.75" customHeight="1">
      <c r="A9" s="150"/>
      <c r="B9" s="151"/>
      <c r="C9" s="151"/>
      <c r="D9" s="151"/>
      <c r="E9" s="151"/>
      <c r="F9" s="151"/>
      <c r="G9" s="151"/>
      <c r="H9" s="152"/>
      <c r="I9" s="150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2"/>
    </row>
    <row r="10" spans="1:26" ht="16.5" customHeight="1">
      <c r="A10" s="153"/>
      <c r="B10" s="154"/>
      <c r="C10" s="154"/>
      <c r="D10" s="154"/>
      <c r="E10" s="154"/>
      <c r="F10" s="154"/>
      <c r="G10" s="154"/>
      <c r="H10" s="156"/>
      <c r="I10" s="162"/>
      <c r="J10" s="163" t="s">
        <v>45</v>
      </c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  <c r="Z10" s="165"/>
    </row>
    <row r="11" spans="1:26" ht="5.25" customHeight="1">
      <c r="A11" s="153"/>
      <c r="B11" s="154"/>
      <c r="C11" s="154"/>
      <c r="D11" s="154"/>
      <c r="E11" s="154"/>
      <c r="F11" s="154"/>
      <c r="G11" s="154"/>
      <c r="H11" s="156"/>
      <c r="I11" s="150"/>
      <c r="J11" s="151"/>
      <c r="K11" s="152"/>
      <c r="L11" s="150"/>
      <c r="M11" s="166" t="s">
        <v>46</v>
      </c>
      <c r="N11" s="152"/>
      <c r="O11" s="150"/>
      <c r="P11" s="151"/>
      <c r="Q11" s="151"/>
      <c r="R11" s="151"/>
      <c r="S11" s="152"/>
      <c r="T11" s="150"/>
      <c r="U11" s="152"/>
      <c r="V11" s="150"/>
      <c r="W11" s="151"/>
      <c r="X11" s="151"/>
      <c r="Y11" s="152"/>
      <c r="Z11" s="167" t="s">
        <v>47</v>
      </c>
    </row>
    <row r="12" spans="1:26" ht="7.5" customHeight="1">
      <c r="A12" s="168" t="s">
        <v>48</v>
      </c>
      <c r="B12" s="169"/>
      <c r="C12" s="169"/>
      <c r="D12" s="169"/>
      <c r="E12" s="169"/>
      <c r="F12" s="169"/>
      <c r="G12" s="169"/>
      <c r="H12" s="170"/>
      <c r="I12" s="153"/>
      <c r="J12" s="169" t="s">
        <v>49</v>
      </c>
      <c r="K12" s="170"/>
      <c r="L12" s="153"/>
      <c r="M12" s="169"/>
      <c r="N12" s="156"/>
      <c r="O12" s="168" t="s">
        <v>2</v>
      </c>
      <c r="P12" s="169"/>
      <c r="Q12" s="169"/>
      <c r="R12" s="169"/>
      <c r="S12" s="156"/>
      <c r="T12" s="168" t="s">
        <v>3</v>
      </c>
      <c r="U12" s="156"/>
      <c r="V12" s="168" t="s">
        <v>50</v>
      </c>
      <c r="W12" s="169"/>
      <c r="X12" s="169"/>
      <c r="Y12" s="156"/>
      <c r="Z12" s="167"/>
    </row>
    <row r="13" spans="1:26" ht="12.75">
      <c r="A13" s="168"/>
      <c r="B13" s="169"/>
      <c r="C13" s="169"/>
      <c r="D13" s="169"/>
      <c r="E13" s="169"/>
      <c r="F13" s="169"/>
      <c r="G13" s="169"/>
      <c r="H13" s="170"/>
      <c r="I13" s="153"/>
      <c r="J13" s="169"/>
      <c r="K13" s="170"/>
      <c r="L13" s="153"/>
      <c r="M13" s="169"/>
      <c r="N13" s="156"/>
      <c r="O13" s="168"/>
      <c r="P13" s="169"/>
      <c r="Q13" s="169"/>
      <c r="R13" s="169"/>
      <c r="S13" s="156"/>
      <c r="T13" s="168"/>
      <c r="U13" s="156"/>
      <c r="V13" s="168"/>
      <c r="W13" s="169"/>
      <c r="X13" s="169"/>
      <c r="Y13" s="156"/>
      <c r="Z13" s="167"/>
    </row>
    <row r="14" spans="1:26" ht="12" customHeight="1">
      <c r="A14" s="153"/>
      <c r="B14" s="154"/>
      <c r="C14" s="154"/>
      <c r="D14" s="154"/>
      <c r="E14" s="154"/>
      <c r="F14" s="154"/>
      <c r="G14" s="154"/>
      <c r="H14" s="156"/>
      <c r="I14" s="158"/>
      <c r="J14" s="159"/>
      <c r="K14" s="161"/>
      <c r="L14" s="158"/>
      <c r="M14" s="171"/>
      <c r="N14" s="161"/>
      <c r="O14" s="158"/>
      <c r="P14" s="159"/>
      <c r="Q14" s="159"/>
      <c r="R14" s="159"/>
      <c r="S14" s="161"/>
      <c r="T14" s="158"/>
      <c r="U14" s="161"/>
      <c r="V14" s="158"/>
      <c r="W14" s="159"/>
      <c r="X14" s="159"/>
      <c r="Y14" s="161"/>
      <c r="Z14" s="172"/>
    </row>
    <row r="15" spans="1:26" ht="16.5" customHeight="1">
      <c r="A15" s="158"/>
      <c r="B15" s="159"/>
      <c r="C15" s="159"/>
      <c r="D15" s="159"/>
      <c r="E15" s="159"/>
      <c r="F15" s="159"/>
      <c r="G15" s="159"/>
      <c r="H15" s="161"/>
      <c r="I15" s="162"/>
      <c r="J15" s="163" t="s">
        <v>51</v>
      </c>
      <c r="K15" s="173"/>
      <c r="L15" s="162"/>
      <c r="M15" s="174" t="s">
        <v>52</v>
      </c>
      <c r="N15" s="164"/>
      <c r="O15" s="162"/>
      <c r="P15" s="163" t="s">
        <v>53</v>
      </c>
      <c r="Q15" s="163"/>
      <c r="R15" s="163"/>
      <c r="S15" s="164"/>
      <c r="T15" s="175" t="s">
        <v>54</v>
      </c>
      <c r="U15" s="164"/>
      <c r="V15" s="176" t="s">
        <v>55</v>
      </c>
      <c r="W15" s="163"/>
      <c r="X15" s="163"/>
      <c r="Y15" s="164"/>
      <c r="Z15" s="177" t="s">
        <v>56</v>
      </c>
    </row>
    <row r="16" spans="1:26" ht="2.25" customHeight="1">
      <c r="A16" s="1"/>
      <c r="B16" s="2"/>
      <c r="C16" s="2"/>
      <c r="D16" s="2"/>
      <c r="E16" s="2"/>
      <c r="F16" s="2"/>
      <c r="G16" s="2"/>
      <c r="H16" s="3"/>
      <c r="I16" s="1"/>
      <c r="J16" s="2"/>
      <c r="K16" s="3"/>
      <c r="L16" s="1"/>
      <c r="M16" s="2"/>
      <c r="N16" s="3"/>
      <c r="O16" s="1"/>
      <c r="P16" s="2"/>
      <c r="Q16" s="2"/>
      <c r="R16" s="2"/>
      <c r="S16" s="3"/>
      <c r="T16" s="1"/>
      <c r="U16" s="3"/>
      <c r="V16" s="1"/>
      <c r="W16" s="2"/>
      <c r="X16" s="2"/>
      <c r="Y16" s="3"/>
      <c r="Z16" s="178"/>
    </row>
    <row r="17" spans="1:26" ht="18" customHeight="1">
      <c r="A17" s="179"/>
      <c r="B17" s="180" t="s">
        <v>57</v>
      </c>
      <c r="C17" s="180"/>
      <c r="D17" s="180"/>
      <c r="E17" s="180"/>
      <c r="F17" s="180"/>
      <c r="G17" s="180"/>
      <c r="H17" s="181"/>
      <c r="I17" s="179"/>
      <c r="J17" s="182">
        <v>3317341290</v>
      </c>
      <c r="K17" s="183"/>
      <c r="L17" s="179"/>
      <c r="M17" s="184">
        <v>311666117</v>
      </c>
      <c r="N17" s="185"/>
      <c r="O17" s="179"/>
      <c r="P17" s="182">
        <v>3629007407</v>
      </c>
      <c r="Q17" s="182"/>
      <c r="R17" s="182"/>
      <c r="S17" s="185"/>
      <c r="T17" s="186">
        <v>2313887139.62</v>
      </c>
      <c r="U17" s="185"/>
      <c r="V17" s="187">
        <v>2200997728.84</v>
      </c>
      <c r="W17" s="188"/>
      <c r="X17" s="188"/>
      <c r="Y17" s="185"/>
      <c r="Z17" s="189">
        <v>1315120267.38</v>
      </c>
    </row>
    <row r="18" spans="1:26" ht="1.5" customHeight="1">
      <c r="A18" s="5"/>
      <c r="B18" s="190"/>
      <c r="C18" s="190"/>
      <c r="D18" s="190"/>
      <c r="E18" s="190"/>
      <c r="F18" s="190"/>
      <c r="G18" s="190"/>
      <c r="H18" s="191"/>
      <c r="I18" s="5"/>
      <c r="J18" s="6"/>
      <c r="K18" s="7"/>
      <c r="L18" s="5"/>
      <c r="M18" s="6"/>
      <c r="N18" s="7"/>
      <c r="O18" s="5"/>
      <c r="P18" s="6"/>
      <c r="Q18" s="6"/>
      <c r="R18" s="6"/>
      <c r="S18" s="7"/>
      <c r="T18" s="5"/>
      <c r="U18" s="7"/>
      <c r="V18" s="5"/>
      <c r="W18" s="6"/>
      <c r="X18" s="6"/>
      <c r="Y18" s="7"/>
      <c r="Z18" s="192"/>
    </row>
    <row r="19" spans="1:26" ht="8.25" customHeight="1">
      <c r="A19" s="1"/>
      <c r="B19" s="2"/>
      <c r="C19" s="2"/>
      <c r="D19" s="2"/>
      <c r="E19" s="2"/>
      <c r="F19" s="2"/>
      <c r="G19" s="2"/>
      <c r="H19" s="3"/>
      <c r="I19" s="1"/>
      <c r="J19" s="2"/>
      <c r="K19" s="3"/>
      <c r="L19" s="1"/>
      <c r="M19" s="2"/>
      <c r="N19" s="3"/>
      <c r="O19" s="1"/>
      <c r="P19" s="2"/>
      <c r="Q19" s="2"/>
      <c r="R19" s="2"/>
      <c r="S19" s="3"/>
      <c r="T19" s="1"/>
      <c r="U19" s="3"/>
      <c r="V19" s="1"/>
      <c r="W19" s="2"/>
      <c r="X19" s="2"/>
      <c r="Y19" s="3"/>
      <c r="Z19" s="178"/>
    </row>
    <row r="20" spans="1:26" ht="4.5" customHeight="1">
      <c r="A20" s="179"/>
      <c r="B20" s="4"/>
      <c r="C20" s="4"/>
      <c r="D20" s="4"/>
      <c r="E20" s="4"/>
      <c r="F20" s="4"/>
      <c r="G20" s="4"/>
      <c r="H20" s="185"/>
      <c r="I20" s="179"/>
      <c r="J20" s="4"/>
      <c r="K20" s="185"/>
      <c r="L20" s="179"/>
      <c r="M20" s="4"/>
      <c r="N20" s="185"/>
      <c r="O20" s="179"/>
      <c r="P20" s="4"/>
      <c r="Q20" s="4"/>
      <c r="R20" s="4"/>
      <c r="S20" s="185"/>
      <c r="T20" s="179"/>
      <c r="U20" s="185"/>
      <c r="V20" s="179"/>
      <c r="W20" s="4"/>
      <c r="X20" s="4"/>
      <c r="Y20" s="185"/>
      <c r="Z20" s="193"/>
    </row>
    <row r="21" spans="1:26" ht="10.5" customHeight="1">
      <c r="A21" s="179"/>
      <c r="B21" s="194" t="s">
        <v>58</v>
      </c>
      <c r="C21" s="194"/>
      <c r="D21" s="194"/>
      <c r="E21" s="194"/>
      <c r="F21" s="194"/>
      <c r="G21" s="194"/>
      <c r="H21" s="195"/>
      <c r="I21" s="179"/>
      <c r="J21" s="196">
        <v>3317341290</v>
      </c>
      <c r="K21" s="197"/>
      <c r="L21" s="179"/>
      <c r="M21" s="198">
        <v>311666117</v>
      </c>
      <c r="N21" s="185"/>
      <c r="O21" s="179"/>
      <c r="P21" s="196">
        <v>3629007407</v>
      </c>
      <c r="Q21" s="196"/>
      <c r="R21" s="196"/>
      <c r="S21" s="185"/>
      <c r="T21" s="199">
        <v>2313887139.62</v>
      </c>
      <c r="U21" s="185"/>
      <c r="V21" s="200">
        <v>2200997728.84</v>
      </c>
      <c r="W21" s="196"/>
      <c r="X21" s="196"/>
      <c r="Y21" s="185"/>
      <c r="Z21" s="201">
        <v>1315120267.38</v>
      </c>
    </row>
    <row r="22" spans="1:26" ht="10.5" customHeight="1">
      <c r="A22" s="5"/>
      <c r="B22" s="6"/>
      <c r="C22" s="6"/>
      <c r="D22" s="6"/>
      <c r="E22" s="6"/>
      <c r="F22" s="6"/>
      <c r="G22" s="6"/>
      <c r="H22" s="7"/>
      <c r="I22" s="5"/>
      <c r="J22" s="6"/>
      <c r="K22" s="7"/>
      <c r="L22" s="5"/>
      <c r="M22" s="6"/>
      <c r="N22" s="7"/>
      <c r="O22" s="5"/>
      <c r="P22" s="6"/>
      <c r="Q22" s="6"/>
      <c r="R22" s="6"/>
      <c r="S22" s="7"/>
      <c r="T22" s="5"/>
      <c r="U22" s="7"/>
      <c r="V22" s="5"/>
      <c r="W22" s="6"/>
      <c r="X22" s="6"/>
      <c r="Y22" s="7"/>
      <c r="Z22" s="192"/>
    </row>
    <row r="23" spans="3:22" ht="13.5" customHeight="1">
      <c r="C23" s="202" t="s">
        <v>59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</row>
    <row r="24" ht="63.75" customHeight="1"/>
    <row r="25" spans="8:26" ht="16.5" customHeight="1">
      <c r="H25" s="203" t="s">
        <v>32</v>
      </c>
      <c r="I25" s="203"/>
      <c r="J25" s="203"/>
      <c r="R25" s="203" t="s">
        <v>60</v>
      </c>
      <c r="S25" s="203"/>
      <c r="T25" s="203"/>
      <c r="U25" s="203"/>
      <c r="V25" s="203"/>
      <c r="W25" s="203"/>
      <c r="X25" s="203"/>
      <c r="Y25" s="203"/>
      <c r="Z25" s="203"/>
    </row>
    <row r="26" spans="8:26" ht="13.5" customHeight="1">
      <c r="H26" s="203" t="s">
        <v>29</v>
      </c>
      <c r="I26" s="203"/>
      <c r="J26" s="203"/>
      <c r="R26" s="203" t="s">
        <v>31</v>
      </c>
      <c r="S26" s="203"/>
      <c r="T26" s="203"/>
      <c r="U26" s="203"/>
      <c r="V26" s="203"/>
      <c r="W26" s="203"/>
      <c r="X26" s="203"/>
      <c r="Y26" s="203"/>
      <c r="Z26" s="203"/>
    </row>
    <row r="27" spans="2:26" ht="13.5" customHeight="1">
      <c r="B27" s="204" t="s">
        <v>61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X27" s="205"/>
      <c r="Y27" s="205"/>
      <c r="Z27" s="205"/>
    </row>
  </sheetData>
  <sheetProtection/>
  <mergeCells count="31">
    <mergeCell ref="H26:J26"/>
    <mergeCell ref="R26:Z26"/>
    <mergeCell ref="B27:P27"/>
    <mergeCell ref="X27:Z27"/>
    <mergeCell ref="B21:H21"/>
    <mergeCell ref="J21:K21"/>
    <mergeCell ref="P21:R21"/>
    <mergeCell ref="V21:X21"/>
    <mergeCell ref="C23:V23"/>
    <mergeCell ref="H25:J25"/>
    <mergeCell ref="R25:Z25"/>
    <mergeCell ref="J15:K15"/>
    <mergeCell ref="P15:R15"/>
    <mergeCell ref="V15:X15"/>
    <mergeCell ref="B17:H18"/>
    <mergeCell ref="J17:K17"/>
    <mergeCell ref="P17:R17"/>
    <mergeCell ref="V17:X17"/>
    <mergeCell ref="M11:M14"/>
    <mergeCell ref="Z11:Z13"/>
    <mergeCell ref="A12:H13"/>
    <mergeCell ref="J12:K13"/>
    <mergeCell ref="O12:R13"/>
    <mergeCell ref="T12:T13"/>
    <mergeCell ref="V12:X13"/>
    <mergeCell ref="G2:X2"/>
    <mergeCell ref="H4:X4"/>
    <mergeCell ref="H5:X5"/>
    <mergeCell ref="H6:X6"/>
    <mergeCell ref="H7:X8"/>
    <mergeCell ref="J10:X10"/>
  </mergeCells>
  <printOptions/>
  <pageMargins left="0.5902777777777778" right="0.5902777777777778" top="0.39375" bottom="0.39375" header="0" footer="0"/>
  <pageSetup fitToHeight="1" fitToWidth="1"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B96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O30" sqref="O30"/>
    </sheetView>
  </sheetViews>
  <sheetFormatPr defaultColWidth="6.8515625" defaultRowHeight="12.75" customHeight="1"/>
  <cols>
    <col min="1" max="1" width="1.28515625" style="0" customWidth="1"/>
    <col min="2" max="2" width="1.8515625" style="0" customWidth="1"/>
    <col min="3" max="3" width="12.57421875" style="0" customWidth="1"/>
    <col min="4" max="4" width="5.28125" style="0" customWidth="1"/>
    <col min="5" max="5" width="1.8515625" style="0" customWidth="1"/>
    <col min="6" max="6" width="2.140625" style="0" customWidth="1"/>
    <col min="7" max="7" width="1.421875" style="0" customWidth="1"/>
    <col min="8" max="8" width="3.28125" style="0" customWidth="1"/>
    <col min="9" max="9" width="1.28515625" style="0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7.710937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2.421875" style="0" customWidth="1"/>
    <col min="25" max="25" width="7.7109375" style="0" customWidth="1"/>
    <col min="26" max="26" width="6.00390625" style="0" customWidth="1"/>
    <col min="27" max="27" width="2.00390625" style="0" customWidth="1"/>
    <col min="28" max="28" width="0.9921875" style="0" customWidth="1"/>
  </cols>
  <sheetData>
    <row r="1" spans="1:28" ht="2.2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2"/>
    </row>
    <row r="2" spans="1:28" ht="18.75" customHeight="1">
      <c r="A2" s="153"/>
      <c r="B2" s="154"/>
      <c r="C2" s="154"/>
      <c r="D2" s="154"/>
      <c r="E2" s="154"/>
      <c r="F2" s="231" t="s">
        <v>40</v>
      </c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154"/>
      <c r="W2" s="154"/>
      <c r="X2" s="154"/>
      <c r="Y2" s="154"/>
      <c r="Z2" s="154"/>
      <c r="AA2" s="154"/>
      <c r="AB2" s="156"/>
    </row>
    <row r="3" spans="1:28" ht="15" customHeight="1">
      <c r="A3" s="153"/>
      <c r="B3" s="154"/>
      <c r="C3" s="154"/>
      <c r="D3" s="154"/>
      <c r="E3" s="154"/>
      <c r="F3" s="154"/>
      <c r="G3" s="206" t="s">
        <v>374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154"/>
      <c r="V3" s="154"/>
      <c r="W3" s="154"/>
      <c r="X3" s="154"/>
      <c r="Y3" s="154"/>
      <c r="Z3" s="154"/>
      <c r="AA3" s="154"/>
      <c r="AB3" s="156"/>
    </row>
    <row r="4" spans="1:28" ht="15" customHeight="1">
      <c r="A4" s="153"/>
      <c r="B4" s="154"/>
      <c r="C4" s="154"/>
      <c r="D4" s="154"/>
      <c r="E4" s="154"/>
      <c r="F4" s="154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154"/>
      <c r="V4" s="154"/>
      <c r="W4" s="154"/>
      <c r="X4" s="154"/>
      <c r="Y4" s="154"/>
      <c r="Z4" s="154"/>
      <c r="AA4" s="154"/>
      <c r="AB4" s="156"/>
    </row>
    <row r="5" spans="1:28" ht="15" customHeight="1">
      <c r="A5" s="153"/>
      <c r="B5" s="154"/>
      <c r="C5" s="154"/>
      <c r="D5" s="154"/>
      <c r="E5" s="154"/>
      <c r="F5" s="154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154"/>
      <c r="V5" s="154"/>
      <c r="W5" s="154"/>
      <c r="X5" s="154"/>
      <c r="Y5" s="154"/>
      <c r="Z5" s="154"/>
      <c r="AA5" s="154"/>
      <c r="AB5" s="156"/>
    </row>
    <row r="6" spans="1:28" ht="16.5" customHeight="1">
      <c r="A6" s="158"/>
      <c r="B6" s="159"/>
      <c r="C6" s="159"/>
      <c r="D6" s="159"/>
      <c r="E6" s="159"/>
      <c r="F6" s="159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159"/>
      <c r="V6" s="159"/>
      <c r="W6" s="159"/>
      <c r="X6" s="159"/>
      <c r="Y6" s="159"/>
      <c r="Z6" s="159"/>
      <c r="AA6" s="159"/>
      <c r="AB6" s="161"/>
    </row>
    <row r="7" spans="1:28" ht="0.75" customHeight="1">
      <c r="A7" s="150"/>
      <c r="B7" s="151"/>
      <c r="C7" s="151"/>
      <c r="D7" s="151"/>
      <c r="E7" s="151"/>
      <c r="F7" s="151"/>
      <c r="G7" s="151"/>
      <c r="H7" s="151"/>
      <c r="I7" s="152"/>
      <c r="J7" s="150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2"/>
      <c r="X7" s="150"/>
      <c r="Y7" s="151"/>
      <c r="Z7" s="151"/>
      <c r="AA7" s="151"/>
      <c r="AB7" s="152"/>
    </row>
    <row r="8" spans="1:28" ht="19.5" customHeight="1">
      <c r="A8" s="153"/>
      <c r="B8" s="154"/>
      <c r="C8" s="154"/>
      <c r="D8" s="154"/>
      <c r="E8" s="154"/>
      <c r="F8" s="154"/>
      <c r="G8" s="154"/>
      <c r="H8" s="154"/>
      <c r="I8" s="156"/>
      <c r="J8" s="209" t="s">
        <v>45</v>
      </c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61"/>
      <c r="X8" s="153"/>
      <c r="Y8" s="154"/>
      <c r="Z8" s="154"/>
      <c r="AA8" s="154"/>
      <c r="AB8" s="156"/>
    </row>
    <row r="9" spans="1:28" ht="11.25" customHeight="1">
      <c r="A9" s="153"/>
      <c r="B9" s="154"/>
      <c r="C9" s="154"/>
      <c r="D9" s="154"/>
      <c r="E9" s="154"/>
      <c r="F9" s="154"/>
      <c r="G9" s="154"/>
      <c r="H9" s="154"/>
      <c r="I9" s="156"/>
      <c r="J9" s="150"/>
      <c r="K9" s="152"/>
      <c r="L9" s="250" t="s">
        <v>46</v>
      </c>
      <c r="M9" s="251"/>
      <c r="N9" s="152"/>
      <c r="O9" s="150"/>
      <c r="P9" s="152"/>
      <c r="Q9" s="150"/>
      <c r="R9" s="151"/>
      <c r="S9" s="152"/>
      <c r="T9" s="150"/>
      <c r="U9" s="151"/>
      <c r="V9" s="151"/>
      <c r="W9" s="152"/>
      <c r="X9" s="153"/>
      <c r="Y9" s="252"/>
      <c r="Z9" s="252"/>
      <c r="AA9" s="252"/>
      <c r="AB9" s="253"/>
    </row>
    <row r="10" spans="1:28" ht="5.25" customHeight="1">
      <c r="A10" s="168" t="s">
        <v>48</v>
      </c>
      <c r="B10" s="169"/>
      <c r="C10" s="169"/>
      <c r="D10" s="169"/>
      <c r="E10" s="169"/>
      <c r="F10" s="169"/>
      <c r="G10" s="169"/>
      <c r="H10" s="169"/>
      <c r="I10" s="170"/>
      <c r="J10" s="254" t="s">
        <v>49</v>
      </c>
      <c r="K10" s="156"/>
      <c r="L10" s="254"/>
      <c r="M10" s="255"/>
      <c r="N10" s="156"/>
      <c r="O10" s="254" t="s">
        <v>2</v>
      </c>
      <c r="P10" s="256"/>
      <c r="Q10" s="254" t="s">
        <v>3</v>
      </c>
      <c r="R10" s="255"/>
      <c r="S10" s="256"/>
      <c r="T10" s="254" t="s">
        <v>50</v>
      </c>
      <c r="U10" s="255"/>
      <c r="V10" s="255"/>
      <c r="W10" s="256"/>
      <c r="X10" s="254" t="s">
        <v>47</v>
      </c>
      <c r="Y10" s="255"/>
      <c r="Z10" s="255"/>
      <c r="AA10" s="252"/>
      <c r="AB10" s="253"/>
    </row>
    <row r="11" spans="1:28" ht="14.25" customHeight="1">
      <c r="A11" s="168"/>
      <c r="B11" s="169"/>
      <c r="C11" s="169"/>
      <c r="D11" s="169"/>
      <c r="E11" s="169"/>
      <c r="F11" s="169"/>
      <c r="G11" s="169"/>
      <c r="H11" s="169"/>
      <c r="I11" s="170"/>
      <c r="J11" s="254"/>
      <c r="K11" s="156"/>
      <c r="L11" s="254"/>
      <c r="M11" s="255"/>
      <c r="N11" s="156"/>
      <c r="O11" s="254"/>
      <c r="P11" s="256"/>
      <c r="Q11" s="254"/>
      <c r="R11" s="255"/>
      <c r="S11" s="256"/>
      <c r="T11" s="254"/>
      <c r="U11" s="255"/>
      <c r="V11" s="255"/>
      <c r="W11" s="256"/>
      <c r="X11" s="254"/>
      <c r="Y11" s="255"/>
      <c r="Z11" s="255"/>
      <c r="AA11" s="154"/>
      <c r="AB11" s="156"/>
    </row>
    <row r="12" spans="1:28" ht="9" customHeight="1">
      <c r="A12" s="153"/>
      <c r="B12" s="154"/>
      <c r="C12" s="154"/>
      <c r="D12" s="154"/>
      <c r="E12" s="154"/>
      <c r="F12" s="154"/>
      <c r="G12" s="154"/>
      <c r="H12" s="154"/>
      <c r="I12" s="156"/>
      <c r="J12" s="158"/>
      <c r="K12" s="161"/>
      <c r="L12" s="257"/>
      <c r="M12" s="258"/>
      <c r="N12" s="161"/>
      <c r="O12" s="158"/>
      <c r="P12" s="161"/>
      <c r="Q12" s="158"/>
      <c r="R12" s="159"/>
      <c r="S12" s="161"/>
      <c r="T12" s="158"/>
      <c r="U12" s="159"/>
      <c r="V12" s="159"/>
      <c r="W12" s="161"/>
      <c r="X12" s="158"/>
      <c r="Y12" s="159"/>
      <c r="Z12" s="159"/>
      <c r="AA12" s="159"/>
      <c r="AB12" s="161"/>
    </row>
    <row r="13" spans="1:28" ht="15.75" customHeight="1">
      <c r="A13" s="158"/>
      <c r="B13" s="159"/>
      <c r="C13" s="159"/>
      <c r="D13" s="159"/>
      <c r="E13" s="159"/>
      <c r="F13" s="159"/>
      <c r="G13" s="159"/>
      <c r="H13" s="159"/>
      <c r="I13" s="161"/>
      <c r="J13" s="259" t="s">
        <v>51</v>
      </c>
      <c r="K13" s="164"/>
      <c r="L13" s="260" t="s">
        <v>52</v>
      </c>
      <c r="M13" s="261"/>
      <c r="N13" s="164"/>
      <c r="O13" s="260" t="s">
        <v>53</v>
      </c>
      <c r="P13" s="262"/>
      <c r="Q13" s="260" t="s">
        <v>54</v>
      </c>
      <c r="R13" s="261"/>
      <c r="S13" s="164"/>
      <c r="T13" s="260" t="s">
        <v>55</v>
      </c>
      <c r="U13" s="261"/>
      <c r="V13" s="261"/>
      <c r="W13" s="262"/>
      <c r="X13" s="260" t="s">
        <v>56</v>
      </c>
      <c r="Y13" s="261"/>
      <c r="Z13" s="261"/>
      <c r="AA13" s="261"/>
      <c r="AB13" s="262"/>
    </row>
    <row r="14" spans="1:28" ht="1.5" customHeight="1">
      <c r="A14" s="1"/>
      <c r="B14" s="2"/>
      <c r="C14" s="2"/>
      <c r="D14" s="2"/>
      <c r="E14" s="2"/>
      <c r="F14" s="2"/>
      <c r="G14" s="2"/>
      <c r="H14" s="2"/>
      <c r="I14" s="3"/>
      <c r="J14" s="1"/>
      <c r="K14" s="3"/>
      <c r="L14" s="1"/>
      <c r="M14" s="2"/>
      <c r="N14" s="3"/>
      <c r="O14" s="1"/>
      <c r="P14" s="3"/>
      <c r="Q14" s="1"/>
      <c r="R14" s="2"/>
      <c r="S14" s="3"/>
      <c r="T14" s="1"/>
      <c r="U14" s="2"/>
      <c r="V14" s="2"/>
      <c r="W14" s="3"/>
      <c r="X14" s="1"/>
      <c r="Y14" s="2"/>
      <c r="Z14" s="2"/>
      <c r="AA14" s="2"/>
      <c r="AB14" s="3"/>
    </row>
    <row r="15" spans="1:28" ht="15" customHeight="1">
      <c r="A15" s="179"/>
      <c r="B15" s="218" t="s">
        <v>375</v>
      </c>
      <c r="C15" s="218"/>
      <c r="D15" s="218"/>
      <c r="E15" s="218"/>
      <c r="F15" s="218"/>
      <c r="G15" s="218"/>
      <c r="H15" s="4"/>
      <c r="I15" s="185"/>
      <c r="J15" s="263">
        <v>1121151424</v>
      </c>
      <c r="K15" s="185"/>
      <c r="L15" s="264">
        <v>148616191</v>
      </c>
      <c r="M15" s="265"/>
      <c r="N15" s="185"/>
      <c r="O15" s="263">
        <v>1269767615</v>
      </c>
      <c r="P15" s="185"/>
      <c r="Q15" s="264">
        <v>769768578.16</v>
      </c>
      <c r="R15" s="265"/>
      <c r="S15" s="185"/>
      <c r="T15" s="264">
        <v>722693149.18</v>
      </c>
      <c r="U15" s="265"/>
      <c r="V15" s="265"/>
      <c r="W15" s="185"/>
      <c r="X15" s="264">
        <v>499999036.84</v>
      </c>
      <c r="Y15" s="265"/>
      <c r="Z15" s="265"/>
      <c r="AA15" s="265"/>
      <c r="AB15" s="185"/>
    </row>
    <row r="16" spans="1:28" ht="0.75" customHeight="1">
      <c r="A16" s="179"/>
      <c r="B16" s="4"/>
      <c r="C16" s="4"/>
      <c r="D16" s="4"/>
      <c r="E16" s="4"/>
      <c r="F16" s="4"/>
      <c r="G16" s="4"/>
      <c r="H16" s="4"/>
      <c r="I16" s="185"/>
      <c r="J16" s="179"/>
      <c r="K16" s="185"/>
      <c r="L16" s="179"/>
      <c r="M16" s="4"/>
      <c r="N16" s="185"/>
      <c r="O16" s="179"/>
      <c r="P16" s="185"/>
      <c r="Q16" s="179"/>
      <c r="R16" s="4"/>
      <c r="S16" s="185"/>
      <c r="T16" s="179"/>
      <c r="U16" s="4"/>
      <c r="V16" s="4"/>
      <c r="W16" s="185"/>
      <c r="X16" s="179"/>
      <c r="Y16" s="4"/>
      <c r="Z16" s="4"/>
      <c r="AA16" s="4"/>
      <c r="AB16" s="185"/>
    </row>
    <row r="17" spans="1:28" ht="15" customHeight="1">
      <c r="A17" s="179"/>
      <c r="B17" s="4"/>
      <c r="C17" s="266" t="s">
        <v>376</v>
      </c>
      <c r="D17" s="266"/>
      <c r="E17" s="266"/>
      <c r="F17" s="266"/>
      <c r="G17" s="266"/>
      <c r="H17" s="4"/>
      <c r="I17" s="185"/>
      <c r="J17" s="267">
        <v>49815369</v>
      </c>
      <c r="K17" s="185"/>
      <c r="L17" s="268">
        <v>2726753</v>
      </c>
      <c r="M17" s="269"/>
      <c r="N17" s="185"/>
      <c r="O17" s="267">
        <v>52542122</v>
      </c>
      <c r="P17" s="185"/>
      <c r="Q17" s="268">
        <v>38484252.68</v>
      </c>
      <c r="R17" s="269"/>
      <c r="S17" s="185"/>
      <c r="T17" s="268">
        <v>34692355.22</v>
      </c>
      <c r="U17" s="269"/>
      <c r="V17" s="269"/>
      <c r="W17" s="185"/>
      <c r="X17" s="268">
        <v>14057869.32</v>
      </c>
      <c r="Y17" s="269"/>
      <c r="Z17" s="269"/>
      <c r="AA17" s="269"/>
      <c r="AB17" s="185"/>
    </row>
    <row r="18" spans="1:28" ht="0.75" customHeight="1">
      <c r="A18" s="179"/>
      <c r="B18" s="4"/>
      <c r="C18" s="4"/>
      <c r="D18" s="4"/>
      <c r="E18" s="4"/>
      <c r="F18" s="4"/>
      <c r="G18" s="4"/>
      <c r="H18" s="4"/>
      <c r="I18" s="185"/>
      <c r="J18" s="179"/>
      <c r="K18" s="185"/>
      <c r="L18" s="179"/>
      <c r="M18" s="4"/>
      <c r="N18" s="185"/>
      <c r="O18" s="179"/>
      <c r="P18" s="185"/>
      <c r="Q18" s="179"/>
      <c r="R18" s="4"/>
      <c r="S18" s="185"/>
      <c r="T18" s="179"/>
      <c r="U18" s="4"/>
      <c r="V18" s="4"/>
      <c r="W18" s="185"/>
      <c r="X18" s="179"/>
      <c r="Y18" s="4"/>
      <c r="Z18" s="4"/>
      <c r="AA18" s="4"/>
      <c r="AB18" s="185"/>
    </row>
    <row r="19" spans="1:28" ht="15" customHeight="1">
      <c r="A19" s="179"/>
      <c r="B19" s="4"/>
      <c r="C19" s="266" t="s">
        <v>377</v>
      </c>
      <c r="D19" s="266"/>
      <c r="E19" s="266"/>
      <c r="F19" s="266"/>
      <c r="G19" s="266"/>
      <c r="H19" s="4"/>
      <c r="I19" s="185"/>
      <c r="J19" s="267">
        <v>5203498</v>
      </c>
      <c r="K19" s="185"/>
      <c r="L19" s="268">
        <v>721953</v>
      </c>
      <c r="M19" s="269"/>
      <c r="N19" s="185"/>
      <c r="O19" s="267">
        <v>5925451</v>
      </c>
      <c r="P19" s="185"/>
      <c r="Q19" s="268">
        <v>4403530.57</v>
      </c>
      <c r="R19" s="269"/>
      <c r="S19" s="185"/>
      <c r="T19" s="268">
        <v>3982632.28</v>
      </c>
      <c r="U19" s="269"/>
      <c r="V19" s="269"/>
      <c r="W19" s="185"/>
      <c r="X19" s="268">
        <v>1521920.43</v>
      </c>
      <c r="Y19" s="269"/>
      <c r="Z19" s="269"/>
      <c r="AA19" s="269"/>
      <c r="AB19" s="185"/>
    </row>
    <row r="20" spans="1:28" ht="0.75" customHeight="1">
      <c r="A20" s="179"/>
      <c r="B20" s="4"/>
      <c r="C20" s="4"/>
      <c r="D20" s="4"/>
      <c r="E20" s="4"/>
      <c r="F20" s="4"/>
      <c r="G20" s="4"/>
      <c r="H20" s="4"/>
      <c r="I20" s="185"/>
      <c r="J20" s="179"/>
      <c r="K20" s="185"/>
      <c r="L20" s="179"/>
      <c r="M20" s="4"/>
      <c r="N20" s="185"/>
      <c r="O20" s="179"/>
      <c r="P20" s="185"/>
      <c r="Q20" s="179"/>
      <c r="R20" s="4"/>
      <c r="S20" s="185"/>
      <c r="T20" s="179"/>
      <c r="U20" s="4"/>
      <c r="V20" s="4"/>
      <c r="W20" s="185"/>
      <c r="X20" s="179"/>
      <c r="Y20" s="4"/>
      <c r="Z20" s="4"/>
      <c r="AA20" s="4"/>
      <c r="AB20" s="185"/>
    </row>
    <row r="21" spans="1:28" ht="12.75">
      <c r="A21" s="179"/>
      <c r="B21" s="4"/>
      <c r="C21" s="270" t="s">
        <v>378</v>
      </c>
      <c r="D21" s="270"/>
      <c r="E21" s="270"/>
      <c r="F21" s="270"/>
      <c r="G21" s="270"/>
      <c r="H21" s="4"/>
      <c r="I21" s="185"/>
      <c r="J21" s="267">
        <v>67162544</v>
      </c>
      <c r="K21" s="185"/>
      <c r="L21" s="268">
        <v>3474970</v>
      </c>
      <c r="M21" s="269"/>
      <c r="N21" s="185"/>
      <c r="O21" s="267">
        <v>70637514</v>
      </c>
      <c r="P21" s="185"/>
      <c r="Q21" s="268">
        <v>48617938.86</v>
      </c>
      <c r="R21" s="269"/>
      <c r="S21" s="185"/>
      <c r="T21" s="268">
        <v>44331031.38</v>
      </c>
      <c r="U21" s="269"/>
      <c r="V21" s="269"/>
      <c r="W21" s="185"/>
      <c r="X21" s="268">
        <v>22019575.14</v>
      </c>
      <c r="Y21" s="269"/>
      <c r="Z21" s="269"/>
      <c r="AA21" s="269"/>
      <c r="AB21" s="185"/>
    </row>
    <row r="22" spans="1:28" ht="13.5" customHeight="1">
      <c r="A22" s="179"/>
      <c r="B22" s="4"/>
      <c r="C22" s="270"/>
      <c r="D22" s="270"/>
      <c r="E22" s="270"/>
      <c r="F22" s="270"/>
      <c r="G22" s="270"/>
      <c r="H22" s="4"/>
      <c r="I22" s="185"/>
      <c r="J22" s="179"/>
      <c r="K22" s="185"/>
      <c r="L22" s="179"/>
      <c r="M22" s="4"/>
      <c r="N22" s="185"/>
      <c r="O22" s="179"/>
      <c r="P22" s="185"/>
      <c r="Q22" s="179"/>
      <c r="R22" s="4"/>
      <c r="S22" s="185"/>
      <c r="T22" s="179"/>
      <c r="U22" s="4"/>
      <c r="V22" s="4"/>
      <c r="W22" s="185"/>
      <c r="X22" s="179"/>
      <c r="Y22" s="4"/>
      <c r="Z22" s="4"/>
      <c r="AA22" s="4"/>
      <c r="AB22" s="185"/>
    </row>
    <row r="23" spans="1:28" ht="12.75" customHeight="1" hidden="1">
      <c r="A23" s="179"/>
      <c r="B23" s="4"/>
      <c r="C23" s="4"/>
      <c r="D23" s="4"/>
      <c r="E23" s="4"/>
      <c r="F23" s="4"/>
      <c r="G23" s="4"/>
      <c r="H23" s="4"/>
      <c r="I23" s="185"/>
      <c r="J23" s="179"/>
      <c r="K23" s="185"/>
      <c r="L23" s="179"/>
      <c r="M23" s="4"/>
      <c r="N23" s="185"/>
      <c r="O23" s="179"/>
      <c r="P23" s="185"/>
      <c r="Q23" s="179"/>
      <c r="R23" s="4"/>
      <c r="S23" s="185"/>
      <c r="T23" s="179"/>
      <c r="U23" s="4"/>
      <c r="V23" s="4"/>
      <c r="W23" s="185"/>
      <c r="X23" s="179"/>
      <c r="Y23" s="4"/>
      <c r="Z23" s="4"/>
      <c r="AA23" s="4"/>
      <c r="AB23" s="185"/>
    </row>
    <row r="24" spans="1:28" ht="12.75">
      <c r="A24" s="179"/>
      <c r="B24" s="4"/>
      <c r="C24" s="270" t="s">
        <v>379</v>
      </c>
      <c r="D24" s="270"/>
      <c r="E24" s="270"/>
      <c r="F24" s="270"/>
      <c r="G24" s="270"/>
      <c r="H24" s="4"/>
      <c r="I24" s="185"/>
      <c r="J24" s="267">
        <v>0</v>
      </c>
      <c r="K24" s="185"/>
      <c r="L24" s="268">
        <v>397334</v>
      </c>
      <c r="M24" s="269"/>
      <c r="N24" s="185"/>
      <c r="O24" s="267">
        <v>397334</v>
      </c>
      <c r="P24" s="185"/>
      <c r="Q24" s="268">
        <v>251768.63</v>
      </c>
      <c r="R24" s="269"/>
      <c r="S24" s="185"/>
      <c r="T24" s="268">
        <v>237036.63</v>
      </c>
      <c r="U24" s="269"/>
      <c r="V24" s="269"/>
      <c r="W24" s="185"/>
      <c r="X24" s="268">
        <v>145565.37</v>
      </c>
      <c r="Y24" s="269"/>
      <c r="Z24" s="269"/>
      <c r="AA24" s="269"/>
      <c r="AB24" s="185"/>
    </row>
    <row r="25" spans="1:28" ht="13.5" customHeight="1">
      <c r="A25" s="179"/>
      <c r="B25" s="4"/>
      <c r="C25" s="270"/>
      <c r="D25" s="270"/>
      <c r="E25" s="270"/>
      <c r="F25" s="270"/>
      <c r="G25" s="270"/>
      <c r="H25" s="4"/>
      <c r="I25" s="185"/>
      <c r="J25" s="179"/>
      <c r="K25" s="185"/>
      <c r="L25" s="179"/>
      <c r="M25" s="4"/>
      <c r="N25" s="185"/>
      <c r="O25" s="179"/>
      <c r="P25" s="185"/>
      <c r="Q25" s="179"/>
      <c r="R25" s="4"/>
      <c r="S25" s="185"/>
      <c r="T25" s="179"/>
      <c r="U25" s="4"/>
      <c r="V25" s="4"/>
      <c r="W25" s="185"/>
      <c r="X25" s="179"/>
      <c r="Y25" s="4"/>
      <c r="Z25" s="4"/>
      <c r="AA25" s="4"/>
      <c r="AB25" s="185"/>
    </row>
    <row r="26" spans="1:28" ht="12.75" customHeight="1" hidden="1">
      <c r="A26" s="179"/>
      <c r="B26" s="4"/>
      <c r="C26" s="4"/>
      <c r="D26" s="4"/>
      <c r="E26" s="4"/>
      <c r="F26" s="4"/>
      <c r="G26" s="4"/>
      <c r="H26" s="4"/>
      <c r="I26" s="185"/>
      <c r="J26" s="179"/>
      <c r="K26" s="185"/>
      <c r="L26" s="179"/>
      <c r="M26" s="4"/>
      <c r="N26" s="185"/>
      <c r="O26" s="179"/>
      <c r="P26" s="185"/>
      <c r="Q26" s="179"/>
      <c r="R26" s="4"/>
      <c r="S26" s="185"/>
      <c r="T26" s="179"/>
      <c r="U26" s="4"/>
      <c r="V26" s="4"/>
      <c r="W26" s="185"/>
      <c r="X26" s="179"/>
      <c r="Y26" s="4"/>
      <c r="Z26" s="4"/>
      <c r="AA26" s="4"/>
      <c r="AB26" s="185"/>
    </row>
    <row r="27" spans="1:28" ht="12.75">
      <c r="A27" s="179"/>
      <c r="B27" s="4"/>
      <c r="C27" s="270" t="s">
        <v>380</v>
      </c>
      <c r="D27" s="270"/>
      <c r="E27" s="270"/>
      <c r="F27" s="270"/>
      <c r="G27" s="270"/>
      <c r="H27" s="4"/>
      <c r="I27" s="185"/>
      <c r="J27" s="267">
        <v>118240684</v>
      </c>
      <c r="K27" s="185"/>
      <c r="L27" s="268">
        <v>40096973</v>
      </c>
      <c r="M27" s="269"/>
      <c r="N27" s="185"/>
      <c r="O27" s="267">
        <v>158337657</v>
      </c>
      <c r="P27" s="185"/>
      <c r="Q27" s="268">
        <v>29110692.25</v>
      </c>
      <c r="R27" s="269"/>
      <c r="S27" s="185"/>
      <c r="T27" s="268">
        <v>27087243.54</v>
      </c>
      <c r="U27" s="269"/>
      <c r="V27" s="269"/>
      <c r="W27" s="185"/>
      <c r="X27" s="268">
        <v>129226964.75</v>
      </c>
      <c r="Y27" s="269"/>
      <c r="Z27" s="269"/>
      <c r="AA27" s="269"/>
      <c r="AB27" s="185"/>
    </row>
    <row r="28" spans="1:28" ht="13.5" customHeight="1">
      <c r="A28" s="179"/>
      <c r="B28" s="4"/>
      <c r="C28" s="270"/>
      <c r="D28" s="270"/>
      <c r="E28" s="270"/>
      <c r="F28" s="270"/>
      <c r="G28" s="270"/>
      <c r="H28" s="4"/>
      <c r="I28" s="185"/>
      <c r="J28" s="179"/>
      <c r="K28" s="185"/>
      <c r="L28" s="179"/>
      <c r="M28" s="4"/>
      <c r="N28" s="185"/>
      <c r="O28" s="179"/>
      <c r="P28" s="185"/>
      <c r="Q28" s="179"/>
      <c r="R28" s="4"/>
      <c r="S28" s="185"/>
      <c r="T28" s="179"/>
      <c r="U28" s="4"/>
      <c r="V28" s="4"/>
      <c r="W28" s="185"/>
      <c r="X28" s="179"/>
      <c r="Y28" s="4"/>
      <c r="Z28" s="4"/>
      <c r="AA28" s="4"/>
      <c r="AB28" s="185"/>
    </row>
    <row r="29" spans="1:28" ht="12.75" customHeight="1" hidden="1">
      <c r="A29" s="179"/>
      <c r="B29" s="4"/>
      <c r="C29" s="4"/>
      <c r="D29" s="4"/>
      <c r="E29" s="4"/>
      <c r="F29" s="4"/>
      <c r="G29" s="4"/>
      <c r="H29" s="4"/>
      <c r="I29" s="185"/>
      <c r="J29" s="179"/>
      <c r="K29" s="185"/>
      <c r="L29" s="179"/>
      <c r="M29" s="4"/>
      <c r="N29" s="185"/>
      <c r="O29" s="179"/>
      <c r="P29" s="185"/>
      <c r="Q29" s="179"/>
      <c r="R29" s="4"/>
      <c r="S29" s="185"/>
      <c r="T29" s="179"/>
      <c r="U29" s="4"/>
      <c r="V29" s="4"/>
      <c r="W29" s="185"/>
      <c r="X29" s="179"/>
      <c r="Y29" s="4"/>
      <c r="Z29" s="4"/>
      <c r="AA29" s="4"/>
      <c r="AB29" s="185"/>
    </row>
    <row r="30" spans="1:28" ht="15" customHeight="1">
      <c r="A30" s="179"/>
      <c r="B30" s="4"/>
      <c r="C30" s="266" t="s">
        <v>381</v>
      </c>
      <c r="D30" s="266"/>
      <c r="E30" s="266"/>
      <c r="F30" s="266"/>
      <c r="G30" s="266"/>
      <c r="H30" s="4"/>
      <c r="I30" s="185"/>
      <c r="J30" s="267">
        <v>2227381</v>
      </c>
      <c r="K30" s="185"/>
      <c r="L30" s="268">
        <v>-46641</v>
      </c>
      <c r="M30" s="269"/>
      <c r="N30" s="185"/>
      <c r="O30" s="267">
        <v>2180740</v>
      </c>
      <c r="P30" s="185"/>
      <c r="Q30" s="268">
        <v>1455549.46</v>
      </c>
      <c r="R30" s="269"/>
      <c r="S30" s="185"/>
      <c r="T30" s="268">
        <v>1331807.09</v>
      </c>
      <c r="U30" s="269"/>
      <c r="V30" s="269"/>
      <c r="W30" s="185"/>
      <c r="X30" s="268">
        <v>725190.54</v>
      </c>
      <c r="Y30" s="269"/>
      <c r="Z30" s="269"/>
      <c r="AA30" s="269"/>
      <c r="AB30" s="185"/>
    </row>
    <row r="31" spans="1:28" ht="0.75" customHeight="1">
      <c r="A31" s="179"/>
      <c r="B31" s="4"/>
      <c r="C31" s="4"/>
      <c r="D31" s="4"/>
      <c r="E31" s="4"/>
      <c r="F31" s="4"/>
      <c r="G31" s="4"/>
      <c r="H31" s="4"/>
      <c r="I31" s="185"/>
      <c r="J31" s="179"/>
      <c r="K31" s="185"/>
      <c r="L31" s="179"/>
      <c r="M31" s="4"/>
      <c r="N31" s="185"/>
      <c r="O31" s="179"/>
      <c r="P31" s="185"/>
      <c r="Q31" s="179"/>
      <c r="R31" s="4"/>
      <c r="S31" s="185"/>
      <c r="T31" s="179"/>
      <c r="U31" s="4"/>
      <c r="V31" s="4"/>
      <c r="W31" s="185"/>
      <c r="X31" s="179"/>
      <c r="Y31" s="4"/>
      <c r="Z31" s="4"/>
      <c r="AA31" s="4"/>
      <c r="AB31" s="185"/>
    </row>
    <row r="32" spans="1:28" ht="12.75">
      <c r="A32" s="179"/>
      <c r="B32" s="4"/>
      <c r="C32" s="270" t="s">
        <v>382</v>
      </c>
      <c r="D32" s="270"/>
      <c r="E32" s="270"/>
      <c r="F32" s="270"/>
      <c r="G32" s="270"/>
      <c r="H32" s="4"/>
      <c r="I32" s="185"/>
      <c r="J32" s="267">
        <v>165096188</v>
      </c>
      <c r="K32" s="185"/>
      <c r="L32" s="268">
        <v>1453059</v>
      </c>
      <c r="M32" s="269"/>
      <c r="N32" s="185"/>
      <c r="O32" s="267">
        <v>166549247</v>
      </c>
      <c r="P32" s="185"/>
      <c r="Q32" s="268">
        <v>96979261.56</v>
      </c>
      <c r="R32" s="269"/>
      <c r="S32" s="185"/>
      <c r="T32" s="268">
        <v>90546861.74</v>
      </c>
      <c r="U32" s="269"/>
      <c r="V32" s="269"/>
      <c r="W32" s="185"/>
      <c r="X32" s="268">
        <v>69569985.44</v>
      </c>
      <c r="Y32" s="269"/>
      <c r="Z32" s="269"/>
      <c r="AA32" s="269"/>
      <c r="AB32" s="185"/>
    </row>
    <row r="33" spans="1:28" ht="13.5" customHeight="1">
      <c r="A33" s="179"/>
      <c r="B33" s="4"/>
      <c r="C33" s="270"/>
      <c r="D33" s="270"/>
      <c r="E33" s="270"/>
      <c r="F33" s="270"/>
      <c r="G33" s="270"/>
      <c r="H33" s="4"/>
      <c r="I33" s="185"/>
      <c r="J33" s="179"/>
      <c r="K33" s="185"/>
      <c r="L33" s="179"/>
      <c r="M33" s="4"/>
      <c r="N33" s="185"/>
      <c r="O33" s="179"/>
      <c r="P33" s="185"/>
      <c r="Q33" s="179"/>
      <c r="R33" s="4"/>
      <c r="S33" s="185"/>
      <c r="T33" s="179"/>
      <c r="U33" s="4"/>
      <c r="V33" s="4"/>
      <c r="W33" s="185"/>
      <c r="X33" s="179"/>
      <c r="Y33" s="4"/>
      <c r="Z33" s="4"/>
      <c r="AA33" s="4"/>
      <c r="AB33" s="185"/>
    </row>
    <row r="34" spans="1:28" ht="13.5" customHeight="1">
      <c r="A34" s="179"/>
      <c r="B34" s="4"/>
      <c r="C34" s="270"/>
      <c r="D34" s="270"/>
      <c r="E34" s="270"/>
      <c r="F34" s="270"/>
      <c r="G34" s="270"/>
      <c r="H34" s="4"/>
      <c r="I34" s="185"/>
      <c r="J34" s="179"/>
      <c r="K34" s="185"/>
      <c r="L34" s="179"/>
      <c r="M34" s="4"/>
      <c r="N34" s="185"/>
      <c r="O34" s="179"/>
      <c r="P34" s="185"/>
      <c r="Q34" s="179"/>
      <c r="R34" s="4"/>
      <c r="S34" s="185"/>
      <c r="T34" s="179"/>
      <c r="U34" s="4"/>
      <c r="V34" s="4"/>
      <c r="W34" s="185"/>
      <c r="X34" s="179"/>
      <c r="Y34" s="4"/>
      <c r="Z34" s="4"/>
      <c r="AA34" s="4"/>
      <c r="AB34" s="185"/>
    </row>
    <row r="35" spans="1:28" ht="12.75" customHeight="1" hidden="1">
      <c r="A35" s="179"/>
      <c r="B35" s="4"/>
      <c r="C35" s="4"/>
      <c r="D35" s="4"/>
      <c r="E35" s="4"/>
      <c r="F35" s="4"/>
      <c r="G35" s="4"/>
      <c r="H35" s="4"/>
      <c r="I35" s="185"/>
      <c r="J35" s="179"/>
      <c r="K35" s="185"/>
      <c r="L35" s="179"/>
      <c r="M35" s="4"/>
      <c r="N35" s="185"/>
      <c r="O35" s="179"/>
      <c r="P35" s="185"/>
      <c r="Q35" s="179"/>
      <c r="R35" s="4"/>
      <c r="S35" s="185"/>
      <c r="T35" s="179"/>
      <c r="U35" s="4"/>
      <c r="V35" s="4"/>
      <c r="W35" s="185"/>
      <c r="X35" s="179"/>
      <c r="Y35" s="4"/>
      <c r="Z35" s="4"/>
      <c r="AA35" s="4"/>
      <c r="AB35" s="185"/>
    </row>
    <row r="36" spans="1:28" ht="12.75">
      <c r="A36" s="179"/>
      <c r="B36" s="4"/>
      <c r="C36" s="270" t="s">
        <v>231</v>
      </c>
      <c r="D36" s="270"/>
      <c r="E36" s="270"/>
      <c r="F36" s="270"/>
      <c r="G36" s="270"/>
      <c r="H36" s="4"/>
      <c r="I36" s="185"/>
      <c r="J36" s="267">
        <v>713405760</v>
      </c>
      <c r="K36" s="185"/>
      <c r="L36" s="268">
        <v>99791790</v>
      </c>
      <c r="M36" s="269"/>
      <c r="N36" s="185"/>
      <c r="O36" s="267">
        <v>813197550</v>
      </c>
      <c r="P36" s="185"/>
      <c r="Q36" s="268">
        <v>550465584.15</v>
      </c>
      <c r="R36" s="269"/>
      <c r="S36" s="185"/>
      <c r="T36" s="268">
        <v>520484181.3</v>
      </c>
      <c r="U36" s="269"/>
      <c r="V36" s="269"/>
      <c r="W36" s="185"/>
      <c r="X36" s="268">
        <v>262731965.85</v>
      </c>
      <c r="Y36" s="269"/>
      <c r="Z36" s="269"/>
      <c r="AA36" s="269"/>
      <c r="AB36" s="185"/>
    </row>
    <row r="37" spans="1:28" ht="13.5" customHeight="1">
      <c r="A37" s="179"/>
      <c r="B37" s="4"/>
      <c r="C37" s="270"/>
      <c r="D37" s="270"/>
      <c r="E37" s="270"/>
      <c r="F37" s="270"/>
      <c r="G37" s="270"/>
      <c r="H37" s="4"/>
      <c r="I37" s="185"/>
      <c r="J37" s="179"/>
      <c r="K37" s="185"/>
      <c r="L37" s="179"/>
      <c r="M37" s="4"/>
      <c r="N37" s="185"/>
      <c r="O37" s="179"/>
      <c r="P37" s="185"/>
      <c r="Q37" s="179"/>
      <c r="R37" s="4"/>
      <c r="S37" s="185"/>
      <c r="T37" s="179"/>
      <c r="U37" s="4"/>
      <c r="V37" s="4"/>
      <c r="W37" s="185"/>
      <c r="X37" s="179"/>
      <c r="Y37" s="4"/>
      <c r="Z37" s="4"/>
      <c r="AA37" s="4"/>
      <c r="AB37" s="185"/>
    </row>
    <row r="38" spans="1:28" ht="1.5" customHeight="1">
      <c r="A38" s="179"/>
      <c r="B38" s="4"/>
      <c r="C38" s="4"/>
      <c r="D38" s="4"/>
      <c r="E38" s="4"/>
      <c r="F38" s="4"/>
      <c r="G38" s="4"/>
      <c r="H38" s="4"/>
      <c r="I38" s="185"/>
      <c r="J38" s="179"/>
      <c r="K38" s="185"/>
      <c r="L38" s="179"/>
      <c r="M38" s="4"/>
      <c r="N38" s="185"/>
      <c r="O38" s="179"/>
      <c r="P38" s="185"/>
      <c r="Q38" s="179"/>
      <c r="R38" s="4"/>
      <c r="S38" s="185"/>
      <c r="T38" s="179"/>
      <c r="U38" s="4"/>
      <c r="V38" s="4"/>
      <c r="W38" s="185"/>
      <c r="X38" s="179"/>
      <c r="Y38" s="4"/>
      <c r="Z38" s="4"/>
      <c r="AA38" s="4"/>
      <c r="AB38" s="185"/>
    </row>
    <row r="39" spans="1:28" ht="15" customHeight="1">
      <c r="A39" s="179"/>
      <c r="B39" s="218" t="s">
        <v>383</v>
      </c>
      <c r="C39" s="218"/>
      <c r="D39" s="218"/>
      <c r="E39" s="218"/>
      <c r="F39" s="218"/>
      <c r="G39" s="218"/>
      <c r="H39" s="4"/>
      <c r="I39" s="185"/>
      <c r="J39" s="263">
        <v>2089510393</v>
      </c>
      <c r="K39" s="185"/>
      <c r="L39" s="264">
        <v>114832176</v>
      </c>
      <c r="M39" s="265"/>
      <c r="N39" s="185"/>
      <c r="O39" s="263">
        <v>2204342569</v>
      </c>
      <c r="P39" s="185"/>
      <c r="Q39" s="264">
        <v>1430296136.84</v>
      </c>
      <c r="R39" s="265"/>
      <c r="S39" s="185"/>
      <c r="T39" s="264">
        <v>1370286503.29</v>
      </c>
      <c r="U39" s="265"/>
      <c r="V39" s="265"/>
      <c r="W39" s="185"/>
      <c r="X39" s="264">
        <v>774046432.16</v>
      </c>
      <c r="Y39" s="265"/>
      <c r="Z39" s="265"/>
      <c r="AA39" s="265"/>
      <c r="AB39" s="185"/>
    </row>
    <row r="40" spans="1:28" ht="0.75" customHeight="1">
      <c r="A40" s="179"/>
      <c r="B40" s="4"/>
      <c r="C40" s="4"/>
      <c r="D40" s="4"/>
      <c r="E40" s="4"/>
      <c r="F40" s="4"/>
      <c r="G40" s="4"/>
      <c r="H40" s="4"/>
      <c r="I40" s="185"/>
      <c r="J40" s="179"/>
      <c r="K40" s="185"/>
      <c r="L40" s="179"/>
      <c r="M40" s="4"/>
      <c r="N40" s="185"/>
      <c r="O40" s="179"/>
      <c r="P40" s="185"/>
      <c r="Q40" s="179"/>
      <c r="R40" s="4"/>
      <c r="S40" s="185"/>
      <c r="T40" s="179"/>
      <c r="U40" s="4"/>
      <c r="V40" s="4"/>
      <c r="W40" s="185"/>
      <c r="X40" s="179"/>
      <c r="Y40" s="4"/>
      <c r="Z40" s="4"/>
      <c r="AA40" s="4"/>
      <c r="AB40" s="185"/>
    </row>
    <row r="41" spans="1:28" ht="15" customHeight="1">
      <c r="A41" s="179"/>
      <c r="B41" s="4"/>
      <c r="C41" s="266" t="s">
        <v>384</v>
      </c>
      <c r="D41" s="266"/>
      <c r="E41" s="266"/>
      <c r="F41" s="266"/>
      <c r="G41" s="266"/>
      <c r="H41" s="4"/>
      <c r="I41" s="185"/>
      <c r="J41" s="267">
        <v>51610466</v>
      </c>
      <c r="K41" s="185"/>
      <c r="L41" s="268">
        <v>13022768</v>
      </c>
      <c r="M41" s="269"/>
      <c r="N41" s="185"/>
      <c r="O41" s="267">
        <v>64633234</v>
      </c>
      <c r="P41" s="185"/>
      <c r="Q41" s="268">
        <v>37723234.73</v>
      </c>
      <c r="R41" s="269"/>
      <c r="S41" s="185"/>
      <c r="T41" s="268">
        <v>35426415.88</v>
      </c>
      <c r="U41" s="269"/>
      <c r="V41" s="269"/>
      <c r="W41" s="185"/>
      <c r="X41" s="268">
        <v>26909999.27</v>
      </c>
      <c r="Y41" s="269"/>
      <c r="Z41" s="269"/>
      <c r="AA41" s="269"/>
      <c r="AB41" s="185"/>
    </row>
    <row r="42" spans="1:28" ht="0.75" customHeight="1">
      <c r="A42" s="179"/>
      <c r="B42" s="4"/>
      <c r="C42" s="4"/>
      <c r="D42" s="4"/>
      <c r="E42" s="4"/>
      <c r="F42" s="4"/>
      <c r="G42" s="4"/>
      <c r="H42" s="4"/>
      <c r="I42" s="185"/>
      <c r="J42" s="179"/>
      <c r="K42" s="185"/>
      <c r="L42" s="179"/>
      <c r="M42" s="4"/>
      <c r="N42" s="185"/>
      <c r="O42" s="179"/>
      <c r="P42" s="185"/>
      <c r="Q42" s="179"/>
      <c r="R42" s="4"/>
      <c r="S42" s="185"/>
      <c r="T42" s="179"/>
      <c r="U42" s="4"/>
      <c r="V42" s="4"/>
      <c r="W42" s="185"/>
      <c r="X42" s="179"/>
      <c r="Y42" s="4"/>
      <c r="Z42" s="4"/>
      <c r="AA42" s="4"/>
      <c r="AB42" s="185"/>
    </row>
    <row r="43" spans="1:28" ht="12.75">
      <c r="A43" s="179"/>
      <c r="B43" s="4"/>
      <c r="C43" s="270" t="s">
        <v>385</v>
      </c>
      <c r="D43" s="270"/>
      <c r="E43" s="270"/>
      <c r="F43" s="270"/>
      <c r="G43" s="270"/>
      <c r="H43" s="4"/>
      <c r="I43" s="185"/>
      <c r="J43" s="267">
        <v>1575279412</v>
      </c>
      <c r="K43" s="185"/>
      <c r="L43" s="268">
        <v>27898187</v>
      </c>
      <c r="M43" s="269"/>
      <c r="N43" s="185"/>
      <c r="O43" s="267">
        <v>1603177599</v>
      </c>
      <c r="P43" s="185"/>
      <c r="Q43" s="268">
        <v>1000507350.58</v>
      </c>
      <c r="R43" s="269"/>
      <c r="S43" s="185"/>
      <c r="T43" s="268">
        <v>966294266.1</v>
      </c>
      <c r="U43" s="269"/>
      <c r="V43" s="269"/>
      <c r="W43" s="185"/>
      <c r="X43" s="268">
        <v>602670248.42</v>
      </c>
      <c r="Y43" s="269"/>
      <c r="Z43" s="269"/>
      <c r="AA43" s="269"/>
      <c r="AB43" s="185"/>
    </row>
    <row r="44" spans="1:28" ht="13.5" customHeight="1">
      <c r="A44" s="179"/>
      <c r="B44" s="4"/>
      <c r="C44" s="270"/>
      <c r="D44" s="270"/>
      <c r="E44" s="270"/>
      <c r="F44" s="270"/>
      <c r="G44" s="270"/>
      <c r="H44" s="4"/>
      <c r="I44" s="185"/>
      <c r="J44" s="179"/>
      <c r="K44" s="185"/>
      <c r="L44" s="179"/>
      <c r="M44" s="4"/>
      <c r="N44" s="185"/>
      <c r="O44" s="179"/>
      <c r="P44" s="185"/>
      <c r="Q44" s="179"/>
      <c r="R44" s="4"/>
      <c r="S44" s="185"/>
      <c r="T44" s="179"/>
      <c r="U44" s="4"/>
      <c r="V44" s="4"/>
      <c r="W44" s="185"/>
      <c r="X44" s="179"/>
      <c r="Y44" s="4"/>
      <c r="Z44" s="4"/>
      <c r="AA44" s="4"/>
      <c r="AB44" s="185"/>
    </row>
    <row r="45" spans="1:28" ht="12.75" customHeight="1" hidden="1">
      <c r="A45" s="179"/>
      <c r="B45" s="4"/>
      <c r="C45" s="4"/>
      <c r="D45" s="4"/>
      <c r="E45" s="4"/>
      <c r="F45" s="4"/>
      <c r="G45" s="4"/>
      <c r="H45" s="4"/>
      <c r="I45" s="185"/>
      <c r="J45" s="179"/>
      <c r="K45" s="185"/>
      <c r="L45" s="179"/>
      <c r="M45" s="4"/>
      <c r="N45" s="185"/>
      <c r="O45" s="179"/>
      <c r="P45" s="185"/>
      <c r="Q45" s="179"/>
      <c r="R45" s="4"/>
      <c r="S45" s="185"/>
      <c r="T45" s="179"/>
      <c r="U45" s="4"/>
      <c r="V45" s="4"/>
      <c r="W45" s="185"/>
      <c r="X45" s="179"/>
      <c r="Y45" s="4"/>
      <c r="Z45" s="4"/>
      <c r="AA45" s="4"/>
      <c r="AB45" s="185"/>
    </row>
    <row r="46" spans="1:28" ht="15" customHeight="1">
      <c r="A46" s="179"/>
      <c r="B46" s="4"/>
      <c r="C46" s="266" t="s">
        <v>386</v>
      </c>
      <c r="D46" s="266"/>
      <c r="E46" s="266"/>
      <c r="F46" s="266"/>
      <c r="G46" s="266"/>
      <c r="H46" s="4"/>
      <c r="I46" s="185"/>
      <c r="J46" s="267">
        <v>40761297</v>
      </c>
      <c r="K46" s="185"/>
      <c r="L46" s="268">
        <v>13270004</v>
      </c>
      <c r="M46" s="269"/>
      <c r="N46" s="185"/>
      <c r="O46" s="267">
        <v>54031301</v>
      </c>
      <c r="P46" s="185"/>
      <c r="Q46" s="268">
        <v>39497064.02</v>
      </c>
      <c r="R46" s="269"/>
      <c r="S46" s="185"/>
      <c r="T46" s="268">
        <v>37580474.68</v>
      </c>
      <c r="U46" s="269"/>
      <c r="V46" s="269"/>
      <c r="W46" s="185"/>
      <c r="X46" s="268">
        <v>14534236.98</v>
      </c>
      <c r="Y46" s="269"/>
      <c r="Z46" s="269"/>
      <c r="AA46" s="269"/>
      <c r="AB46" s="185"/>
    </row>
    <row r="47" spans="1:28" ht="0.75" customHeight="1">
      <c r="A47" s="179"/>
      <c r="B47" s="4"/>
      <c r="C47" s="4"/>
      <c r="D47" s="4"/>
      <c r="E47" s="4"/>
      <c r="F47" s="4"/>
      <c r="G47" s="4"/>
      <c r="H47" s="4"/>
      <c r="I47" s="185"/>
      <c r="J47" s="179"/>
      <c r="K47" s="185"/>
      <c r="L47" s="179"/>
      <c r="M47" s="4"/>
      <c r="N47" s="185"/>
      <c r="O47" s="179"/>
      <c r="P47" s="185"/>
      <c r="Q47" s="179"/>
      <c r="R47" s="4"/>
      <c r="S47" s="185"/>
      <c r="T47" s="179"/>
      <c r="U47" s="4"/>
      <c r="V47" s="4"/>
      <c r="W47" s="185"/>
      <c r="X47" s="179"/>
      <c r="Y47" s="4"/>
      <c r="Z47" s="4"/>
      <c r="AA47" s="4"/>
      <c r="AB47" s="185"/>
    </row>
    <row r="48" spans="1:28" ht="12.75">
      <c r="A48" s="179"/>
      <c r="B48" s="4"/>
      <c r="C48" s="270" t="s">
        <v>387</v>
      </c>
      <c r="D48" s="270"/>
      <c r="E48" s="270"/>
      <c r="F48" s="270"/>
      <c r="G48" s="270"/>
      <c r="H48" s="4"/>
      <c r="I48" s="185"/>
      <c r="J48" s="267">
        <v>96423366</v>
      </c>
      <c r="K48" s="185"/>
      <c r="L48" s="268">
        <v>36511212</v>
      </c>
      <c r="M48" s="269"/>
      <c r="N48" s="185"/>
      <c r="O48" s="267">
        <v>132934578</v>
      </c>
      <c r="P48" s="185"/>
      <c r="Q48" s="268">
        <v>97522008.13</v>
      </c>
      <c r="R48" s="269"/>
      <c r="S48" s="185"/>
      <c r="T48" s="268">
        <v>93278847.86</v>
      </c>
      <c r="U48" s="269"/>
      <c r="V48" s="269"/>
      <c r="W48" s="185"/>
      <c r="X48" s="268">
        <v>35412569.87</v>
      </c>
      <c r="Y48" s="269"/>
      <c r="Z48" s="269"/>
      <c r="AA48" s="269"/>
      <c r="AB48" s="185"/>
    </row>
    <row r="49" spans="1:28" ht="13.5" customHeight="1">
      <c r="A49" s="179"/>
      <c r="B49" s="4"/>
      <c r="C49" s="270"/>
      <c r="D49" s="270"/>
      <c r="E49" s="270"/>
      <c r="F49" s="270"/>
      <c r="G49" s="270"/>
      <c r="H49" s="4"/>
      <c r="I49" s="185"/>
      <c r="J49" s="179"/>
      <c r="K49" s="185"/>
      <c r="L49" s="179"/>
      <c r="M49" s="4"/>
      <c r="N49" s="185"/>
      <c r="O49" s="179"/>
      <c r="P49" s="185"/>
      <c r="Q49" s="179"/>
      <c r="R49" s="4"/>
      <c r="S49" s="185"/>
      <c r="T49" s="179"/>
      <c r="U49" s="4"/>
      <c r="V49" s="4"/>
      <c r="W49" s="185"/>
      <c r="X49" s="179"/>
      <c r="Y49" s="4"/>
      <c r="Z49" s="4"/>
      <c r="AA49" s="4"/>
      <c r="AB49" s="185"/>
    </row>
    <row r="50" spans="1:28" ht="13.5" customHeight="1">
      <c r="A50" s="179"/>
      <c r="B50" s="4"/>
      <c r="C50" s="270"/>
      <c r="D50" s="270"/>
      <c r="E50" s="270"/>
      <c r="F50" s="270"/>
      <c r="G50" s="270"/>
      <c r="H50" s="4"/>
      <c r="I50" s="185"/>
      <c r="J50" s="179"/>
      <c r="K50" s="185"/>
      <c r="L50" s="179"/>
      <c r="M50" s="4"/>
      <c r="N50" s="185"/>
      <c r="O50" s="179"/>
      <c r="P50" s="185"/>
      <c r="Q50" s="179"/>
      <c r="R50" s="4"/>
      <c r="S50" s="185"/>
      <c r="T50" s="179"/>
      <c r="U50" s="4"/>
      <c r="V50" s="4"/>
      <c r="W50" s="185"/>
      <c r="X50" s="179"/>
      <c r="Y50" s="4"/>
      <c r="Z50" s="4"/>
      <c r="AA50" s="4"/>
      <c r="AB50" s="185"/>
    </row>
    <row r="51" spans="1:28" ht="13.5" customHeight="1">
      <c r="A51" s="179"/>
      <c r="B51" s="4"/>
      <c r="C51" s="270"/>
      <c r="D51" s="270"/>
      <c r="E51" s="270"/>
      <c r="F51" s="270"/>
      <c r="G51" s="270"/>
      <c r="H51" s="4"/>
      <c r="I51" s="185"/>
      <c r="J51" s="179"/>
      <c r="K51" s="185"/>
      <c r="L51" s="179"/>
      <c r="M51" s="4"/>
      <c r="N51" s="185"/>
      <c r="O51" s="179"/>
      <c r="P51" s="185"/>
      <c r="Q51" s="179"/>
      <c r="R51" s="4"/>
      <c r="S51" s="185"/>
      <c r="T51" s="179"/>
      <c r="U51" s="4"/>
      <c r="V51" s="4"/>
      <c r="W51" s="185"/>
      <c r="X51" s="179"/>
      <c r="Y51" s="4"/>
      <c r="Z51" s="4"/>
      <c r="AA51" s="4"/>
      <c r="AB51" s="185"/>
    </row>
    <row r="52" spans="1:28" ht="12.75" customHeight="1" hidden="1">
      <c r="A52" s="179"/>
      <c r="B52" s="4"/>
      <c r="C52" s="4"/>
      <c r="D52" s="4"/>
      <c r="E52" s="4"/>
      <c r="F52" s="4"/>
      <c r="G52" s="4"/>
      <c r="H52" s="4"/>
      <c r="I52" s="185"/>
      <c r="J52" s="179"/>
      <c r="K52" s="185"/>
      <c r="L52" s="179"/>
      <c r="M52" s="4"/>
      <c r="N52" s="185"/>
      <c r="O52" s="179"/>
      <c r="P52" s="185"/>
      <c r="Q52" s="179"/>
      <c r="R52" s="4"/>
      <c r="S52" s="185"/>
      <c r="T52" s="179"/>
      <c r="U52" s="4"/>
      <c r="V52" s="4"/>
      <c r="W52" s="185"/>
      <c r="X52" s="179"/>
      <c r="Y52" s="4"/>
      <c r="Z52" s="4"/>
      <c r="AA52" s="4"/>
      <c r="AB52" s="185"/>
    </row>
    <row r="53" spans="1:28" ht="15" customHeight="1">
      <c r="A53" s="179"/>
      <c r="B53" s="4"/>
      <c r="C53" s="266" t="s">
        <v>388</v>
      </c>
      <c r="D53" s="266"/>
      <c r="E53" s="266"/>
      <c r="F53" s="266"/>
      <c r="G53" s="266"/>
      <c r="H53" s="4"/>
      <c r="I53" s="185"/>
      <c r="J53" s="267">
        <v>39178815</v>
      </c>
      <c r="K53" s="185"/>
      <c r="L53" s="268">
        <v>1738491</v>
      </c>
      <c r="M53" s="269"/>
      <c r="N53" s="185"/>
      <c r="O53" s="267">
        <v>40917306</v>
      </c>
      <c r="P53" s="185"/>
      <c r="Q53" s="268">
        <v>30763324.56</v>
      </c>
      <c r="R53" s="269"/>
      <c r="S53" s="185"/>
      <c r="T53" s="268">
        <v>29105427.6</v>
      </c>
      <c r="U53" s="269"/>
      <c r="V53" s="269"/>
      <c r="W53" s="185"/>
      <c r="X53" s="268">
        <v>10153981.44</v>
      </c>
      <c r="Y53" s="269"/>
      <c r="Z53" s="269"/>
      <c r="AA53" s="269"/>
      <c r="AB53" s="185"/>
    </row>
    <row r="54" spans="1:28" ht="15" customHeight="1">
      <c r="A54" s="179"/>
      <c r="B54" s="4"/>
      <c r="C54" s="266" t="s">
        <v>389</v>
      </c>
      <c r="D54" s="266"/>
      <c r="E54" s="266"/>
      <c r="F54" s="266"/>
      <c r="G54" s="266"/>
      <c r="H54" s="4"/>
      <c r="I54" s="185"/>
      <c r="J54" s="267">
        <v>79450241</v>
      </c>
      <c r="K54" s="185"/>
      <c r="L54" s="268">
        <v>5662103</v>
      </c>
      <c r="M54" s="269"/>
      <c r="N54" s="185"/>
      <c r="O54" s="267">
        <v>85112344</v>
      </c>
      <c r="P54" s="185"/>
      <c r="Q54" s="268">
        <v>62723214.38</v>
      </c>
      <c r="R54" s="269"/>
      <c r="S54" s="185"/>
      <c r="T54" s="268">
        <v>59638629.64</v>
      </c>
      <c r="U54" s="269"/>
      <c r="V54" s="269"/>
      <c r="W54" s="185"/>
      <c r="X54" s="268">
        <v>22389129.62</v>
      </c>
      <c r="Y54" s="269"/>
      <c r="Z54" s="269"/>
      <c r="AA54" s="269"/>
      <c r="AB54" s="185"/>
    </row>
    <row r="55" spans="1:28" ht="0.75" customHeight="1">
      <c r="A55" s="179"/>
      <c r="B55" s="4"/>
      <c r="C55" s="4"/>
      <c r="D55" s="4"/>
      <c r="E55" s="4"/>
      <c r="F55" s="4"/>
      <c r="G55" s="4"/>
      <c r="H55" s="4"/>
      <c r="I55" s="185"/>
      <c r="J55" s="179"/>
      <c r="K55" s="185"/>
      <c r="L55" s="179"/>
      <c r="M55" s="4"/>
      <c r="N55" s="185"/>
      <c r="O55" s="179"/>
      <c r="P55" s="185"/>
      <c r="Q55" s="179"/>
      <c r="R55" s="4"/>
      <c r="S55" s="185"/>
      <c r="T55" s="179"/>
      <c r="U55" s="4"/>
      <c r="V55" s="4"/>
      <c r="W55" s="185"/>
      <c r="X55" s="179"/>
      <c r="Y55" s="4"/>
      <c r="Z55" s="4"/>
      <c r="AA55" s="4"/>
      <c r="AB55" s="185"/>
    </row>
    <row r="56" spans="1:28" ht="12.75">
      <c r="A56" s="179"/>
      <c r="B56" s="4"/>
      <c r="C56" s="270" t="s">
        <v>390</v>
      </c>
      <c r="D56" s="270"/>
      <c r="E56" s="270"/>
      <c r="F56" s="270"/>
      <c r="G56" s="270"/>
      <c r="H56" s="4"/>
      <c r="I56" s="185"/>
      <c r="J56" s="267">
        <v>206806796</v>
      </c>
      <c r="K56" s="185"/>
      <c r="L56" s="268">
        <v>16729411</v>
      </c>
      <c r="M56" s="269"/>
      <c r="N56" s="185"/>
      <c r="O56" s="267">
        <v>223536207</v>
      </c>
      <c r="P56" s="185"/>
      <c r="Q56" s="268">
        <v>161559940.44</v>
      </c>
      <c r="R56" s="269"/>
      <c r="S56" s="185"/>
      <c r="T56" s="268">
        <v>148962441.53</v>
      </c>
      <c r="U56" s="269"/>
      <c r="V56" s="269"/>
      <c r="W56" s="185"/>
      <c r="X56" s="268">
        <v>61976266.56</v>
      </c>
      <c r="Y56" s="269"/>
      <c r="Z56" s="269"/>
      <c r="AA56" s="269"/>
      <c r="AB56" s="185"/>
    </row>
    <row r="57" spans="1:28" ht="13.5" customHeight="1">
      <c r="A57" s="179"/>
      <c r="B57" s="4"/>
      <c r="C57" s="270"/>
      <c r="D57" s="270"/>
      <c r="E57" s="270"/>
      <c r="F57" s="270"/>
      <c r="G57" s="270"/>
      <c r="H57" s="4"/>
      <c r="I57" s="185"/>
      <c r="J57" s="179"/>
      <c r="K57" s="185"/>
      <c r="L57" s="179"/>
      <c r="M57" s="4"/>
      <c r="N57" s="185"/>
      <c r="O57" s="179"/>
      <c r="P57" s="185"/>
      <c r="Q57" s="179"/>
      <c r="R57" s="4"/>
      <c r="S57" s="185"/>
      <c r="T57" s="179"/>
      <c r="U57" s="4"/>
      <c r="V57" s="4"/>
      <c r="W57" s="185"/>
      <c r="X57" s="179"/>
      <c r="Y57" s="4"/>
      <c r="Z57" s="4"/>
      <c r="AA57" s="4"/>
      <c r="AB57" s="185"/>
    </row>
    <row r="58" spans="1:28" ht="1.5" customHeight="1">
      <c r="A58" s="179"/>
      <c r="B58" s="4"/>
      <c r="C58" s="4"/>
      <c r="D58" s="4"/>
      <c r="E58" s="4"/>
      <c r="F58" s="4"/>
      <c r="G58" s="4"/>
      <c r="H58" s="4"/>
      <c r="I58" s="185"/>
      <c r="J58" s="179"/>
      <c r="K58" s="185"/>
      <c r="L58" s="179"/>
      <c r="M58" s="4"/>
      <c r="N58" s="185"/>
      <c r="O58" s="179"/>
      <c r="P58" s="185"/>
      <c r="Q58" s="179"/>
      <c r="R58" s="4"/>
      <c r="S58" s="185"/>
      <c r="T58" s="179"/>
      <c r="U58" s="4"/>
      <c r="V58" s="4"/>
      <c r="W58" s="185"/>
      <c r="X58" s="179"/>
      <c r="Y58" s="4"/>
      <c r="Z58" s="4"/>
      <c r="AA58" s="4"/>
      <c r="AB58" s="185"/>
    </row>
    <row r="59" spans="1:28" ht="15" customHeight="1">
      <c r="A59" s="179"/>
      <c r="B59" s="218" t="s">
        <v>391</v>
      </c>
      <c r="C59" s="218"/>
      <c r="D59" s="218"/>
      <c r="E59" s="218"/>
      <c r="F59" s="218"/>
      <c r="G59" s="218"/>
      <c r="H59" s="4"/>
      <c r="I59" s="185"/>
      <c r="J59" s="263">
        <v>105729956</v>
      </c>
      <c r="K59" s="185"/>
      <c r="L59" s="264">
        <v>14720975</v>
      </c>
      <c r="M59" s="265"/>
      <c r="N59" s="185"/>
      <c r="O59" s="263">
        <v>120450931</v>
      </c>
      <c r="P59" s="185"/>
      <c r="Q59" s="264">
        <v>79657960.79</v>
      </c>
      <c r="R59" s="265"/>
      <c r="S59" s="185"/>
      <c r="T59" s="264">
        <v>73909112.55</v>
      </c>
      <c r="U59" s="265"/>
      <c r="V59" s="265"/>
      <c r="W59" s="185"/>
      <c r="X59" s="264">
        <v>40792970.21</v>
      </c>
      <c r="Y59" s="265"/>
      <c r="Z59" s="265"/>
      <c r="AA59" s="265"/>
      <c r="AB59" s="185"/>
    </row>
    <row r="60" spans="1:28" ht="0.75" customHeight="1">
      <c r="A60" s="179"/>
      <c r="B60" s="4"/>
      <c r="C60" s="4"/>
      <c r="D60" s="4"/>
      <c r="E60" s="4"/>
      <c r="F60" s="4"/>
      <c r="G60" s="4"/>
      <c r="H60" s="4"/>
      <c r="I60" s="185"/>
      <c r="J60" s="179"/>
      <c r="K60" s="185"/>
      <c r="L60" s="179"/>
      <c r="M60" s="4"/>
      <c r="N60" s="185"/>
      <c r="O60" s="179"/>
      <c r="P60" s="185"/>
      <c r="Q60" s="179"/>
      <c r="R60" s="4"/>
      <c r="S60" s="185"/>
      <c r="T60" s="179"/>
      <c r="U60" s="4"/>
      <c r="V60" s="4"/>
      <c r="W60" s="185"/>
      <c r="X60" s="179"/>
      <c r="Y60" s="4"/>
      <c r="Z60" s="4"/>
      <c r="AA60" s="4"/>
      <c r="AB60" s="185"/>
    </row>
    <row r="61" spans="1:28" ht="12.75">
      <c r="A61" s="179"/>
      <c r="B61" s="4"/>
      <c r="C61" s="270" t="s">
        <v>392</v>
      </c>
      <c r="D61" s="270"/>
      <c r="E61" s="270"/>
      <c r="F61" s="270"/>
      <c r="G61" s="270"/>
      <c r="H61" s="4"/>
      <c r="I61" s="185"/>
      <c r="J61" s="267">
        <v>81922430</v>
      </c>
      <c r="K61" s="185"/>
      <c r="L61" s="268">
        <v>9595935</v>
      </c>
      <c r="M61" s="269"/>
      <c r="N61" s="185"/>
      <c r="O61" s="267">
        <v>91518365</v>
      </c>
      <c r="P61" s="185"/>
      <c r="Q61" s="268">
        <v>60295777.86</v>
      </c>
      <c r="R61" s="269"/>
      <c r="S61" s="185"/>
      <c r="T61" s="268">
        <v>56474652.25</v>
      </c>
      <c r="U61" s="269"/>
      <c r="V61" s="269"/>
      <c r="W61" s="185"/>
      <c r="X61" s="268">
        <v>31222587.14</v>
      </c>
      <c r="Y61" s="269"/>
      <c r="Z61" s="269"/>
      <c r="AA61" s="269"/>
      <c r="AB61" s="185"/>
    </row>
    <row r="62" spans="1:28" ht="13.5" customHeight="1">
      <c r="A62" s="179"/>
      <c r="B62" s="4"/>
      <c r="C62" s="270"/>
      <c r="D62" s="270"/>
      <c r="E62" s="270"/>
      <c r="F62" s="270"/>
      <c r="G62" s="270"/>
      <c r="H62" s="4"/>
      <c r="I62" s="185"/>
      <c r="J62" s="179"/>
      <c r="K62" s="185"/>
      <c r="L62" s="179"/>
      <c r="M62" s="4"/>
      <c r="N62" s="185"/>
      <c r="O62" s="179"/>
      <c r="P62" s="185"/>
      <c r="Q62" s="179"/>
      <c r="R62" s="4"/>
      <c r="S62" s="185"/>
      <c r="T62" s="179"/>
      <c r="U62" s="4"/>
      <c r="V62" s="4"/>
      <c r="W62" s="185"/>
      <c r="X62" s="179"/>
      <c r="Y62" s="4"/>
      <c r="Z62" s="4"/>
      <c r="AA62" s="4"/>
      <c r="AB62" s="185"/>
    </row>
    <row r="63" spans="1:28" ht="13.5" customHeight="1">
      <c r="A63" s="179"/>
      <c r="B63" s="4"/>
      <c r="C63" s="270"/>
      <c r="D63" s="270"/>
      <c r="E63" s="270"/>
      <c r="F63" s="270"/>
      <c r="G63" s="270"/>
      <c r="H63" s="4"/>
      <c r="I63" s="185"/>
      <c r="J63" s="179"/>
      <c r="K63" s="185"/>
      <c r="L63" s="179"/>
      <c r="M63" s="4"/>
      <c r="N63" s="185"/>
      <c r="O63" s="179"/>
      <c r="P63" s="185"/>
      <c r="Q63" s="179"/>
      <c r="R63" s="4"/>
      <c r="S63" s="185"/>
      <c r="T63" s="179"/>
      <c r="U63" s="4"/>
      <c r="V63" s="4"/>
      <c r="W63" s="185"/>
      <c r="X63" s="179"/>
      <c r="Y63" s="4"/>
      <c r="Z63" s="4"/>
      <c r="AA63" s="4"/>
      <c r="AB63" s="185"/>
    </row>
    <row r="64" spans="1:28" ht="13.5" customHeight="1">
      <c r="A64" s="179"/>
      <c r="B64" s="4"/>
      <c r="C64" s="270"/>
      <c r="D64" s="270"/>
      <c r="E64" s="270"/>
      <c r="F64" s="270"/>
      <c r="G64" s="270"/>
      <c r="H64" s="4"/>
      <c r="I64" s="185"/>
      <c r="J64" s="179"/>
      <c r="K64" s="185"/>
      <c r="L64" s="179"/>
      <c r="M64" s="4"/>
      <c r="N64" s="185"/>
      <c r="O64" s="179"/>
      <c r="P64" s="185"/>
      <c r="Q64" s="179"/>
      <c r="R64" s="4"/>
      <c r="S64" s="185"/>
      <c r="T64" s="179"/>
      <c r="U64" s="4"/>
      <c r="V64" s="4"/>
      <c r="W64" s="185"/>
      <c r="X64" s="179"/>
      <c r="Y64" s="4"/>
      <c r="Z64" s="4"/>
      <c r="AA64" s="4"/>
      <c r="AB64" s="185"/>
    </row>
    <row r="65" spans="1:28" ht="12.75" customHeight="1" hidden="1">
      <c r="A65" s="179"/>
      <c r="B65" s="4"/>
      <c r="C65" s="4"/>
      <c r="D65" s="4"/>
      <c r="E65" s="4"/>
      <c r="F65" s="4"/>
      <c r="G65" s="4"/>
      <c r="H65" s="4"/>
      <c r="I65" s="185"/>
      <c r="J65" s="179"/>
      <c r="K65" s="185"/>
      <c r="L65" s="179"/>
      <c r="M65" s="4"/>
      <c r="N65" s="185"/>
      <c r="O65" s="179"/>
      <c r="P65" s="185"/>
      <c r="Q65" s="179"/>
      <c r="R65" s="4"/>
      <c r="S65" s="185"/>
      <c r="T65" s="179"/>
      <c r="U65" s="4"/>
      <c r="V65" s="4"/>
      <c r="W65" s="185"/>
      <c r="X65" s="179"/>
      <c r="Y65" s="4"/>
      <c r="Z65" s="4"/>
      <c r="AA65" s="4"/>
      <c r="AB65" s="185"/>
    </row>
    <row r="66" spans="1:28" ht="12.75">
      <c r="A66" s="179"/>
      <c r="B66" s="4"/>
      <c r="C66" s="270" t="s">
        <v>393</v>
      </c>
      <c r="D66" s="270"/>
      <c r="E66" s="270"/>
      <c r="F66" s="270"/>
      <c r="G66" s="270"/>
      <c r="H66" s="4"/>
      <c r="I66" s="185"/>
      <c r="J66" s="267">
        <v>4043149</v>
      </c>
      <c r="K66" s="185"/>
      <c r="L66" s="268">
        <v>811705</v>
      </c>
      <c r="M66" s="269"/>
      <c r="N66" s="185"/>
      <c r="O66" s="267">
        <v>4854854</v>
      </c>
      <c r="P66" s="185"/>
      <c r="Q66" s="268">
        <v>3247472</v>
      </c>
      <c r="R66" s="269"/>
      <c r="S66" s="185"/>
      <c r="T66" s="268">
        <v>2955289.1</v>
      </c>
      <c r="U66" s="269"/>
      <c r="V66" s="269"/>
      <c r="W66" s="185"/>
      <c r="X66" s="268">
        <v>1607382</v>
      </c>
      <c r="Y66" s="269"/>
      <c r="Z66" s="269"/>
      <c r="AA66" s="269"/>
      <c r="AB66" s="185"/>
    </row>
    <row r="67" spans="1:28" ht="13.5" customHeight="1">
      <c r="A67" s="179"/>
      <c r="B67" s="4"/>
      <c r="C67" s="270"/>
      <c r="D67" s="270"/>
      <c r="E67" s="270"/>
      <c r="F67" s="270"/>
      <c r="G67" s="270"/>
      <c r="H67" s="4"/>
      <c r="I67" s="185"/>
      <c r="J67" s="179"/>
      <c r="K67" s="185"/>
      <c r="L67" s="179"/>
      <c r="M67" s="4"/>
      <c r="N67" s="185"/>
      <c r="O67" s="179"/>
      <c r="P67" s="185"/>
      <c r="Q67" s="179"/>
      <c r="R67" s="4"/>
      <c r="S67" s="185"/>
      <c r="T67" s="179"/>
      <c r="U67" s="4"/>
      <c r="V67" s="4"/>
      <c r="W67" s="185"/>
      <c r="X67" s="179"/>
      <c r="Y67" s="4"/>
      <c r="Z67" s="4"/>
      <c r="AA67" s="4"/>
      <c r="AB67" s="185"/>
    </row>
    <row r="68" spans="1:28" ht="13.5" customHeight="1">
      <c r="A68" s="179"/>
      <c r="B68" s="4"/>
      <c r="C68" s="270"/>
      <c r="D68" s="270"/>
      <c r="E68" s="270"/>
      <c r="F68" s="270"/>
      <c r="G68" s="270"/>
      <c r="H68" s="4"/>
      <c r="I68" s="185"/>
      <c r="J68" s="179"/>
      <c r="K68" s="185"/>
      <c r="L68" s="179"/>
      <c r="M68" s="4"/>
      <c r="N68" s="185"/>
      <c r="O68" s="179"/>
      <c r="P68" s="185"/>
      <c r="Q68" s="179"/>
      <c r="R68" s="4"/>
      <c r="S68" s="185"/>
      <c r="T68" s="179"/>
      <c r="U68" s="4"/>
      <c r="V68" s="4"/>
      <c r="W68" s="185"/>
      <c r="X68" s="179"/>
      <c r="Y68" s="4"/>
      <c r="Z68" s="4"/>
      <c r="AA68" s="4"/>
      <c r="AB68" s="185"/>
    </row>
    <row r="69" spans="1:28" ht="12.75" customHeight="1" hidden="1">
      <c r="A69" s="179"/>
      <c r="B69" s="4"/>
      <c r="C69" s="4"/>
      <c r="D69" s="4"/>
      <c r="E69" s="4"/>
      <c r="F69" s="4"/>
      <c r="G69" s="4"/>
      <c r="H69" s="4"/>
      <c r="I69" s="185"/>
      <c r="J69" s="179"/>
      <c r="K69" s="185"/>
      <c r="L69" s="179"/>
      <c r="M69" s="4"/>
      <c r="N69" s="185"/>
      <c r="O69" s="179"/>
      <c r="P69" s="185"/>
      <c r="Q69" s="179"/>
      <c r="R69" s="4"/>
      <c r="S69" s="185"/>
      <c r="T69" s="179"/>
      <c r="U69" s="4"/>
      <c r="V69" s="4"/>
      <c r="W69" s="185"/>
      <c r="X69" s="179"/>
      <c r="Y69" s="4"/>
      <c r="Z69" s="4"/>
      <c r="AA69" s="4"/>
      <c r="AB69" s="185"/>
    </row>
    <row r="70" spans="1:28" ht="15" customHeight="1">
      <c r="A70" s="179"/>
      <c r="B70" s="4"/>
      <c r="C70" s="266" t="s">
        <v>394</v>
      </c>
      <c r="D70" s="266"/>
      <c r="E70" s="266"/>
      <c r="F70" s="266"/>
      <c r="G70" s="266"/>
      <c r="H70" s="4"/>
      <c r="I70" s="185"/>
      <c r="J70" s="267">
        <v>1369530</v>
      </c>
      <c r="K70" s="185"/>
      <c r="L70" s="268">
        <v>-75993</v>
      </c>
      <c r="M70" s="269"/>
      <c r="N70" s="185"/>
      <c r="O70" s="267">
        <v>1293537</v>
      </c>
      <c r="P70" s="185"/>
      <c r="Q70" s="268">
        <v>927640.45</v>
      </c>
      <c r="R70" s="269"/>
      <c r="S70" s="185"/>
      <c r="T70" s="268">
        <v>860230.88</v>
      </c>
      <c r="U70" s="269"/>
      <c r="V70" s="269"/>
      <c r="W70" s="185"/>
      <c r="X70" s="268">
        <v>365896.55</v>
      </c>
      <c r="Y70" s="269"/>
      <c r="Z70" s="269"/>
      <c r="AA70" s="269"/>
      <c r="AB70" s="185"/>
    </row>
    <row r="71" spans="1:28" ht="0.75" customHeight="1">
      <c r="A71" s="179"/>
      <c r="B71" s="4"/>
      <c r="C71" s="4"/>
      <c r="D71" s="4"/>
      <c r="E71" s="4"/>
      <c r="F71" s="4"/>
      <c r="G71" s="4"/>
      <c r="H71" s="4"/>
      <c r="I71" s="185"/>
      <c r="J71" s="179"/>
      <c r="K71" s="185"/>
      <c r="L71" s="179"/>
      <c r="M71" s="4"/>
      <c r="N71" s="185"/>
      <c r="O71" s="179"/>
      <c r="P71" s="185"/>
      <c r="Q71" s="179"/>
      <c r="R71" s="4"/>
      <c r="S71" s="185"/>
      <c r="T71" s="179"/>
      <c r="U71" s="4"/>
      <c r="V71" s="4"/>
      <c r="W71" s="185"/>
      <c r="X71" s="179"/>
      <c r="Y71" s="4"/>
      <c r="Z71" s="4"/>
      <c r="AA71" s="4"/>
      <c r="AB71" s="185"/>
    </row>
    <row r="72" spans="1:28" ht="15" customHeight="1">
      <c r="A72" s="179"/>
      <c r="B72" s="4"/>
      <c r="C72" s="266" t="s">
        <v>395</v>
      </c>
      <c r="D72" s="266"/>
      <c r="E72" s="266"/>
      <c r="F72" s="266"/>
      <c r="G72" s="266"/>
      <c r="H72" s="4"/>
      <c r="I72" s="185"/>
      <c r="J72" s="267">
        <v>17732234</v>
      </c>
      <c r="K72" s="185"/>
      <c r="L72" s="268">
        <v>4392812</v>
      </c>
      <c r="M72" s="269"/>
      <c r="N72" s="185"/>
      <c r="O72" s="267">
        <v>22125046</v>
      </c>
      <c r="P72" s="185"/>
      <c r="Q72" s="268">
        <v>14680254.3</v>
      </c>
      <c r="R72" s="269"/>
      <c r="S72" s="185"/>
      <c r="T72" s="268">
        <v>13152535.16</v>
      </c>
      <c r="U72" s="269"/>
      <c r="V72" s="269"/>
      <c r="W72" s="185"/>
      <c r="X72" s="268">
        <v>7444791.7</v>
      </c>
      <c r="Y72" s="269"/>
      <c r="Z72" s="269"/>
      <c r="AA72" s="269"/>
      <c r="AB72" s="185"/>
    </row>
    <row r="73" spans="1:28" ht="0.75" customHeight="1">
      <c r="A73" s="179"/>
      <c r="B73" s="4"/>
      <c r="C73" s="4"/>
      <c r="D73" s="4"/>
      <c r="E73" s="4"/>
      <c r="F73" s="4"/>
      <c r="G73" s="4"/>
      <c r="H73" s="4"/>
      <c r="I73" s="185"/>
      <c r="J73" s="179"/>
      <c r="K73" s="185"/>
      <c r="L73" s="179"/>
      <c r="M73" s="4"/>
      <c r="N73" s="185"/>
      <c r="O73" s="179"/>
      <c r="P73" s="185"/>
      <c r="Q73" s="179"/>
      <c r="R73" s="4"/>
      <c r="S73" s="185"/>
      <c r="T73" s="179"/>
      <c r="U73" s="4"/>
      <c r="V73" s="4"/>
      <c r="W73" s="185"/>
      <c r="X73" s="179"/>
      <c r="Y73" s="4"/>
      <c r="Z73" s="4"/>
      <c r="AA73" s="4"/>
      <c r="AB73" s="185"/>
    </row>
    <row r="74" spans="1:28" ht="12.75">
      <c r="A74" s="179"/>
      <c r="B74" s="4"/>
      <c r="C74" s="270" t="s">
        <v>396</v>
      </c>
      <c r="D74" s="270"/>
      <c r="E74" s="270"/>
      <c r="F74" s="270"/>
      <c r="G74" s="270"/>
      <c r="H74" s="4"/>
      <c r="I74" s="185"/>
      <c r="J74" s="267">
        <v>662613</v>
      </c>
      <c r="K74" s="185"/>
      <c r="L74" s="268">
        <v>-3484</v>
      </c>
      <c r="M74" s="269"/>
      <c r="N74" s="185"/>
      <c r="O74" s="267">
        <v>659129</v>
      </c>
      <c r="P74" s="185"/>
      <c r="Q74" s="268">
        <v>506816.18</v>
      </c>
      <c r="R74" s="269"/>
      <c r="S74" s="185"/>
      <c r="T74" s="268">
        <v>466405.16</v>
      </c>
      <c r="U74" s="269"/>
      <c r="V74" s="269"/>
      <c r="W74" s="185"/>
      <c r="X74" s="268">
        <v>152312.82</v>
      </c>
      <c r="Y74" s="269"/>
      <c r="Z74" s="269"/>
      <c r="AA74" s="269"/>
      <c r="AB74" s="185"/>
    </row>
    <row r="75" spans="1:28" ht="13.5" customHeight="1">
      <c r="A75" s="179"/>
      <c r="B75" s="4"/>
      <c r="C75" s="270"/>
      <c r="D75" s="270"/>
      <c r="E75" s="270"/>
      <c r="F75" s="270"/>
      <c r="G75" s="270"/>
      <c r="H75" s="4"/>
      <c r="I75" s="185"/>
      <c r="J75" s="179"/>
      <c r="K75" s="185"/>
      <c r="L75" s="179"/>
      <c r="M75" s="4"/>
      <c r="N75" s="185"/>
      <c r="O75" s="179"/>
      <c r="P75" s="185"/>
      <c r="Q75" s="179"/>
      <c r="R75" s="4"/>
      <c r="S75" s="185"/>
      <c r="T75" s="179"/>
      <c r="U75" s="4"/>
      <c r="V75" s="4"/>
      <c r="W75" s="185"/>
      <c r="X75" s="179"/>
      <c r="Y75" s="4"/>
      <c r="Z75" s="4"/>
      <c r="AA75" s="4"/>
      <c r="AB75" s="185"/>
    </row>
    <row r="76" spans="1:28" ht="1.5" customHeight="1">
      <c r="A76" s="179"/>
      <c r="B76" s="4"/>
      <c r="C76" s="4"/>
      <c r="D76" s="4"/>
      <c r="E76" s="4"/>
      <c r="F76" s="4"/>
      <c r="G76" s="4"/>
      <c r="H76" s="4"/>
      <c r="I76" s="185"/>
      <c r="J76" s="179"/>
      <c r="K76" s="185"/>
      <c r="L76" s="179"/>
      <c r="M76" s="4"/>
      <c r="N76" s="185"/>
      <c r="O76" s="179"/>
      <c r="P76" s="185"/>
      <c r="Q76" s="179"/>
      <c r="R76" s="4"/>
      <c r="S76" s="185"/>
      <c r="T76" s="179"/>
      <c r="U76" s="4"/>
      <c r="V76" s="4"/>
      <c r="W76" s="185"/>
      <c r="X76" s="179"/>
      <c r="Y76" s="4"/>
      <c r="Z76" s="4"/>
      <c r="AA76" s="4"/>
      <c r="AB76" s="185"/>
    </row>
    <row r="77" spans="1:28" ht="13.5" customHeight="1">
      <c r="A77" s="179"/>
      <c r="B77" s="194" t="s">
        <v>397</v>
      </c>
      <c r="C77" s="194"/>
      <c r="D77" s="194"/>
      <c r="E77" s="194"/>
      <c r="F77" s="194"/>
      <c r="G77" s="194"/>
      <c r="H77" s="4"/>
      <c r="I77" s="185"/>
      <c r="J77" s="263">
        <v>949517</v>
      </c>
      <c r="K77" s="185"/>
      <c r="L77" s="264">
        <v>33496775</v>
      </c>
      <c r="M77" s="265"/>
      <c r="N77" s="185"/>
      <c r="O77" s="263">
        <v>34446292</v>
      </c>
      <c r="P77" s="185"/>
      <c r="Q77" s="264">
        <v>34164463.83</v>
      </c>
      <c r="R77" s="265"/>
      <c r="S77" s="185"/>
      <c r="T77" s="264">
        <v>34108963.82</v>
      </c>
      <c r="U77" s="265"/>
      <c r="V77" s="265"/>
      <c r="W77" s="185"/>
      <c r="X77" s="264">
        <v>281828.17</v>
      </c>
      <c r="Y77" s="265"/>
      <c r="Z77" s="265"/>
      <c r="AA77" s="265"/>
      <c r="AB77" s="185"/>
    </row>
    <row r="78" spans="1:28" ht="13.5" customHeight="1">
      <c r="A78" s="179"/>
      <c r="B78" s="194"/>
      <c r="C78" s="194"/>
      <c r="D78" s="194"/>
      <c r="E78" s="194"/>
      <c r="F78" s="194"/>
      <c r="G78" s="194"/>
      <c r="H78" s="4"/>
      <c r="I78" s="185"/>
      <c r="J78" s="179"/>
      <c r="K78" s="185"/>
      <c r="L78" s="179"/>
      <c r="M78" s="4"/>
      <c r="N78" s="185"/>
      <c r="O78" s="179"/>
      <c r="P78" s="185"/>
      <c r="Q78" s="179"/>
      <c r="R78" s="4"/>
      <c r="S78" s="185"/>
      <c r="T78" s="179"/>
      <c r="U78" s="4"/>
      <c r="V78" s="4"/>
      <c r="W78" s="185"/>
      <c r="X78" s="179"/>
      <c r="Y78" s="4"/>
      <c r="Z78" s="4"/>
      <c r="AA78" s="4"/>
      <c r="AB78" s="185"/>
    </row>
    <row r="79" spans="1:28" ht="13.5" customHeight="1">
      <c r="A79" s="179"/>
      <c r="B79" s="194"/>
      <c r="C79" s="194"/>
      <c r="D79" s="194"/>
      <c r="E79" s="194"/>
      <c r="F79" s="194"/>
      <c r="G79" s="194"/>
      <c r="H79" s="4"/>
      <c r="I79" s="185"/>
      <c r="J79" s="179"/>
      <c r="K79" s="185"/>
      <c r="L79" s="179"/>
      <c r="M79" s="4"/>
      <c r="N79" s="185"/>
      <c r="O79" s="179"/>
      <c r="P79" s="185"/>
      <c r="Q79" s="179"/>
      <c r="R79" s="4"/>
      <c r="S79" s="185"/>
      <c r="T79" s="179"/>
      <c r="U79" s="4"/>
      <c r="V79" s="4"/>
      <c r="W79" s="185"/>
      <c r="X79" s="179"/>
      <c r="Y79" s="4"/>
      <c r="Z79" s="4"/>
      <c r="AA79" s="4"/>
      <c r="AB79" s="185"/>
    </row>
    <row r="80" spans="1:28" ht="12.75" customHeight="1" hidden="1">
      <c r="A80" s="179"/>
      <c r="B80" s="4"/>
      <c r="C80" s="4"/>
      <c r="D80" s="4"/>
      <c r="E80" s="4"/>
      <c r="F80" s="4"/>
      <c r="G80" s="4"/>
      <c r="H80" s="4"/>
      <c r="I80" s="185"/>
      <c r="J80" s="179"/>
      <c r="K80" s="185"/>
      <c r="L80" s="179"/>
      <c r="M80" s="4"/>
      <c r="N80" s="185"/>
      <c r="O80" s="179"/>
      <c r="P80" s="185"/>
      <c r="Q80" s="179"/>
      <c r="R80" s="4"/>
      <c r="S80" s="185"/>
      <c r="T80" s="179"/>
      <c r="U80" s="4"/>
      <c r="V80" s="4"/>
      <c r="W80" s="185"/>
      <c r="X80" s="179"/>
      <c r="Y80" s="4"/>
      <c r="Z80" s="4"/>
      <c r="AA80" s="4"/>
      <c r="AB80" s="185"/>
    </row>
    <row r="81" spans="1:28" ht="12.75">
      <c r="A81" s="179"/>
      <c r="B81" s="4"/>
      <c r="C81" s="270" t="s">
        <v>398</v>
      </c>
      <c r="D81" s="270"/>
      <c r="E81" s="270"/>
      <c r="F81" s="270"/>
      <c r="G81" s="270"/>
      <c r="H81" s="4"/>
      <c r="I81" s="185"/>
      <c r="J81" s="267">
        <v>949517</v>
      </c>
      <c r="K81" s="185"/>
      <c r="L81" s="268">
        <v>6400039</v>
      </c>
      <c r="M81" s="269"/>
      <c r="N81" s="185"/>
      <c r="O81" s="267">
        <v>7349556</v>
      </c>
      <c r="P81" s="185"/>
      <c r="Q81" s="268">
        <v>7069162.97</v>
      </c>
      <c r="R81" s="269"/>
      <c r="S81" s="185"/>
      <c r="T81" s="268">
        <v>7013662.96</v>
      </c>
      <c r="U81" s="269"/>
      <c r="V81" s="269"/>
      <c r="W81" s="185"/>
      <c r="X81" s="268">
        <v>280393.03</v>
      </c>
      <c r="Y81" s="269"/>
      <c r="Z81" s="269"/>
      <c r="AA81" s="269"/>
      <c r="AB81" s="185"/>
    </row>
    <row r="82" spans="1:28" ht="13.5" customHeight="1">
      <c r="A82" s="179"/>
      <c r="B82" s="4"/>
      <c r="C82" s="270"/>
      <c r="D82" s="270"/>
      <c r="E82" s="270"/>
      <c r="F82" s="270"/>
      <c r="G82" s="270"/>
      <c r="H82" s="4"/>
      <c r="I82" s="185"/>
      <c r="J82" s="179"/>
      <c r="K82" s="185"/>
      <c r="L82" s="179"/>
      <c r="M82" s="4"/>
      <c r="N82" s="185"/>
      <c r="O82" s="179"/>
      <c r="P82" s="185"/>
      <c r="Q82" s="179"/>
      <c r="R82" s="4"/>
      <c r="S82" s="185"/>
      <c r="T82" s="179"/>
      <c r="U82" s="4"/>
      <c r="V82" s="4"/>
      <c r="W82" s="185"/>
      <c r="X82" s="179"/>
      <c r="Y82" s="4"/>
      <c r="Z82" s="4"/>
      <c r="AA82" s="4"/>
      <c r="AB82" s="185"/>
    </row>
    <row r="83" spans="1:28" ht="13.5" customHeight="1">
      <c r="A83" s="179"/>
      <c r="B83" s="4"/>
      <c r="C83" s="270"/>
      <c r="D83" s="270"/>
      <c r="E83" s="270"/>
      <c r="F83" s="270"/>
      <c r="G83" s="270"/>
      <c r="H83" s="4"/>
      <c r="I83" s="185"/>
      <c r="J83" s="179"/>
      <c r="K83" s="185"/>
      <c r="L83" s="179"/>
      <c r="M83" s="4"/>
      <c r="N83" s="185"/>
      <c r="O83" s="179"/>
      <c r="P83" s="185"/>
      <c r="Q83" s="179"/>
      <c r="R83" s="4"/>
      <c r="S83" s="185"/>
      <c r="T83" s="179"/>
      <c r="U83" s="4"/>
      <c r="V83" s="4"/>
      <c r="W83" s="185"/>
      <c r="X83" s="179"/>
      <c r="Y83" s="4"/>
      <c r="Z83" s="4"/>
      <c r="AA83" s="4"/>
      <c r="AB83" s="185"/>
    </row>
    <row r="84" spans="1:28" ht="13.5" customHeight="1">
      <c r="A84" s="179"/>
      <c r="B84" s="4"/>
      <c r="C84" s="270"/>
      <c r="D84" s="270"/>
      <c r="E84" s="270"/>
      <c r="F84" s="270"/>
      <c r="G84" s="270"/>
      <c r="H84" s="4"/>
      <c r="I84" s="185"/>
      <c r="J84" s="179"/>
      <c r="K84" s="185"/>
      <c r="L84" s="179"/>
      <c r="M84" s="4"/>
      <c r="N84" s="185"/>
      <c r="O84" s="179"/>
      <c r="P84" s="185"/>
      <c r="Q84" s="179"/>
      <c r="R84" s="4"/>
      <c r="S84" s="185"/>
      <c r="T84" s="179"/>
      <c r="U84" s="4"/>
      <c r="V84" s="4"/>
      <c r="W84" s="185"/>
      <c r="X84" s="179"/>
      <c r="Y84" s="4"/>
      <c r="Z84" s="4"/>
      <c r="AA84" s="4"/>
      <c r="AB84" s="185"/>
    </row>
    <row r="85" spans="1:28" ht="13.5" customHeight="1">
      <c r="A85" s="179"/>
      <c r="B85" s="4"/>
      <c r="C85" s="270"/>
      <c r="D85" s="270"/>
      <c r="E85" s="270"/>
      <c r="F85" s="270"/>
      <c r="G85" s="270"/>
      <c r="H85" s="4"/>
      <c r="I85" s="185"/>
      <c r="J85" s="179"/>
      <c r="K85" s="185"/>
      <c r="L85" s="179"/>
      <c r="M85" s="4"/>
      <c r="N85" s="185"/>
      <c r="O85" s="179"/>
      <c r="P85" s="185"/>
      <c r="Q85" s="179"/>
      <c r="R85" s="4"/>
      <c r="S85" s="185"/>
      <c r="T85" s="179"/>
      <c r="U85" s="4"/>
      <c r="V85" s="4"/>
      <c r="W85" s="185"/>
      <c r="X85" s="179"/>
      <c r="Y85" s="4"/>
      <c r="Z85" s="4"/>
      <c r="AA85" s="4"/>
      <c r="AB85" s="185"/>
    </row>
    <row r="86" spans="1:28" ht="12.75" customHeight="1" hidden="1">
      <c r="A86" s="179"/>
      <c r="B86" s="4"/>
      <c r="C86" s="4"/>
      <c r="D86" s="4"/>
      <c r="E86" s="4"/>
      <c r="F86" s="4"/>
      <c r="G86" s="4"/>
      <c r="H86" s="4"/>
      <c r="I86" s="185"/>
      <c r="J86" s="179"/>
      <c r="K86" s="185"/>
      <c r="L86" s="179"/>
      <c r="M86" s="4"/>
      <c r="N86" s="185"/>
      <c r="O86" s="179"/>
      <c r="P86" s="185"/>
      <c r="Q86" s="179"/>
      <c r="R86" s="4"/>
      <c r="S86" s="185"/>
      <c r="T86" s="179"/>
      <c r="U86" s="4"/>
      <c r="V86" s="4"/>
      <c r="W86" s="185"/>
      <c r="X86" s="179"/>
      <c r="Y86" s="4"/>
      <c r="Z86" s="4"/>
      <c r="AA86" s="4"/>
      <c r="AB86" s="185"/>
    </row>
    <row r="87" spans="1:28" ht="12.75">
      <c r="A87" s="179"/>
      <c r="B87" s="4"/>
      <c r="C87" s="270" t="s">
        <v>399</v>
      </c>
      <c r="D87" s="270"/>
      <c r="E87" s="270"/>
      <c r="F87" s="270"/>
      <c r="G87" s="270"/>
      <c r="H87" s="4"/>
      <c r="I87" s="185"/>
      <c r="J87" s="267">
        <v>0</v>
      </c>
      <c r="K87" s="185"/>
      <c r="L87" s="268">
        <v>27096736</v>
      </c>
      <c r="M87" s="269"/>
      <c r="N87" s="185"/>
      <c r="O87" s="267">
        <v>27096736</v>
      </c>
      <c r="P87" s="185"/>
      <c r="Q87" s="268">
        <v>27095300.86</v>
      </c>
      <c r="R87" s="269"/>
      <c r="S87" s="185"/>
      <c r="T87" s="268">
        <v>27095300.86</v>
      </c>
      <c r="U87" s="269"/>
      <c r="V87" s="269"/>
      <c r="W87" s="185"/>
      <c r="X87" s="268">
        <v>1435.14</v>
      </c>
      <c r="Y87" s="269"/>
      <c r="Z87" s="269"/>
      <c r="AA87" s="269"/>
      <c r="AB87" s="185"/>
    </row>
    <row r="88" spans="1:28" ht="13.5" customHeight="1">
      <c r="A88" s="179"/>
      <c r="B88" s="4"/>
      <c r="C88" s="270"/>
      <c r="D88" s="270"/>
      <c r="E88" s="270"/>
      <c r="F88" s="270"/>
      <c r="G88" s="270"/>
      <c r="H88" s="4"/>
      <c r="I88" s="185"/>
      <c r="J88" s="179"/>
      <c r="K88" s="185"/>
      <c r="L88" s="179"/>
      <c r="M88" s="4"/>
      <c r="N88" s="185"/>
      <c r="O88" s="179"/>
      <c r="P88" s="185"/>
      <c r="Q88" s="179"/>
      <c r="R88" s="4"/>
      <c r="S88" s="185"/>
      <c r="T88" s="179"/>
      <c r="U88" s="4"/>
      <c r="V88" s="4"/>
      <c r="W88" s="185"/>
      <c r="X88" s="179"/>
      <c r="Y88" s="4"/>
      <c r="Z88" s="4"/>
      <c r="AA88" s="4"/>
      <c r="AB88" s="185"/>
    </row>
    <row r="89" spans="1:28" ht="13.5" customHeight="1">
      <c r="A89" s="5"/>
      <c r="B89" s="6"/>
      <c r="C89" s="271"/>
      <c r="D89" s="271"/>
      <c r="E89" s="271"/>
      <c r="F89" s="271"/>
      <c r="G89" s="271"/>
      <c r="H89" s="6"/>
      <c r="I89" s="7"/>
      <c r="J89" s="5"/>
      <c r="K89" s="7"/>
      <c r="L89" s="5"/>
      <c r="M89" s="6"/>
      <c r="N89" s="7"/>
      <c r="O89" s="5"/>
      <c r="P89" s="7"/>
      <c r="Q89" s="5"/>
      <c r="R89" s="6"/>
      <c r="S89" s="7"/>
      <c r="T89" s="5"/>
      <c r="U89" s="6"/>
      <c r="V89" s="6"/>
      <c r="W89" s="7"/>
      <c r="X89" s="5"/>
      <c r="Y89" s="6"/>
      <c r="Z89" s="6"/>
      <c r="AA89" s="6"/>
      <c r="AB89" s="7"/>
    </row>
    <row r="90" spans="1:28" ht="15.75" customHeight="1">
      <c r="A90" s="223"/>
      <c r="B90" s="272"/>
      <c r="C90" s="224" t="s">
        <v>58</v>
      </c>
      <c r="D90" s="224"/>
      <c r="E90" s="224"/>
      <c r="F90" s="224"/>
      <c r="G90" s="224"/>
      <c r="H90" s="224"/>
      <c r="I90" s="225"/>
      <c r="J90" s="229">
        <v>3317341290</v>
      </c>
      <c r="K90" s="225"/>
      <c r="L90" s="228">
        <v>311666117</v>
      </c>
      <c r="M90" s="226"/>
      <c r="N90" s="225"/>
      <c r="O90" s="229">
        <v>3629007407</v>
      </c>
      <c r="P90" s="225"/>
      <c r="Q90" s="228">
        <v>2313887139.62</v>
      </c>
      <c r="R90" s="226"/>
      <c r="S90" s="225"/>
      <c r="T90" s="228">
        <v>2200997728.84</v>
      </c>
      <c r="U90" s="226"/>
      <c r="V90" s="226"/>
      <c r="W90" s="225"/>
      <c r="X90" s="228">
        <v>1315120267.38</v>
      </c>
      <c r="Y90" s="226"/>
      <c r="Z90" s="226"/>
      <c r="AA90" s="226"/>
      <c r="AB90" s="225"/>
    </row>
    <row r="91" ht="13.5" customHeight="1"/>
    <row r="92" spans="3:22" ht="13.5" customHeight="1">
      <c r="C92" s="202" t="s">
        <v>59</v>
      </c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</row>
    <row r="93" ht="59.25" customHeight="1"/>
    <row r="94" spans="5:25" ht="18.75" customHeight="1">
      <c r="E94" s="203" t="s">
        <v>32</v>
      </c>
      <c r="F94" s="203"/>
      <c r="G94" s="203"/>
      <c r="H94" s="203"/>
      <c r="I94" s="203"/>
      <c r="J94" s="203"/>
      <c r="K94" s="203"/>
      <c r="L94" s="203"/>
      <c r="R94" s="203" t="s">
        <v>60</v>
      </c>
      <c r="S94" s="203"/>
      <c r="T94" s="203"/>
      <c r="U94" s="203"/>
      <c r="V94" s="203"/>
      <c r="W94" s="203"/>
      <c r="X94" s="203"/>
      <c r="Y94" s="203"/>
    </row>
    <row r="95" spans="5:25" ht="17.25" customHeight="1">
      <c r="E95" s="203" t="s">
        <v>29</v>
      </c>
      <c r="F95" s="203"/>
      <c r="G95" s="203"/>
      <c r="H95" s="203"/>
      <c r="I95" s="203"/>
      <c r="J95" s="203"/>
      <c r="K95" s="203"/>
      <c r="L95" s="203"/>
      <c r="R95" s="203" t="s">
        <v>31</v>
      </c>
      <c r="S95" s="203"/>
      <c r="T95" s="203"/>
      <c r="U95" s="203"/>
      <c r="V95" s="203"/>
      <c r="W95" s="203"/>
      <c r="X95" s="203"/>
      <c r="Y95" s="203"/>
    </row>
    <row r="96" spans="2:27" ht="14.25" customHeight="1">
      <c r="B96" s="273" t="s">
        <v>61</v>
      </c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X96" s="205"/>
      <c r="Y96" s="205"/>
      <c r="Z96" s="205"/>
      <c r="AA96" s="205"/>
    </row>
  </sheetData>
  <sheetProtection/>
  <mergeCells count="157">
    <mergeCell ref="E94:L94"/>
    <mergeCell ref="R94:Y94"/>
    <mergeCell ref="E95:L95"/>
    <mergeCell ref="R95:Y95"/>
    <mergeCell ref="B96:T96"/>
    <mergeCell ref="X96:AA96"/>
    <mergeCell ref="C90:H90"/>
    <mergeCell ref="L90:M90"/>
    <mergeCell ref="Q90:R90"/>
    <mergeCell ref="T90:V90"/>
    <mergeCell ref="X90:AA90"/>
    <mergeCell ref="C92:V92"/>
    <mergeCell ref="C81:G85"/>
    <mergeCell ref="L81:M81"/>
    <mergeCell ref="Q81:R81"/>
    <mergeCell ref="T81:V81"/>
    <mergeCell ref="X81:AA81"/>
    <mergeCell ref="C87:G89"/>
    <mergeCell ref="L87:M87"/>
    <mergeCell ref="Q87:R87"/>
    <mergeCell ref="T87:V87"/>
    <mergeCell ref="X87:AA87"/>
    <mergeCell ref="C74:G75"/>
    <mergeCell ref="L74:M74"/>
    <mergeCell ref="Q74:R74"/>
    <mergeCell ref="T74:V74"/>
    <mergeCell ref="X74:AA74"/>
    <mergeCell ref="B77:G79"/>
    <mergeCell ref="L77:M77"/>
    <mergeCell ref="Q77:R77"/>
    <mergeCell ref="T77:V77"/>
    <mergeCell ref="X77:AA77"/>
    <mergeCell ref="C70:G70"/>
    <mergeCell ref="L70:M70"/>
    <mergeCell ref="Q70:R70"/>
    <mergeCell ref="T70:V70"/>
    <mergeCell ref="X70:AA70"/>
    <mergeCell ref="C72:G72"/>
    <mergeCell ref="L72:M72"/>
    <mergeCell ref="Q72:R72"/>
    <mergeCell ref="T72:V72"/>
    <mergeCell ref="X72:AA72"/>
    <mergeCell ref="C61:G64"/>
    <mergeCell ref="L61:M61"/>
    <mergeCell ref="Q61:R61"/>
    <mergeCell ref="T61:V61"/>
    <mergeCell ref="X61:AA61"/>
    <mergeCell ref="C66:G68"/>
    <mergeCell ref="L66:M66"/>
    <mergeCell ref="Q66:R66"/>
    <mergeCell ref="T66:V66"/>
    <mergeCell ref="X66:AA66"/>
    <mergeCell ref="C56:G57"/>
    <mergeCell ref="L56:M56"/>
    <mergeCell ref="Q56:R56"/>
    <mergeCell ref="T56:V56"/>
    <mergeCell ref="X56:AA56"/>
    <mergeCell ref="B59:G59"/>
    <mergeCell ref="L59:M59"/>
    <mergeCell ref="Q59:R59"/>
    <mergeCell ref="T59:V59"/>
    <mergeCell ref="X59:AA59"/>
    <mergeCell ref="C53:G53"/>
    <mergeCell ref="L53:M53"/>
    <mergeCell ref="Q53:R53"/>
    <mergeCell ref="T53:V53"/>
    <mergeCell ref="X53:AA53"/>
    <mergeCell ref="C54:G54"/>
    <mergeCell ref="L54:M54"/>
    <mergeCell ref="Q54:R54"/>
    <mergeCell ref="T54:V54"/>
    <mergeCell ref="X54:AA54"/>
    <mergeCell ref="C46:G46"/>
    <mergeCell ref="L46:M46"/>
    <mergeCell ref="Q46:R46"/>
    <mergeCell ref="T46:V46"/>
    <mergeCell ref="X46:AA46"/>
    <mergeCell ref="C48:G51"/>
    <mergeCell ref="L48:M48"/>
    <mergeCell ref="Q48:R48"/>
    <mergeCell ref="T48:V48"/>
    <mergeCell ref="X48:AA48"/>
    <mergeCell ref="C41:G41"/>
    <mergeCell ref="L41:M41"/>
    <mergeCell ref="Q41:R41"/>
    <mergeCell ref="T41:V41"/>
    <mergeCell ref="X41:AA41"/>
    <mergeCell ref="C43:G44"/>
    <mergeCell ref="L43:M43"/>
    <mergeCell ref="Q43:R43"/>
    <mergeCell ref="T43:V43"/>
    <mergeCell ref="X43:AA43"/>
    <mergeCell ref="C36:G37"/>
    <mergeCell ref="L36:M36"/>
    <mergeCell ref="Q36:R36"/>
    <mergeCell ref="T36:V36"/>
    <mergeCell ref="X36:AA36"/>
    <mergeCell ref="B39:G39"/>
    <mergeCell ref="L39:M39"/>
    <mergeCell ref="Q39:R39"/>
    <mergeCell ref="T39:V39"/>
    <mergeCell ref="X39:AA39"/>
    <mergeCell ref="C30:G30"/>
    <mergeCell ref="L30:M30"/>
    <mergeCell ref="Q30:R30"/>
    <mergeCell ref="T30:V30"/>
    <mergeCell ref="X30:AA30"/>
    <mergeCell ref="C32:G34"/>
    <mergeCell ref="L32:M32"/>
    <mergeCell ref="Q32:R32"/>
    <mergeCell ref="T32:V32"/>
    <mergeCell ref="X32:AA32"/>
    <mergeCell ref="C24:G25"/>
    <mergeCell ref="L24:M24"/>
    <mergeCell ref="Q24:R24"/>
    <mergeCell ref="T24:V24"/>
    <mergeCell ref="X24:AA24"/>
    <mergeCell ref="C27:G28"/>
    <mergeCell ref="L27:M27"/>
    <mergeCell ref="Q27:R27"/>
    <mergeCell ref="T27:V27"/>
    <mergeCell ref="X27:AA27"/>
    <mergeCell ref="C19:G19"/>
    <mergeCell ref="L19:M19"/>
    <mergeCell ref="Q19:R19"/>
    <mergeCell ref="T19:V19"/>
    <mergeCell ref="X19:AA19"/>
    <mergeCell ref="C21:G22"/>
    <mergeCell ref="L21:M21"/>
    <mergeCell ref="Q21:R21"/>
    <mergeCell ref="T21:V21"/>
    <mergeCell ref="X21:AA21"/>
    <mergeCell ref="B15:G15"/>
    <mergeCell ref="L15:M15"/>
    <mergeCell ref="Q15:R15"/>
    <mergeCell ref="T15:V15"/>
    <mergeCell ref="X15:AA15"/>
    <mergeCell ref="C17:G17"/>
    <mergeCell ref="L17:M17"/>
    <mergeCell ref="Q17:R17"/>
    <mergeCell ref="T17:V17"/>
    <mergeCell ref="X17:AA17"/>
    <mergeCell ref="X10:Z11"/>
    <mergeCell ref="L13:M13"/>
    <mergeCell ref="O13:P13"/>
    <mergeCell ref="Q13:R13"/>
    <mergeCell ref="T13:W13"/>
    <mergeCell ref="X13:AB13"/>
    <mergeCell ref="F2:U2"/>
    <mergeCell ref="G3:T6"/>
    <mergeCell ref="J8:V8"/>
    <mergeCell ref="L9:M12"/>
    <mergeCell ref="A10:I11"/>
    <mergeCell ref="J10:J11"/>
    <mergeCell ref="O10:P11"/>
    <mergeCell ref="Q10:S11"/>
    <mergeCell ref="T10:W11"/>
  </mergeCells>
  <printOptions/>
  <pageMargins left="0.5905511811023623" right="0.3937007874015748" top="0.5905511811023623" bottom="0.5905511811023623" header="0" footer="0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2019-10-14T22:56:49Z</cp:lastPrinted>
  <dcterms:created xsi:type="dcterms:W3CDTF">2015-10-06T22:13:02Z</dcterms:created>
  <dcterms:modified xsi:type="dcterms:W3CDTF">2019-10-22T17:13:10Z</dcterms:modified>
  <cp:category/>
  <cp:version/>
  <cp:contentType/>
  <cp:contentStatus/>
</cp:coreProperties>
</file>