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5" yWindow="1440" windowWidth="12465" windowHeight="7965"/>
  </bookViews>
  <sheets>
    <sheet name="ESTADO DE VARIACIÓN" sheetId="7" r:id="rId1"/>
  </sheets>
  <definedNames>
    <definedName name="_xlnm.Print_Area" localSheetId="0">'ESTADO DE VARIACIÓN'!$A$1:$F$52</definedName>
  </definedNames>
  <calcPr calcId="152511"/>
</workbook>
</file>

<file path=xl/calcChain.xml><?xml version="1.0" encoding="utf-8"?>
<calcChain xmlns="http://schemas.openxmlformats.org/spreadsheetml/2006/main">
  <c r="F38" i="7"/>
  <c r="E36"/>
  <c r="F31"/>
  <c r="F30"/>
  <c r="D29"/>
  <c r="D40" s="1"/>
  <c r="C29"/>
  <c r="F25"/>
  <c r="B24"/>
  <c r="F24" s="1"/>
  <c r="F20"/>
  <c r="E18"/>
  <c r="E22" s="1"/>
  <c r="E40" s="1"/>
  <c r="F14"/>
  <c r="F13"/>
  <c r="D11"/>
  <c r="C11"/>
  <c r="C22" s="1"/>
  <c r="C40" s="1"/>
  <c r="F7"/>
  <c r="B6"/>
  <c r="B22" s="1"/>
  <c r="F18" l="1"/>
  <c r="F29"/>
  <c r="B40"/>
  <c r="F6"/>
  <c r="F40"/>
  <c r="F11"/>
  <c r="F22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<sst xmlns="http://schemas.openxmlformats.org/spreadsheetml/2006/main" count="40" uniqueCount="30">
  <si>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</si>
  <si>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</si>
  <si>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</si>
  <si>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</si>
  <si>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</si>
  <si>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</si>
  <si>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</si>
  <si>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</si>
  <si>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</si>
  <si>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</si>
  <si>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</si>
  <si>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</si>
  <si>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</si>
  <si>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</si>
  <si>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</si>
  <si>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</si>
  <si>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</si>
  <si>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</si>
  <si>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</si>
  <si>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</si>
  <si>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</si>
  <si>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</si>
  <si>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</si>
  <si>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</si>
  <si>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</si>
  <si>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</si>
  <si>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</si>
  <si>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</si>
  <si>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</si>
  <si>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31 de Marzo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</si>
</sst>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abSelected="1" zoomScaleNormal="100" zoomScaleSheetLayoutView="89" workbookViewId="0">
      <selection activeCell="H8" sqref="H8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8" t="s">
        <v>17</v>
      </c>
      <c r="B1" s="69"/>
      <c r="C1" s="69"/>
      <c r="D1" s="69"/>
      <c r="E1" s="69"/>
      <c r="F1" s="70"/>
    </row>
    <row r="2" spans="1:6">
      <c r="A2" s="71" t="s">
        <v>0</v>
      </c>
      <c r="B2" s="72"/>
      <c r="C2" s="72"/>
      <c r="D2" s="72"/>
      <c r="E2" s="72"/>
      <c r="F2" s="73"/>
    </row>
    <row r="3" spans="1:6" ht="15.75" thickBot="1">
      <c r="A3" s="74" t="s">
        <v>29</v>
      </c>
      <c r="B3" s="75"/>
      <c r="C3" s="75"/>
      <c r="D3" s="75"/>
      <c r="E3" s="75"/>
      <c r="F3" s="76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7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7">
        <f t="shared" ref="F13:F14" si="0"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7">
        <f t="shared" si="0"/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15</v>
      </c>
      <c r="B19" s="47"/>
      <c r="C19" s="47"/>
      <c r="D19" s="47"/>
      <c r="E19" s="54"/>
      <c r="F19" s="48"/>
    </row>
    <row r="20" spans="1:6" s="42" customFormat="1" ht="12">
      <c r="A20" s="43" t="s">
        <v>16</v>
      </c>
      <c r="B20" s="47"/>
      <c r="C20" s="47"/>
      <c r="D20" s="47"/>
      <c r="E20" s="44">
        <v>-1418675682.4100003</v>
      </c>
      <c r="F20" s="67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22</v>
      </c>
      <c r="B24" s="21">
        <f>SUM(B25:B27)</f>
        <v>-266903.71999999997</v>
      </c>
      <c r="C24" s="22"/>
      <c r="D24" s="22"/>
      <c r="E24" s="23"/>
      <c r="F24" s="24">
        <f>SUM(B24:E24)</f>
        <v>-266903.71999999997</v>
      </c>
    </row>
    <row r="25" spans="1:6" s="42" customFormat="1" ht="12">
      <c r="A25" s="55" t="s">
        <v>7</v>
      </c>
      <c r="B25" s="44">
        <v>-266903.71999999997</v>
      </c>
      <c r="C25" s="56"/>
      <c r="D25" s="56"/>
      <c r="E25" s="57"/>
      <c r="F25" s="58">
        <f>SUM(B25:E25)</f>
        <v>-266903.71999999997</v>
      </c>
    </row>
    <row r="26" spans="1:6" s="42" customFormat="1" ht="12">
      <c r="A26" s="25" t="s">
        <v>8</v>
      </c>
      <c r="B26" s="22"/>
      <c r="C26" s="27"/>
      <c r="D26" s="27"/>
      <c r="E26" s="28"/>
      <c r="F26" s="30"/>
    </row>
    <row r="27" spans="1:6" s="42" customFormat="1" ht="12">
      <c r="A27" s="25" t="s">
        <v>9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23</v>
      </c>
      <c r="B29" s="22"/>
      <c r="C29" s="34">
        <f>SUM(C30:C33)</f>
        <v>-44369511.490000002</v>
      </c>
      <c r="D29" s="34">
        <f>SUM(D30:D33)</f>
        <v>1293654655.3899999</v>
      </c>
      <c r="E29" s="23"/>
      <c r="F29" s="24">
        <f>SUM(B29:E29)</f>
        <v>1249285143.8999999</v>
      </c>
    </row>
    <row r="30" spans="1:6" s="42" customFormat="1" ht="12">
      <c r="A30" s="25" t="s">
        <v>10</v>
      </c>
      <c r="B30" s="27"/>
      <c r="C30" s="27"/>
      <c r="D30" s="26">
        <v>279806532.88</v>
      </c>
      <c r="E30" s="28"/>
      <c r="F30" s="29">
        <f>SUM(B30:E30)</f>
        <v>279806532.88</v>
      </c>
    </row>
    <row r="31" spans="1:6" s="42" customFormat="1" ht="12">
      <c r="A31" s="25" t="s">
        <v>11</v>
      </c>
      <c r="B31" s="27"/>
      <c r="C31" s="26">
        <v>-44369511.490000002</v>
      </c>
      <c r="D31" s="22"/>
      <c r="E31" s="28"/>
      <c r="F31" s="29">
        <f>SUM(B31:E31)</f>
        <v>-44369511.490000002</v>
      </c>
    </row>
    <row r="32" spans="1:6" s="42" customFormat="1" ht="12">
      <c r="A32" s="25" t="s">
        <v>12</v>
      </c>
      <c r="B32" s="27"/>
      <c r="C32" s="27"/>
      <c r="D32" s="26">
        <v>1013848122.51</v>
      </c>
      <c r="E32" s="28"/>
      <c r="F32" s="30"/>
    </row>
    <row r="33" spans="1:23" s="42" customFormat="1" ht="12">
      <c r="A33" s="59" t="s">
        <v>13</v>
      </c>
      <c r="B33" s="60"/>
      <c r="C33" s="60"/>
      <c r="D33" s="61"/>
      <c r="E33" s="62"/>
      <c r="F33" s="63"/>
    </row>
    <row r="34" spans="1:23" s="42" customFormat="1" ht="24">
      <c r="A34" s="59" t="s">
        <v>14</v>
      </c>
      <c r="B34" s="60"/>
      <c r="C34" s="60"/>
      <c r="D34" s="61"/>
      <c r="E34" s="62"/>
      <c r="F34" s="63"/>
    </row>
    <row r="35" spans="1:23" s="42" customFormat="1" ht="12">
      <c r="A35" s="49"/>
      <c r="B35" s="50"/>
      <c r="C35" s="50"/>
      <c r="D35" s="50"/>
      <c r="E35" s="51"/>
      <c r="F35" s="52"/>
    </row>
    <row r="36" spans="1:23" s="42" customFormat="1" ht="36" customHeight="1">
      <c r="A36" s="64" t="s">
        <v>24</v>
      </c>
      <c r="B36" s="65"/>
      <c r="C36" s="65"/>
      <c r="D36" s="65"/>
      <c r="E36" s="66">
        <f>SUM(E37:E38)</f>
        <v>36601226.43</v>
      </c>
      <c r="F36" s="63"/>
    </row>
    <row r="37" spans="1:23" s="42" customFormat="1" ht="12">
      <c r="A37" s="25" t="s">
        <v>15</v>
      </c>
      <c r="B37" s="22"/>
      <c r="C37" s="22"/>
      <c r="D37" s="22"/>
      <c r="E37" s="23"/>
      <c r="F37" s="30"/>
    </row>
    <row r="38" spans="1:23" s="42" customFormat="1" ht="12">
      <c r="A38" s="25" t="s">
        <v>16</v>
      </c>
      <c r="B38" s="22"/>
      <c r="C38" s="22"/>
      <c r="D38" s="22"/>
      <c r="E38" s="38">
        <v>36601226.43</v>
      </c>
      <c r="F38" s="24">
        <f>SUM(B38:E38)</f>
        <v>36601226.43</v>
      </c>
    </row>
    <row r="39" spans="1:23" s="42" customFormat="1" ht="12">
      <c r="A39" s="20"/>
      <c r="B39" s="31"/>
      <c r="C39" s="31"/>
      <c r="D39" s="31"/>
      <c r="E39" s="32"/>
      <c r="F39" s="33"/>
    </row>
    <row r="40" spans="1:23" s="42" customFormat="1" ht="12.75" thickBot="1">
      <c r="A40" s="39" t="s">
        <v>25</v>
      </c>
      <c r="B40" s="40">
        <f>B22+B24+B29+B36</f>
        <v>345965.43000000005</v>
      </c>
      <c r="C40" s="40">
        <f t="shared" ref="C40:E40" si="1">C22+C24+C29+C36</f>
        <v>3611526119.9800005</v>
      </c>
      <c r="D40" s="40">
        <f t="shared" si="1"/>
        <v>1293654655.3899999</v>
      </c>
      <c r="E40" s="40">
        <f t="shared" si="1"/>
        <v>-1382074455.9800003</v>
      </c>
      <c r="F40" s="41">
        <f>SUM(B40:E40)</f>
        <v>3523452284.8199997</v>
      </c>
    </row>
    <row r="42" spans="1:23" s="4" customFormat="1" ht="13.5" customHeight="1">
      <c r="A42" s="77" t="s">
        <v>26</v>
      </c>
      <c r="B42" s="77"/>
      <c r="C42" s="77"/>
      <c r="D42" s="77"/>
      <c r="E42" s="77"/>
      <c r="F42" s="7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78"/>
      <c r="Q48" s="78"/>
      <c r="R48" s="78"/>
      <c r="S48" s="78"/>
      <c r="T48" s="78"/>
      <c r="U48" s="78"/>
      <c r="V48" s="78"/>
      <c r="W48" s="78"/>
    </row>
    <row r="49" spans="1:23" s="4" customFormat="1" ht="21" customHeight="1">
      <c r="A49" s="79" t="s">
        <v>27</v>
      </c>
      <c r="B49" s="79"/>
      <c r="C49" s="5"/>
      <c r="D49" s="79" t="s">
        <v>28</v>
      </c>
      <c r="E49" s="79"/>
      <c r="F49" s="79"/>
      <c r="G49" s="9"/>
      <c r="H49" s="9"/>
      <c r="I49" s="9"/>
      <c r="J49" s="9"/>
      <c r="K49" s="9"/>
      <c r="L49" s="9"/>
      <c r="M49" s="9"/>
      <c r="N49" s="5"/>
      <c r="O49" s="5"/>
      <c r="P49" s="78"/>
      <c r="Q49" s="78"/>
      <c r="R49" s="78"/>
      <c r="S49" s="78"/>
      <c r="T49" s="78"/>
      <c r="U49" s="78"/>
      <c r="V49" s="78"/>
      <c r="W49" s="78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7">
    <mergeCell ref="A1:F1"/>
    <mergeCell ref="A2:F2"/>
    <mergeCell ref="A3:F3"/>
    <mergeCell ref="A42:F42"/>
    <mergeCell ref="P48:W49"/>
    <mergeCell ref="A49:B49"/>
    <mergeCell ref="D49:F49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VARIACIÓN</vt:lpstr>
      <vt:lpstr>'ESTADO DE VARIACIÓN'!Área_de_impresión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2018-04-05T16:08:42Z</cp:lastPrinted>
  <dcterms:created xsi:type="dcterms:W3CDTF">2018-02-08T21:10:50Z</dcterms:created>
  <dcterms:modified xsi:type="dcterms:W3CDTF">2018-04-13T14:52:29Z</dcterms:modified>
</cp:coreProperties>
</file>