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435" windowWidth="14400" windowHeight="8640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<sst xmlns="http://schemas.openxmlformats.org/spreadsheetml/2006/main" count="58" uniqueCount="58">
  <si>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</si>
  <si>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</si>
  <si>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</si>
  <si>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</si>
  <si>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</si>
  <si>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</si>
  <si>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</si>
  <si>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</si>
  <si>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</si>
  <si>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</si>
  <si>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</si>
  <si>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</si>
  <si>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</si>
  <si>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</si>
  <si>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</si>
  <si>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</si>
  <si>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</si>
  <si>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</si>
  <si>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</si>
  <si>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</si>
  <si>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</si>
  <si>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</si>
  <si>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</si>
  <si>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</si>
  <si>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</si>
  <si>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</si>
  <si>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</si>
  <si>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</si>
  <si>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</si>
  <si>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</si>
  <si>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</si>
  <si>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</si>
  <si>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</si>
  <si>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</si>
  <si>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</si>
  <si>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</si>
  <si>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</si>
  <si>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</si>
  <si>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</si>
  <si>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</si>
  <si>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</si>
  <si>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</si>
  <si>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</si>
  <si>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</si>
  <si>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</si>
  <si>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</si>
  <si>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</si>
  <si>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</si>
  <si>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</si>
  <si>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</si>
  <si>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</si>
  <si>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</si>
  <si>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</si>
  <si>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</si>
  <si>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</si>
  <si>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</si>
  <si>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</si>
  <si>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31 DE MARZO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</si>
</sst>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3"/>
  <sheetViews>
    <sheetView showGridLines="0" tabSelected="1" showOutlineSymbols="0" zoomScale="115" zoomScaleNormal="115" zoomScalePageLayoutView="0" workbookViewId="0" topLeftCell="B1">
      <selection activeCell="B72" sqref="A72:IV7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57273674.940000005</v>
      </c>
      <c r="F9" s="8">
        <f>F10+F18</f>
        <v>1375326229.7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39592552.580000006</v>
      </c>
      <c r="F10" s="23">
        <f>SUM(F11:F17)</f>
        <v>248684727.25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247905787.23</v>
      </c>
      <c r="G11" s="5"/>
    </row>
    <row r="12" spans="2:7" ht="12.75" customHeight="1">
      <c r="B12" s="9" t="s">
        <v>5</v>
      </c>
      <c r="C12" s="15"/>
      <c r="D12" s="15"/>
      <c r="E12" s="10">
        <v>2575058.95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37017493.63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778940.02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17681122.36</v>
      </c>
      <c r="F18" s="8">
        <f>SUM(F19:F27)</f>
        <v>1126641502.45</v>
      </c>
      <c r="G18" s="5"/>
      <c r="H18" s="18"/>
    </row>
    <row r="19" spans="2:7" ht="12.75" customHeight="1">
      <c r="B19" s="9" t="s">
        <v>12</v>
      </c>
      <c r="C19" s="15"/>
      <c r="D19" s="15"/>
      <c r="E19" s="10">
        <v>0</v>
      </c>
      <c r="F19" s="10">
        <v>28003780.14</v>
      </c>
      <c r="G19" s="5"/>
    </row>
    <row r="20" spans="2:7" ht="12.75" customHeight="1">
      <c r="B20" s="9" t="s">
        <v>13</v>
      </c>
      <c r="C20" s="15"/>
      <c r="D20" s="15"/>
      <c r="E20" s="10">
        <v>1471337.85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10">
        <v>0</v>
      </c>
      <c r="F21" s="10">
        <v>1094552094.96</v>
      </c>
      <c r="G21" s="5"/>
    </row>
    <row r="22" spans="2:7" ht="12.75" customHeight="1">
      <c r="B22" s="9" t="s">
        <v>15</v>
      </c>
      <c r="C22" s="15"/>
      <c r="D22" s="15"/>
      <c r="E22" s="10">
        <v>16197523.51</v>
      </c>
      <c r="F22" s="10">
        <v>0</v>
      </c>
      <c r="G22" s="5"/>
    </row>
    <row r="23" spans="2:7" ht="12.75" customHeight="1">
      <c r="B23" s="9" t="s">
        <v>16</v>
      </c>
      <c r="C23" s="15"/>
      <c r="D23" s="15"/>
      <c r="E23" s="10">
        <v>12261</v>
      </c>
      <c r="F23" s="10">
        <v>0</v>
      </c>
      <c r="G23" s="5"/>
    </row>
    <row r="24" spans="2:7" ht="12.75" customHeight="1">
      <c r="B24" s="9" t="s">
        <v>17</v>
      </c>
      <c r="C24" s="15"/>
      <c r="D24" s="15"/>
      <c r="E24" s="10">
        <v>0</v>
      </c>
      <c r="F24" s="10">
        <v>4085627.35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/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34225859.23</v>
      </c>
      <c r="F30" s="8">
        <f>F31+F40</f>
        <v>1792771.08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30107934.15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29939681.29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168252.86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4117925.08</v>
      </c>
      <c r="F40" s="8">
        <f>SUM(F41:F46)</f>
        <v>1792771.08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1792771.08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4117925.08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1330255881.82</v>
      </c>
      <c r="F49" s="8">
        <f>F50+F54+F60</f>
        <v>44636415.21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266903.72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266903.72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1293654655.3899999</v>
      </c>
      <c r="F54" s="22">
        <f>SUM(F55:F59)</f>
        <v>44369511.49</v>
      </c>
      <c r="G54" s="5"/>
    </row>
    <row r="55" spans="2:7" ht="12.75" customHeight="1">
      <c r="B55" s="9" t="s">
        <v>44</v>
      </c>
      <c r="C55" s="19"/>
      <c r="D55" s="19"/>
      <c r="E55" s="27">
        <v>279806532.88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/>
      <c r="F56" s="20">
        <v>44369511.49</v>
      </c>
      <c r="G56" s="5"/>
    </row>
    <row r="57" spans="2:7" ht="12.75" customHeight="1">
      <c r="B57" s="9" t="s">
        <v>46</v>
      </c>
      <c r="C57" s="19"/>
      <c r="D57" s="19"/>
      <c r="E57" s="20">
        <v>1013848122.51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36601226.43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36601226.43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9" t="s">
        <v>53</v>
      </c>
      <c r="E67" s="39"/>
      <c r="F67" s="39"/>
      <c r="G67" s="17"/>
    </row>
    <row r="68" spans="2:7" ht="16.5" customHeight="1">
      <c r="B68" s="2" t="s">
        <v>56</v>
      </c>
      <c r="C68" s="2"/>
      <c r="D68" s="28" t="s">
        <v>54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40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2018-04-05T18:07:38Z</cp:lastPrinted>
  <dcterms:created xsi:type="dcterms:W3CDTF">2016-08-08T15:06:39Z</dcterms:created>
  <dcterms:modified xsi:type="dcterms:W3CDTF">2018-04-13T14:57:55Z</dcterms:modified>
  <cp:category/>
  <cp:version/>
  <cp:contentType/>
  <cp:contentStatus/>
</cp:coreProperties>
</file>