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 2018" sheetId="1" r:id="rId1"/>
  </sheets>
  <definedNames/>
  <calcPr fullCalcOnLoad="1"/>
</workbook>
</file>

<file path=xl/sharedStrings.xml><?xml version="1.0" encoding="utf-8"?>
<sst xmlns="http://schemas.openxmlformats.org/spreadsheetml/2006/main" count="65" uniqueCount="62">
  <si>
    <t>INGRESOS Y OTROS BENEFICIOS</t>
  </si>
  <si>
    <t>Impuestos</t>
  </si>
  <si>
    <t>Cuotas y Aportaciones de Seguridad Social</t>
  </si>
  <si>
    <t>Contribuciones de Mejoras</t>
  </si>
  <si>
    <t>Derechos</t>
  </si>
  <si>
    <t>Aprovechamiento de Tipo Corriente</t>
  </si>
  <si>
    <t>Ingresos por Venta de Bienes y Servicios</t>
  </si>
  <si>
    <t>Participaciones y Aportaciones</t>
  </si>
  <si>
    <t>Transferencias, Asignaciones, Subsidios y Otras Ayudas</t>
  </si>
  <si>
    <t>Otros Ingresos y Beneneficios</t>
  </si>
  <si>
    <t>Ingresos Financieros</t>
  </si>
  <si>
    <t>Incremento por Variación de Inventarios</t>
  </si>
  <si>
    <t>Disminución del Exceso de Provisiones</t>
  </si>
  <si>
    <t>Otros Ingresos y Beneficios Varios</t>
  </si>
  <si>
    <t>Total de Ingresos y Otros Beneficios</t>
  </si>
  <si>
    <t>GASTOS Y OTRAS PERDIDAS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</si>
  <si>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</si>
  <si>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</si>
  <si>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</si>
  <si>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</si>
  <si>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</si>
  <si>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</si>
  <si>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</si>
  <si>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</si>
  <si>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</si>
  <si>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</si>
  <si>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</si>
  <si>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</si>
  <si>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</si>
  <si>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</si>
  <si>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</si>
  <si>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</si>
  <si>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</si>
  <si>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</si>
  <si>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</si>
  <si>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Costos por Coberturas</t>
  </si>
  <si>
    <t>Apoyos Financieros</t>
  </si>
  <si>
    <t>Otros Gastos y Pérdidas Extraordinarias</t>
  </si>
  <si>
    <t>Provisiones</t>
  </si>
  <si>
    <t>Disminución de Inventarios</t>
  </si>
  <si>
    <t>Aumento por Insuficiencia de Estimaciones por Pérdida o Deterioro</t>
  </si>
  <si>
    <t>Aumento por Insuficiencia de Provisones</t>
  </si>
  <si>
    <t>Otros Gastos</t>
  </si>
  <si>
    <t>Inversión Pública</t>
  </si>
  <si>
    <t>Inversión Pública no Capitalizable</t>
  </si>
  <si>
    <t>Total de Gastos y Otras Pérdidas</t>
  </si>
  <si>
    <t>Resultados del Ejercico (Ahorro/Desahorro)</t>
  </si>
  <si>
    <t>Bajo protesta de decir verdad declaramos que los Estados Financieros y sus Notas son razonables correctos y responsables del emisor</t>
  </si>
  <si>
    <t>*No se incluyen: utilidades e intereses. Por regla de presentación se reservan como Ingresos Financieros</t>
  </si>
  <si>
    <t>Productos de Tipo Corriente*</t>
  </si>
  <si>
    <t>C.P. JUAN CARLOS ROSEL FLORES, MTRO.</t>
  </si>
  <si>
    <t>DIRECTOR DE FINANZAS Y TESORERO MUNICIPAL</t>
  </si>
  <si>
    <t>DIC/2017</t>
  </si>
  <si>
    <t>ABOG. MARÍA DOLORES FRITZ SIERRA</t>
  </si>
  <si>
    <t>PRESIDENTA MUNICIPAL</t>
  </si>
  <si>
    <t>Gastos de Funcionamiento</t>
  </si>
  <si>
    <t>Ingresos no Comprendidos en las Fracciones de la Ley de Ingresos Causados en Ejercicios Fiscales Anteriores Pendientes</t>
  </si>
  <si>
    <t>Participaciones, Aportaciones, Transferencias, Asignaciones, Subsidios  y Otras Ayudas</t>
  </si>
  <si>
    <t>Disminución del Exceso de Estimaciones por Pérdida o Deterioro u Obsolescencia</t>
  </si>
  <si>
    <t>Estimaciones, Depreciaciones, Deterioros, Obsolescencia y Amortizaciones</t>
  </si>
  <si>
    <t>Ingresos de la Gestión:</t>
  </si>
  <si>
    <t>MUNICIPIO DE MÉRIDA YUCATÁN
ESTADO DE ACTIVIDADES
DEL 01  DE ENERO AL 30 DE JUNIO DE 2018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</si>
</sst>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80A]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4"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8" fillId="32" borderId="5" applyNumberFormat="0" applyFont="0" applyAlignment="0" applyProtection="0"/>
    <xf numFmtId="9" fontId="8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9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0" fillId="0" borderId="11" xfId="0" applyBorder="1" applyAlignment="1">
      <alignment vertical="top"/>
    </xf>
    <xf numFmtId="0" fontId="6" fillId="0" borderId="0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3" xfId="0" applyBorder="1" applyAlignment="1">
      <alignment vertical="top"/>
    </xf>
    <xf numFmtId="4" fontId="5" fillId="0" borderId="13" xfId="0" applyNumberFormat="1" applyFont="1" applyBorder="1" applyAlignment="1">
      <alignment horizontal="right" vertical="top" wrapText="1"/>
    </xf>
    <xf numFmtId="4" fontId="0" fillId="0" borderId="13" xfId="0" applyNumberFormat="1" applyBorder="1" applyAlignment="1">
      <alignment vertical="top"/>
    </xf>
    <xf numFmtId="0" fontId="0" fillId="0" borderId="14" xfId="0" applyBorder="1" applyAlignment="1">
      <alignment vertical="top"/>
    </xf>
    <xf numFmtId="17" fontId="2" fillId="0" borderId="15" xfId="0" applyNumberFormat="1" applyFont="1" applyBorder="1" applyAlignment="1" quotePrefix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vertical="top" wrapText="1"/>
    </xf>
    <xf numFmtId="4" fontId="5" fillId="0" borderId="13" xfId="0" applyNumberFormat="1" applyFont="1" applyBorder="1" applyAlignment="1">
      <alignment horizontal="right" vertical="top" wrapText="1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2" fillId="0" borderId="17" xfId="0" applyFont="1" applyBorder="1" applyAlignment="1">
      <alignment horizontal="right" vertical="top" wrapText="1"/>
    </xf>
    <xf numFmtId="17" fontId="2" fillId="0" borderId="18" xfId="0" applyNumberFormat="1" applyFont="1" applyBorder="1" applyAlignment="1" quotePrefix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2" fillId="0" borderId="13" xfId="0" applyNumberFormat="1" applyFont="1" applyFill="1" applyBorder="1" applyAlignment="1">
      <alignment horizontal="right" vertical="top" wrapText="1"/>
    </xf>
    <xf numFmtId="4" fontId="3" fillId="0" borderId="14" xfId="0" applyNumberFormat="1" applyFont="1" applyBorder="1" applyAlignment="1">
      <alignment horizontal="right" vertical="top" wrapText="1"/>
    </xf>
    <xf numFmtId="0" fontId="1" fillId="33" borderId="19" xfId="0" applyFont="1" applyFill="1" applyBorder="1" applyAlignment="1">
      <alignment horizontal="center" vertical="top" wrapText="1" readingOrder="1"/>
    </xf>
    <xf numFmtId="0" fontId="1" fillId="33" borderId="20" xfId="0" applyFont="1" applyFill="1" applyBorder="1" applyAlignment="1">
      <alignment horizontal="center" vertical="top" wrapText="1" readingOrder="1"/>
    </xf>
    <xf numFmtId="0" fontId="1" fillId="33" borderId="15" xfId="0" applyFont="1" applyFill="1" applyBorder="1" applyAlignment="1">
      <alignment horizontal="center" vertical="top" wrapText="1" readingOrder="1"/>
    </xf>
    <xf numFmtId="0" fontId="1" fillId="33" borderId="1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13" xfId="0" applyFont="1" applyFill="1" applyBorder="1" applyAlignment="1">
      <alignment horizontal="center" vertical="top" wrapText="1" readingOrder="1"/>
    </xf>
    <xf numFmtId="0" fontId="1" fillId="33" borderId="21" xfId="0" applyFont="1" applyFill="1" applyBorder="1" applyAlignment="1">
      <alignment horizontal="center" vertical="top" wrapText="1" readingOrder="1"/>
    </xf>
    <xf numFmtId="0" fontId="1" fillId="33" borderId="22" xfId="0" applyFont="1" applyFill="1" applyBorder="1" applyAlignment="1">
      <alignment horizontal="center" vertical="top" wrapText="1" readingOrder="1"/>
    </xf>
    <xf numFmtId="0" fontId="1" fillId="33" borderId="23" xfId="0" applyFont="1" applyFill="1" applyBorder="1" applyAlignment="1">
      <alignment horizontal="center" vertical="top" wrapText="1" readingOrder="1"/>
    </xf>
    <xf numFmtId="0" fontId="4" fillId="0" borderId="0" xfId="0" applyFont="1" applyAlignment="1">
      <alignment horizontal="left" vertical="top" wrapText="1" readingOrder="1"/>
    </xf>
    <xf numFmtId="0" fontId="7" fillId="0" borderId="17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5"/>
  <sheetViews>
    <sheetView showGridLines="0" tabSelected="1" showOutlineSymbols="0" zoomScalePageLayoutView="0" workbookViewId="0" topLeftCell="A1">
      <selection activeCell="L6" sqref="L6"/>
    </sheetView>
  </sheetViews>
  <sheetFormatPr defaultColWidth="6.8515625" defaultRowHeight="12.75" customHeight="1"/>
  <cols>
    <col min="1" max="1" width="1.8515625" style="0" customWidth="1"/>
    <col min="2" max="2" width="1.57421875" style="0" customWidth="1"/>
    <col min="3" max="3" width="44.28125" style="0" customWidth="1"/>
    <col min="4" max="4" width="2.421875" style="0" customWidth="1"/>
    <col min="5" max="5" width="10.140625" style="0" customWidth="1"/>
    <col min="6" max="6" width="2.00390625" style="0" customWidth="1"/>
    <col min="7" max="7" width="15.57421875" style="0" customWidth="1"/>
    <col min="8" max="8" width="11.7109375" style="0" customWidth="1"/>
    <col min="9" max="9" width="16.8515625" style="0" customWidth="1"/>
  </cols>
  <sheetData>
    <row r="1" ht="9.75" customHeight="1"/>
    <row r="2" spans="2:9" ht="12.75" customHeight="1">
      <c r="B2" s="35" t="s">
        <v>61</v>
      </c>
      <c r="C2" s="36"/>
      <c r="D2" s="36"/>
      <c r="E2" s="36"/>
      <c r="F2" s="36"/>
      <c r="G2" s="36"/>
      <c r="H2" s="36"/>
      <c r="I2" s="37"/>
    </row>
    <row r="3" spans="2:9" ht="12.75" customHeight="1">
      <c r="B3" s="38"/>
      <c r="C3" s="39"/>
      <c r="D3" s="39"/>
      <c r="E3" s="39"/>
      <c r="F3" s="39"/>
      <c r="G3" s="39"/>
      <c r="H3" s="39"/>
      <c r="I3" s="40"/>
    </row>
    <row r="4" spans="2:9" ht="16.5" customHeight="1">
      <c r="B4" s="41"/>
      <c r="C4" s="42"/>
      <c r="D4" s="42"/>
      <c r="E4" s="42"/>
      <c r="F4" s="42"/>
      <c r="G4" s="42"/>
      <c r="H4" s="42"/>
      <c r="I4" s="43"/>
    </row>
    <row r="5" spans="2:9" ht="14.25" customHeight="1">
      <c r="B5" s="27"/>
      <c r="C5" s="28"/>
      <c r="D5" s="28"/>
      <c r="E5" s="28"/>
      <c r="F5" s="28"/>
      <c r="G5" s="29">
        <v>2018</v>
      </c>
      <c r="H5" s="28"/>
      <c r="I5" s="30" t="s">
        <v>52</v>
      </c>
    </row>
    <row r="6" spans="2:9" ht="12.75" customHeight="1">
      <c r="B6" s="1"/>
      <c r="C6" s="4" t="s">
        <v>0</v>
      </c>
      <c r="D6" s="2"/>
      <c r="E6" s="2"/>
      <c r="F6" s="2"/>
      <c r="G6" s="2"/>
      <c r="H6" s="2"/>
      <c r="I6" s="19"/>
    </row>
    <row r="7" spans="2:9" ht="8.25" customHeight="1">
      <c r="B7" s="1"/>
      <c r="C7" s="2"/>
      <c r="D7" s="2"/>
      <c r="E7" s="2"/>
      <c r="F7" s="2"/>
      <c r="G7" s="2"/>
      <c r="H7" s="2"/>
      <c r="I7" s="19"/>
    </row>
    <row r="8" spans="2:9" ht="12.75" customHeight="1">
      <c r="B8" s="5"/>
      <c r="C8" s="6" t="s">
        <v>60</v>
      </c>
      <c r="D8" s="2"/>
      <c r="E8" s="2"/>
      <c r="F8" s="2"/>
      <c r="G8" s="7">
        <f>SUM(G9:G16)</f>
        <v>747062471.5999999</v>
      </c>
      <c r="H8" s="2"/>
      <c r="I8" s="24">
        <f>SUM(I9:I16)</f>
        <v>1069558250.9499999</v>
      </c>
    </row>
    <row r="9" spans="2:9" ht="13.5" customHeight="1">
      <c r="B9" s="5"/>
      <c r="C9" s="8" t="s">
        <v>1</v>
      </c>
      <c r="D9" s="2"/>
      <c r="E9" s="2"/>
      <c r="F9" s="2"/>
      <c r="G9" s="9">
        <v>621062064.22</v>
      </c>
      <c r="H9" s="2"/>
      <c r="I9" s="25">
        <v>846298380.78</v>
      </c>
    </row>
    <row r="10" spans="2:9" ht="13.5" customHeight="1">
      <c r="B10" s="5"/>
      <c r="C10" s="8" t="s">
        <v>2</v>
      </c>
      <c r="D10" s="2"/>
      <c r="E10" s="2"/>
      <c r="F10" s="2"/>
      <c r="G10" s="9">
        <v>0</v>
      </c>
      <c r="H10" s="2"/>
      <c r="I10" s="25">
        <v>0</v>
      </c>
    </row>
    <row r="11" spans="2:9" ht="13.5" customHeight="1">
      <c r="B11" s="5"/>
      <c r="C11" s="8" t="s">
        <v>3</v>
      </c>
      <c r="D11" s="2"/>
      <c r="E11" s="2"/>
      <c r="F11" s="2"/>
      <c r="G11" s="9">
        <v>0</v>
      </c>
      <c r="H11" s="2"/>
      <c r="I11" s="25">
        <v>0</v>
      </c>
    </row>
    <row r="12" spans="2:9" ht="13.5" customHeight="1">
      <c r="B12" s="5"/>
      <c r="C12" s="8" t="s">
        <v>4</v>
      </c>
      <c r="D12" s="2"/>
      <c r="E12" s="2"/>
      <c r="F12" s="2"/>
      <c r="G12" s="9">
        <v>110855307.42</v>
      </c>
      <c r="H12" s="2"/>
      <c r="I12" s="32">
        <v>200306278.63</v>
      </c>
    </row>
    <row r="13" spans="2:9" ht="13.5" customHeight="1">
      <c r="B13" s="5"/>
      <c r="C13" s="8" t="s">
        <v>49</v>
      </c>
      <c r="D13" s="2"/>
      <c r="E13" s="2"/>
      <c r="F13" s="2"/>
      <c r="G13" s="31">
        <v>7150618.66</v>
      </c>
      <c r="H13" s="2"/>
      <c r="I13" s="32">
        <v>10446021.66</v>
      </c>
    </row>
    <row r="14" spans="2:9" ht="13.5" customHeight="1">
      <c r="B14" s="5"/>
      <c r="C14" s="8" t="s">
        <v>5</v>
      </c>
      <c r="D14" s="2"/>
      <c r="E14" s="2"/>
      <c r="F14" s="2"/>
      <c r="G14" s="9">
        <v>7994481.3</v>
      </c>
      <c r="H14" s="2"/>
      <c r="I14" s="32">
        <v>12507569.88</v>
      </c>
    </row>
    <row r="15" spans="2:9" ht="13.5" customHeight="1">
      <c r="B15" s="5"/>
      <c r="C15" s="8" t="s">
        <v>6</v>
      </c>
      <c r="D15" s="2"/>
      <c r="E15" s="2"/>
      <c r="F15" s="2"/>
      <c r="G15" s="9">
        <v>0</v>
      </c>
      <c r="H15" s="2"/>
      <c r="I15" s="32">
        <v>0</v>
      </c>
    </row>
    <row r="16" spans="2:9" ht="16.5" customHeight="1">
      <c r="B16" s="5"/>
      <c r="C16" s="8" t="s">
        <v>56</v>
      </c>
      <c r="D16" s="2"/>
      <c r="E16" s="2"/>
      <c r="F16" s="2"/>
      <c r="G16" s="9">
        <v>0</v>
      </c>
      <c r="H16" s="2"/>
      <c r="I16" s="32">
        <v>0</v>
      </c>
    </row>
    <row r="17" spans="2:9" ht="12.75">
      <c r="B17" s="1"/>
      <c r="C17" s="2"/>
      <c r="D17" s="2"/>
      <c r="E17" s="2"/>
      <c r="F17" s="2"/>
      <c r="G17" s="2"/>
      <c r="H17" s="2"/>
      <c r="I17" s="19"/>
    </row>
    <row r="18" spans="2:9" ht="21.75" customHeight="1">
      <c r="B18" s="5"/>
      <c r="C18" s="6" t="s">
        <v>57</v>
      </c>
      <c r="D18" s="2"/>
      <c r="E18" s="2"/>
      <c r="F18" s="2"/>
      <c r="G18" s="7">
        <f>SUM(G19:G20)</f>
        <v>996093233.52</v>
      </c>
      <c r="H18" s="2"/>
      <c r="I18" s="33">
        <f>SUM(I19:I20)</f>
        <v>1929513314.86</v>
      </c>
    </row>
    <row r="19" spans="2:9" ht="16.5" customHeight="1">
      <c r="B19" s="5"/>
      <c r="C19" s="8" t="s">
        <v>7</v>
      </c>
      <c r="D19" s="2"/>
      <c r="E19" s="2"/>
      <c r="F19" s="2"/>
      <c r="G19" s="9">
        <v>996093233.52</v>
      </c>
      <c r="H19" s="2"/>
      <c r="I19" s="32">
        <v>1929513314.86</v>
      </c>
    </row>
    <row r="20" spans="2:9" ht="13.5" customHeight="1">
      <c r="B20" s="5"/>
      <c r="C20" s="8" t="s">
        <v>8</v>
      </c>
      <c r="D20" s="2"/>
      <c r="E20" s="2"/>
      <c r="F20" s="2"/>
      <c r="G20" s="9">
        <v>0</v>
      </c>
      <c r="H20" s="2"/>
      <c r="I20" s="32">
        <v>0</v>
      </c>
    </row>
    <row r="21" spans="2:9" ht="12.75">
      <c r="B21" s="1"/>
      <c r="C21" s="2"/>
      <c r="D21" s="2"/>
      <c r="E21" s="2"/>
      <c r="F21" s="2"/>
      <c r="G21" s="2"/>
      <c r="H21" s="2"/>
      <c r="I21" s="19"/>
    </row>
    <row r="22" spans="2:9" ht="12.75" customHeight="1">
      <c r="B22" s="5"/>
      <c r="C22" s="6" t="s">
        <v>9</v>
      </c>
      <c r="D22" s="2"/>
      <c r="E22" s="2"/>
      <c r="F22" s="2"/>
      <c r="G22" s="7">
        <f>SUM(G23:G27)</f>
        <v>46683786.71</v>
      </c>
      <c r="H22" s="2"/>
      <c r="I22" s="33">
        <f>SUM(I23:I27)</f>
        <v>109857929.41</v>
      </c>
    </row>
    <row r="23" spans="2:9" ht="13.5" customHeight="1">
      <c r="B23" s="5"/>
      <c r="C23" s="8" t="s">
        <v>10</v>
      </c>
      <c r="D23" s="2"/>
      <c r="E23" s="2"/>
      <c r="F23" s="2"/>
      <c r="G23" s="9">
        <v>46010175.34</v>
      </c>
      <c r="H23" s="2"/>
      <c r="I23" s="32">
        <v>105777663.6</v>
      </c>
    </row>
    <row r="24" spans="2:9" ht="13.5" customHeight="1">
      <c r="B24" s="5"/>
      <c r="C24" s="8" t="s">
        <v>11</v>
      </c>
      <c r="D24" s="2"/>
      <c r="E24" s="2"/>
      <c r="F24" s="2"/>
      <c r="G24" s="9">
        <v>0</v>
      </c>
      <c r="H24" s="2"/>
      <c r="I24" s="32">
        <v>0</v>
      </c>
    </row>
    <row r="25" spans="2:9" ht="18.75" customHeight="1">
      <c r="B25" s="5"/>
      <c r="C25" s="8" t="s">
        <v>58</v>
      </c>
      <c r="D25" s="2"/>
      <c r="E25" s="2"/>
      <c r="F25" s="2"/>
      <c r="G25" s="9">
        <v>0</v>
      </c>
      <c r="H25" s="2"/>
      <c r="I25" s="32">
        <v>0</v>
      </c>
    </row>
    <row r="26" spans="2:9" ht="13.5" customHeight="1">
      <c r="B26" s="5"/>
      <c r="C26" s="8" t="s">
        <v>12</v>
      </c>
      <c r="D26" s="2"/>
      <c r="E26" s="2"/>
      <c r="F26" s="2"/>
      <c r="G26" s="9">
        <v>0</v>
      </c>
      <c r="H26" s="2"/>
      <c r="I26" s="25">
        <v>0</v>
      </c>
    </row>
    <row r="27" spans="2:9" ht="13.5" customHeight="1">
      <c r="B27" s="5"/>
      <c r="C27" s="8" t="s">
        <v>13</v>
      </c>
      <c r="D27" s="2"/>
      <c r="E27" s="2"/>
      <c r="F27" s="2"/>
      <c r="G27" s="9">
        <v>673611.37</v>
      </c>
      <c r="H27" s="2"/>
      <c r="I27" s="25">
        <v>4080265.81</v>
      </c>
    </row>
    <row r="28" spans="2:9" ht="12.75">
      <c r="B28" s="1"/>
      <c r="C28" s="2"/>
      <c r="D28" s="2"/>
      <c r="E28" s="2"/>
      <c r="F28" s="2"/>
      <c r="G28" s="2"/>
      <c r="H28" s="2"/>
      <c r="I28" s="19"/>
    </row>
    <row r="29" spans="2:9" ht="13.5" customHeight="1">
      <c r="B29" s="1"/>
      <c r="C29" s="10" t="s">
        <v>14</v>
      </c>
      <c r="D29" s="2"/>
      <c r="E29" s="2"/>
      <c r="F29" s="2"/>
      <c r="G29" s="11">
        <f>G8+G18+G22</f>
        <v>1789839491.83</v>
      </c>
      <c r="H29" s="2"/>
      <c r="I29" s="26">
        <f>I8+I18+I22</f>
        <v>3108929495.22</v>
      </c>
    </row>
    <row r="30" spans="2:9" ht="13.5" customHeight="1">
      <c r="B30" s="1"/>
      <c r="C30" s="10"/>
      <c r="D30" s="2"/>
      <c r="E30" s="2"/>
      <c r="F30" s="2"/>
      <c r="G30" s="11"/>
      <c r="H30" s="2"/>
      <c r="I30" s="20"/>
    </row>
    <row r="31" spans="2:9" ht="12.75" customHeight="1">
      <c r="B31" s="1"/>
      <c r="C31" s="4" t="s">
        <v>15</v>
      </c>
      <c r="D31" s="2"/>
      <c r="E31" s="2"/>
      <c r="F31" s="2"/>
      <c r="G31" s="2"/>
      <c r="H31" s="2"/>
      <c r="I31" s="19"/>
    </row>
    <row r="32" spans="2:9" ht="6.75" customHeight="1">
      <c r="B32" s="1"/>
      <c r="C32" s="2"/>
      <c r="D32" s="2"/>
      <c r="E32" s="2"/>
      <c r="F32" s="2"/>
      <c r="G32" s="2"/>
      <c r="H32" s="2"/>
      <c r="I32" s="21"/>
    </row>
    <row r="33" spans="2:9" ht="12.75" customHeight="1">
      <c r="B33" s="5"/>
      <c r="C33" s="6" t="s">
        <v>55</v>
      </c>
      <c r="D33" s="2"/>
      <c r="E33" s="2"/>
      <c r="F33" s="2"/>
      <c r="G33" s="7">
        <f>SUM(G34:G36)</f>
        <v>1101592592.38</v>
      </c>
      <c r="H33" s="2"/>
      <c r="I33" s="24">
        <f>SUM(I34:I36)</f>
        <v>2126937700.7</v>
      </c>
    </row>
    <row r="34" spans="2:9" ht="13.5" customHeight="1">
      <c r="B34" s="5"/>
      <c r="C34" s="8" t="s">
        <v>16</v>
      </c>
      <c r="D34" s="2"/>
      <c r="E34" s="2"/>
      <c r="F34" s="2"/>
      <c r="G34" s="9">
        <v>536754234.53</v>
      </c>
      <c r="H34" s="2"/>
      <c r="I34" s="25">
        <v>1026854763.97</v>
      </c>
    </row>
    <row r="35" spans="2:9" ht="13.5" customHeight="1">
      <c r="B35" s="5"/>
      <c r="C35" s="8" t="s">
        <v>17</v>
      </c>
      <c r="D35" s="2"/>
      <c r="E35" s="2"/>
      <c r="F35" s="2"/>
      <c r="G35" s="9">
        <v>163572023.62</v>
      </c>
      <c r="H35" s="2"/>
      <c r="I35" s="25">
        <v>225283273.92</v>
      </c>
    </row>
    <row r="36" spans="2:9" ht="13.5" customHeight="1">
      <c r="B36" s="5"/>
      <c r="C36" s="8" t="s">
        <v>18</v>
      </c>
      <c r="D36" s="2"/>
      <c r="E36" s="2"/>
      <c r="F36" s="2"/>
      <c r="G36" s="9">
        <v>401266334.23</v>
      </c>
      <c r="H36" s="2"/>
      <c r="I36" s="25">
        <v>874799662.81</v>
      </c>
    </row>
    <row r="37" spans="2:9" ht="12.75" customHeight="1">
      <c r="B37" s="1"/>
      <c r="C37" s="2"/>
      <c r="D37" s="2"/>
      <c r="E37" s="2"/>
      <c r="F37" s="2"/>
      <c r="G37" s="2"/>
      <c r="H37" s="2"/>
      <c r="I37" s="19"/>
    </row>
    <row r="38" spans="2:9" ht="12.75" customHeight="1">
      <c r="B38" s="5"/>
      <c r="C38" s="6" t="s">
        <v>8</v>
      </c>
      <c r="D38" s="2"/>
      <c r="E38" s="2"/>
      <c r="F38" s="2"/>
      <c r="G38" s="7">
        <f>SUM(G39:G47)</f>
        <v>282623391.86</v>
      </c>
      <c r="H38" s="2"/>
      <c r="I38" s="24">
        <f>SUM(I39:I47)</f>
        <v>578289428.72</v>
      </c>
    </row>
    <row r="39" spans="2:9" ht="13.5" customHeight="1">
      <c r="B39" s="5"/>
      <c r="C39" s="8" t="s">
        <v>19</v>
      </c>
      <c r="D39" s="2"/>
      <c r="E39" s="2"/>
      <c r="F39" s="2"/>
      <c r="G39" s="9">
        <v>15921513.14</v>
      </c>
      <c r="H39" s="2"/>
      <c r="I39" s="25">
        <v>21339555.01</v>
      </c>
    </row>
    <row r="40" spans="2:9" ht="13.5" customHeight="1">
      <c r="B40" s="5"/>
      <c r="C40" s="8" t="s">
        <v>20</v>
      </c>
      <c r="D40" s="2"/>
      <c r="E40" s="2"/>
      <c r="F40" s="2"/>
      <c r="G40" s="9">
        <v>0</v>
      </c>
      <c r="H40" s="2"/>
      <c r="I40" s="25">
        <v>0</v>
      </c>
    </row>
    <row r="41" spans="2:9" ht="13.5" customHeight="1">
      <c r="B41" s="5"/>
      <c r="C41" s="8" t="s">
        <v>21</v>
      </c>
      <c r="D41" s="2"/>
      <c r="E41" s="2"/>
      <c r="F41" s="2"/>
      <c r="G41" s="9">
        <v>53448145.91</v>
      </c>
      <c r="H41" s="2"/>
      <c r="I41" s="25">
        <v>102856125.92</v>
      </c>
    </row>
    <row r="42" spans="2:9" ht="13.5" customHeight="1">
      <c r="B42" s="5"/>
      <c r="C42" s="8" t="s">
        <v>22</v>
      </c>
      <c r="D42" s="2"/>
      <c r="E42" s="2"/>
      <c r="F42" s="2"/>
      <c r="G42" s="9">
        <v>139160266.99</v>
      </c>
      <c r="H42" s="2"/>
      <c r="I42" s="25">
        <v>315928588.68</v>
      </c>
    </row>
    <row r="43" spans="2:9" ht="13.5" customHeight="1">
      <c r="B43" s="5"/>
      <c r="C43" s="8" t="s">
        <v>23</v>
      </c>
      <c r="D43" s="2"/>
      <c r="E43" s="2"/>
      <c r="F43" s="2"/>
      <c r="G43" s="9">
        <v>70473465.82</v>
      </c>
      <c r="H43" s="2"/>
      <c r="I43" s="25">
        <v>132695933.11</v>
      </c>
    </row>
    <row r="44" spans="2:9" ht="13.5" customHeight="1">
      <c r="B44" s="5"/>
      <c r="C44" s="8" t="s">
        <v>24</v>
      </c>
      <c r="D44" s="2"/>
      <c r="E44" s="2"/>
      <c r="F44" s="2"/>
      <c r="G44" s="9">
        <v>0</v>
      </c>
      <c r="H44" s="2"/>
      <c r="I44" s="25">
        <v>0</v>
      </c>
    </row>
    <row r="45" spans="2:9" ht="13.5" customHeight="1">
      <c r="B45" s="5"/>
      <c r="C45" s="8" t="s">
        <v>25</v>
      </c>
      <c r="D45" s="2"/>
      <c r="E45" s="2"/>
      <c r="F45" s="2"/>
      <c r="G45" s="9">
        <v>0</v>
      </c>
      <c r="H45" s="2"/>
      <c r="I45" s="25">
        <v>0</v>
      </c>
    </row>
    <row r="46" spans="2:9" ht="13.5" customHeight="1">
      <c r="B46" s="5"/>
      <c r="C46" s="8" t="s">
        <v>26</v>
      </c>
      <c r="D46" s="2"/>
      <c r="E46" s="2"/>
      <c r="F46" s="2"/>
      <c r="G46" s="9">
        <v>3620000</v>
      </c>
      <c r="H46" s="2"/>
      <c r="I46" s="25">
        <v>5469226</v>
      </c>
    </row>
    <row r="47" spans="2:9" ht="13.5" customHeight="1">
      <c r="B47" s="5"/>
      <c r="C47" s="8" t="s">
        <v>27</v>
      </c>
      <c r="D47" s="2"/>
      <c r="E47" s="2"/>
      <c r="F47" s="2"/>
      <c r="G47" s="9">
        <v>0</v>
      </c>
      <c r="H47" s="2"/>
      <c r="I47" s="25">
        <v>0</v>
      </c>
    </row>
    <row r="48" spans="2:9" ht="12.75" customHeight="1">
      <c r="B48" s="1"/>
      <c r="C48" s="2"/>
      <c r="D48" s="2"/>
      <c r="E48" s="2"/>
      <c r="F48" s="2"/>
      <c r="G48" s="2"/>
      <c r="H48" s="2"/>
      <c r="I48" s="19"/>
    </row>
    <row r="49" spans="2:9" ht="12.75" customHeight="1">
      <c r="B49" s="5"/>
      <c r="C49" s="6" t="s">
        <v>7</v>
      </c>
      <c r="D49" s="2"/>
      <c r="E49" s="2"/>
      <c r="F49" s="2"/>
      <c r="G49" s="7">
        <v>0</v>
      </c>
      <c r="H49" s="2"/>
      <c r="I49" s="24">
        <v>0</v>
      </c>
    </row>
    <row r="50" spans="2:9" ht="13.5" customHeight="1">
      <c r="B50" s="5"/>
      <c r="C50" s="8" t="s">
        <v>28</v>
      </c>
      <c r="D50" s="2"/>
      <c r="E50" s="2"/>
      <c r="F50" s="2"/>
      <c r="G50" s="9">
        <v>0</v>
      </c>
      <c r="H50" s="2"/>
      <c r="I50" s="25">
        <v>0</v>
      </c>
    </row>
    <row r="51" spans="2:9" ht="13.5" customHeight="1">
      <c r="B51" s="5"/>
      <c r="C51" s="8" t="s">
        <v>29</v>
      </c>
      <c r="D51" s="2"/>
      <c r="E51" s="2"/>
      <c r="F51" s="2"/>
      <c r="G51" s="9">
        <v>0</v>
      </c>
      <c r="H51" s="2"/>
      <c r="I51" s="25">
        <v>0</v>
      </c>
    </row>
    <row r="52" spans="2:9" ht="13.5" customHeight="1">
      <c r="B52" s="5"/>
      <c r="C52" s="8" t="s">
        <v>30</v>
      </c>
      <c r="D52" s="2"/>
      <c r="E52" s="2"/>
      <c r="F52" s="2"/>
      <c r="G52" s="9">
        <v>0</v>
      </c>
      <c r="H52" s="2"/>
      <c r="I52" s="25">
        <v>0</v>
      </c>
    </row>
    <row r="53" spans="2:9" ht="12.75">
      <c r="B53" s="1"/>
      <c r="C53" s="2"/>
      <c r="D53" s="2"/>
      <c r="E53" s="2"/>
      <c r="F53" s="2"/>
      <c r="G53" s="2"/>
      <c r="H53" s="2"/>
      <c r="I53" s="19"/>
    </row>
    <row r="54" spans="2:9" ht="12.75" customHeight="1">
      <c r="B54" s="5"/>
      <c r="C54" s="6" t="s">
        <v>31</v>
      </c>
      <c r="D54" s="2"/>
      <c r="E54" s="2"/>
      <c r="F54" s="2"/>
      <c r="G54" s="7">
        <f>SUM(G55:G59)</f>
        <v>5320590.38</v>
      </c>
      <c r="H54" s="2"/>
      <c r="I54" s="24">
        <f>SUM(I55:I59)</f>
        <v>12304990.219999999</v>
      </c>
    </row>
    <row r="55" spans="2:9" ht="13.5" customHeight="1">
      <c r="B55" s="5"/>
      <c r="C55" s="8" t="s">
        <v>32</v>
      </c>
      <c r="D55" s="2"/>
      <c r="E55" s="2"/>
      <c r="F55" s="2"/>
      <c r="G55" s="9">
        <v>5217358.92</v>
      </c>
      <c r="H55" s="2"/>
      <c r="I55" s="25">
        <v>11665130.66</v>
      </c>
    </row>
    <row r="56" spans="2:9" ht="13.5" customHeight="1">
      <c r="B56" s="5"/>
      <c r="C56" s="8" t="s">
        <v>33</v>
      </c>
      <c r="D56" s="2"/>
      <c r="E56" s="2"/>
      <c r="F56" s="2"/>
      <c r="G56" s="9">
        <v>1169.45</v>
      </c>
      <c r="H56" s="2"/>
      <c r="I56" s="25">
        <v>1926.36</v>
      </c>
    </row>
    <row r="57" spans="2:9" ht="13.5" customHeight="1">
      <c r="B57" s="5"/>
      <c r="C57" s="8" t="s">
        <v>34</v>
      </c>
      <c r="D57" s="2"/>
      <c r="E57" s="2"/>
      <c r="F57" s="2"/>
      <c r="G57" s="9">
        <v>102062.01</v>
      </c>
      <c r="H57" s="2"/>
      <c r="I57" s="25">
        <v>637933.2</v>
      </c>
    </row>
    <row r="58" spans="2:9" ht="13.5" customHeight="1">
      <c r="B58" s="5"/>
      <c r="C58" s="8" t="s">
        <v>35</v>
      </c>
      <c r="D58" s="2"/>
      <c r="E58" s="2"/>
      <c r="F58" s="2"/>
      <c r="G58" s="9">
        <v>0</v>
      </c>
      <c r="H58" s="2"/>
      <c r="I58" s="25">
        <v>0</v>
      </c>
    </row>
    <row r="59" spans="2:9" ht="13.5" customHeight="1">
      <c r="B59" s="14"/>
      <c r="C59" s="15" t="s">
        <v>36</v>
      </c>
      <c r="D59" s="12"/>
      <c r="E59" s="12"/>
      <c r="F59" s="12"/>
      <c r="G59" s="16">
        <v>0</v>
      </c>
      <c r="H59" s="12"/>
      <c r="I59" s="34">
        <v>0</v>
      </c>
    </row>
    <row r="60" spans="2:9" ht="12.75" customHeight="1">
      <c r="B60" s="35" t="str">
        <f>B2</f>
        <v>MUNICIPIO DE MÉRIDA YUCATÁN
ESTADO DE ACTIVIDADES
DEL 01  DE ENERO AL 30 DE JUNIO DE 2018</v>
      </c>
      <c r="C60" s="36"/>
      <c r="D60" s="36"/>
      <c r="E60" s="36"/>
      <c r="F60" s="36"/>
      <c r="G60" s="36"/>
      <c r="H60" s="36"/>
      <c r="I60" s="37"/>
    </row>
    <row r="61" spans="2:9" ht="12.75" customHeight="1">
      <c r="B61" s="38"/>
      <c r="C61" s="39"/>
      <c r="D61" s="39"/>
      <c r="E61" s="39"/>
      <c r="F61" s="39"/>
      <c r="G61" s="39"/>
      <c r="H61" s="39"/>
      <c r="I61" s="40"/>
    </row>
    <row r="62" spans="2:9" ht="16.5" customHeight="1">
      <c r="B62" s="41"/>
      <c r="C62" s="42"/>
      <c r="D62" s="42"/>
      <c r="E62" s="42"/>
      <c r="F62" s="42"/>
      <c r="G62" s="42"/>
      <c r="H62" s="42"/>
      <c r="I62" s="43"/>
    </row>
    <row r="63" spans="2:9" ht="14.25" customHeight="1">
      <c r="B63" s="1"/>
      <c r="C63" s="2"/>
      <c r="D63" s="2"/>
      <c r="E63" s="2"/>
      <c r="F63" s="2"/>
      <c r="G63" s="3">
        <v>2018</v>
      </c>
      <c r="H63" s="2"/>
      <c r="I63" s="23" t="s">
        <v>52</v>
      </c>
    </row>
    <row r="64" spans="2:9" ht="12.75" customHeight="1">
      <c r="B64" s="1"/>
      <c r="C64" s="2"/>
      <c r="D64" s="2"/>
      <c r="E64" s="2"/>
      <c r="F64" s="2"/>
      <c r="G64" s="2"/>
      <c r="H64" s="2"/>
      <c r="I64" s="19"/>
    </row>
    <row r="65" spans="2:9" ht="12.75" customHeight="1">
      <c r="B65" s="5"/>
      <c r="C65" s="6" t="s">
        <v>37</v>
      </c>
      <c r="D65" s="2"/>
      <c r="E65" s="2"/>
      <c r="F65" s="2"/>
      <c r="G65" s="7">
        <f>SUM(G66:G71)</f>
        <v>34791033.68</v>
      </c>
      <c r="H65" s="2"/>
      <c r="I65" s="24">
        <f>SUM(I66:I71)</f>
        <v>68848315.15</v>
      </c>
    </row>
    <row r="66" spans="2:9" ht="17.25" customHeight="1">
      <c r="B66" s="5"/>
      <c r="C66" s="8" t="s">
        <v>59</v>
      </c>
      <c r="D66" s="2"/>
      <c r="E66" s="2"/>
      <c r="F66" s="2"/>
      <c r="G66" s="9">
        <v>29749886.39</v>
      </c>
      <c r="H66" s="2"/>
      <c r="I66" s="25">
        <v>58633425.02</v>
      </c>
    </row>
    <row r="67" spans="2:9" ht="13.5" customHeight="1">
      <c r="B67" s="5"/>
      <c r="C67" s="8" t="s">
        <v>38</v>
      </c>
      <c r="D67" s="2"/>
      <c r="E67" s="2"/>
      <c r="F67" s="2"/>
      <c r="G67" s="9">
        <v>0</v>
      </c>
      <c r="H67" s="2"/>
      <c r="I67" s="25">
        <v>0</v>
      </c>
    </row>
    <row r="68" spans="2:9" ht="13.5" customHeight="1">
      <c r="B68" s="5"/>
      <c r="C68" s="8" t="s">
        <v>39</v>
      </c>
      <c r="D68" s="2"/>
      <c r="E68" s="2"/>
      <c r="F68" s="2"/>
      <c r="G68" s="9">
        <v>0</v>
      </c>
      <c r="H68" s="2"/>
      <c r="I68" s="25">
        <v>0</v>
      </c>
    </row>
    <row r="69" spans="2:9" ht="13.5" customHeight="1">
      <c r="B69" s="5"/>
      <c r="C69" s="8" t="s">
        <v>40</v>
      </c>
      <c r="D69" s="2"/>
      <c r="E69" s="2"/>
      <c r="F69" s="2"/>
      <c r="G69" s="9">
        <v>0</v>
      </c>
      <c r="H69" s="2"/>
      <c r="I69" s="25">
        <v>0</v>
      </c>
    </row>
    <row r="70" spans="2:9" ht="13.5" customHeight="1">
      <c r="B70" s="5"/>
      <c r="C70" s="8" t="s">
        <v>41</v>
      </c>
      <c r="D70" s="2"/>
      <c r="E70" s="2"/>
      <c r="F70" s="2"/>
      <c r="G70" s="9">
        <v>0</v>
      </c>
      <c r="H70" s="2"/>
      <c r="I70" s="25">
        <v>0</v>
      </c>
    </row>
    <row r="71" spans="2:9" ht="13.5" customHeight="1">
      <c r="B71" s="5"/>
      <c r="C71" s="8" t="s">
        <v>42</v>
      </c>
      <c r="D71" s="2"/>
      <c r="E71" s="2"/>
      <c r="F71" s="2"/>
      <c r="G71" s="9">
        <v>5041147.29</v>
      </c>
      <c r="H71" s="2"/>
      <c r="I71" s="25">
        <v>10214890.13</v>
      </c>
    </row>
    <row r="72" spans="2:9" ht="12.75" customHeight="1">
      <c r="B72" s="1"/>
      <c r="C72" s="2"/>
      <c r="D72" s="2"/>
      <c r="E72" s="2"/>
      <c r="F72" s="2"/>
      <c r="G72" s="2"/>
      <c r="H72" s="2"/>
      <c r="I72" s="19"/>
    </row>
    <row r="73" spans="2:9" ht="12.75" customHeight="1">
      <c r="B73" s="5"/>
      <c r="C73" s="6" t="s">
        <v>43</v>
      </c>
      <c r="D73" s="2"/>
      <c r="E73" s="2"/>
      <c r="F73" s="2"/>
      <c r="G73" s="7">
        <f>SUM(G74)</f>
        <v>43747279.57</v>
      </c>
      <c r="H73" s="2"/>
      <c r="I73" s="24">
        <f>SUM(I74)</f>
        <v>400207298.69</v>
      </c>
    </row>
    <row r="74" spans="2:9" ht="13.5" customHeight="1">
      <c r="B74" s="5"/>
      <c r="C74" s="8" t="s">
        <v>44</v>
      </c>
      <c r="D74" s="2"/>
      <c r="E74" s="2"/>
      <c r="F74" s="2"/>
      <c r="G74" s="9">
        <v>43747279.57</v>
      </c>
      <c r="H74" s="2"/>
      <c r="I74" s="25">
        <v>400207298.69</v>
      </c>
    </row>
    <row r="75" spans="2:9" ht="12.75" customHeight="1">
      <c r="B75" s="1"/>
      <c r="C75" s="2"/>
      <c r="D75" s="2"/>
      <c r="E75" s="2"/>
      <c r="F75" s="2"/>
      <c r="G75" s="2"/>
      <c r="H75" s="2"/>
      <c r="I75" s="19"/>
    </row>
    <row r="76" spans="2:9" ht="13.5" customHeight="1">
      <c r="B76" s="1"/>
      <c r="C76" s="10" t="s">
        <v>45</v>
      </c>
      <c r="D76" s="2"/>
      <c r="E76" s="2"/>
      <c r="F76" s="2"/>
      <c r="G76" s="11">
        <f>G33+G38+G49+G54+G65+G73</f>
        <v>1468074887.8700004</v>
      </c>
      <c r="H76" s="2"/>
      <c r="I76" s="26">
        <f>I33+I38+I49+I54+I65+I73</f>
        <v>3186587733.48</v>
      </c>
    </row>
    <row r="77" spans="2:9" ht="12.75" customHeight="1">
      <c r="B77" s="1"/>
      <c r="C77" s="2"/>
      <c r="D77" s="2"/>
      <c r="E77" s="2"/>
      <c r="F77" s="2"/>
      <c r="G77" s="2"/>
      <c r="H77" s="2"/>
      <c r="I77" s="21"/>
    </row>
    <row r="78" spans="2:9" ht="13.5" customHeight="1">
      <c r="B78" s="1"/>
      <c r="C78" s="13" t="s">
        <v>46</v>
      </c>
      <c r="D78" s="2"/>
      <c r="E78" s="2"/>
      <c r="F78" s="2"/>
      <c r="G78" s="11">
        <f>G29-G76</f>
        <v>321764603.95999956</v>
      </c>
      <c r="H78" s="2"/>
      <c r="I78" s="26">
        <f>I29-I76</f>
        <v>-77658238.26000023</v>
      </c>
    </row>
    <row r="79" spans="2:9" ht="13.5" customHeight="1">
      <c r="B79" s="1"/>
      <c r="C79" s="13"/>
      <c r="D79" s="2"/>
      <c r="E79" s="2"/>
      <c r="F79" s="2"/>
      <c r="G79" s="11"/>
      <c r="H79" s="2"/>
      <c r="I79" s="20"/>
    </row>
    <row r="80" spans="2:10" ht="18.75" customHeight="1">
      <c r="B80" s="17" t="s">
        <v>48</v>
      </c>
      <c r="C80" s="18"/>
      <c r="D80" s="12"/>
      <c r="E80" s="12"/>
      <c r="F80" s="12"/>
      <c r="G80" s="12"/>
      <c r="H80" s="12"/>
      <c r="I80" s="22"/>
      <c r="J80" s="2"/>
    </row>
    <row r="81" spans="2:8" ht="18.75" customHeight="1">
      <c r="B81" s="2"/>
      <c r="C81" s="2"/>
      <c r="D81" s="2"/>
      <c r="E81" s="2"/>
      <c r="F81" s="2"/>
      <c r="G81" s="2"/>
      <c r="H81" s="2"/>
    </row>
    <row r="82" spans="2:9" ht="12.75" customHeight="1">
      <c r="B82" s="44" t="s">
        <v>47</v>
      </c>
      <c r="C82" s="44"/>
      <c r="D82" s="44"/>
      <c r="E82" s="44"/>
      <c r="F82" s="44"/>
      <c r="G82" s="44"/>
      <c r="H82" s="44"/>
      <c r="I82" s="44"/>
    </row>
    <row r="83" spans="7:9" ht="55.5" customHeight="1">
      <c r="G83" s="47"/>
      <c r="H83" s="47"/>
      <c r="I83" s="47"/>
    </row>
    <row r="84" spans="2:9" ht="12.75" customHeight="1">
      <c r="B84" s="45" t="s">
        <v>53</v>
      </c>
      <c r="C84" s="45"/>
      <c r="G84" s="48" t="s">
        <v>50</v>
      </c>
      <c r="H84" s="48"/>
      <c r="I84" s="48"/>
    </row>
    <row r="85" spans="2:9" ht="18" customHeight="1">
      <c r="B85" s="46" t="s">
        <v>54</v>
      </c>
      <c r="C85" s="46"/>
      <c r="G85" s="46" t="s">
        <v>51</v>
      </c>
      <c r="H85" s="46"/>
      <c r="I85" s="46"/>
    </row>
  </sheetData>
  <sheetProtection/>
  <mergeCells count="8">
    <mergeCell ref="B60:I62"/>
    <mergeCell ref="B2:I4"/>
    <mergeCell ref="B82:I82"/>
    <mergeCell ref="B84:C84"/>
    <mergeCell ref="B85:C85"/>
    <mergeCell ref="G83:I83"/>
    <mergeCell ref="G84:I84"/>
    <mergeCell ref="G85:I85"/>
  </mergeCells>
  <printOptions/>
  <pageMargins left="0" right="0" top="0" bottom="0" header="0" footer="0"/>
  <pageSetup firstPageNumber="14" useFirstPageNumber="1" fitToHeight="0" fitToWidth="0" horizontalDpi="600" verticalDpi="600" orientation="portrait" scale="90" r:id="rId1"/>
  <headerFooter alignWithMargins="0">
    <oddFooter>&amp;CPágina &amp;P&amp;R</oddFooter>
  </headerFooter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Pantoja Lopez Jose Ricardo</cp:lastModifiedBy>
  <cp:lastPrinted>2018-07-05T22:57:18Z</cp:lastPrinted>
  <dcterms:created xsi:type="dcterms:W3CDTF">2017-03-06T21:28:53Z</dcterms:created>
  <dcterms:modified xsi:type="dcterms:W3CDTF">2018-07-06T20:45:16Z</dcterms:modified>
  <cp:category/>
  <cp:version/>
  <cp:contentType/>
  <cp:contentStatus/>
</cp:coreProperties>
</file>