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375" windowWidth="19320" windowHeight="7965"/>
  </bookViews>
  <sheets>
    <sheet name="Hoja1" sheetId="1" r:id="rId1"/>
  </sheets>
  <definedNames>
    <definedName name="_xlnm.Print_Area" localSheetId="0">Hoja1!$A$1:$F$70</definedName>
  </definedNames>
  <calcPr calcId="152511"/>
</workbook>
</file>

<file path=xl/calcChain.xml><?xml version="1.0" encoding="utf-8"?>
<calcChain xmlns="http://schemas.openxmlformats.org/spreadsheetml/2006/main">
  <c r="E51" i="1"/>
  <c r="E20"/>
  <c r="E26" s="1"/>
  <c r="E58" s="1"/>
  <c r="D26"/>
  <c r="C38"/>
  <c r="D38"/>
  <c r="F54"/>
  <c r="F41"/>
  <c r="F39"/>
  <c r="F30"/>
  <c r="B29"/>
  <c r="F28" s="1"/>
  <c r="F23"/>
  <c r="F20"/>
  <c r="F15"/>
  <c r="F16"/>
  <c r="C12"/>
  <c r="C26" s="1"/>
  <c r="F8"/>
  <c r="B6"/>
  <c r="B26" s="1"/>
  <c r="B58" l="1"/>
  <c r="C58"/>
  <c r="F37"/>
  <c r="F6"/>
  <c r="F12"/>
  <c r="D58"/>
  <c r="F57" s="1"/>
  <c r="F25"/>
</calcChain>
</file>

<file path=xl/sharedStrings.xml><?xml version="1.0" encoding="utf-8"?>
<sst xmlns="http://schemas.openxmlformats.org/spreadsheetml/2006/main" count="40" uniqueCount="30">
  <si>
    <t>Estado de Variación en la Hacienda Pública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</si>
  <si>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</si>
  <si>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</si>
  <si>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</si>
  <si>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</si>
  <si>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</si>
  <si>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</si>
  <si>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</si>
  <si>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</si>
  <si>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</si>
  <si>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</si>
  <si>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</si>
  <si>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</si>
  <si>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</si>
  <si>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</si>
  <si>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</si>
  <si>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</si>
  <si>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Del 1 de Enero al 31 de Enero del 2018</t>
  </si>
  <si>
    <t>Municipio de Mérida Yucatán</t>
  </si>
  <si>
    <t>Hacienda Pública / Patrimonio Contribuido Neto 2017</t>
  </si>
  <si>
    <t>Hacienda Pública / Patrimonio Generado Neto 2017</t>
  </si>
  <si>
    <t>Exceso o Insuficiencia en la Actualización de la Hacienda Pública/Patrimonio Neto  2017</t>
  </si>
  <si>
    <t>Hacienda Pública / Patrimonio Neto Final 2017</t>
  </si>
  <si>
    <t>Cambios en la Hacienda Pública / Patrimonio Contribuido Neto 2018</t>
  </si>
  <si>
    <t>Variaciones de la Hacienda Pública / Patrimonio Generado Neto 2018</t>
  </si>
  <si>
    <t>Cambios en el Exceso o Insuficiencia en la Actualización de la Hacienda Pública/Patrimonio Neto 2018</t>
  </si>
  <si>
    <t>Hacienda Pública / Patrimonio Neto Final 2018</t>
  </si>
  <si>
    <t>Bajo protesta de decir verdad declaramos que los Estados Financieros y sus Notas son razonablemente correctos y responsabilidad del emisor</t>
  </si>
  <si>
    <t>ABOG. MARÍA DOLORES FRITZ SIERRA
PRESIDENTA MUNICIPAL</t>
  </si>
  <si>
    <t xml:space="preserve">                                 C.P. JUAN CARLOS ROSEL FLORES, MTRO.                                     DIRECTOR DE FINANZAS Y TESORERO MUNICIPAL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</si>
</sst>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8"/>
      <name val="Exo 2"/>
      <charset val="1"/>
    </font>
    <font>
      <sz val="9"/>
      <color indexed="8"/>
      <name val="Times New Roman"/>
      <family val="1"/>
    </font>
    <font>
      <sz val="7"/>
      <color theme="1"/>
      <name val="EXO 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43" fontId="2" fillId="0" borderId="0" xfId="1" applyFont="1"/>
    <xf numFmtId="43" fontId="2" fillId="0" borderId="0" xfId="0" applyNumberFormat="1" applyFont="1"/>
    <xf numFmtId="0" fontId="0" fillId="0" borderId="0" xfId="0" applyFill="1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/>
    <xf numFmtId="0" fontId="5" fillId="0" borderId="0" xfId="0" applyFont="1" applyBorder="1"/>
    <xf numFmtId="0" fontId="3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top" wrapText="1" readingOrder="1"/>
    </xf>
    <xf numFmtId="0" fontId="0" fillId="0" borderId="18" xfId="0" applyBorder="1" applyAlignment="1">
      <alignment vertical="top"/>
    </xf>
    <xf numFmtId="0" fontId="4" fillId="0" borderId="18" xfId="0" applyFont="1" applyBorder="1" applyAlignment="1">
      <alignment vertical="top" wrapText="1" readingOrder="1"/>
    </xf>
    <xf numFmtId="0" fontId="6" fillId="0" borderId="15" xfId="0" applyFont="1" applyFill="1" applyBorder="1" applyAlignment="1">
      <alignment horizontal="justify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justify" vertical="center"/>
    </xf>
    <xf numFmtId="43" fontId="6" fillId="0" borderId="10" xfId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43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/>
    </xf>
    <xf numFmtId="0" fontId="6" fillId="0" borderId="11" xfId="0" applyFont="1" applyFill="1" applyBorder="1" applyAlignment="1">
      <alignment horizontal="justify" vertical="center"/>
    </xf>
    <xf numFmtId="0" fontId="6" fillId="0" borderId="12" xfId="0" applyFont="1" applyFill="1" applyBorder="1" applyAlignment="1">
      <alignment horizontal="center" vertical="center" wrapText="1"/>
    </xf>
    <xf numFmtId="43" fontId="6" fillId="0" borderId="11" xfId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3" fontId="6" fillId="0" borderId="10" xfId="0" applyNumberFormat="1" applyFont="1" applyFill="1" applyBorder="1" applyAlignment="1">
      <alignment horizontal="center" vertical="center" wrapText="1"/>
    </xf>
    <xf numFmtId="43" fontId="6" fillId="0" borderId="9" xfId="0" applyNumberFormat="1" applyFont="1" applyFill="1" applyBorder="1" applyAlignment="1">
      <alignment horizontal="center" vertical="center" wrapText="1"/>
    </xf>
    <xf numFmtId="43" fontId="6" fillId="0" borderId="9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43" fontId="6" fillId="0" borderId="10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justify" vertical="center"/>
    </xf>
    <xf numFmtId="0" fontId="6" fillId="0" borderId="15" xfId="0" applyFont="1" applyFill="1" applyBorder="1" applyAlignment="1">
      <alignment horizontal="justify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3" fontId="6" fillId="0" borderId="16" xfId="1" applyFont="1" applyFill="1" applyBorder="1" applyAlignment="1">
      <alignment horizontal="center" vertical="center"/>
    </xf>
    <xf numFmtId="43" fontId="6" fillId="0" borderId="11" xfId="1" applyFont="1" applyFill="1" applyBorder="1" applyAlignment="1">
      <alignment horizontal="center" vertical="center"/>
    </xf>
    <xf numFmtId="43" fontId="6" fillId="0" borderId="13" xfId="0" applyNumberFormat="1" applyFont="1" applyFill="1" applyBorder="1" applyAlignment="1">
      <alignment horizontal="center" vertical="center" wrapText="1"/>
    </xf>
    <xf numFmtId="43" fontId="6" fillId="0" borderId="10" xfId="0" applyNumberFormat="1" applyFont="1" applyFill="1" applyBorder="1" applyAlignment="1">
      <alignment horizontal="center" vertical="center" wrapText="1"/>
    </xf>
    <xf numFmtId="43" fontId="6" fillId="0" borderId="13" xfId="1" applyFont="1" applyFill="1" applyBorder="1" applyAlignment="1">
      <alignment horizontal="center" vertical="center" wrapText="1"/>
    </xf>
    <xf numFmtId="43" fontId="6" fillId="0" borderId="10" xfId="1" applyFont="1" applyFill="1" applyBorder="1" applyAlignment="1">
      <alignment horizontal="center" vertical="center" wrapText="1"/>
    </xf>
    <xf numFmtId="43" fontId="6" fillId="0" borderId="13" xfId="1" applyFont="1" applyFill="1" applyBorder="1" applyAlignment="1">
      <alignment horizontal="center" vertical="center"/>
    </xf>
    <xf numFmtId="43" fontId="6" fillId="0" borderId="10" xfId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43" fontId="6" fillId="0" borderId="16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justify" vertical="center"/>
    </xf>
    <xf numFmtId="0" fontId="7" fillId="0" borderId="15" xfId="0" applyFont="1" applyFill="1" applyBorder="1" applyAlignment="1">
      <alignment horizontal="justify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0" fontId="5" fillId="0" borderId="0" xfId="0" applyFont="1" applyBorder="1" applyAlignment="1">
      <alignment horizontal="center" vertical="top" wrapText="1"/>
    </xf>
    <xf numFmtId="0" fontId="6" fillId="0" borderId="6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419746</xdr:colOff>
      <xdr:row>65</xdr:row>
      <xdr:rowOff>161441</xdr:rowOff>
    </xdr:from>
    <xdr:to>
      <xdr:col>1</xdr:col>
      <xdr:colOff>387458</xdr:colOff>
      <xdr:row>66</xdr:row>
      <xdr:rowOff>0</xdr:rowOff>
    </xdr:to>
    <xdr:cxnSp macro="">
      <xdr:nvCxnSpPr>
        <xdr:cNvPr id="5" name="4 Conector recto"/>
        <xdr:cNvCxnSpPr/>
      </xdr:nvCxnSpPr>
      <xdr:spPr>
        <a:xfrm>
          <a:off x="419746" y="12358284"/>
          <a:ext cx="2179449" cy="807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0"/>
  <sheetViews>
    <sheetView tabSelected="1" view="pageBreakPreview" zoomScale="118" zoomScaleNormal="100" zoomScaleSheetLayoutView="118" workbookViewId="0">
      <selection activeCell="H56" sqref="H56"/>
    </sheetView>
  </sheetViews>
  <sheetFormatPr baseColWidth="10" defaultRowHeight="15"/>
  <cols>
    <col min="1" max="1" width="39.42578125" customWidth="1"/>
    <col min="2" max="2" width="15.85546875" customWidth="1"/>
    <col min="3" max="3" width="14.85546875" customWidth="1"/>
    <col min="4" max="4" width="15.28515625" customWidth="1"/>
    <col min="5" max="5" width="16" customWidth="1"/>
    <col min="6" max="6" width="17.28515625" bestFit="1" customWidth="1"/>
  </cols>
  <sheetData>
    <row r="1" spans="1:6">
      <c r="A1" s="37" t="s">
        <v>18</v>
      </c>
      <c r="B1" s="38"/>
      <c r="C1" s="38"/>
      <c r="D1" s="38"/>
      <c r="E1" s="38"/>
      <c r="F1" s="39"/>
    </row>
    <row r="2" spans="1:6">
      <c r="A2" s="40" t="s">
        <v>0</v>
      </c>
      <c r="B2" s="41"/>
      <c r="C2" s="41"/>
      <c r="D2" s="41"/>
      <c r="E2" s="41"/>
      <c r="F2" s="42"/>
    </row>
    <row r="3" spans="1:6" ht="15.75" thickBot="1">
      <c r="A3" s="43" t="s">
        <v>17</v>
      </c>
      <c r="B3" s="44"/>
      <c r="C3" s="44"/>
      <c r="D3" s="44"/>
      <c r="E3" s="44"/>
      <c r="F3" s="45"/>
    </row>
    <row r="4" spans="1:6" ht="57" thickBot="1">
      <c r="A4" s="32" t="s">
        <v>1</v>
      </c>
      <c r="B4" s="33" t="s">
        <v>2</v>
      </c>
      <c r="C4" s="33" t="s">
        <v>3</v>
      </c>
      <c r="D4" s="33" t="s">
        <v>4</v>
      </c>
      <c r="E4" s="33" t="s">
        <v>5</v>
      </c>
      <c r="F4" s="34" t="s">
        <v>6</v>
      </c>
    </row>
    <row r="5" spans="1:6" s="3" customFormat="1">
      <c r="A5" s="12"/>
      <c r="B5" s="13"/>
      <c r="C5" s="13"/>
      <c r="D5" s="13"/>
      <c r="E5" s="14"/>
      <c r="F5" s="15"/>
    </row>
    <row r="6" spans="1:6" s="3" customFormat="1">
      <c r="A6" s="46" t="s">
        <v>19</v>
      </c>
      <c r="B6" s="54">
        <f>SUM(B8:B10)</f>
        <v>612869.15</v>
      </c>
      <c r="C6" s="48"/>
      <c r="D6" s="48"/>
      <c r="E6" s="50"/>
      <c r="F6" s="52">
        <f>SUM(B6:E7)</f>
        <v>612869.15</v>
      </c>
    </row>
    <row r="7" spans="1:6" s="3" customFormat="1">
      <c r="A7" s="47"/>
      <c r="B7" s="55"/>
      <c r="C7" s="49"/>
      <c r="D7" s="49"/>
      <c r="E7" s="51"/>
      <c r="F7" s="53"/>
    </row>
    <row r="8" spans="1:6" s="3" customFormat="1">
      <c r="A8" s="16" t="s">
        <v>7</v>
      </c>
      <c r="B8" s="17">
        <v>612869.15</v>
      </c>
      <c r="C8" s="18"/>
      <c r="D8" s="18"/>
      <c r="E8" s="19"/>
      <c r="F8" s="20">
        <f>SUM(B8:E8)</f>
        <v>612869.15</v>
      </c>
    </row>
    <row r="9" spans="1:6" s="3" customFormat="1">
      <c r="A9" s="16" t="s">
        <v>8</v>
      </c>
      <c r="B9" s="21"/>
      <c r="C9" s="18"/>
      <c r="D9" s="18"/>
      <c r="E9" s="19"/>
      <c r="F9" s="15"/>
    </row>
    <row r="10" spans="1:6" s="3" customFormat="1">
      <c r="A10" s="16" t="s">
        <v>9</v>
      </c>
      <c r="B10" s="21"/>
      <c r="C10" s="18"/>
      <c r="D10" s="18"/>
      <c r="E10" s="19"/>
      <c r="F10" s="15"/>
    </row>
    <row r="11" spans="1:6" s="3" customFormat="1">
      <c r="A11" s="12"/>
      <c r="B11" s="22"/>
      <c r="C11" s="22"/>
      <c r="D11" s="22"/>
      <c r="E11" s="23"/>
      <c r="F11" s="24"/>
    </row>
    <row r="12" spans="1:6" s="3" customFormat="1">
      <c r="A12" s="46" t="s">
        <v>20</v>
      </c>
      <c r="B12" s="48"/>
      <c r="C12" s="56">
        <f>SUM(C14:C18)</f>
        <v>3655895631.4700003</v>
      </c>
      <c r="D12" s="25"/>
      <c r="E12" s="50"/>
      <c r="F12" s="52">
        <f>SUM(B12:E13)</f>
        <v>3655895631.4700003</v>
      </c>
    </row>
    <row r="13" spans="1:6" s="3" customFormat="1">
      <c r="A13" s="47"/>
      <c r="B13" s="49"/>
      <c r="C13" s="57"/>
      <c r="D13" s="21"/>
      <c r="E13" s="51"/>
      <c r="F13" s="53"/>
    </row>
    <row r="14" spans="1:6" s="3" customFormat="1">
      <c r="A14" s="16" t="s">
        <v>10</v>
      </c>
      <c r="B14" s="18"/>
      <c r="C14" s="18"/>
      <c r="D14" s="21"/>
      <c r="E14" s="19"/>
      <c r="F14" s="26"/>
    </row>
    <row r="15" spans="1:6" s="3" customFormat="1">
      <c r="A15" s="16" t="s">
        <v>11</v>
      </c>
      <c r="B15" s="18"/>
      <c r="C15" s="17">
        <v>1267808966.78</v>
      </c>
      <c r="D15" s="18"/>
      <c r="E15" s="19"/>
      <c r="F15" s="26">
        <f t="shared" ref="F15:F16" si="0">SUM(B15:E15)</f>
        <v>1267808966.78</v>
      </c>
    </row>
    <row r="16" spans="1:6" s="3" customFormat="1">
      <c r="A16" s="16" t="s">
        <v>12</v>
      </c>
      <c r="B16" s="18"/>
      <c r="C16" s="17">
        <v>2388086664.6900001</v>
      </c>
      <c r="D16" s="18"/>
      <c r="E16" s="19"/>
      <c r="F16" s="26">
        <f t="shared" si="0"/>
        <v>2388086664.6900001</v>
      </c>
    </row>
    <row r="17" spans="1:6" s="3" customFormat="1">
      <c r="A17" s="16" t="s">
        <v>13</v>
      </c>
      <c r="B17" s="18"/>
      <c r="C17" s="21"/>
      <c r="D17" s="18"/>
      <c r="E17" s="19"/>
      <c r="F17" s="26"/>
    </row>
    <row r="18" spans="1:6" s="3" customFormat="1">
      <c r="A18" s="16" t="s">
        <v>14</v>
      </c>
      <c r="B18" s="18"/>
      <c r="C18" s="21"/>
      <c r="D18" s="18"/>
      <c r="E18" s="19"/>
      <c r="F18" s="26"/>
    </row>
    <row r="19" spans="1:6" s="3" customFormat="1">
      <c r="A19" s="12"/>
      <c r="B19" s="22"/>
      <c r="C19" s="22"/>
      <c r="D19" s="22"/>
      <c r="E19" s="23"/>
      <c r="F19" s="24"/>
    </row>
    <row r="20" spans="1:6" s="3" customFormat="1">
      <c r="A20" s="46" t="s">
        <v>21</v>
      </c>
      <c r="B20" s="48"/>
      <c r="C20" s="48"/>
      <c r="D20" s="48"/>
      <c r="E20" s="58">
        <f>SUM(E22:E23)</f>
        <v>-1418675682.4100003</v>
      </c>
      <c r="F20" s="52">
        <f>SUM(B20:E21)</f>
        <v>-1418675682.4100003</v>
      </c>
    </row>
    <row r="21" spans="1:6" s="3" customFormat="1">
      <c r="A21" s="47"/>
      <c r="B21" s="49"/>
      <c r="C21" s="49"/>
      <c r="D21" s="49"/>
      <c r="E21" s="59"/>
      <c r="F21" s="53"/>
    </row>
    <row r="22" spans="1:6" s="3" customFormat="1">
      <c r="A22" s="16" t="s">
        <v>15</v>
      </c>
      <c r="B22" s="21"/>
      <c r="C22" s="21"/>
      <c r="D22" s="21"/>
      <c r="E22" s="27"/>
      <c r="F22" s="15"/>
    </row>
    <row r="23" spans="1:6" s="3" customFormat="1">
      <c r="A23" s="16" t="s">
        <v>16</v>
      </c>
      <c r="B23" s="21"/>
      <c r="C23" s="21"/>
      <c r="D23" s="21"/>
      <c r="E23" s="17">
        <v>-1418675682.4100003</v>
      </c>
      <c r="F23" s="26">
        <f>SUM(B23:E23)</f>
        <v>-1418675682.4100003</v>
      </c>
    </row>
    <row r="24" spans="1:6" s="3" customFormat="1">
      <c r="A24" s="12"/>
      <c r="B24" s="22"/>
      <c r="C24" s="22"/>
      <c r="D24" s="22"/>
      <c r="E24" s="23"/>
      <c r="F24" s="24"/>
    </row>
    <row r="25" spans="1:6" s="3" customFormat="1">
      <c r="A25" s="60" t="s">
        <v>22</v>
      </c>
      <c r="B25" s="25"/>
      <c r="C25" s="25"/>
      <c r="D25" s="25"/>
      <c r="E25" s="28"/>
      <c r="F25" s="62">
        <f>SUM(B26:E26)</f>
        <v>2237832818.21</v>
      </c>
    </row>
    <row r="26" spans="1:6" s="3" customFormat="1">
      <c r="A26" s="61"/>
      <c r="B26" s="29">
        <f>B6+B12+B20</f>
        <v>612869.15</v>
      </c>
      <c r="C26" s="29">
        <f>C6+C12+C20</f>
        <v>3655895631.4700003</v>
      </c>
      <c r="D26" s="29">
        <f>D6+D13+D20</f>
        <v>0</v>
      </c>
      <c r="E26" s="29">
        <f>E6+E12+E20</f>
        <v>-1418675682.4100003</v>
      </c>
      <c r="F26" s="63"/>
    </row>
    <row r="27" spans="1:6" s="3" customFormat="1">
      <c r="A27" s="12"/>
      <c r="B27" s="21"/>
      <c r="C27" s="21"/>
      <c r="D27" s="21"/>
      <c r="E27" s="27"/>
      <c r="F27" s="15"/>
    </row>
    <row r="28" spans="1:6" s="3" customFormat="1">
      <c r="A28" s="46" t="s">
        <v>23</v>
      </c>
      <c r="B28" s="25"/>
      <c r="C28" s="48"/>
      <c r="D28" s="48"/>
      <c r="E28" s="50"/>
      <c r="F28" s="52">
        <f>SUM(B28:E29)</f>
        <v>-12005</v>
      </c>
    </row>
    <row r="29" spans="1:6" s="3" customFormat="1">
      <c r="A29" s="47"/>
      <c r="B29" s="29">
        <f>SUM(B31:B35)</f>
        <v>-12005</v>
      </c>
      <c r="C29" s="49"/>
      <c r="D29" s="49"/>
      <c r="E29" s="51"/>
      <c r="F29" s="53"/>
    </row>
    <row r="30" spans="1:6" s="3" customFormat="1">
      <c r="A30" s="64" t="s">
        <v>7</v>
      </c>
      <c r="B30" s="25"/>
      <c r="C30" s="66"/>
      <c r="D30" s="66"/>
      <c r="E30" s="68"/>
      <c r="F30" s="52">
        <f>SUM(B30:E31)</f>
        <v>-12005</v>
      </c>
    </row>
    <row r="31" spans="1:6" s="3" customFormat="1">
      <c r="A31" s="65"/>
      <c r="B31" s="17">
        <v>-12005</v>
      </c>
      <c r="C31" s="67"/>
      <c r="D31" s="67"/>
      <c r="E31" s="69"/>
      <c r="F31" s="53"/>
    </row>
    <row r="32" spans="1:6" s="3" customFormat="1">
      <c r="A32" s="64" t="s">
        <v>8</v>
      </c>
      <c r="B32" s="25"/>
      <c r="C32" s="66"/>
      <c r="D32" s="66"/>
      <c r="E32" s="68"/>
      <c r="F32" s="70"/>
    </row>
    <row r="33" spans="1:6" s="3" customFormat="1">
      <c r="A33" s="65"/>
      <c r="B33" s="21"/>
      <c r="C33" s="67"/>
      <c r="D33" s="67"/>
      <c r="E33" s="69"/>
      <c r="F33" s="63"/>
    </row>
    <row r="34" spans="1:6" s="3" customFormat="1">
      <c r="A34" s="64" t="s">
        <v>9</v>
      </c>
      <c r="B34" s="25"/>
      <c r="C34" s="66"/>
      <c r="D34" s="66"/>
      <c r="E34" s="68"/>
      <c r="F34" s="70"/>
    </row>
    <row r="35" spans="1:6" s="3" customFormat="1">
      <c r="A35" s="65"/>
      <c r="B35" s="21"/>
      <c r="C35" s="67"/>
      <c r="D35" s="67"/>
      <c r="E35" s="69"/>
      <c r="F35" s="63"/>
    </row>
    <row r="36" spans="1:6" s="3" customFormat="1">
      <c r="A36" s="12"/>
      <c r="B36" s="22"/>
      <c r="C36" s="22"/>
      <c r="D36" s="22"/>
      <c r="E36" s="23"/>
      <c r="F36" s="24"/>
    </row>
    <row r="37" spans="1:6" s="3" customFormat="1">
      <c r="A37" s="46" t="s">
        <v>24</v>
      </c>
      <c r="B37" s="48"/>
      <c r="C37" s="25"/>
      <c r="D37" s="25"/>
      <c r="E37" s="50"/>
      <c r="F37" s="52">
        <f>SUM(B37:E38)</f>
        <v>212105637.70000002</v>
      </c>
    </row>
    <row r="38" spans="1:6" s="3" customFormat="1">
      <c r="A38" s="47"/>
      <c r="B38" s="49"/>
      <c r="C38" s="17">
        <f>SUM(C39:C46)</f>
        <v>-21050514.260000002</v>
      </c>
      <c r="D38" s="17">
        <f>SUM(D39:D46)</f>
        <v>233156151.96000001</v>
      </c>
      <c r="E38" s="51"/>
      <c r="F38" s="53"/>
    </row>
    <row r="39" spans="1:6" s="3" customFormat="1">
      <c r="A39" s="64" t="s">
        <v>10</v>
      </c>
      <c r="B39" s="66"/>
      <c r="C39" s="66"/>
      <c r="D39" s="25"/>
      <c r="E39" s="68"/>
      <c r="F39" s="52">
        <f>SUM(B39:E40)</f>
        <v>233156151.96000001</v>
      </c>
    </row>
    <row r="40" spans="1:6" s="3" customFormat="1">
      <c r="A40" s="65"/>
      <c r="B40" s="67"/>
      <c r="C40" s="67"/>
      <c r="D40" s="17">
        <v>233156151.96000001</v>
      </c>
      <c r="E40" s="69"/>
      <c r="F40" s="53"/>
    </row>
    <row r="41" spans="1:6" s="3" customFormat="1">
      <c r="A41" s="64" t="s">
        <v>11</v>
      </c>
      <c r="B41" s="66"/>
      <c r="C41" s="25"/>
      <c r="D41" s="25"/>
      <c r="E41" s="68"/>
      <c r="F41" s="52">
        <f>SUM(B41:E42)</f>
        <v>-21050514.260000002</v>
      </c>
    </row>
    <row r="42" spans="1:6" s="3" customFormat="1">
      <c r="A42" s="65"/>
      <c r="B42" s="67"/>
      <c r="C42" s="17">
        <v>-21050514.260000002</v>
      </c>
      <c r="D42" s="21"/>
      <c r="E42" s="69"/>
      <c r="F42" s="53"/>
    </row>
    <row r="43" spans="1:6" s="3" customFormat="1">
      <c r="A43" s="64" t="s">
        <v>12</v>
      </c>
      <c r="B43" s="66"/>
      <c r="C43" s="66"/>
      <c r="D43" s="25"/>
      <c r="E43" s="68"/>
      <c r="F43" s="70"/>
    </row>
    <row r="44" spans="1:6" s="3" customFormat="1">
      <c r="A44" s="65"/>
      <c r="B44" s="67"/>
      <c r="C44" s="67"/>
      <c r="D44" s="21"/>
      <c r="E44" s="69"/>
      <c r="F44" s="63"/>
    </row>
    <row r="45" spans="1:6" s="3" customFormat="1">
      <c r="A45" s="64" t="s">
        <v>13</v>
      </c>
      <c r="B45" s="66"/>
      <c r="C45" s="66"/>
      <c r="D45" s="25"/>
      <c r="E45" s="68"/>
      <c r="F45" s="70"/>
    </row>
    <row r="46" spans="1:6" s="3" customFormat="1">
      <c r="A46" s="65"/>
      <c r="B46" s="67"/>
      <c r="C46" s="67"/>
      <c r="D46" s="21"/>
      <c r="E46" s="69"/>
      <c r="F46" s="63"/>
    </row>
    <row r="47" spans="1:6" s="3" customFormat="1">
      <c r="A47" s="64" t="s">
        <v>14</v>
      </c>
      <c r="B47" s="66"/>
      <c r="C47" s="66"/>
      <c r="D47" s="25"/>
      <c r="E47" s="68"/>
      <c r="F47" s="70"/>
    </row>
    <row r="48" spans="1:6" s="3" customFormat="1">
      <c r="A48" s="65"/>
      <c r="B48" s="67"/>
      <c r="C48" s="67"/>
      <c r="D48" s="21"/>
      <c r="E48" s="69"/>
      <c r="F48" s="63"/>
    </row>
    <row r="49" spans="1:23" s="3" customFormat="1">
      <c r="A49" s="12"/>
      <c r="B49" s="22"/>
      <c r="C49" s="22"/>
      <c r="D49" s="22"/>
      <c r="E49" s="23"/>
      <c r="F49" s="24"/>
    </row>
    <row r="50" spans="1:23" s="3" customFormat="1">
      <c r="A50" s="46" t="s">
        <v>25</v>
      </c>
      <c r="B50" s="48"/>
      <c r="C50" s="48"/>
      <c r="D50" s="48"/>
      <c r="E50" s="28"/>
      <c r="F50" s="70"/>
    </row>
    <row r="51" spans="1:23" s="3" customFormat="1">
      <c r="A51" s="47"/>
      <c r="B51" s="49"/>
      <c r="C51" s="49"/>
      <c r="D51" s="49"/>
      <c r="E51" s="36">
        <f>SUM(E52:E55)</f>
        <v>-315392.18999999994</v>
      </c>
      <c r="F51" s="63"/>
    </row>
    <row r="52" spans="1:23" s="3" customFormat="1">
      <c r="A52" s="64" t="s">
        <v>15</v>
      </c>
      <c r="B52" s="48"/>
      <c r="C52" s="48"/>
      <c r="D52" s="48"/>
      <c r="E52" s="28"/>
      <c r="F52" s="70"/>
    </row>
    <row r="53" spans="1:23" s="3" customFormat="1">
      <c r="A53" s="65"/>
      <c r="B53" s="49"/>
      <c r="C53" s="49"/>
      <c r="D53" s="49"/>
      <c r="E53" s="27"/>
      <c r="F53" s="63"/>
    </row>
    <row r="54" spans="1:23" s="3" customFormat="1">
      <c r="A54" s="64" t="s">
        <v>16</v>
      </c>
      <c r="B54" s="48"/>
      <c r="C54" s="48"/>
      <c r="D54" s="48"/>
      <c r="E54" s="28"/>
      <c r="F54" s="52">
        <f>SUM(B54:E55)</f>
        <v>-315392.18999999994</v>
      </c>
    </row>
    <row r="55" spans="1:23" s="3" customFormat="1">
      <c r="A55" s="65"/>
      <c r="B55" s="49"/>
      <c r="C55" s="49"/>
      <c r="D55" s="49"/>
      <c r="E55" s="36">
        <v>-315392.18999999994</v>
      </c>
      <c r="F55" s="53"/>
    </row>
    <row r="56" spans="1:23" s="3" customFormat="1">
      <c r="A56" s="12"/>
      <c r="B56" s="22"/>
      <c r="C56" s="22"/>
      <c r="D56" s="22"/>
      <c r="E56" s="23"/>
      <c r="F56" s="24"/>
    </row>
    <row r="57" spans="1:23" s="3" customFormat="1">
      <c r="A57" s="60" t="s">
        <v>26</v>
      </c>
      <c r="B57" s="25"/>
      <c r="C57" s="25"/>
      <c r="D57" s="25"/>
      <c r="E57" s="28"/>
      <c r="F57" s="62">
        <f>SUM(B58:E58)</f>
        <v>2449611058.7199998</v>
      </c>
    </row>
    <row r="58" spans="1:23" s="3" customFormat="1" ht="15.75" thickBot="1">
      <c r="A58" s="74"/>
      <c r="B58" s="30">
        <f>B26+B29</f>
        <v>600864.15</v>
      </c>
      <c r="C58" s="30">
        <f>C26+C38</f>
        <v>3634845117.21</v>
      </c>
      <c r="D58" s="30">
        <f>D38+D26</f>
        <v>233156151.96000001</v>
      </c>
      <c r="E58" s="31">
        <f>E26+E51</f>
        <v>-1418991074.6000004</v>
      </c>
      <c r="F58" s="75"/>
    </row>
    <row r="60" spans="1:23" s="4" customFormat="1" ht="13.5" customHeight="1">
      <c r="A60" s="72" t="s">
        <v>27</v>
      </c>
      <c r="B60" s="72"/>
      <c r="C60" s="72"/>
      <c r="D60" s="72"/>
      <c r="E60" s="72"/>
      <c r="F60" s="72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5"/>
      <c r="T60" s="5"/>
      <c r="U60" s="5"/>
      <c r="V60" s="5"/>
      <c r="W60" s="5"/>
    </row>
    <row r="61" spans="1:23" s="4" customFormat="1" ht="13.5" customHeight="1">
      <c r="A61" s="35"/>
      <c r="B61" s="35"/>
      <c r="C61" s="35"/>
      <c r="D61" s="35"/>
      <c r="E61" s="35"/>
      <c r="F61" s="35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5"/>
      <c r="T61" s="5"/>
      <c r="U61" s="5"/>
      <c r="V61" s="5"/>
      <c r="W61" s="5"/>
    </row>
    <row r="62" spans="1:23" s="4" customFormat="1" ht="13.5" customHeight="1">
      <c r="A62" s="35"/>
      <c r="B62" s="35"/>
      <c r="C62" s="35"/>
      <c r="D62" s="35"/>
      <c r="E62" s="35"/>
      <c r="F62" s="35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5"/>
      <c r="T62" s="5"/>
      <c r="U62" s="5"/>
      <c r="V62" s="5"/>
      <c r="W62" s="5"/>
    </row>
    <row r="63" spans="1:23" s="4" customFormat="1" ht="13.5" customHeight="1">
      <c r="A63" s="35"/>
      <c r="B63" s="35"/>
      <c r="C63" s="35"/>
      <c r="D63" s="35"/>
      <c r="E63" s="35"/>
      <c r="F63" s="35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5"/>
      <c r="T63" s="5"/>
      <c r="U63" s="5"/>
      <c r="V63" s="5"/>
      <c r="W63" s="5"/>
    </row>
    <row r="64" spans="1:23" s="4" customFormat="1" ht="13.5" customHeight="1">
      <c r="A64" s="35"/>
      <c r="B64" s="35"/>
      <c r="C64" s="35"/>
      <c r="D64" s="35"/>
      <c r="E64" s="35"/>
      <c r="F64" s="35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5"/>
      <c r="T64" s="5"/>
      <c r="U64" s="5"/>
      <c r="V64" s="5"/>
      <c r="W64" s="5"/>
    </row>
    <row r="65" spans="1:23" s="4" customFormat="1" ht="10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s="4" customFormat="1" ht="13.5" customHeight="1">
      <c r="A66" s="5"/>
      <c r="B66" s="5"/>
      <c r="C66" s="5"/>
      <c r="D66" s="10"/>
      <c r="E66" s="10"/>
      <c r="F66" s="11"/>
      <c r="G66" s="9"/>
      <c r="H66" s="9"/>
      <c r="I66" s="9"/>
      <c r="J66" s="9"/>
      <c r="K66" s="9"/>
      <c r="L66" s="9"/>
      <c r="M66" s="9"/>
      <c r="N66" s="5"/>
      <c r="O66" s="5"/>
      <c r="P66" s="71"/>
      <c r="Q66" s="71"/>
      <c r="R66" s="71"/>
      <c r="S66" s="71"/>
      <c r="T66" s="71"/>
      <c r="U66" s="71"/>
      <c r="V66" s="71"/>
      <c r="W66" s="71"/>
    </row>
    <row r="67" spans="1:23" s="4" customFormat="1" ht="21" customHeight="1">
      <c r="A67" s="73" t="s">
        <v>28</v>
      </c>
      <c r="B67" s="73"/>
      <c r="C67" s="5"/>
      <c r="D67" s="73" t="s">
        <v>29</v>
      </c>
      <c r="E67" s="73"/>
      <c r="F67" s="73"/>
      <c r="G67" s="9"/>
      <c r="H67" s="9"/>
      <c r="I67" s="9"/>
      <c r="J67" s="9"/>
      <c r="K67" s="9"/>
      <c r="L67" s="9"/>
      <c r="M67" s="9"/>
      <c r="N67" s="5"/>
      <c r="O67" s="5"/>
      <c r="P67" s="71"/>
      <c r="Q67" s="71"/>
      <c r="R67" s="71"/>
      <c r="S67" s="71"/>
      <c r="T67" s="71"/>
      <c r="U67" s="71"/>
      <c r="V67" s="71"/>
      <c r="W67" s="71"/>
    </row>
    <row r="68" spans="1:23">
      <c r="A68" s="6"/>
      <c r="B68" s="6"/>
      <c r="C68" s="7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 spans="1:23">
      <c r="F69" s="1"/>
    </row>
    <row r="70" spans="1:23">
      <c r="F70" s="2"/>
    </row>
  </sheetData>
  <mergeCells count="91">
    <mergeCell ref="A39:A40"/>
    <mergeCell ref="P66:W67"/>
    <mergeCell ref="A60:F60"/>
    <mergeCell ref="D67:F67"/>
    <mergeCell ref="A67:B67"/>
    <mergeCell ref="A57:A58"/>
    <mergeCell ref="F57:F58"/>
    <mergeCell ref="F52:F53"/>
    <mergeCell ref="A54:A55"/>
    <mergeCell ref="B54:B55"/>
    <mergeCell ref="C54:C55"/>
    <mergeCell ref="D54:D55"/>
    <mergeCell ref="F54:F55"/>
    <mergeCell ref="A52:A53"/>
    <mergeCell ref="B52:B53"/>
    <mergeCell ref="C52:C53"/>
    <mergeCell ref="D52:D53"/>
    <mergeCell ref="F47:F48"/>
    <mergeCell ref="A50:A51"/>
    <mergeCell ref="B50:B51"/>
    <mergeCell ref="C50:C51"/>
    <mergeCell ref="D50:D51"/>
    <mergeCell ref="F50:F51"/>
    <mergeCell ref="A47:A48"/>
    <mergeCell ref="B47:B48"/>
    <mergeCell ref="C47:C48"/>
    <mergeCell ref="E47:E48"/>
    <mergeCell ref="A45:A46"/>
    <mergeCell ref="B45:B46"/>
    <mergeCell ref="C45:C46"/>
    <mergeCell ref="E45:E46"/>
    <mergeCell ref="F45:F46"/>
    <mergeCell ref="A41:A42"/>
    <mergeCell ref="B41:B42"/>
    <mergeCell ref="E41:E42"/>
    <mergeCell ref="F41:F42"/>
    <mergeCell ref="F43:F44"/>
    <mergeCell ref="A43:A44"/>
    <mergeCell ref="B43:B44"/>
    <mergeCell ref="C43:C44"/>
    <mergeCell ref="E43:E44"/>
    <mergeCell ref="D34:D35"/>
    <mergeCell ref="E34:E35"/>
    <mergeCell ref="F34:F35"/>
    <mergeCell ref="B39:B40"/>
    <mergeCell ref="C39:C40"/>
    <mergeCell ref="E39:E40"/>
    <mergeCell ref="F39:F40"/>
    <mergeCell ref="A37:A38"/>
    <mergeCell ref="B37:B38"/>
    <mergeCell ref="E37:E38"/>
    <mergeCell ref="F37:F38"/>
    <mergeCell ref="A30:A31"/>
    <mergeCell ref="C30:C31"/>
    <mergeCell ref="D30:D31"/>
    <mergeCell ref="E30:E31"/>
    <mergeCell ref="F30:F31"/>
    <mergeCell ref="A32:A33"/>
    <mergeCell ref="C32:C33"/>
    <mergeCell ref="D32:D33"/>
    <mergeCell ref="E32:E33"/>
    <mergeCell ref="F32:F33"/>
    <mergeCell ref="A34:A35"/>
    <mergeCell ref="C34:C35"/>
    <mergeCell ref="A25:A26"/>
    <mergeCell ref="F25:F26"/>
    <mergeCell ref="A28:A29"/>
    <mergeCell ref="C28:C29"/>
    <mergeCell ref="D28:D29"/>
    <mergeCell ref="E28:E29"/>
    <mergeCell ref="F28:F29"/>
    <mergeCell ref="A12:A13"/>
    <mergeCell ref="B12:B13"/>
    <mergeCell ref="E12:E13"/>
    <mergeCell ref="F12:F13"/>
    <mergeCell ref="A20:A21"/>
    <mergeCell ref="B20:B21"/>
    <mergeCell ref="C20:C21"/>
    <mergeCell ref="D20:D21"/>
    <mergeCell ref="F20:F21"/>
    <mergeCell ref="C12:C13"/>
    <mergeCell ref="E20:E21"/>
    <mergeCell ref="A1:F1"/>
    <mergeCell ref="A2:F2"/>
    <mergeCell ref="A3:F3"/>
    <mergeCell ref="A6:A7"/>
    <mergeCell ref="C6:C7"/>
    <mergeCell ref="D6:D7"/>
    <mergeCell ref="E6:E7"/>
    <mergeCell ref="F6:F7"/>
    <mergeCell ref="B6:B7"/>
  </mergeCells>
  <printOptions horizontalCentered="1"/>
  <pageMargins left="0.70866141732283472" right="0.70866141732283472" top="0.55118110236220474" bottom="0.74803149606299213" header="0.31496062992125984" footer="0.31496062992125984"/>
  <pageSetup scale="66" orientation="portrait" r:id="rId1"/>
  <headerFooter>
    <oddFooter>&amp;CPágina 32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 </cp:lastModifiedBy>
  <cp:lastPrinted>2018-02-08T23:37:03Z</cp:lastPrinted>
  <dcterms:created xsi:type="dcterms:W3CDTF">2018-02-08T21:10:50Z</dcterms:created>
  <dcterms:modified xsi:type="dcterms:W3CDTF">2018-03-20T21:12:29Z</dcterms:modified>
</cp:coreProperties>
</file>