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500" activeTab="3"/>
  </bookViews>
  <sheets>
    <sheet name="Estado Ana. de Ingresos" sheetId="1" r:id="rId1"/>
    <sheet name="Estado Clasi. Administrativa" sheetId="2" r:id="rId2"/>
    <sheet name="Estado Clas. Económica" sheetId="3" r:id="rId3"/>
    <sheet name="Estado Clasif. x Objeto del Gto" sheetId="4" r:id="rId4"/>
    <sheet name="Estado. Clas. Funcional" sheetId="5" r:id="rId5"/>
  </sheets>
  <definedNames>
    <definedName name="_xlnm.Print_Area" localSheetId="0">'Estado Ana. de Ingresos'!$A$1:$X$58</definedName>
    <definedName name="_xlnm.Print_Titles" localSheetId="3">'Estado Clasif. x Objeto del Gto'!$1:$11</definedName>
  </definedNames>
  <calcPr fullCalcOnLoad="1"/>
</workbook>
</file>

<file path=xl/sharedStrings.xml><?xml version="1.0" encoding="utf-8"?>
<sst xmlns="http://schemas.openxmlformats.org/spreadsheetml/2006/main" count="551" uniqueCount="431">
  <si>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</si>
  <si>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</si>
  <si>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</si>
  <si>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</si>
  <si>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</si>
  <si>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</si>
  <si>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</si>
  <si>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</si>
  <si>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</si>
  <si>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</si>
  <si>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</si>
  <si>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</si>
  <si>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</si>
  <si>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</si>
  <si>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</si>
  <si>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</si>
  <si>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</si>
  <si>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</si>
  <si>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</si>
  <si>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</si>
  <si>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</si>
  <si>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</si>
  <si>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</si>
  <si>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Ingresos excedentes </t>
  </si>
  <si>
    <t>Ingresos del Gobierno</t>
  </si>
  <si>
    <t>Ingresos de Organismos y Empresas</t>
  </si>
  <si>
    <t>Aprovechamientos</t>
  </si>
  <si>
    <t>Ingresos derivados de financiamiento</t>
  </si>
  <si>
    <t>Ingresos Derivados de Financiamiento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</si>
  <si>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</si>
  <si>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</si>
  <si>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</si>
  <si>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</si>
  <si>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   Capital</t>
  </si>
  <si>
    <t xml:space="preserve">   Corriente</t>
  </si>
  <si>
    <t xml:space="preserve">  Capital </t>
  </si>
  <si>
    <t xml:space="preserve">Estado Analítico de Ingresos Por Fuente de Financiamiento </t>
  </si>
  <si>
    <t xml:space="preserve">  Corriente</t>
  </si>
  <si>
    <t xml:space="preserve">  Capital</t>
  </si>
  <si>
    <t xml:space="preserve"> </t>
  </si>
  <si>
    <t>C.P JUAN CARLOS ROSEL FLORES, MTRO.</t>
  </si>
  <si>
    <t>DIRECTOR DE FINANZAS Y TESORERO MUNICIPAL</t>
  </si>
  <si>
    <t>Rubro de Ingreso</t>
  </si>
  <si>
    <t xml:space="preserve">ABOG. MARÍA DOLORES FRITZ SIERRA </t>
  </si>
  <si>
    <t>PRESIDENTA MUNICIPAL</t>
  </si>
  <si>
    <t>Municipio de Mérida Yucatán                                                                                                                                                                          
Estado Analitico de Ingresos
Al 31 de Marzo de 2018</t>
  </si>
  <si>
    <t>MUNICIPIO DE MERIDA YUCATAN</t>
  </si>
  <si>
    <t>Estado Analítico del Ejercicio del Presupuesto de Egresos</t>
  </si>
  <si>
    <t>Clasificación Administrativa</t>
  </si>
  <si>
    <t>DEL 01 DE ENERO AL 31 DE MARZO DE 2018</t>
  </si>
  <si>
    <t>Egresos</t>
  </si>
  <si>
    <t>Ampliaciones/               (Reducciones)</t>
  </si>
  <si>
    <t>Subejercicio</t>
  </si>
  <si>
    <t>Concepto</t>
  </si>
  <si>
    <t>Aprobado</t>
  </si>
  <si>
    <t>Pagado</t>
  </si>
  <si>
    <t>1</t>
  </si>
  <si>
    <t>2</t>
  </si>
  <si>
    <t>3 = (1 + 2)</t>
  </si>
  <si>
    <t>4</t>
  </si>
  <si>
    <t>5</t>
  </si>
  <si>
    <t>6 = (3 - 4)</t>
  </si>
  <si>
    <t>SECTOR PÚBLICO MUNICIPAL</t>
  </si>
  <si>
    <t>Total del Gasto</t>
  </si>
  <si>
    <t>Bajo protesta de decir la verdad declaramos que los Estados Financieros y sus Notas son razonablemente correctos y responsabilidad del emisor.</t>
  </si>
  <si>
    <t>ABOG. MARÍA DOLORES FRITZ SIERRA</t>
  </si>
  <si>
    <t>C.P. JUAN CARLOS ROSEL FLORES, MTRO.</t>
  </si>
  <si>
    <t>MUNICIPIO DE MERIDA YUCATAN
Estado Analítico del Ejercicio del Presupuesto de Egresos
Clasificación Económica (por Tipo de Gasto)
DEL 01 DE ENERO AL 31 DE MARZO DE 2018</t>
  </si>
  <si>
    <t>Ampliaciones/(Reducciones)</t>
  </si>
  <si>
    <t>Devegando</t>
  </si>
  <si>
    <t>Gasto Corriente</t>
  </si>
  <si>
    <t>Gasto de Capital</t>
  </si>
  <si>
    <t>Amortización de la Deuda</t>
  </si>
  <si>
    <t>Pensiones y Jubilaciones</t>
  </si>
  <si>
    <t xml:space="preserve">Estado Analítico del Ejercicio del Presupuesto de Egresos
Clasificación por Objeto del Gasto (Capítulo y Concepto)
DEL 01 DE ENERO AL 31 DE MARZO DE 2018
</t>
  </si>
  <si>
    <t xml:space="preserve">
Concepto
</t>
  </si>
  <si>
    <t>Ampliaciones / (Reducciones)</t>
  </si>
  <si>
    <t>SERVICIOS PERSONALES</t>
  </si>
  <si>
    <t>$1,124,416,842.00</t>
  </si>
  <si>
    <t>-$13,914.00</t>
  </si>
  <si>
    <t>$1,124,402,928.00</t>
  </si>
  <si>
    <t>$269,717,829.80</t>
  </si>
  <si>
    <t>$242,347,801.83</t>
  </si>
  <si>
    <t>$854,685,098.20</t>
  </si>
  <si>
    <t>REMUNERACIONES AL PERSONAL DE CARÁCTER PERMANENTE</t>
  </si>
  <si>
    <t>$625,295,413.00</t>
  </si>
  <si>
    <t>-$2,539,061.00</t>
  </si>
  <si>
    <t>$622,756,352.00</t>
  </si>
  <si>
    <t>$152,687,243.89</t>
  </si>
  <si>
    <t>$152,682,526.89</t>
  </si>
  <si>
    <t>$470,069,108.11</t>
  </si>
  <si>
    <t>REMUNERACIONES AL PERSONAL DE CARÁCTER TRANSITORIO</t>
  </si>
  <si>
    <t>$68,672,606.00</t>
  </si>
  <si>
    <t>$196,869.00</t>
  </si>
  <si>
    <t>$68,869,475.00</t>
  </si>
  <si>
    <t>$17,024,474.46</t>
  </si>
  <si>
    <t>$16,620,652.96</t>
  </si>
  <si>
    <t>$51,845,000.54</t>
  </si>
  <si>
    <t>REMUNERACIONES ADICIONALES Y ESPECIALES</t>
  </si>
  <si>
    <t>$165,145,471.00</t>
  </si>
  <si>
    <t>$940,027.00</t>
  </si>
  <si>
    <t>$166,085,498.00</t>
  </si>
  <si>
    <t>$44,260,302.01</t>
  </si>
  <si>
    <t>$26,866,760.09</t>
  </si>
  <si>
    <t>$121,825,195.99</t>
  </si>
  <si>
    <t>SEGURIDAD SOCIAL</t>
  </si>
  <si>
    <t>$83,457,741.00</t>
  </si>
  <si>
    <t>$2,789,474.00</t>
  </si>
  <si>
    <t>$86,247,215.00</t>
  </si>
  <si>
    <t>$18,793,029.43</t>
  </si>
  <si>
    <t>$11,690,376.87</t>
  </si>
  <si>
    <t>$67,454,185.57</t>
  </si>
  <si>
    <t>OTRAS PRESTACIONES SOCIALES Y ECONOMICAS</t>
  </si>
  <si>
    <t>$181,845,611.00</t>
  </si>
  <si>
    <t>-$1,401,223.00</t>
  </si>
  <si>
    <t>$180,444,388.00</t>
  </si>
  <si>
    <t>$36,952,780.01</t>
  </si>
  <si>
    <t>$34,487,485.02</t>
  </si>
  <si>
    <t>$143,491,607.99</t>
  </si>
  <si>
    <t>MATERIALES Y SUMINISTROS</t>
  </si>
  <si>
    <t>$211,341,591.00</t>
  </si>
  <si>
    <t>$47,097,331.00</t>
  </si>
  <si>
    <t>$258,438,922.00</t>
  </si>
  <si>
    <t>$79,681,525.64</t>
  </si>
  <si>
    <t>$51,010,804.69</t>
  </si>
  <si>
    <t>$178,757,396.36</t>
  </si>
  <si>
    <t>MATERIALES DE ADMINISTRACION, EMISION DE DOCUMENTOS Y ARTICULOS OFICIALES</t>
  </si>
  <si>
    <t>$20,347,788.00</t>
  </si>
  <si>
    <t>$3,325,170.00</t>
  </si>
  <si>
    <t>$23,672,958.00</t>
  </si>
  <si>
    <t>$6,593,541.56</t>
  </si>
  <si>
    <t>$5,727,142.92</t>
  </si>
  <si>
    <t>$17,079,416.44</t>
  </si>
  <si>
    <t>ALIMENTOS Y UTENSILIOS</t>
  </si>
  <si>
    <t>$21,764,124.00</t>
  </si>
  <si>
    <t>$2,817,482.00</t>
  </si>
  <si>
    <t>$24,581,606.00</t>
  </si>
  <si>
    <t>$6,789,001.67</t>
  </si>
  <si>
    <t>$5,051,507.27</t>
  </si>
  <si>
    <t>$17,792,604.33</t>
  </si>
  <si>
    <t>MATERIALES Y ARTICULOS DE CONSTRUCCION Y DE REPARACION</t>
  </si>
  <si>
    <t>$76,909,493.00</t>
  </si>
  <si>
    <t>$44,769,577.00</t>
  </si>
  <si>
    <t>$121,679,070.00</t>
  </si>
  <si>
    <t>$46,956,226.59</t>
  </si>
  <si>
    <t>$22,642,330.03</t>
  </si>
  <si>
    <t>$74,722,843.41</t>
  </si>
  <si>
    <t>PRODUCTOS QUIMICOS, FARMACEUTICOS Y DE LABORATORIO</t>
  </si>
  <si>
    <t>$7,312,430.00</t>
  </si>
  <si>
    <t>-$29,649.00</t>
  </si>
  <si>
    <t>$7,282,781.00</t>
  </si>
  <si>
    <t>$2,127,898.82</t>
  </si>
  <si>
    <t>$1,937,011.61</t>
  </si>
  <si>
    <t>$5,154,882.18</t>
  </si>
  <si>
    <t>COMBUSTIBLES, LUBRICANTES Y ADITIVOS</t>
  </si>
  <si>
    <t>$63,156,145.00</t>
  </si>
  <si>
    <t>-$1,791,973.00</t>
  </si>
  <si>
    <t>$61,364,172.00</t>
  </si>
  <si>
    <t>$13,688,070.30</t>
  </si>
  <si>
    <t>$12,649,583.42</t>
  </si>
  <si>
    <t>$47,676,101.70</t>
  </si>
  <si>
    <t>VESTUARIO, BLANCOS, PRENDAS DE PROTECCION Y ARTICULOS DEPORTIVOS</t>
  </si>
  <si>
    <t>$15,245,113.00</t>
  </si>
  <si>
    <t>-$2,239,777.00</t>
  </si>
  <si>
    <t>$13,005,336.00</t>
  </si>
  <si>
    <t>$2,100,531.94</t>
  </si>
  <si>
    <t>$1,954,189.63</t>
  </si>
  <si>
    <t>$10,904,804.06</t>
  </si>
  <si>
    <t>MATERIALES  Y SUMINISTROS PARA SEGURIDAD</t>
  </si>
  <si>
    <t>$1,860.00</t>
  </si>
  <si>
    <t>$225,000.00</t>
  </si>
  <si>
    <t>$226,860.00</t>
  </si>
  <si>
    <t>$0.00</t>
  </si>
  <si>
    <t>HERRAMIENTAS, REFACCIONES Y ACCESORIOS MENORES</t>
  </si>
  <si>
    <t>$6,604,638.00</t>
  </si>
  <si>
    <t>$21,501.00</t>
  </si>
  <si>
    <t>$6,626,139.00</t>
  </si>
  <si>
    <t>$1,426,254.76</t>
  </si>
  <si>
    <t>$1,049,039.81</t>
  </si>
  <si>
    <t>$5,199,884.24</t>
  </si>
  <si>
    <t>SERVICIOS GENERALES</t>
  </si>
  <si>
    <t>$781,736,748.00</t>
  </si>
  <si>
    <t>$83,571,881.00</t>
  </si>
  <si>
    <t>$865,308,629.00</t>
  </si>
  <si>
    <t>$176,416,585.15</t>
  </si>
  <si>
    <t>$166,344,442.10</t>
  </si>
  <si>
    <t>$688,892,043.85</t>
  </si>
  <si>
    <t>SERVICIOS BÁSICOS</t>
  </si>
  <si>
    <t>$236,990,891.00</t>
  </si>
  <si>
    <t>$1,617,317.00</t>
  </si>
  <si>
    <t>$238,608,208.00</t>
  </si>
  <si>
    <t>$43,099,795.50</t>
  </si>
  <si>
    <t>$42,107,537.28</t>
  </si>
  <si>
    <t>$195,508,412.50</t>
  </si>
  <si>
    <t>SERVICIOS DE ARRENDAMIENTO</t>
  </si>
  <si>
    <t>$46,547,547.00</t>
  </si>
  <si>
    <t>$16,695,410.00</t>
  </si>
  <si>
    <t>$63,242,957.00</t>
  </si>
  <si>
    <t>$20,850,912.19</t>
  </si>
  <si>
    <t>$20,178,424.67</t>
  </si>
  <si>
    <t>$42,392,044.81</t>
  </si>
  <si>
    <t>SERVICIOS PROFESIONALES, CIENTIFICOS, TECNICOS Y OTROS SERVICIOS</t>
  </si>
  <si>
    <t>$117,191,807.00</t>
  </si>
  <si>
    <t>$24,309,942.00</t>
  </si>
  <si>
    <t>$141,501,749.00</t>
  </si>
  <si>
    <t>$26,919,062.81</t>
  </si>
  <si>
    <t>$24,511,988.63</t>
  </si>
  <si>
    <t>$114,582,686.19</t>
  </si>
  <si>
    <t>SERVICIOS FINANCIEROS, BANCARIOS Y COMERCIALES</t>
  </si>
  <si>
    <t>$17,178,429.00</t>
  </si>
  <si>
    <t>$80,810.00</t>
  </si>
  <si>
    <t>$17,259,239.00</t>
  </si>
  <si>
    <t>$7,291,359.77</t>
  </si>
  <si>
    <t>$6,918,625.35</t>
  </si>
  <si>
    <t>$9,967,879.23</t>
  </si>
  <si>
    <t>SERVICIOS DE INSTALACION, REPARACION, MANTENIMIENTO Y CONSERVACION</t>
  </si>
  <si>
    <t>$259,435,485.00</t>
  </si>
  <si>
    <t>$39,277,143.00</t>
  </si>
  <si>
    <t>$298,712,628.00</t>
  </si>
  <si>
    <t>$48,204,599.19</t>
  </si>
  <si>
    <t>$43,834,515.71</t>
  </si>
  <si>
    <t>$250,508,028.81</t>
  </si>
  <si>
    <t>SERVICIOS DE COMUNICACIÓN SOCIAL Y PUBLICIDAD</t>
  </si>
  <si>
    <t>$67,922,410.00</t>
  </si>
  <si>
    <t>-$6,469,918.00</t>
  </si>
  <si>
    <t>$61,452,492.00</t>
  </si>
  <si>
    <t>$16,706,149.93</t>
  </si>
  <si>
    <t>$15,914,604.87</t>
  </si>
  <si>
    <t>$44,746,342.07</t>
  </si>
  <si>
    <t>SERVICIOS DE TRASLADO Y VIATICOS</t>
  </si>
  <si>
    <t>$5,492,647.00</t>
  </si>
  <si>
    <t>-$608,783.00</t>
  </si>
  <si>
    <t>$4,883,864.00</t>
  </si>
  <si>
    <t>$421,722.27</t>
  </si>
  <si>
    <t>$398,818.30</t>
  </si>
  <si>
    <t>$4,462,141.73</t>
  </si>
  <si>
    <t>SERVICIOS OFICIALES</t>
  </si>
  <si>
    <t>$29,288,285.00</t>
  </si>
  <si>
    <t>$6,709,705.00</t>
  </si>
  <si>
    <t>$35,997,990.00</t>
  </si>
  <si>
    <t>$12,112,838.67</t>
  </si>
  <si>
    <t>$11,692,086.47</t>
  </si>
  <si>
    <t>$23,885,151.33</t>
  </si>
  <si>
    <t>OTROS SERVICIOS GENERALES</t>
  </si>
  <si>
    <t>$1,689,247.00</t>
  </si>
  <si>
    <t>$1,960,255.00</t>
  </si>
  <si>
    <t>$3,649,502.00</t>
  </si>
  <si>
    <t>$810,144.82</t>
  </si>
  <si>
    <t>$787,840.82</t>
  </si>
  <si>
    <t>$2,839,357.18</t>
  </si>
  <si>
    <t>TRANSFERENCIAS, ASIGNACIONES, SUBSIDIOS Y OTRAS AYUDAS</t>
  </si>
  <si>
    <t>$505,555,983.00</t>
  </si>
  <si>
    <t>$66,936,379.00</t>
  </si>
  <si>
    <t>$572,492,362.00</t>
  </si>
  <si>
    <t>$130,618,140.74</t>
  </si>
  <si>
    <t>$115,776,609.49</t>
  </si>
  <si>
    <t>$441,874,221.26</t>
  </si>
  <si>
    <t>TRANSFERENCIAS INTERNAS Y ASIGNACIONES AL SECTOR PÚBLICO</t>
  </si>
  <si>
    <t>$25,208,187.00</t>
  </si>
  <si>
    <t>$590,000.00</t>
  </si>
  <si>
    <t>$25,798,187.00</t>
  </si>
  <si>
    <t>$8,575,858.26</t>
  </si>
  <si>
    <t>$17,222,328.74</t>
  </si>
  <si>
    <t>SUBSIDIOS Y SUBVENCIONES</t>
  </si>
  <si>
    <t>$100,228,820.00</t>
  </si>
  <si>
    <t>$934,523.00</t>
  </si>
  <si>
    <t>$101,163,343.00</t>
  </si>
  <si>
    <t>$27,198,635.95</t>
  </si>
  <si>
    <t>$73,964,707.05</t>
  </si>
  <si>
    <t>AYUDAS SOCIALES</t>
  </si>
  <si>
    <t>$222,662,087.00</t>
  </si>
  <si>
    <t>$66,688,348.00</t>
  </si>
  <si>
    <t>$289,350,435.00</t>
  </si>
  <si>
    <t>$60,090,252.42</t>
  </si>
  <si>
    <t>$48,696,026.05</t>
  </si>
  <si>
    <t>$229,260,182.58</t>
  </si>
  <si>
    <t>PENSIONES Y JUBILACIONES</t>
  </si>
  <si>
    <t>$149,632,889.00</t>
  </si>
  <si>
    <t>-$2,216,992.00</t>
  </si>
  <si>
    <t>$147,415,897.00</t>
  </si>
  <si>
    <t>$33,209,894.11</t>
  </si>
  <si>
    <t>$29,762,589.23</t>
  </si>
  <si>
    <t>$114,206,002.89</t>
  </si>
  <si>
    <t>DONATIVOS</t>
  </si>
  <si>
    <t>$7,824,000.00</t>
  </si>
  <si>
    <t>$940,500.00</t>
  </si>
  <si>
    <t>$8,764,500.00</t>
  </si>
  <si>
    <t>$1,543,500.00</t>
  </si>
  <si>
    <t>$7,221,000.00</t>
  </si>
  <si>
    <t>BIENES MUEBLES, INMUEBLES E INTANGIBLES</t>
  </si>
  <si>
    <t>$81,361,627.00</t>
  </si>
  <si>
    <t>-$32,169,758.00</t>
  </si>
  <si>
    <t>$49,191,869.00</t>
  </si>
  <si>
    <t>$2,970,554.91</t>
  </si>
  <si>
    <t>$2,561,462.50</t>
  </si>
  <si>
    <t>$46,221,314.09</t>
  </si>
  <si>
    <t>MOBILIARIO Y EQUIPO DE ADMINISTRACION</t>
  </si>
  <si>
    <t>$6,516,492.00</t>
  </si>
  <si>
    <t>$661,723.00</t>
  </si>
  <si>
    <t>$7,178,215.00</t>
  </si>
  <si>
    <t>$722,172.45</t>
  </si>
  <si>
    <t>$668,161.42</t>
  </si>
  <si>
    <t>$6,456,042.55</t>
  </si>
  <si>
    <t>MOBILIARIO Y EQUIPO EDUCACIONAL Y RECREATIVO</t>
  </si>
  <si>
    <t>$578,880.00</t>
  </si>
  <si>
    <t>$5,503,076.00</t>
  </si>
  <si>
    <t>$6,081,956.00</t>
  </si>
  <si>
    <t>$1,706,709.03</t>
  </si>
  <si>
    <t>$1,569,229.73</t>
  </si>
  <si>
    <t>$4,375,246.97</t>
  </si>
  <si>
    <t>EQUIPO E INSTRUMENTAL MEDICO Y DE LABORATORIO</t>
  </si>
  <si>
    <t>$13,620.00</t>
  </si>
  <si>
    <t>VEHICULOS Y EQUIPOS DE TRANSPORTE</t>
  </si>
  <si>
    <t>$7,738,000.00</t>
  </si>
  <si>
    <t>$4,288,944.00</t>
  </si>
  <si>
    <t>$12,026,944.00</t>
  </si>
  <si>
    <t>$203,114.84</t>
  </si>
  <si>
    <t>$11,823,829.16</t>
  </si>
  <si>
    <t>MAQUINARIA, OTROS EQUIPOS Y HERRAMIENTAS</t>
  </si>
  <si>
    <t>$66,436,776.00</t>
  </si>
  <si>
    <t>-$42,606,721.00</t>
  </si>
  <si>
    <t>$23,830,055.00</t>
  </si>
  <si>
    <t>$338,558.59</t>
  </si>
  <si>
    <t>$324,071.35</t>
  </si>
  <si>
    <t>$23,491,496.41</t>
  </si>
  <si>
    <t>ACTIVOS BIOLOGICOS</t>
  </si>
  <si>
    <t>$46,668.00</t>
  </si>
  <si>
    <t>ACTIVOS INTANGIBLES</t>
  </si>
  <si>
    <t>$44,811.00</t>
  </si>
  <si>
    <t>-$30,400.00</t>
  </si>
  <si>
    <t>$14,411.00</t>
  </si>
  <si>
    <t>INVERSION PUBLICA</t>
  </si>
  <si>
    <t>$720,944,074.00</t>
  </si>
  <si>
    <t>$134,492,793.00</t>
  </si>
  <si>
    <t>$855,436,867.00</t>
  </si>
  <si>
    <t>$92,121,564.23</t>
  </si>
  <si>
    <t>$86,123,564.52</t>
  </si>
  <si>
    <t>$763,315,302.77</t>
  </si>
  <si>
    <t>OBRA PUBLICA EN BIENES DE DOMINIO PUBLICO</t>
  </si>
  <si>
    <t>$719,810,734.00</t>
  </si>
  <si>
    <t>$119,998,829.00</t>
  </si>
  <si>
    <t>$839,809,563.00</t>
  </si>
  <si>
    <t>$747,687,998.77</t>
  </si>
  <si>
    <t>OBRA PUBLICA EN BIENES PROPIOS</t>
  </si>
  <si>
    <t>$1,133,340.00</t>
  </si>
  <si>
    <t>$14,493,964.00</t>
  </si>
  <si>
    <t>$15,627,304.00</t>
  </si>
  <si>
    <t>INVERSIONES FINANCIERAS Y OTRAS PROVISIONES</t>
  </si>
  <si>
    <t>$409,271,532.00</t>
  </si>
  <si>
    <t>-$307,394,561.00</t>
  </si>
  <si>
    <t>$101,876,971.00</t>
  </si>
  <si>
    <t>$9,105,333.69</t>
  </si>
  <si>
    <t>$6,068,131.47</t>
  </si>
  <si>
    <t>$92,771,637.31</t>
  </si>
  <si>
    <t>INVERSIONES EN FIDEICOMISOS, MANDATOS Y OTROS ANÁLOGOS</t>
  </si>
  <si>
    <t>$37,874,064.00</t>
  </si>
  <si>
    <t>$2,907.00</t>
  </si>
  <si>
    <t>$37,876,971.00</t>
  </si>
  <si>
    <t>$28,771,637.31</t>
  </si>
  <si>
    <t>PROVISIONES PARA CONTINGENCIAS Y OTRAS EROGACIONES ESPECIALES</t>
  </si>
  <si>
    <t>$371,397,468.00</t>
  </si>
  <si>
    <t>-$307,397,468.00</t>
  </si>
  <si>
    <t>$64,000,000.00</t>
  </si>
  <si>
    <t>DEUDA PUBLICA</t>
  </si>
  <si>
    <t>$51,292,251.00</t>
  </si>
  <si>
    <t>$27,910,715.00</t>
  </si>
  <si>
    <t>$79,202,966.00</t>
  </si>
  <si>
    <t>$55,358,106.31</t>
  </si>
  <si>
    <t>$23,844,859.69</t>
  </si>
  <si>
    <t>AMORTIZACIÓN DE LA DEUDA PÚBLICA</t>
  </si>
  <si>
    <t>$21,838,248.00</t>
  </si>
  <si>
    <t>-$11,081,616.00</t>
  </si>
  <si>
    <t>$10,756,632.00</t>
  </si>
  <si>
    <t>$1,792,771.08</t>
  </si>
  <si>
    <t>$8,963,860.92</t>
  </si>
  <si>
    <t>INTERESES DE LA DEUDA PÚBLICA</t>
  </si>
  <si>
    <t>$27,717,803.00</t>
  </si>
  <si>
    <t>-$13,326,333.00</t>
  </si>
  <si>
    <t>$14,391,470.00</t>
  </si>
  <si>
    <t>$1,978,100.69</t>
  </si>
  <si>
    <t>$12,413,369.31</t>
  </si>
  <si>
    <t>COMISIONES DE LA DEUDA PÚBLICA</t>
  </si>
  <si>
    <t>$636,200.00</t>
  </si>
  <si>
    <t>-$357,000.00</t>
  </si>
  <si>
    <t>$279,200.00</t>
  </si>
  <si>
    <t>$431.88</t>
  </si>
  <si>
    <t>$278,768.12</t>
  </si>
  <si>
    <t>GASTOS DE LA DEUDA PÚBLICA</t>
  </si>
  <si>
    <t>$1,100,000.00</t>
  </si>
  <si>
    <t>-$286,000.00</t>
  </si>
  <si>
    <t>$814,000.00</t>
  </si>
  <si>
    <t>$61,237.20</t>
  </si>
  <si>
    <t>$752,762.80</t>
  </si>
  <si>
    <t>ADEUDOS DE EJERCICIOS FISCALES ANTERIORES (ADEFAS)</t>
  </si>
  <si>
    <t>$52,961,664.00</t>
  </si>
  <si>
    <t>$51,525,565.46</t>
  </si>
  <si>
    <t>$1,436,098.54</t>
  </si>
  <si>
    <t>$3,885,920,648.00</t>
  </si>
  <si>
    <t>$20,430,866.00</t>
  </si>
  <si>
    <t>$3,906,351,514.00</t>
  </si>
  <si>
    <t>$815,989,640.47</t>
  </si>
  <si>
    <t>$725,590,922.91</t>
  </si>
  <si>
    <t>$3,090,361,873.53</t>
  </si>
  <si>
    <t>Estado Analítico del Ejercicio del Presupuesto de Egresos
Clasificación Funcional (Finalidad y Función)
DEL 01 DE ENERO AL 31 DE MARZO DE 2018</t>
  </si>
  <si>
    <t>Ampliaciones/
(Reducciones)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</si>
  <si>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</si>
  <si>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</si>
  <si>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</si>
  <si>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</si>
  <si>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</si>
  <si>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</si>
  <si>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</si>
  <si>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</si>
  <si>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</si>
  <si>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</si>
  <si>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</si>
  <si>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</si>
  <si>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</si>
  <si>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</si>
  <si>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</si>
  <si>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</si>
  <si>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</si>
  <si>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</si>
  <si>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</si>
  <si>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TRANSPORTE</t>
  </si>
  <si>
    <t>TURISMO</t>
  </si>
  <si>
    <t>CIENCIA, TECNOLOGIA E INNOVACION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</si>
  <si>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</si>
  <si>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</si>
  <si>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</si>
  <si>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ADEUDOS DE EJERCICIOS FISCALES ANTERIORES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</si>
</sst>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$-80A]#,##0.00"/>
    <numFmt numFmtId="171" formatCode="[$$-80A]#,##0.00;[$$-80A]\-#,##0.00"/>
  </numFmts>
  <fonts count="49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Exo 2"/>
      <family val="0"/>
    </font>
    <font>
      <b/>
      <sz val="10"/>
      <color indexed="8"/>
      <name val="exo 2"/>
      <family val="0"/>
    </font>
    <font>
      <sz val="10"/>
      <color indexed="8"/>
      <name val="exo 2"/>
      <family val="0"/>
    </font>
    <font>
      <sz val="8"/>
      <color indexed="8"/>
      <name val="Exo 2"/>
      <family val="0"/>
    </font>
    <font>
      <b/>
      <sz val="8"/>
      <color indexed="8"/>
      <name val="exo 2"/>
      <family val="0"/>
    </font>
    <font>
      <sz val="8"/>
      <color indexed="8"/>
      <name val="ARIAL"/>
      <family val="0"/>
    </font>
    <font>
      <b/>
      <sz val="9"/>
      <color indexed="8"/>
      <name val="exo 2"/>
      <family val="0"/>
    </font>
    <font>
      <sz val="9"/>
      <color indexed="8"/>
      <name val="Exo 2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0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164" fontId="3" fillId="0" borderId="12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2" fontId="4" fillId="0" borderId="0" xfId="0" applyNumberFormat="1" applyFont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16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7" fillId="33" borderId="14" xfId="0" applyFont="1" applyFill="1" applyBorder="1" applyAlignment="1">
      <alignment wrapText="1" readingOrder="1"/>
    </xf>
    <xf numFmtId="0" fontId="7" fillId="33" borderId="15" xfId="0" applyFont="1" applyFill="1" applyBorder="1" applyAlignment="1">
      <alignment wrapText="1" readingOrder="1"/>
    </xf>
    <xf numFmtId="0" fontId="7" fillId="33" borderId="11" xfId="0" applyFont="1" applyFill="1" applyBorder="1" applyAlignment="1">
      <alignment wrapText="1" readingOrder="1"/>
    </xf>
    <xf numFmtId="0" fontId="7" fillId="33" borderId="12" xfId="0" applyFont="1" applyFill="1" applyBorder="1" applyAlignment="1">
      <alignment wrapText="1" readingOrder="1"/>
    </xf>
    <xf numFmtId="0" fontId="7" fillId="33" borderId="14" xfId="0" applyFont="1" applyFill="1" applyBorder="1" applyAlignment="1">
      <alignment horizontal="center" vertical="top" wrapText="1" readingOrder="1"/>
    </xf>
    <xf numFmtId="0" fontId="0" fillId="33" borderId="20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14" fillId="33" borderId="22" xfId="0" applyFont="1" applyFill="1" applyBorder="1" applyAlignment="1">
      <alignment horizontal="center" vertical="top" wrapText="1" readingOrder="1"/>
    </xf>
    <xf numFmtId="0" fontId="0" fillId="34" borderId="10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7" fillId="34" borderId="20" xfId="0" applyFont="1" applyFill="1" applyBorder="1" applyAlignment="1">
      <alignment horizontal="center" vertical="top" wrapText="1" readingOrder="1"/>
    </xf>
    <xf numFmtId="0" fontId="7" fillId="34" borderId="12" xfId="0" applyFont="1" applyFill="1" applyBorder="1" applyAlignment="1">
      <alignment horizontal="center" vertical="top" wrapText="1" readingOrder="1"/>
    </xf>
    <xf numFmtId="0" fontId="0" fillId="34" borderId="17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21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170" fontId="9" fillId="34" borderId="22" xfId="0" applyNumberFormat="1" applyFont="1" applyFill="1" applyBorder="1" applyAlignment="1">
      <alignment horizontal="right" vertical="top"/>
    </xf>
    <xf numFmtId="170" fontId="9" fillId="34" borderId="15" xfId="0" applyNumberFormat="1" applyFont="1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170" fontId="10" fillId="34" borderId="22" xfId="0" applyNumberFormat="1" applyFont="1" applyFill="1" applyBorder="1" applyAlignment="1">
      <alignment horizontal="right" vertical="top"/>
    </xf>
    <xf numFmtId="170" fontId="10" fillId="34" borderId="15" xfId="0" applyNumberFormat="1" applyFont="1" applyFill="1" applyBorder="1" applyAlignment="1">
      <alignment horizontal="right" vertical="top"/>
    </xf>
    <xf numFmtId="0" fontId="0" fillId="34" borderId="0" xfId="0" applyFill="1" applyAlignment="1">
      <alignment vertical="top"/>
    </xf>
    <xf numFmtId="0" fontId="1" fillId="34" borderId="0" xfId="0" applyFont="1" applyFill="1" applyAlignment="1">
      <alignment horizontal="left" vertical="top" wrapText="1" readingOrder="1"/>
    </xf>
    <xf numFmtId="170" fontId="10" fillId="34" borderId="0" xfId="0" applyNumberFormat="1" applyFont="1" applyFill="1" applyBorder="1" applyAlignment="1">
      <alignment horizontal="right" vertical="top"/>
    </xf>
    <xf numFmtId="170" fontId="9" fillId="34" borderId="0" xfId="0" applyNumberFormat="1" applyFont="1" applyFill="1" applyBorder="1" applyAlignment="1">
      <alignment horizontal="right" vertical="top"/>
    </xf>
    <xf numFmtId="171" fontId="10" fillId="34" borderId="14" xfId="0" applyNumberFormat="1" applyFont="1" applyFill="1" applyBorder="1" applyAlignment="1">
      <alignment horizontal="right" vertical="top"/>
    </xf>
    <xf numFmtId="0" fontId="13" fillId="34" borderId="16" xfId="0" applyFont="1" applyFill="1" applyBorder="1" applyAlignment="1">
      <alignment horizontal="right" vertical="top"/>
    </xf>
    <xf numFmtId="170" fontId="10" fillId="34" borderId="20" xfId="0" applyNumberFormat="1" applyFont="1" applyFill="1" applyBorder="1" applyAlignment="1">
      <alignment horizontal="right" vertical="top" wrapText="1"/>
    </xf>
    <xf numFmtId="170" fontId="10" fillId="34" borderId="10" xfId="0" applyNumberFormat="1" applyFont="1" applyFill="1" applyBorder="1" applyAlignment="1">
      <alignment horizontal="right" vertical="top" wrapText="1"/>
    </xf>
    <xf numFmtId="170" fontId="9" fillId="34" borderId="21" xfId="0" applyNumberFormat="1" applyFont="1" applyFill="1" applyBorder="1" applyAlignment="1">
      <alignment horizontal="right" vertical="top" wrapText="1"/>
    </xf>
    <xf numFmtId="170" fontId="9" fillId="34" borderId="17" xfId="0" applyNumberFormat="1" applyFont="1" applyFill="1" applyBorder="1" applyAlignment="1">
      <alignment horizontal="right" vertical="top" wrapText="1"/>
    </xf>
    <xf numFmtId="170" fontId="10" fillId="34" borderId="21" xfId="0" applyNumberFormat="1" applyFont="1" applyFill="1" applyBorder="1" applyAlignment="1">
      <alignment horizontal="right" vertical="top" wrapText="1"/>
    </xf>
    <xf numFmtId="170" fontId="10" fillId="34" borderId="17" xfId="0" applyNumberFormat="1" applyFont="1" applyFill="1" applyBorder="1" applyAlignment="1">
      <alignment horizontal="right" vertical="top" wrapText="1"/>
    </xf>
    <xf numFmtId="0" fontId="0" fillId="34" borderId="22" xfId="0" applyFill="1" applyBorder="1" applyAlignment="1">
      <alignment vertical="top"/>
    </xf>
    <xf numFmtId="170" fontId="10" fillId="34" borderId="13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2" fillId="35" borderId="23" xfId="0" applyFont="1" applyFill="1" applyBorder="1" applyAlignment="1">
      <alignment horizontal="center" vertical="top" wrapText="1" readingOrder="1"/>
    </xf>
    <xf numFmtId="0" fontId="2" fillId="35" borderId="24" xfId="0" applyFont="1" applyFill="1" applyBorder="1" applyAlignment="1">
      <alignment horizontal="center" vertical="top" wrapText="1" readingOrder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11" fillId="34" borderId="11" xfId="0" applyFont="1" applyFill="1" applyBorder="1" applyAlignment="1">
      <alignment horizontal="center" vertical="top"/>
    </xf>
    <xf numFmtId="0" fontId="11" fillId="34" borderId="0" xfId="0" applyFont="1" applyFill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7" fillId="34" borderId="14" xfId="0" applyFont="1" applyFill="1" applyBorder="1" applyAlignment="1">
      <alignment horizontal="left" vertical="top" wrapText="1" readingOrder="1"/>
    </xf>
    <xf numFmtId="170" fontId="10" fillId="34" borderId="14" xfId="0" applyNumberFormat="1" applyFont="1" applyFill="1" applyBorder="1" applyAlignment="1">
      <alignment horizontal="right" vertical="top"/>
    </xf>
    <xf numFmtId="170" fontId="10" fillId="34" borderId="15" xfId="0" applyNumberFormat="1" applyFont="1" applyFill="1" applyBorder="1" applyAlignment="1">
      <alignment horizontal="right" vertical="top"/>
    </xf>
    <xf numFmtId="0" fontId="1" fillId="34" borderId="0" xfId="0" applyFont="1" applyFill="1" applyAlignment="1">
      <alignment horizontal="left" vertical="top" wrapText="1" readingOrder="1"/>
    </xf>
    <xf numFmtId="0" fontId="7" fillId="34" borderId="11" xfId="0" applyFont="1" applyFill="1" applyBorder="1" applyAlignment="1">
      <alignment horizontal="center" vertical="top" wrapText="1" readingOrder="1"/>
    </xf>
    <xf numFmtId="0" fontId="7" fillId="34" borderId="12" xfId="0" applyFont="1" applyFill="1" applyBorder="1" applyAlignment="1">
      <alignment horizontal="center" vertical="top" wrapText="1" readingOrder="1"/>
    </xf>
    <xf numFmtId="0" fontId="8" fillId="34" borderId="14" xfId="0" applyFont="1" applyFill="1" applyBorder="1" applyAlignment="1">
      <alignment horizontal="left" vertical="top"/>
    </xf>
    <xf numFmtId="0" fontId="8" fillId="34" borderId="15" xfId="0" applyFont="1" applyFill="1" applyBorder="1" applyAlignment="1">
      <alignment horizontal="left" vertical="top"/>
    </xf>
    <xf numFmtId="170" fontId="9" fillId="34" borderId="14" xfId="0" applyNumberFormat="1" applyFont="1" applyFill="1" applyBorder="1" applyAlignment="1">
      <alignment horizontal="right" vertical="top"/>
    </xf>
    <xf numFmtId="170" fontId="9" fillId="34" borderId="15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 readingOrder="1"/>
    </xf>
    <xf numFmtId="0" fontId="7" fillId="33" borderId="0" xfId="0" applyFont="1" applyFill="1" applyBorder="1" applyAlignment="1">
      <alignment horizontal="center" vertical="top" wrapText="1" readingOrder="1"/>
    </xf>
    <xf numFmtId="0" fontId="7" fillId="33" borderId="16" xfId="0" applyFont="1" applyFill="1" applyBorder="1" applyAlignment="1">
      <alignment horizontal="center" vertical="top" wrapText="1" readingOrder="1"/>
    </xf>
    <xf numFmtId="0" fontId="7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 readingOrder="1"/>
    </xf>
    <xf numFmtId="0" fontId="7" fillId="33" borderId="12" xfId="0" applyFont="1" applyFill="1" applyBorder="1" applyAlignment="1">
      <alignment horizontal="center" vertical="center" wrapText="1" readingOrder="1"/>
    </xf>
    <xf numFmtId="0" fontId="7" fillId="33" borderId="0" xfId="0" applyFont="1" applyFill="1" applyBorder="1" applyAlignment="1">
      <alignment horizontal="center" vertical="center" wrapText="1" readingOrder="1"/>
    </xf>
    <xf numFmtId="0" fontId="7" fillId="33" borderId="16" xfId="0" applyFont="1" applyFill="1" applyBorder="1" applyAlignment="1">
      <alignment horizontal="center" vertical="center" wrapText="1" readingOrder="1"/>
    </xf>
    <xf numFmtId="0" fontId="7" fillId="33" borderId="14" xfId="0" applyFont="1" applyFill="1" applyBorder="1" applyAlignment="1">
      <alignment horizontal="center" vertical="center" wrapText="1" readingOrder="1"/>
    </xf>
    <xf numFmtId="0" fontId="7" fillId="33" borderId="15" xfId="0" applyFont="1" applyFill="1" applyBorder="1" applyAlignment="1">
      <alignment horizontal="center" vertical="center" wrapText="1" readingOrder="1"/>
    </xf>
    <xf numFmtId="170" fontId="10" fillId="34" borderId="0" xfId="0" applyNumberFormat="1" applyFont="1" applyFill="1" applyBorder="1" applyAlignment="1">
      <alignment horizontal="right" vertical="top"/>
    </xf>
    <xf numFmtId="170" fontId="10" fillId="34" borderId="16" xfId="0" applyNumberFormat="1" applyFont="1" applyFill="1" applyBorder="1" applyAlignment="1">
      <alignment horizontal="right" vertical="top"/>
    </xf>
    <xf numFmtId="4" fontId="9" fillId="34" borderId="17" xfId="0" applyNumberFormat="1" applyFont="1" applyFill="1" applyBorder="1" applyAlignment="1">
      <alignment horizontal="right" vertical="top"/>
    </xf>
    <xf numFmtId="4" fontId="9" fillId="34" borderId="16" xfId="0" applyNumberFormat="1" applyFont="1" applyFill="1" applyBorder="1" applyAlignment="1">
      <alignment horizontal="right" vertical="top"/>
    </xf>
    <xf numFmtId="170" fontId="9" fillId="34" borderId="0" xfId="0" applyNumberFormat="1" applyFont="1" applyFill="1" applyBorder="1" applyAlignment="1">
      <alignment horizontal="right" vertical="top"/>
    </xf>
    <xf numFmtId="170" fontId="9" fillId="34" borderId="16" xfId="0" applyNumberFormat="1" applyFont="1" applyFill="1" applyBorder="1" applyAlignment="1">
      <alignment horizontal="right" vertical="top"/>
    </xf>
    <xf numFmtId="170" fontId="9" fillId="34" borderId="17" xfId="0" applyNumberFormat="1" applyFont="1" applyFill="1" applyBorder="1" applyAlignment="1">
      <alignment horizontal="right" vertical="top"/>
    </xf>
    <xf numFmtId="0" fontId="7" fillId="34" borderId="15" xfId="0" applyFont="1" applyFill="1" applyBorder="1" applyAlignment="1">
      <alignment horizontal="left" vertical="top" wrapText="1" readingOrder="1"/>
    </xf>
    <xf numFmtId="171" fontId="10" fillId="34" borderId="14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1" fontId="10" fillId="34" borderId="13" xfId="0" applyNumberFormat="1" applyFont="1" applyFill="1" applyBorder="1" applyAlignment="1">
      <alignment horizontal="right" vertical="top"/>
    </xf>
    <xf numFmtId="0" fontId="7" fillId="34" borderId="0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left" vertical="top" wrapText="1"/>
    </xf>
    <xf numFmtId="170" fontId="10" fillId="34" borderId="17" xfId="0" applyNumberFormat="1" applyFont="1" applyFill="1" applyBorder="1" applyAlignment="1">
      <alignment horizontal="right" vertical="top"/>
    </xf>
    <xf numFmtId="0" fontId="7" fillId="33" borderId="14" xfId="0" applyFont="1" applyFill="1" applyBorder="1" applyAlignment="1">
      <alignment horizontal="center" vertical="top" wrapText="1" readingOrder="1"/>
    </xf>
    <xf numFmtId="0" fontId="7" fillId="33" borderId="15" xfId="0" applyFont="1" applyFill="1" applyBorder="1" applyAlignment="1">
      <alignment horizontal="center" vertical="top" wrapText="1" readingOrder="1"/>
    </xf>
    <xf numFmtId="0" fontId="7" fillId="33" borderId="13" xfId="0" applyFont="1" applyFill="1" applyBorder="1" applyAlignment="1">
      <alignment horizontal="center" vertical="top" wrapText="1" readingOrder="1"/>
    </xf>
    <xf numFmtId="0" fontId="6" fillId="33" borderId="17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7" fillId="33" borderId="11" xfId="0" applyFont="1" applyFill="1" applyBorder="1" applyAlignment="1">
      <alignment horizontal="center" vertical="top" wrapText="1" readingOrder="1"/>
    </xf>
    <xf numFmtId="0" fontId="13" fillId="34" borderId="14" xfId="0" applyFont="1" applyFill="1" applyBorder="1" applyAlignment="1">
      <alignment horizontal="right" vertical="top"/>
    </xf>
    <xf numFmtId="0" fontId="13" fillId="34" borderId="15" xfId="0" applyFont="1" applyFill="1" applyBorder="1" applyAlignment="1">
      <alignment horizontal="right" vertical="top"/>
    </xf>
    <xf numFmtId="0" fontId="13" fillId="34" borderId="0" xfId="0" applyFont="1" applyFill="1" applyBorder="1" applyAlignment="1">
      <alignment horizontal="left" vertical="top" wrapText="1" readingOrder="1"/>
    </xf>
    <xf numFmtId="0" fontId="13" fillId="34" borderId="16" xfId="0" applyFont="1" applyFill="1" applyBorder="1" applyAlignment="1">
      <alignment horizontal="left" vertical="top" wrapText="1" readingOrder="1"/>
    </xf>
    <xf numFmtId="0" fontId="13" fillId="34" borderId="0" xfId="0" applyFont="1" applyFill="1" applyBorder="1" applyAlignment="1">
      <alignment horizontal="right" vertical="top"/>
    </xf>
    <xf numFmtId="0" fontId="13" fillId="34" borderId="16" xfId="0" applyFont="1" applyFill="1" applyBorder="1" applyAlignment="1">
      <alignment horizontal="right" vertical="top"/>
    </xf>
    <xf numFmtId="0" fontId="12" fillId="34" borderId="14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0" fontId="13" fillId="34" borderId="16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 readingOrder="1"/>
    </xf>
    <xf numFmtId="0" fontId="13" fillId="34" borderId="14" xfId="0" applyFont="1" applyFill="1" applyBorder="1" applyAlignment="1">
      <alignment horizontal="left" vertical="top" wrapText="1" readingOrder="1"/>
    </xf>
    <xf numFmtId="0" fontId="13" fillId="34" borderId="15" xfId="0" applyFont="1" applyFill="1" applyBorder="1" applyAlignment="1">
      <alignment horizontal="left" vertical="top" wrapText="1" readingOrder="1"/>
    </xf>
    <xf numFmtId="0" fontId="12" fillId="33" borderId="0" xfId="0" applyFont="1" applyFill="1" applyBorder="1" applyAlignment="1">
      <alignment horizontal="center" vertical="top" wrapText="1" readingOrder="1"/>
    </xf>
    <xf numFmtId="0" fontId="12" fillId="33" borderId="16" xfId="0" applyFont="1" applyFill="1" applyBorder="1" applyAlignment="1">
      <alignment horizontal="center" vertical="top" wrapText="1" readingOrder="1"/>
    </xf>
    <xf numFmtId="0" fontId="12" fillId="33" borderId="14" xfId="0" applyFont="1" applyFill="1" applyBorder="1" applyAlignment="1">
      <alignment horizontal="center" vertical="top" wrapText="1" readingOrder="1"/>
    </xf>
    <xf numFmtId="0" fontId="12" fillId="33" borderId="15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 readingOrder="1"/>
    </xf>
    <xf numFmtId="0" fontId="6" fillId="33" borderId="15" xfId="0" applyFont="1" applyFill="1" applyBorder="1" applyAlignment="1">
      <alignment horizontal="center" vertical="top" wrapText="1" readingOrder="1"/>
    </xf>
    <xf numFmtId="0" fontId="7" fillId="33" borderId="12" xfId="0" applyFont="1" applyFill="1" applyBorder="1" applyAlignment="1">
      <alignment horizontal="center" vertical="top" wrapText="1" readingOrder="1"/>
    </xf>
    <xf numFmtId="0" fontId="7" fillId="33" borderId="12" xfId="0" applyFont="1" applyFill="1" applyBorder="1" applyAlignment="1">
      <alignment horizontal="left" wrapText="1" readingOrder="1"/>
    </xf>
    <xf numFmtId="0" fontId="7" fillId="33" borderId="16" xfId="0" applyFont="1" applyFill="1" applyBorder="1" applyAlignment="1">
      <alignment horizontal="left" wrapText="1" readingOrder="1"/>
    </xf>
    <xf numFmtId="0" fontId="7" fillId="33" borderId="0" xfId="0" applyFont="1" applyFill="1" applyBorder="1" applyAlignment="1">
      <alignment horizontal="center" wrapText="1" readingOrder="1"/>
    </xf>
    <xf numFmtId="0" fontId="7" fillId="33" borderId="16" xfId="0" applyFont="1" applyFill="1" applyBorder="1" applyAlignment="1">
      <alignment horizontal="center" wrapText="1" readingOrder="1"/>
    </xf>
    <xf numFmtId="170" fontId="10" fillId="34" borderId="13" xfId="0" applyNumberFormat="1" applyFont="1" applyFill="1" applyBorder="1" applyAlignment="1">
      <alignment horizontal="right" vertical="top"/>
    </xf>
    <xf numFmtId="0" fontId="8" fillId="34" borderId="0" xfId="0" applyFont="1" applyFill="1" applyBorder="1" applyAlignment="1">
      <alignment horizontal="left" vertical="top" wrapText="1" readingOrder="1"/>
    </xf>
    <xf numFmtId="170" fontId="9" fillId="34" borderId="0" xfId="0" applyNumberFormat="1" applyFont="1" applyFill="1" applyBorder="1" applyAlignment="1">
      <alignment horizontal="right" vertical="top" wrapText="1"/>
    </xf>
    <xf numFmtId="170" fontId="9" fillId="34" borderId="17" xfId="0" applyNumberFormat="1" applyFont="1" applyFill="1" applyBorder="1" applyAlignment="1">
      <alignment horizontal="right" vertical="top" wrapText="1"/>
    </xf>
    <xf numFmtId="0" fontId="7" fillId="34" borderId="0" xfId="0" applyFont="1" applyFill="1" applyBorder="1" applyAlignment="1">
      <alignment horizontal="left" vertical="top" wrapText="1" readingOrder="1"/>
    </xf>
    <xf numFmtId="170" fontId="10" fillId="34" borderId="0" xfId="0" applyNumberFormat="1" applyFont="1" applyFill="1" applyBorder="1" applyAlignment="1">
      <alignment horizontal="right" vertical="top" wrapText="1"/>
    </xf>
    <xf numFmtId="170" fontId="10" fillId="34" borderId="17" xfId="0" applyNumberFormat="1" applyFont="1" applyFill="1" applyBorder="1" applyAlignment="1">
      <alignment horizontal="right" vertical="top" wrapText="1"/>
    </xf>
    <xf numFmtId="170" fontId="10" fillId="34" borderId="16" xfId="0" applyNumberFormat="1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 readingOrder="1"/>
    </xf>
    <xf numFmtId="0" fontId="14" fillId="33" borderId="14" xfId="0" applyFont="1" applyFill="1" applyBorder="1" applyAlignment="1">
      <alignment horizontal="center" vertical="top" wrapText="1" readingOrder="1"/>
    </xf>
    <xf numFmtId="0" fontId="14" fillId="33" borderId="13" xfId="0" applyFont="1" applyFill="1" applyBorder="1" applyAlignment="1">
      <alignment horizontal="center" vertical="top" wrapText="1" readingOrder="1"/>
    </xf>
    <xf numFmtId="0" fontId="14" fillId="33" borderId="15" xfId="0" applyFont="1" applyFill="1" applyBorder="1" applyAlignment="1">
      <alignment horizontal="center" vertical="top" wrapText="1" readingOrder="1"/>
    </xf>
    <xf numFmtId="0" fontId="7" fillId="34" borderId="11" xfId="0" applyFont="1" applyFill="1" applyBorder="1" applyAlignment="1">
      <alignment horizontal="left" vertical="top" wrapText="1"/>
    </xf>
    <xf numFmtId="170" fontId="10" fillId="34" borderId="11" xfId="0" applyNumberFormat="1" applyFont="1" applyFill="1" applyBorder="1" applyAlignment="1">
      <alignment horizontal="right" vertical="top" wrapText="1"/>
    </xf>
    <xf numFmtId="170" fontId="10" fillId="34" borderId="10" xfId="0" applyNumberFormat="1" applyFont="1" applyFill="1" applyBorder="1" applyAlignment="1">
      <alignment horizontal="right" vertical="top" wrapText="1"/>
    </xf>
    <xf numFmtId="170" fontId="10" fillId="34" borderId="12" xfId="0" applyNumberFormat="1" applyFont="1" applyFill="1" applyBorder="1" applyAlignment="1">
      <alignment horizontal="righ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 readingOrder="1"/>
    </xf>
    <xf numFmtId="0" fontId="7" fillId="33" borderId="25" xfId="0" applyFont="1" applyFill="1" applyBorder="1" applyAlignment="1">
      <alignment horizontal="center" vertical="top" wrapText="1" readingOrder="1"/>
    </xf>
    <xf numFmtId="0" fontId="7" fillId="33" borderId="18" xfId="0" applyFont="1" applyFill="1" applyBorder="1" applyAlignment="1">
      <alignment horizontal="center" vertical="top" wrapText="1" readingOrder="1"/>
    </xf>
    <xf numFmtId="0" fontId="14" fillId="33" borderId="11" xfId="0" applyFont="1" applyFill="1" applyBorder="1" applyAlignment="1">
      <alignment horizontal="center" vertical="top" wrapText="1" readingOrder="1"/>
    </xf>
    <xf numFmtId="0" fontId="14" fillId="33" borderId="0" xfId="0" applyFont="1" applyFill="1" applyBorder="1" applyAlignment="1">
      <alignment horizontal="center" vertical="top" wrapText="1" readingOrder="1"/>
    </xf>
    <xf numFmtId="0" fontId="14" fillId="33" borderId="0" xfId="0" applyFont="1" applyFill="1" applyBorder="1" applyAlignment="1">
      <alignment horizontal="center" vertical="center" wrapText="1" readingOrder="1"/>
    </xf>
    <xf numFmtId="0" fontId="14" fillId="33" borderId="16" xfId="0" applyFont="1" applyFill="1" applyBorder="1" applyAlignment="1">
      <alignment horizontal="center" vertical="center" wrapText="1" readingOrder="1"/>
    </xf>
    <xf numFmtId="0" fontId="14" fillId="33" borderId="21" xfId="0" applyFont="1" applyFill="1" applyBorder="1" applyAlignment="1">
      <alignment horizontal="center" vertical="top" wrapText="1" readingOrder="1"/>
    </xf>
    <xf numFmtId="0" fontId="14" fillId="33" borderId="17" xfId="0" applyFont="1" applyFill="1" applyBorder="1" applyAlignment="1">
      <alignment horizontal="center" vertical="top" wrapText="1" readingOrder="1"/>
    </xf>
    <xf numFmtId="0" fontId="14" fillId="33" borderId="16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3"/>
  <sheetViews>
    <sheetView showGridLines="0" showOutlineSymbols="0" view="pageBreakPreview" zoomScale="95" zoomScaleSheetLayoutView="95" zoomScalePageLayoutView="0" workbookViewId="0" topLeftCell="A22">
      <selection activeCell="R1" sqref="R1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421875" style="0" customWidth="1"/>
    <col min="7" max="7" width="2.2812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6.8515625" style="0" customWidth="1"/>
    <col min="18" max="18" width="10.00390625" style="0" customWidth="1"/>
    <col min="19" max="19" width="9.57421875" style="0" customWidth="1"/>
    <col min="20" max="20" width="6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106" t="s">
        <v>45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3:24" ht="12.7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3:24" ht="16.5" customHeight="1"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3:24" ht="18.75" customHeight="1">
      <c r="C5" s="160" t="s">
        <v>42</v>
      </c>
      <c r="D5" s="161"/>
      <c r="E5" s="161"/>
      <c r="F5" s="161"/>
      <c r="G5" s="162"/>
      <c r="H5" s="115" t="s">
        <v>32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7"/>
      <c r="W5" s="118" t="s">
        <v>5</v>
      </c>
      <c r="X5" s="119"/>
    </row>
    <row r="6" spans="3:24" ht="26.25" customHeight="1">
      <c r="C6" s="163"/>
      <c r="D6" s="164"/>
      <c r="E6" s="164"/>
      <c r="F6" s="164"/>
      <c r="G6" s="165"/>
      <c r="H6" s="108" t="s">
        <v>0</v>
      </c>
      <c r="I6" s="109"/>
      <c r="J6" s="109"/>
      <c r="K6" s="110"/>
      <c r="L6" s="111" t="s">
        <v>1</v>
      </c>
      <c r="M6" s="112"/>
      <c r="N6" s="113"/>
      <c r="O6" s="111" t="s">
        <v>2</v>
      </c>
      <c r="P6" s="112"/>
      <c r="Q6" s="113"/>
      <c r="R6" s="114" t="s">
        <v>3</v>
      </c>
      <c r="S6" s="114"/>
      <c r="T6" s="114"/>
      <c r="U6" s="108" t="s">
        <v>4</v>
      </c>
      <c r="V6" s="110"/>
      <c r="W6" s="120"/>
      <c r="X6" s="121"/>
    </row>
    <row r="7" spans="3:24" ht="18" customHeight="1">
      <c r="C7" s="166"/>
      <c r="D7" s="167"/>
      <c r="E7" s="167"/>
      <c r="F7" s="167"/>
      <c r="G7" s="168"/>
      <c r="H7" s="111" t="s">
        <v>6</v>
      </c>
      <c r="I7" s="112"/>
      <c r="J7" s="112"/>
      <c r="K7" s="37"/>
      <c r="L7" s="111" t="s">
        <v>7</v>
      </c>
      <c r="M7" s="112"/>
      <c r="N7" s="37"/>
      <c r="O7" s="111" t="s">
        <v>8</v>
      </c>
      <c r="P7" s="112"/>
      <c r="Q7" s="113"/>
      <c r="R7" s="111" t="s">
        <v>9</v>
      </c>
      <c r="S7" s="112"/>
      <c r="T7" s="113"/>
      <c r="U7" s="111" t="s">
        <v>10</v>
      </c>
      <c r="V7" s="113"/>
      <c r="W7" s="111" t="s">
        <v>31</v>
      </c>
      <c r="X7" s="113"/>
    </row>
    <row r="8" spans="3:24" ht="15" customHeight="1">
      <c r="C8" s="122" t="s">
        <v>12</v>
      </c>
      <c r="D8" s="123"/>
      <c r="E8" s="123"/>
      <c r="F8" s="123"/>
      <c r="G8" s="12"/>
      <c r="H8" s="13"/>
      <c r="I8" s="104">
        <v>888821653</v>
      </c>
      <c r="J8" s="104"/>
      <c r="K8" s="14"/>
      <c r="L8" s="13"/>
      <c r="M8" s="104">
        <v>59767140.99</v>
      </c>
      <c r="N8" s="105"/>
      <c r="O8" s="199">
        <f>I8+M8</f>
        <v>948588793.99</v>
      </c>
      <c r="P8" s="104"/>
      <c r="Q8" s="105"/>
      <c r="R8" s="199">
        <v>424553973.39</v>
      </c>
      <c r="S8" s="104"/>
      <c r="T8" s="105"/>
      <c r="U8" s="13"/>
      <c r="V8" s="15">
        <v>424553973.39</v>
      </c>
      <c r="W8" s="124">
        <f>V8-I8</f>
        <v>-464267679.61</v>
      </c>
      <c r="X8" s="125"/>
    </row>
    <row r="9" spans="3:24" ht="15" customHeight="1">
      <c r="C9" s="126" t="s">
        <v>13</v>
      </c>
      <c r="D9" s="127"/>
      <c r="E9" s="127"/>
      <c r="F9" s="127"/>
      <c r="G9" s="16"/>
      <c r="H9" s="17"/>
      <c r="I9" s="98">
        <v>0</v>
      </c>
      <c r="J9" s="98"/>
      <c r="K9" s="18"/>
      <c r="L9" s="17"/>
      <c r="M9" s="98">
        <v>0</v>
      </c>
      <c r="N9" s="99"/>
      <c r="O9" s="128">
        <v>0</v>
      </c>
      <c r="P9" s="98"/>
      <c r="Q9" s="99"/>
      <c r="R9" s="128">
        <v>0</v>
      </c>
      <c r="S9" s="98"/>
      <c r="T9" s="99"/>
      <c r="U9" s="17"/>
      <c r="V9" s="19">
        <v>0</v>
      </c>
      <c r="W9" s="102">
        <v>0</v>
      </c>
      <c r="X9" s="103"/>
    </row>
    <row r="10" spans="3:24" ht="15" customHeight="1">
      <c r="C10" s="126" t="s">
        <v>14</v>
      </c>
      <c r="D10" s="127"/>
      <c r="E10" s="127"/>
      <c r="F10" s="127"/>
      <c r="G10" s="16"/>
      <c r="H10" s="17"/>
      <c r="I10" s="98">
        <v>0</v>
      </c>
      <c r="J10" s="98"/>
      <c r="K10" s="18"/>
      <c r="L10" s="17"/>
      <c r="M10" s="98">
        <v>0</v>
      </c>
      <c r="N10" s="99"/>
      <c r="O10" s="128">
        <f>I10+M10</f>
        <v>0</v>
      </c>
      <c r="P10" s="98"/>
      <c r="Q10" s="99"/>
      <c r="R10" s="128">
        <v>0</v>
      </c>
      <c r="S10" s="98"/>
      <c r="T10" s="99"/>
      <c r="U10" s="17"/>
      <c r="V10" s="19">
        <v>0</v>
      </c>
      <c r="W10" s="102">
        <f aca="true" t="shared" si="0" ref="W10:W16">V10-I10</f>
        <v>0</v>
      </c>
      <c r="X10" s="103"/>
    </row>
    <row r="11" spans="3:24" ht="15" customHeight="1">
      <c r="C11" s="126" t="s">
        <v>15</v>
      </c>
      <c r="D11" s="127"/>
      <c r="E11" s="127"/>
      <c r="F11" s="127"/>
      <c r="G11" s="16"/>
      <c r="H11" s="17"/>
      <c r="I11" s="98">
        <v>202834781</v>
      </c>
      <c r="J11" s="98"/>
      <c r="K11" s="18"/>
      <c r="L11" s="17"/>
      <c r="M11" s="98">
        <v>458661.86</v>
      </c>
      <c r="N11" s="99"/>
      <c r="O11" s="128">
        <f>I11+M11</f>
        <v>203293442.86</v>
      </c>
      <c r="P11" s="98"/>
      <c r="Q11" s="99"/>
      <c r="R11" s="128">
        <v>53106499.79</v>
      </c>
      <c r="S11" s="98"/>
      <c r="T11" s="99"/>
      <c r="U11" s="17"/>
      <c r="V11" s="19">
        <v>53106499.79</v>
      </c>
      <c r="W11" s="102">
        <f>V11-I11</f>
        <v>-149728281.21</v>
      </c>
      <c r="X11" s="103"/>
    </row>
    <row r="12" spans="3:24" ht="15" customHeight="1">
      <c r="C12" s="126" t="s">
        <v>16</v>
      </c>
      <c r="D12" s="127"/>
      <c r="E12" s="127"/>
      <c r="F12" s="127"/>
      <c r="G12" s="16"/>
      <c r="H12" s="17"/>
      <c r="I12" s="98">
        <v>44393135</v>
      </c>
      <c r="J12" s="98"/>
      <c r="K12" s="18"/>
      <c r="L12" s="17"/>
      <c r="M12" s="102">
        <v>-722189.34</v>
      </c>
      <c r="N12" s="103"/>
      <c r="O12" s="128">
        <f>I12+M12</f>
        <v>43670945.66</v>
      </c>
      <c r="P12" s="98"/>
      <c r="Q12" s="99"/>
      <c r="R12" s="128">
        <v>10650035.29</v>
      </c>
      <c r="S12" s="98"/>
      <c r="T12" s="99"/>
      <c r="U12" s="17"/>
      <c r="V12" s="19">
        <v>10650035.29</v>
      </c>
      <c r="W12" s="102">
        <f t="shared" si="0"/>
        <v>-33743099.71</v>
      </c>
      <c r="X12" s="103"/>
    </row>
    <row r="13" spans="3:24" ht="15" customHeight="1">
      <c r="C13" s="126" t="s">
        <v>34</v>
      </c>
      <c r="D13" s="127"/>
      <c r="E13" s="127"/>
      <c r="F13" s="127"/>
      <c r="G13" s="16"/>
      <c r="H13" s="17"/>
      <c r="I13" s="98">
        <v>44393135</v>
      </c>
      <c r="J13" s="98"/>
      <c r="K13" s="18"/>
      <c r="L13" s="17"/>
      <c r="M13" s="102">
        <v>-722189.34</v>
      </c>
      <c r="N13" s="103"/>
      <c r="O13" s="128">
        <f>I13+M13</f>
        <v>43670945.66</v>
      </c>
      <c r="P13" s="98"/>
      <c r="Q13" s="99"/>
      <c r="R13" s="128">
        <v>10650035.29</v>
      </c>
      <c r="S13" s="98"/>
      <c r="T13" s="99"/>
      <c r="U13" s="17"/>
      <c r="V13" s="19">
        <v>10650035.29</v>
      </c>
      <c r="W13" s="102">
        <f t="shared" si="0"/>
        <v>-33743099.71</v>
      </c>
      <c r="X13" s="103"/>
    </row>
    <row r="14" spans="3:24" ht="15" customHeight="1">
      <c r="C14" s="126" t="s">
        <v>33</v>
      </c>
      <c r="D14" s="127"/>
      <c r="E14" s="127"/>
      <c r="F14" s="127"/>
      <c r="G14" s="16"/>
      <c r="H14" s="17"/>
      <c r="I14" s="98">
        <v>0</v>
      </c>
      <c r="J14" s="98"/>
      <c r="K14" s="18"/>
      <c r="L14" s="17"/>
      <c r="M14" s="98">
        <v>0</v>
      </c>
      <c r="N14" s="99"/>
      <c r="O14" s="128">
        <v>0</v>
      </c>
      <c r="P14" s="98"/>
      <c r="Q14" s="99"/>
      <c r="R14" s="128">
        <v>0</v>
      </c>
      <c r="S14" s="98"/>
      <c r="T14" s="99"/>
      <c r="U14" s="17"/>
      <c r="V14" s="19">
        <v>0</v>
      </c>
      <c r="W14" s="102">
        <f t="shared" si="0"/>
        <v>0</v>
      </c>
      <c r="X14" s="103"/>
    </row>
    <row r="15" spans="3:24" ht="15" customHeight="1">
      <c r="C15" s="126" t="s">
        <v>17</v>
      </c>
      <c r="D15" s="127"/>
      <c r="E15" s="127"/>
      <c r="F15" s="127"/>
      <c r="G15" s="16"/>
      <c r="H15" s="17"/>
      <c r="I15" s="98">
        <v>13539597</v>
      </c>
      <c r="J15" s="98"/>
      <c r="K15" s="18"/>
      <c r="L15" s="17"/>
      <c r="M15" s="98">
        <v>374593.97</v>
      </c>
      <c r="N15" s="99"/>
      <c r="O15" s="128">
        <f>I15+M15</f>
        <v>13914190.97</v>
      </c>
      <c r="P15" s="98"/>
      <c r="Q15" s="99"/>
      <c r="R15" s="128">
        <v>5320237.1</v>
      </c>
      <c r="S15" s="98"/>
      <c r="T15" s="99"/>
      <c r="U15" s="17"/>
      <c r="V15" s="19">
        <v>5320237.1</v>
      </c>
      <c r="W15" s="102">
        <f t="shared" si="0"/>
        <v>-8219359.9</v>
      </c>
      <c r="X15" s="103"/>
    </row>
    <row r="16" spans="3:25" ht="15" customHeight="1">
      <c r="C16" s="126" t="s">
        <v>37</v>
      </c>
      <c r="D16" s="127"/>
      <c r="E16" s="127"/>
      <c r="F16" s="127"/>
      <c r="G16" s="16"/>
      <c r="H16" s="17"/>
      <c r="I16" s="98">
        <v>13539597</v>
      </c>
      <c r="J16" s="98"/>
      <c r="K16" s="18"/>
      <c r="L16" s="17"/>
      <c r="M16" s="98">
        <v>374593.97</v>
      </c>
      <c r="N16" s="99"/>
      <c r="O16" s="128">
        <f>I16+M16</f>
        <v>13914190.97</v>
      </c>
      <c r="P16" s="98"/>
      <c r="Q16" s="99"/>
      <c r="R16" s="128">
        <v>5320237.1</v>
      </c>
      <c r="S16" s="98"/>
      <c r="T16" s="99"/>
      <c r="U16" s="17"/>
      <c r="V16" s="19">
        <v>5320237.1</v>
      </c>
      <c r="W16" s="102">
        <f t="shared" si="0"/>
        <v>-8219359.9</v>
      </c>
      <c r="X16" s="103"/>
      <c r="Y16" s="11"/>
    </row>
    <row r="17" spans="3:24" ht="15" customHeight="1">
      <c r="C17" s="126" t="s">
        <v>38</v>
      </c>
      <c r="D17" s="127"/>
      <c r="E17" s="127"/>
      <c r="F17" s="127"/>
      <c r="G17" s="16"/>
      <c r="H17" s="17"/>
      <c r="I17" s="98">
        <v>0</v>
      </c>
      <c r="J17" s="98"/>
      <c r="K17" s="18"/>
      <c r="L17" s="17"/>
      <c r="M17" s="98">
        <v>0</v>
      </c>
      <c r="N17" s="99"/>
      <c r="O17" s="128">
        <f>I17</f>
        <v>0</v>
      </c>
      <c r="P17" s="98"/>
      <c r="Q17" s="99"/>
      <c r="R17" s="128">
        <v>0</v>
      </c>
      <c r="S17" s="98"/>
      <c r="T17" s="99"/>
      <c r="U17" s="17"/>
      <c r="V17" s="19">
        <v>0</v>
      </c>
      <c r="W17" s="102">
        <f>V17-I17</f>
        <v>0</v>
      </c>
      <c r="X17" s="103"/>
    </row>
    <row r="18" spans="3:24" ht="15" customHeight="1">
      <c r="C18" s="126" t="s">
        <v>18</v>
      </c>
      <c r="D18" s="127"/>
      <c r="E18" s="127"/>
      <c r="F18" s="127"/>
      <c r="G18" s="16"/>
      <c r="H18" s="17"/>
      <c r="I18" s="98">
        <v>0</v>
      </c>
      <c r="J18" s="98"/>
      <c r="K18" s="18"/>
      <c r="L18" s="17"/>
      <c r="M18" s="98">
        <v>0</v>
      </c>
      <c r="N18" s="99"/>
      <c r="O18" s="128">
        <v>0</v>
      </c>
      <c r="P18" s="98"/>
      <c r="Q18" s="99"/>
      <c r="R18" s="128">
        <v>0</v>
      </c>
      <c r="S18" s="98"/>
      <c r="T18" s="99"/>
      <c r="U18" s="17"/>
      <c r="V18" s="19">
        <v>0</v>
      </c>
      <c r="W18" s="102">
        <f>V18-I18</f>
        <v>0</v>
      </c>
      <c r="X18" s="103"/>
    </row>
    <row r="19" spans="3:24" ht="15" customHeight="1">
      <c r="C19" s="126" t="s">
        <v>19</v>
      </c>
      <c r="D19" s="127"/>
      <c r="E19" s="127"/>
      <c r="F19" s="127"/>
      <c r="G19" s="16"/>
      <c r="H19" s="17"/>
      <c r="I19" s="98">
        <v>2403883065</v>
      </c>
      <c r="J19" s="98"/>
      <c r="K19" s="18"/>
      <c r="L19" s="17"/>
      <c r="M19" s="102">
        <v>-42044855.45</v>
      </c>
      <c r="N19" s="103"/>
      <c r="O19" s="128">
        <f>I19+M19</f>
        <v>2361838209.55</v>
      </c>
      <c r="P19" s="98"/>
      <c r="Q19" s="99"/>
      <c r="R19" s="128">
        <v>456604345.75</v>
      </c>
      <c r="S19" s="98"/>
      <c r="T19" s="99"/>
      <c r="U19" s="17"/>
      <c r="V19" s="19">
        <v>456604345.75</v>
      </c>
      <c r="W19" s="102">
        <f>V19-I19</f>
        <v>-1947278719.25</v>
      </c>
      <c r="X19" s="103"/>
    </row>
    <row r="20" spans="3:24" ht="22.5" customHeight="1">
      <c r="C20" s="126" t="s">
        <v>20</v>
      </c>
      <c r="D20" s="127"/>
      <c r="E20" s="127"/>
      <c r="F20" s="127"/>
      <c r="G20" s="16"/>
      <c r="H20" s="17"/>
      <c r="I20" s="98">
        <v>0</v>
      </c>
      <c r="J20" s="98"/>
      <c r="K20" s="18"/>
      <c r="L20" s="17"/>
      <c r="M20" s="98">
        <v>0</v>
      </c>
      <c r="N20" s="99"/>
      <c r="O20" s="128">
        <v>0</v>
      </c>
      <c r="P20" s="98"/>
      <c r="Q20" s="99"/>
      <c r="R20" s="128">
        <v>0</v>
      </c>
      <c r="S20" s="98"/>
      <c r="T20" s="99"/>
      <c r="U20" s="17"/>
      <c r="V20" s="20">
        <v>0</v>
      </c>
      <c r="W20" s="102">
        <f>V20-I20</f>
        <v>0</v>
      </c>
      <c r="X20" s="103"/>
    </row>
    <row r="21" spans="3:24" ht="15" customHeight="1">
      <c r="C21" s="172" t="s">
        <v>21</v>
      </c>
      <c r="D21" s="173"/>
      <c r="E21" s="173"/>
      <c r="F21" s="173"/>
      <c r="G21" s="21"/>
      <c r="H21" s="22"/>
      <c r="I21" s="100">
        <v>0</v>
      </c>
      <c r="J21" s="100"/>
      <c r="K21" s="24"/>
      <c r="L21" s="22"/>
      <c r="M21" s="100">
        <v>0</v>
      </c>
      <c r="N21" s="101"/>
      <c r="O21" s="190">
        <v>0</v>
      </c>
      <c r="P21" s="100"/>
      <c r="Q21" s="101"/>
      <c r="R21" s="190">
        <v>0</v>
      </c>
      <c r="S21" s="100"/>
      <c r="T21" s="101"/>
      <c r="U21" s="17"/>
      <c r="V21" s="20">
        <v>0</v>
      </c>
      <c r="W21" s="102">
        <f>V21-I21</f>
        <v>0</v>
      </c>
      <c r="X21" s="103"/>
    </row>
    <row r="22" spans="1:24" ht="7.5" customHeight="1">
      <c r="A22" s="4"/>
      <c r="B22" s="4"/>
      <c r="C22" s="137" t="s">
        <v>22</v>
      </c>
      <c r="D22" s="138"/>
      <c r="E22" s="138"/>
      <c r="F22" s="138"/>
      <c r="G22" s="2"/>
      <c r="H22" s="1"/>
      <c r="I22" s="141">
        <f>SUM(I19,I15,I12,I11,I10,I8)</f>
        <v>3553472231</v>
      </c>
      <c r="J22" s="141"/>
      <c r="K22" s="3"/>
      <c r="L22" s="1"/>
      <c r="M22" s="141">
        <f>M8+M11+M12+M15+M19</f>
        <v>17833352.029999994</v>
      </c>
      <c r="N22" s="3"/>
      <c r="O22" s="39">
        <f>SUM(O19,O15,O12,O11,O10,O8)</f>
        <v>3571305583.0299997</v>
      </c>
      <c r="P22" s="141">
        <f>O8+O10+O11+O12+O15+O19</f>
        <v>3571305583.03</v>
      </c>
      <c r="Q22" s="143"/>
      <c r="R22" s="197">
        <f>SUM(R19,R16,R13,R11,R8,R20)</f>
        <v>950235091.32</v>
      </c>
      <c r="S22" s="141"/>
      <c r="T22" s="143"/>
      <c r="U22" s="1"/>
      <c r="V22" s="143">
        <f>SUM(V19,V16,V13,V11,V8,V20)</f>
        <v>950235091.32</v>
      </c>
      <c r="W22" s="153">
        <f>SUM(W20,W19,W16,W13,W11,W10,W8)</f>
        <v>-2603237139.6800003</v>
      </c>
      <c r="X22" s="154"/>
    </row>
    <row r="23" spans="3:24" s="4" customFormat="1" ht="7.5" customHeight="1">
      <c r="C23" s="139"/>
      <c r="D23" s="140"/>
      <c r="E23" s="140"/>
      <c r="F23" s="140"/>
      <c r="G23" s="6"/>
      <c r="H23" s="5"/>
      <c r="I23" s="142"/>
      <c r="J23" s="142"/>
      <c r="K23" s="7"/>
      <c r="L23" s="5"/>
      <c r="M23" s="142"/>
      <c r="N23" s="7"/>
      <c r="O23" s="40"/>
      <c r="P23" s="142"/>
      <c r="Q23" s="144"/>
      <c r="R23" s="198"/>
      <c r="S23" s="142"/>
      <c r="T23" s="144"/>
      <c r="U23" s="5"/>
      <c r="V23" s="144"/>
      <c r="W23" s="155"/>
      <c r="X23" s="156"/>
    </row>
    <row r="24" spans="9:24" s="4" customFormat="1" ht="6.75" customHeight="1">
      <c r="I24" s="36">
        <f>SUM(I19,I15,I12,I11,I10,I8)</f>
        <v>3553472231</v>
      </c>
      <c r="R24" s="130" t="s">
        <v>23</v>
      </c>
      <c r="S24" s="131"/>
      <c r="T24" s="131"/>
      <c r="U24" s="132"/>
      <c r="V24" s="133"/>
      <c r="W24" s="157"/>
      <c r="X24" s="156"/>
    </row>
    <row r="25" spans="18:24" s="4" customFormat="1" ht="7.5" customHeight="1">
      <c r="R25" s="134"/>
      <c r="S25" s="135"/>
      <c r="T25" s="135"/>
      <c r="U25" s="135"/>
      <c r="V25" s="136"/>
      <c r="W25" s="158"/>
      <c r="X25" s="159"/>
    </row>
    <row r="26" ht="36.75" customHeight="1"/>
    <row r="27" spans="3:24" ht="18.75" customHeight="1">
      <c r="C27" s="160" t="s">
        <v>36</v>
      </c>
      <c r="D27" s="161"/>
      <c r="E27" s="161"/>
      <c r="F27" s="161"/>
      <c r="G27" s="162"/>
      <c r="H27" s="115" t="s">
        <v>32</v>
      </c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60" t="s">
        <v>5</v>
      </c>
      <c r="X27" s="162"/>
    </row>
    <row r="28" spans="3:24" ht="24.75" customHeight="1">
      <c r="C28" s="163"/>
      <c r="D28" s="164"/>
      <c r="E28" s="164"/>
      <c r="F28" s="164"/>
      <c r="G28" s="165"/>
      <c r="H28" s="108" t="s">
        <v>0</v>
      </c>
      <c r="I28" s="109"/>
      <c r="J28" s="109"/>
      <c r="K28" s="110"/>
      <c r="L28" s="111" t="s">
        <v>1</v>
      </c>
      <c r="M28" s="112"/>
      <c r="N28" s="113"/>
      <c r="O28" s="111" t="s">
        <v>2</v>
      </c>
      <c r="P28" s="112"/>
      <c r="Q28" s="113"/>
      <c r="R28" s="111" t="s">
        <v>3</v>
      </c>
      <c r="S28" s="112"/>
      <c r="T28" s="113"/>
      <c r="U28" s="108" t="s">
        <v>4</v>
      </c>
      <c r="V28" s="110"/>
      <c r="W28" s="166"/>
      <c r="X28" s="168"/>
    </row>
    <row r="29" spans="3:24" ht="18" customHeight="1">
      <c r="C29" s="166"/>
      <c r="D29" s="167"/>
      <c r="E29" s="167"/>
      <c r="F29" s="167"/>
      <c r="G29" s="168"/>
      <c r="H29" s="111" t="s">
        <v>6</v>
      </c>
      <c r="I29" s="112"/>
      <c r="J29" s="112"/>
      <c r="K29" s="37"/>
      <c r="L29" s="111" t="s">
        <v>7</v>
      </c>
      <c r="M29" s="112"/>
      <c r="N29" s="37"/>
      <c r="O29" s="38"/>
      <c r="P29" s="112" t="s">
        <v>8</v>
      </c>
      <c r="Q29" s="113"/>
      <c r="R29" s="111" t="s">
        <v>9</v>
      </c>
      <c r="S29" s="112"/>
      <c r="T29" s="113"/>
      <c r="U29" s="111" t="s">
        <v>10</v>
      </c>
      <c r="V29" s="113"/>
      <c r="W29" s="191" t="s">
        <v>11</v>
      </c>
      <c r="X29" s="192"/>
    </row>
    <row r="30" spans="3:25" ht="12.75">
      <c r="C30" s="170" t="s">
        <v>24</v>
      </c>
      <c r="D30" s="171"/>
      <c r="E30" s="171"/>
      <c r="F30" s="171"/>
      <c r="G30" s="12"/>
      <c r="H30" s="148">
        <f>I22</f>
        <v>3553472231</v>
      </c>
      <c r="I30" s="149"/>
      <c r="J30" s="149"/>
      <c r="K30" s="31"/>
      <c r="L30" s="148">
        <f>M22</f>
        <v>17833352.029999994</v>
      </c>
      <c r="M30" s="149"/>
      <c r="N30" s="25"/>
      <c r="O30" s="26"/>
      <c r="P30" s="149">
        <f>P22</f>
        <v>3571305583.03</v>
      </c>
      <c r="Q30" s="174"/>
      <c r="R30" s="150">
        <f>SUM(R22)</f>
        <v>950235091.32</v>
      </c>
      <c r="S30" s="150"/>
      <c r="T30" s="150"/>
      <c r="U30" s="151">
        <f>SUM(V22)</f>
        <v>950235091.32</v>
      </c>
      <c r="V30" s="152"/>
      <c r="W30" s="12"/>
      <c r="X30" s="8">
        <f>W22</f>
        <v>-2603237139.6800003</v>
      </c>
      <c r="Y30" s="11"/>
    </row>
    <row r="31" spans="3:25" ht="12.75">
      <c r="C31" s="126" t="s">
        <v>12</v>
      </c>
      <c r="D31" s="127"/>
      <c r="E31" s="127"/>
      <c r="F31" s="127"/>
      <c r="G31" s="16"/>
      <c r="H31" s="175">
        <f>I8</f>
        <v>888821653</v>
      </c>
      <c r="I31" s="176"/>
      <c r="J31" s="176"/>
      <c r="K31" s="32"/>
      <c r="L31" s="175">
        <v>59767140.99</v>
      </c>
      <c r="M31" s="176"/>
      <c r="N31" s="27"/>
      <c r="O31" s="28"/>
      <c r="P31" s="176">
        <f>H31+L31</f>
        <v>948588793.99</v>
      </c>
      <c r="Q31" s="177"/>
      <c r="R31" s="98">
        <f>R8</f>
        <v>424553973.39</v>
      </c>
      <c r="S31" s="98"/>
      <c r="T31" s="98"/>
      <c r="U31" s="128">
        <f>V8</f>
        <v>424553973.39</v>
      </c>
      <c r="V31" s="99"/>
      <c r="W31" s="16"/>
      <c r="X31" s="29">
        <f>U31-H31</f>
        <v>-464267679.61</v>
      </c>
      <c r="Y31" s="11"/>
    </row>
    <row r="32" spans="3:25" ht="12.75">
      <c r="C32" s="126" t="s">
        <v>14</v>
      </c>
      <c r="D32" s="127"/>
      <c r="E32" s="127"/>
      <c r="F32" s="127"/>
      <c r="G32" s="16"/>
      <c r="H32" s="175">
        <v>0</v>
      </c>
      <c r="I32" s="176"/>
      <c r="J32" s="176"/>
      <c r="K32" s="32"/>
      <c r="L32" s="175">
        <f>M10</f>
        <v>0</v>
      </c>
      <c r="M32" s="176"/>
      <c r="N32" s="27"/>
      <c r="O32" s="28"/>
      <c r="P32" s="176">
        <f>H32+L32</f>
        <v>0</v>
      </c>
      <c r="Q32" s="177"/>
      <c r="R32" s="98">
        <v>0</v>
      </c>
      <c r="S32" s="98"/>
      <c r="T32" s="98"/>
      <c r="U32" s="128">
        <v>0</v>
      </c>
      <c r="V32" s="99"/>
      <c r="W32" s="16"/>
      <c r="X32" s="29">
        <f>U32-H32</f>
        <v>0</v>
      </c>
      <c r="Y32" s="11"/>
    </row>
    <row r="33" spans="3:25" ht="12.75">
      <c r="C33" s="126" t="s">
        <v>15</v>
      </c>
      <c r="D33" s="127"/>
      <c r="E33" s="127"/>
      <c r="F33" s="127"/>
      <c r="G33" s="16"/>
      <c r="H33" s="175">
        <f>I11</f>
        <v>202834781</v>
      </c>
      <c r="I33" s="176"/>
      <c r="J33" s="176"/>
      <c r="K33" s="32"/>
      <c r="L33" s="175">
        <v>458661.86</v>
      </c>
      <c r="M33" s="176"/>
      <c r="N33" s="27"/>
      <c r="O33" s="28"/>
      <c r="P33" s="176">
        <f>H33+L33</f>
        <v>203293442.86</v>
      </c>
      <c r="Q33" s="177"/>
      <c r="R33" s="128">
        <f>R11</f>
        <v>53106499.79</v>
      </c>
      <c r="S33" s="98"/>
      <c r="T33" s="99"/>
      <c r="U33" s="128">
        <f>V11</f>
        <v>53106499.79</v>
      </c>
      <c r="V33" s="99"/>
      <c r="W33" s="16"/>
      <c r="X33" s="29">
        <f>U33-H33</f>
        <v>-149728281.21</v>
      </c>
      <c r="Y33" s="11"/>
    </row>
    <row r="34" spans="3:25" ht="12.75">
      <c r="C34" s="126" t="s">
        <v>16</v>
      </c>
      <c r="D34" s="127"/>
      <c r="E34" s="127"/>
      <c r="F34" s="127"/>
      <c r="G34" s="16"/>
      <c r="H34" s="175">
        <f>I12</f>
        <v>44393135</v>
      </c>
      <c r="I34" s="176"/>
      <c r="J34" s="176"/>
      <c r="K34" s="32"/>
      <c r="L34" s="178">
        <v>-722189.34</v>
      </c>
      <c r="M34" s="102"/>
      <c r="N34" s="27"/>
      <c r="O34" s="28"/>
      <c r="P34" s="176">
        <f>H34+L34</f>
        <v>43670945.66</v>
      </c>
      <c r="Q34" s="177"/>
      <c r="R34" s="128">
        <f>R12</f>
        <v>10650035.29</v>
      </c>
      <c r="S34" s="98"/>
      <c r="T34" s="99"/>
      <c r="U34" s="128">
        <f>V12</f>
        <v>10650035.29</v>
      </c>
      <c r="V34" s="99"/>
      <c r="W34" s="16"/>
      <c r="X34" s="29">
        <f>U34-H34</f>
        <v>-33743099.71</v>
      </c>
      <c r="Y34" s="11"/>
    </row>
    <row r="35" spans="3:25" ht="11.25" customHeight="1">
      <c r="C35" s="145" t="s">
        <v>34</v>
      </c>
      <c r="D35" s="146"/>
      <c r="E35" s="146"/>
      <c r="F35" s="146"/>
      <c r="G35" s="147"/>
      <c r="H35" s="175">
        <f>I13</f>
        <v>44393135</v>
      </c>
      <c r="I35" s="176"/>
      <c r="J35" s="176"/>
      <c r="K35" s="32"/>
      <c r="L35" s="178">
        <v>-722189.34</v>
      </c>
      <c r="M35" s="102"/>
      <c r="N35" s="27"/>
      <c r="O35" s="28"/>
      <c r="P35" s="176">
        <f>H35+L35</f>
        <v>43670945.66</v>
      </c>
      <c r="Q35" s="177"/>
      <c r="R35" s="98">
        <f>R13</f>
        <v>10650035.29</v>
      </c>
      <c r="S35" s="98"/>
      <c r="T35" s="98"/>
      <c r="U35" s="128">
        <f>V13</f>
        <v>10650035.29</v>
      </c>
      <c r="V35" s="99"/>
      <c r="W35" s="16"/>
      <c r="X35" s="29">
        <f>U35-H35</f>
        <v>-33743099.71</v>
      </c>
      <c r="Y35" s="11"/>
    </row>
    <row r="36" spans="3:25" ht="12.75">
      <c r="C36" s="145" t="s">
        <v>35</v>
      </c>
      <c r="D36" s="146"/>
      <c r="E36" s="146"/>
      <c r="F36" s="146"/>
      <c r="G36" s="147"/>
      <c r="J36" s="30">
        <v>0</v>
      </c>
      <c r="K36" s="30"/>
      <c r="L36" s="33"/>
      <c r="M36" s="34">
        <v>0</v>
      </c>
      <c r="N36" s="35"/>
      <c r="O36" s="33"/>
      <c r="P36" s="34"/>
      <c r="Q36" s="35">
        <v>0</v>
      </c>
      <c r="R36" s="30"/>
      <c r="S36" s="30"/>
      <c r="T36" s="30">
        <v>0</v>
      </c>
      <c r="U36" s="33"/>
      <c r="V36" s="35">
        <v>0</v>
      </c>
      <c r="W36" s="30"/>
      <c r="X36" s="29">
        <f aca="true" t="shared" si="1" ref="X36:X47">U36-H36</f>
        <v>0</v>
      </c>
      <c r="Y36" s="11"/>
    </row>
    <row r="37" spans="3:25" ht="12.75">
      <c r="C37" s="126" t="s">
        <v>26</v>
      </c>
      <c r="D37" s="127"/>
      <c r="E37" s="127"/>
      <c r="F37" s="127"/>
      <c r="G37" s="16"/>
      <c r="H37" s="175">
        <f>I15</f>
        <v>13539597</v>
      </c>
      <c r="I37" s="176"/>
      <c r="J37" s="176"/>
      <c r="K37" s="32"/>
      <c r="L37" s="175">
        <v>374593.97</v>
      </c>
      <c r="M37" s="176"/>
      <c r="N37" s="27"/>
      <c r="O37" s="28"/>
      <c r="P37" s="176">
        <f>H37+L37</f>
        <v>13914190.97</v>
      </c>
      <c r="Q37" s="177"/>
      <c r="R37" s="128">
        <f>R15</f>
        <v>5320237.1</v>
      </c>
      <c r="S37" s="98"/>
      <c r="T37" s="99"/>
      <c r="U37" s="128">
        <f>V15</f>
        <v>5320237.1</v>
      </c>
      <c r="V37" s="99"/>
      <c r="W37" s="16"/>
      <c r="X37" s="29">
        <f>U37-H37</f>
        <v>-8219359.9</v>
      </c>
      <c r="Y37" s="11"/>
    </row>
    <row r="38" spans="3:25" ht="12.75">
      <c r="C38" s="126" t="s">
        <v>34</v>
      </c>
      <c r="D38" s="127"/>
      <c r="E38" s="127"/>
      <c r="F38" s="127"/>
      <c r="G38" s="16"/>
      <c r="H38" s="175">
        <f>I16</f>
        <v>13539597</v>
      </c>
      <c r="I38" s="176"/>
      <c r="J38" s="176"/>
      <c r="K38" s="32"/>
      <c r="L38" s="175">
        <v>374593.97</v>
      </c>
      <c r="M38" s="176"/>
      <c r="N38" s="27"/>
      <c r="O38" s="28"/>
      <c r="P38" s="176">
        <f>H38+L38</f>
        <v>13914190.97</v>
      </c>
      <c r="Q38" s="177"/>
      <c r="R38" s="98">
        <f>R16</f>
        <v>5320237.1</v>
      </c>
      <c r="S38" s="98"/>
      <c r="T38" s="98"/>
      <c r="U38" s="128">
        <f>V16</f>
        <v>5320237.1</v>
      </c>
      <c r="V38" s="99"/>
      <c r="W38" s="16"/>
      <c r="X38" s="29">
        <f t="shared" si="1"/>
        <v>-8219359.9</v>
      </c>
      <c r="Y38" s="11"/>
    </row>
    <row r="39" spans="3:25" ht="12.75">
      <c r="C39" s="126" t="s">
        <v>33</v>
      </c>
      <c r="D39" s="127"/>
      <c r="E39" s="127"/>
      <c r="F39" s="127"/>
      <c r="G39" s="16"/>
      <c r="H39" s="175">
        <v>0</v>
      </c>
      <c r="I39" s="176"/>
      <c r="J39" s="176"/>
      <c r="K39" s="32"/>
      <c r="L39" s="175">
        <v>0</v>
      </c>
      <c r="M39" s="176"/>
      <c r="N39" s="27"/>
      <c r="O39" s="28"/>
      <c r="P39" s="176">
        <v>0</v>
      </c>
      <c r="Q39" s="177"/>
      <c r="R39" s="98">
        <v>0</v>
      </c>
      <c r="S39" s="98"/>
      <c r="T39" s="98"/>
      <c r="U39" s="128">
        <v>0</v>
      </c>
      <c r="V39" s="99"/>
      <c r="W39" s="16"/>
      <c r="X39" s="29">
        <f t="shared" si="1"/>
        <v>0</v>
      </c>
      <c r="Y39" s="11"/>
    </row>
    <row r="40" spans="3:25" ht="12.75">
      <c r="C40" s="126" t="s">
        <v>19</v>
      </c>
      <c r="D40" s="127"/>
      <c r="E40" s="127"/>
      <c r="F40" s="127"/>
      <c r="G40" s="16"/>
      <c r="H40" s="175">
        <f>I19</f>
        <v>2403883065</v>
      </c>
      <c r="I40" s="176"/>
      <c r="J40" s="176"/>
      <c r="K40" s="32"/>
      <c r="L40" s="178">
        <v>-42044855.45</v>
      </c>
      <c r="M40" s="102"/>
      <c r="N40" s="27"/>
      <c r="O40" s="28"/>
      <c r="P40" s="176">
        <f>H40+L40</f>
        <v>2361838209.55</v>
      </c>
      <c r="Q40" s="177"/>
      <c r="R40" s="128">
        <f>R19</f>
        <v>456604345.75</v>
      </c>
      <c r="S40" s="98"/>
      <c r="T40" s="99"/>
      <c r="U40" s="128">
        <f>V19</f>
        <v>456604345.75</v>
      </c>
      <c r="V40" s="99"/>
      <c r="W40" s="16"/>
      <c r="X40" s="29">
        <f>U40-H40</f>
        <v>-1947278719.25</v>
      </c>
      <c r="Y40" s="11"/>
    </row>
    <row r="41" spans="3:25" ht="12.75">
      <c r="C41" s="126" t="s">
        <v>20</v>
      </c>
      <c r="D41" s="127"/>
      <c r="E41" s="127"/>
      <c r="F41" s="127"/>
      <c r="G41" s="16"/>
      <c r="H41" s="175">
        <v>0</v>
      </c>
      <c r="I41" s="176"/>
      <c r="J41" s="176"/>
      <c r="K41" s="32"/>
      <c r="L41" s="175">
        <v>0</v>
      </c>
      <c r="M41" s="176"/>
      <c r="N41" s="27"/>
      <c r="O41" s="28"/>
      <c r="P41" s="176"/>
      <c r="Q41" s="177"/>
      <c r="R41" s="98">
        <v>0</v>
      </c>
      <c r="S41" s="98"/>
      <c r="T41" s="98"/>
      <c r="U41" s="128">
        <v>0</v>
      </c>
      <c r="V41" s="99"/>
      <c r="W41" s="16"/>
      <c r="X41" s="29">
        <f t="shared" si="1"/>
        <v>0</v>
      </c>
      <c r="Y41" s="11"/>
    </row>
    <row r="42" spans="3:25" ht="12.75">
      <c r="C42" s="179" t="s">
        <v>25</v>
      </c>
      <c r="D42" s="180"/>
      <c r="E42" s="180"/>
      <c r="F42" s="180"/>
      <c r="G42" s="180"/>
      <c r="H42" s="28"/>
      <c r="I42" s="181">
        <v>0</v>
      </c>
      <c r="J42" s="181"/>
      <c r="K42" s="32"/>
      <c r="L42" s="182">
        <v>0</v>
      </c>
      <c r="M42" s="181"/>
      <c r="N42" s="27"/>
      <c r="O42" s="28"/>
      <c r="P42" s="181">
        <v>0</v>
      </c>
      <c r="Q42" s="183"/>
      <c r="R42" s="184">
        <v>0</v>
      </c>
      <c r="S42" s="184"/>
      <c r="T42" s="184"/>
      <c r="U42" s="185">
        <v>0</v>
      </c>
      <c r="V42" s="186"/>
      <c r="W42" s="16"/>
      <c r="X42" s="10">
        <f t="shared" si="1"/>
        <v>0</v>
      </c>
      <c r="Y42" s="11"/>
    </row>
    <row r="43" spans="3:25" ht="12.75">
      <c r="C43" s="126" t="s">
        <v>13</v>
      </c>
      <c r="D43" s="127"/>
      <c r="E43" s="127"/>
      <c r="F43" s="127"/>
      <c r="G43" s="127"/>
      <c r="H43" s="28"/>
      <c r="I43" s="176">
        <v>0</v>
      </c>
      <c r="J43" s="176"/>
      <c r="K43" s="32"/>
      <c r="L43" s="175">
        <v>0</v>
      </c>
      <c r="M43" s="176"/>
      <c r="N43" s="27"/>
      <c r="O43" s="28"/>
      <c r="P43" s="176">
        <v>0</v>
      </c>
      <c r="Q43" s="177"/>
      <c r="R43" s="98">
        <v>0</v>
      </c>
      <c r="S43" s="98"/>
      <c r="T43" s="98"/>
      <c r="U43" s="128">
        <v>0</v>
      </c>
      <c r="V43" s="99"/>
      <c r="W43" s="16"/>
      <c r="X43" s="29">
        <f t="shared" si="1"/>
        <v>0</v>
      </c>
      <c r="Y43" s="11"/>
    </row>
    <row r="44" spans="3:25" ht="12.75">
      <c r="C44" s="126" t="s">
        <v>18</v>
      </c>
      <c r="D44" s="127"/>
      <c r="E44" s="127"/>
      <c r="F44" s="127"/>
      <c r="G44" s="127"/>
      <c r="H44" s="17"/>
      <c r="I44" s="98">
        <v>0</v>
      </c>
      <c r="J44" s="98"/>
      <c r="K44" s="16"/>
      <c r="L44" s="128">
        <v>0</v>
      </c>
      <c r="M44" s="98"/>
      <c r="N44" s="18"/>
      <c r="O44" s="17"/>
      <c r="P44" s="98">
        <v>0</v>
      </c>
      <c r="Q44" s="99"/>
      <c r="R44" s="98">
        <v>0</v>
      </c>
      <c r="S44" s="98"/>
      <c r="T44" s="98"/>
      <c r="U44" s="128">
        <v>0</v>
      </c>
      <c r="V44" s="99"/>
      <c r="W44" s="16"/>
      <c r="X44" s="29">
        <f t="shared" si="1"/>
        <v>0</v>
      </c>
      <c r="Y44" s="11"/>
    </row>
    <row r="45" spans="3:25" ht="22.5" customHeight="1">
      <c r="C45" s="126" t="s">
        <v>20</v>
      </c>
      <c r="D45" s="127"/>
      <c r="E45" s="127"/>
      <c r="F45" s="127"/>
      <c r="G45" s="127"/>
      <c r="H45" s="17"/>
      <c r="I45" s="98">
        <v>0</v>
      </c>
      <c r="J45" s="98"/>
      <c r="K45" s="16"/>
      <c r="L45" s="128">
        <v>0</v>
      </c>
      <c r="M45" s="98"/>
      <c r="N45" s="18"/>
      <c r="O45" s="17"/>
      <c r="P45" s="98">
        <v>0</v>
      </c>
      <c r="Q45" s="99"/>
      <c r="R45" s="98">
        <v>0</v>
      </c>
      <c r="S45" s="98"/>
      <c r="T45" s="98"/>
      <c r="U45" s="128">
        <v>0</v>
      </c>
      <c r="V45" s="99"/>
      <c r="W45" s="16"/>
      <c r="X45" s="29">
        <f>U45-H45</f>
        <v>0</v>
      </c>
      <c r="Y45" s="11"/>
    </row>
    <row r="46" spans="3:25" ht="12.75">
      <c r="C46" s="179" t="s">
        <v>27</v>
      </c>
      <c r="D46" s="180"/>
      <c r="E46" s="180"/>
      <c r="F46" s="180"/>
      <c r="G46" s="180"/>
      <c r="H46" s="17"/>
      <c r="I46" s="16"/>
      <c r="J46" s="9">
        <v>0</v>
      </c>
      <c r="K46" s="16"/>
      <c r="L46" s="185">
        <v>0</v>
      </c>
      <c r="M46" s="184"/>
      <c r="N46" s="18"/>
      <c r="O46" s="17"/>
      <c r="P46" s="184">
        <v>0</v>
      </c>
      <c r="Q46" s="186"/>
      <c r="R46" s="184">
        <v>0</v>
      </c>
      <c r="S46" s="184"/>
      <c r="T46" s="184"/>
      <c r="U46" s="185">
        <v>0</v>
      </c>
      <c r="V46" s="186"/>
      <c r="W46" s="16"/>
      <c r="X46" s="10">
        <f t="shared" si="1"/>
        <v>0</v>
      </c>
      <c r="Y46" s="11"/>
    </row>
    <row r="47" spans="3:24" ht="12.75">
      <c r="C47" s="172" t="s">
        <v>28</v>
      </c>
      <c r="D47" s="173"/>
      <c r="E47" s="173"/>
      <c r="F47" s="173"/>
      <c r="G47" s="173"/>
      <c r="H47" s="22"/>
      <c r="I47" s="21"/>
      <c r="J47" s="23">
        <v>0</v>
      </c>
      <c r="K47" s="21"/>
      <c r="L47" s="190">
        <v>0</v>
      </c>
      <c r="M47" s="100"/>
      <c r="N47" s="24"/>
      <c r="O47" s="22"/>
      <c r="P47" s="100">
        <v>0</v>
      </c>
      <c r="Q47" s="101"/>
      <c r="R47" s="100">
        <v>0</v>
      </c>
      <c r="S47" s="100"/>
      <c r="T47" s="101"/>
      <c r="U47" s="190">
        <v>0</v>
      </c>
      <c r="V47" s="101"/>
      <c r="W47" s="21"/>
      <c r="X47" s="29">
        <f t="shared" si="1"/>
        <v>0</v>
      </c>
    </row>
    <row r="48" spans="3:24" ht="12.75">
      <c r="C48" s="137" t="s">
        <v>22</v>
      </c>
      <c r="D48" s="138"/>
      <c r="E48" s="138"/>
      <c r="F48" s="138"/>
      <c r="G48" s="138"/>
      <c r="H48" s="1"/>
      <c r="I48" s="2"/>
      <c r="J48" s="141">
        <f>SUM(H40,H37,H34,H33,H32,H31)</f>
        <v>3553472231</v>
      </c>
      <c r="K48" s="3"/>
      <c r="L48" s="197">
        <f>L31+L32+L33+L34+L37+L40</f>
        <v>17833352.029999994</v>
      </c>
      <c r="M48" s="141">
        <f>SUM(K40,K37,K34,K33,K32,K31)</f>
        <v>0</v>
      </c>
      <c r="N48" s="3"/>
      <c r="O48" s="1"/>
      <c r="P48" s="141">
        <f>SUM(P40,P37,P34,P33,P32,P31)</f>
        <v>3571305583.0299997</v>
      </c>
      <c r="Q48" s="143"/>
      <c r="R48" s="197">
        <f>R31+R33+R34+R37+R40</f>
        <v>950235091.32</v>
      </c>
      <c r="S48" s="141"/>
      <c r="T48" s="143"/>
      <c r="U48" s="197">
        <f>U31+U33+U34+U37+U40</f>
        <v>950235091.32</v>
      </c>
      <c r="V48" s="143"/>
      <c r="W48" s="196">
        <f>SUM(X41,X40,X38,X35,X33,X32,X31,X45)</f>
        <v>-2603237139.6800003</v>
      </c>
      <c r="X48" s="154"/>
    </row>
    <row r="49" spans="3:24" ht="8.25" customHeight="1">
      <c r="C49" s="139"/>
      <c r="D49" s="140"/>
      <c r="E49" s="140"/>
      <c r="F49" s="140"/>
      <c r="G49" s="140"/>
      <c r="H49" s="5"/>
      <c r="I49" s="6"/>
      <c r="J49" s="142"/>
      <c r="K49" s="7"/>
      <c r="L49" s="198"/>
      <c r="M49" s="142"/>
      <c r="N49" s="7"/>
      <c r="O49" s="5"/>
      <c r="P49" s="142"/>
      <c r="Q49" s="144"/>
      <c r="R49" s="198"/>
      <c r="S49" s="142"/>
      <c r="T49" s="144"/>
      <c r="U49" s="198"/>
      <c r="V49" s="144"/>
      <c r="W49" s="157"/>
      <c r="X49" s="156"/>
    </row>
    <row r="50" spans="18:24" ht="12.75">
      <c r="R50" s="193" t="s">
        <v>29</v>
      </c>
      <c r="S50" s="194"/>
      <c r="T50" s="194"/>
      <c r="U50" s="194"/>
      <c r="V50" s="195"/>
      <c r="W50" s="158"/>
      <c r="X50" s="159"/>
    </row>
    <row r="51" spans="3:18" ht="12.75" customHeight="1">
      <c r="C51" s="169" t="s">
        <v>30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</row>
    <row r="52" ht="9.75" customHeight="1">
      <c r="C52" s="41"/>
    </row>
    <row r="53" spans="3:18" ht="7.5" customHeight="1">
      <c r="C53" s="41"/>
      <c r="D53" s="41"/>
      <c r="E53" s="41"/>
      <c r="F53" s="41"/>
      <c r="G53" s="41"/>
      <c r="R53" s="4"/>
    </row>
    <row r="54" spans="3:24" ht="7.5" customHeight="1">
      <c r="C54" s="41"/>
      <c r="D54" s="41"/>
      <c r="E54" s="41"/>
      <c r="F54" s="41"/>
      <c r="G54" s="41"/>
      <c r="R54" s="4"/>
      <c r="S54" s="4"/>
      <c r="T54" s="4"/>
      <c r="U54" s="4"/>
      <c r="V54" s="4"/>
      <c r="W54" s="4"/>
      <c r="X54" s="4"/>
    </row>
    <row r="55" spans="3:24" ht="7.5" customHeight="1">
      <c r="C55" s="41"/>
      <c r="D55" s="41"/>
      <c r="E55" s="41"/>
      <c r="F55" s="41"/>
      <c r="G55" s="41"/>
      <c r="R55" s="4"/>
      <c r="S55" s="4"/>
      <c r="T55" s="4"/>
      <c r="U55" s="4"/>
      <c r="V55" s="4"/>
      <c r="W55" s="4"/>
      <c r="X55" s="4"/>
    </row>
    <row r="56" spans="3:24" ht="7.5" customHeight="1">
      <c r="C56" s="41"/>
      <c r="D56" s="41"/>
      <c r="E56" s="41"/>
      <c r="F56" s="41"/>
      <c r="G56" s="41"/>
      <c r="R56" s="4"/>
      <c r="S56" s="6"/>
      <c r="T56" s="6"/>
      <c r="U56" s="6"/>
      <c r="V56" s="6"/>
      <c r="W56" s="6"/>
      <c r="X56" s="6"/>
    </row>
    <row r="57" spans="5:24" ht="14.25" customHeight="1">
      <c r="E57" s="189" t="s">
        <v>43</v>
      </c>
      <c r="F57" s="189"/>
      <c r="G57" s="189"/>
      <c r="H57" s="189"/>
      <c r="I57" s="189"/>
      <c r="J57" s="189"/>
      <c r="K57" s="189"/>
      <c r="R57" s="188" t="s">
        <v>40</v>
      </c>
      <c r="S57" s="188"/>
      <c r="T57" s="188"/>
      <c r="U57" s="188"/>
      <c r="V57" s="188"/>
      <c r="W57" s="188"/>
      <c r="X57" s="188"/>
    </row>
    <row r="58" spans="5:24" ht="13.5" customHeight="1">
      <c r="E58" s="129" t="s">
        <v>44</v>
      </c>
      <c r="F58" s="129"/>
      <c r="G58" s="129"/>
      <c r="H58" s="129"/>
      <c r="I58" s="129"/>
      <c r="J58" s="129"/>
      <c r="K58" s="129"/>
      <c r="R58" s="187" t="s">
        <v>41</v>
      </c>
      <c r="S58" s="187"/>
      <c r="T58" s="187"/>
      <c r="U58" s="187"/>
      <c r="V58" s="187"/>
      <c r="W58" s="187"/>
      <c r="X58" s="187"/>
    </row>
    <row r="64" ht="12.75" customHeight="1">
      <c r="J64" s="11"/>
    </row>
    <row r="173" ht="12.75" customHeight="1">
      <c r="R173" t="s">
        <v>39</v>
      </c>
    </row>
  </sheetData>
  <sheetProtection/>
  <mergeCells count="235">
    <mergeCell ref="O20:Q20"/>
    <mergeCell ref="O21:Q21"/>
    <mergeCell ref="R19:T19"/>
    <mergeCell ref="R20:T20"/>
    <mergeCell ref="R21:T21"/>
    <mergeCell ref="R22:T23"/>
    <mergeCell ref="P22:Q23"/>
    <mergeCell ref="W27:X28"/>
    <mergeCell ref="I21:J21"/>
    <mergeCell ref="W21:X21"/>
    <mergeCell ref="R8:T8"/>
    <mergeCell ref="R9:T9"/>
    <mergeCell ref="R10:T10"/>
    <mergeCell ref="R11:T11"/>
    <mergeCell ref="R12:T12"/>
    <mergeCell ref="O8:Q8"/>
    <mergeCell ref="O9:Q9"/>
    <mergeCell ref="C27:G29"/>
    <mergeCell ref="R50:V50"/>
    <mergeCell ref="W48:X50"/>
    <mergeCell ref="C35:G35"/>
    <mergeCell ref="C48:G49"/>
    <mergeCell ref="L48:M49"/>
    <mergeCell ref="P48:Q49"/>
    <mergeCell ref="R48:T49"/>
    <mergeCell ref="U48:V49"/>
    <mergeCell ref="H27:V27"/>
    <mergeCell ref="I45:J45"/>
    <mergeCell ref="L45:M45"/>
    <mergeCell ref="P45:Q45"/>
    <mergeCell ref="R45:T45"/>
    <mergeCell ref="U45:V45"/>
    <mergeCell ref="W29:X29"/>
    <mergeCell ref="L41:M41"/>
    <mergeCell ref="H35:J35"/>
    <mergeCell ref="L35:M35"/>
    <mergeCell ref="P35:Q35"/>
    <mergeCell ref="P46:Q46"/>
    <mergeCell ref="R46:T46"/>
    <mergeCell ref="U46:V46"/>
    <mergeCell ref="E57:K57"/>
    <mergeCell ref="J48:J49"/>
    <mergeCell ref="C47:G47"/>
    <mergeCell ref="L47:M47"/>
    <mergeCell ref="P47:Q47"/>
    <mergeCell ref="R47:T47"/>
    <mergeCell ref="U47:V47"/>
    <mergeCell ref="R58:X58"/>
    <mergeCell ref="C44:G44"/>
    <mergeCell ref="I44:J44"/>
    <mergeCell ref="L44:M44"/>
    <mergeCell ref="P44:Q44"/>
    <mergeCell ref="R44:T44"/>
    <mergeCell ref="U44:V44"/>
    <mergeCell ref="R57:X57"/>
    <mergeCell ref="C46:G46"/>
    <mergeCell ref="L46:M46"/>
    <mergeCell ref="C39:F39"/>
    <mergeCell ref="H39:J39"/>
    <mergeCell ref="L39:M39"/>
    <mergeCell ref="P39:Q39"/>
    <mergeCell ref="R39:T39"/>
    <mergeCell ref="U39:V39"/>
    <mergeCell ref="C37:F37"/>
    <mergeCell ref="H37:J37"/>
    <mergeCell ref="L37:M37"/>
    <mergeCell ref="P37:Q37"/>
    <mergeCell ref="R37:T37"/>
    <mergeCell ref="U37:V37"/>
    <mergeCell ref="C38:F38"/>
    <mergeCell ref="H38:J38"/>
    <mergeCell ref="L38:M38"/>
    <mergeCell ref="P38:Q38"/>
    <mergeCell ref="R38:T38"/>
    <mergeCell ref="U38:V38"/>
    <mergeCell ref="C32:F32"/>
    <mergeCell ref="H32:J32"/>
    <mergeCell ref="L32:M32"/>
    <mergeCell ref="P32:Q32"/>
    <mergeCell ref="R32:T32"/>
    <mergeCell ref="U32:V32"/>
    <mergeCell ref="C43:G43"/>
    <mergeCell ref="I43:J43"/>
    <mergeCell ref="L43:M43"/>
    <mergeCell ref="P43:Q43"/>
    <mergeCell ref="R43:T43"/>
    <mergeCell ref="U43:V43"/>
    <mergeCell ref="C45:G45"/>
    <mergeCell ref="U40:V40"/>
    <mergeCell ref="C42:G42"/>
    <mergeCell ref="I42:J42"/>
    <mergeCell ref="L42:M42"/>
    <mergeCell ref="P42:Q42"/>
    <mergeCell ref="R42:T42"/>
    <mergeCell ref="U42:V42"/>
    <mergeCell ref="C41:F41"/>
    <mergeCell ref="H41:J41"/>
    <mergeCell ref="R35:T35"/>
    <mergeCell ref="U35:V35"/>
    <mergeCell ref="P41:Q41"/>
    <mergeCell ref="R41:T41"/>
    <mergeCell ref="U41:V41"/>
    <mergeCell ref="C40:F40"/>
    <mergeCell ref="H40:J40"/>
    <mergeCell ref="L40:M40"/>
    <mergeCell ref="P40:Q40"/>
    <mergeCell ref="R40:T40"/>
    <mergeCell ref="C34:F34"/>
    <mergeCell ref="H34:J34"/>
    <mergeCell ref="L34:M34"/>
    <mergeCell ref="P34:Q34"/>
    <mergeCell ref="R34:T34"/>
    <mergeCell ref="U34:V34"/>
    <mergeCell ref="C33:F33"/>
    <mergeCell ref="H33:J33"/>
    <mergeCell ref="L33:M33"/>
    <mergeCell ref="P33:Q33"/>
    <mergeCell ref="R33:T33"/>
    <mergeCell ref="U33:V33"/>
    <mergeCell ref="C31:F31"/>
    <mergeCell ref="H31:J31"/>
    <mergeCell ref="L31:M31"/>
    <mergeCell ref="P31:Q31"/>
    <mergeCell ref="R31:T31"/>
    <mergeCell ref="U31:V31"/>
    <mergeCell ref="H29:J29"/>
    <mergeCell ref="L29:M29"/>
    <mergeCell ref="P29:Q29"/>
    <mergeCell ref="R29:T29"/>
    <mergeCell ref="U29:V29"/>
    <mergeCell ref="P30:Q30"/>
    <mergeCell ref="O7:Q7"/>
    <mergeCell ref="W22:X25"/>
    <mergeCell ref="C5:G7"/>
    <mergeCell ref="C51:R51"/>
    <mergeCell ref="C20:F20"/>
    <mergeCell ref="I20:J20"/>
    <mergeCell ref="C30:F30"/>
    <mergeCell ref="H30:J30"/>
    <mergeCell ref="W20:X20"/>
    <mergeCell ref="C21:F21"/>
    <mergeCell ref="E58:K58"/>
    <mergeCell ref="R24:V25"/>
    <mergeCell ref="C22:F23"/>
    <mergeCell ref="I22:J23"/>
    <mergeCell ref="M22:M23"/>
    <mergeCell ref="V22:V23"/>
    <mergeCell ref="C36:G36"/>
    <mergeCell ref="L30:M30"/>
    <mergeCell ref="R30:T30"/>
    <mergeCell ref="U30:V30"/>
    <mergeCell ref="C18:F18"/>
    <mergeCell ref="I18:J18"/>
    <mergeCell ref="W18:X18"/>
    <mergeCell ref="C19:F19"/>
    <mergeCell ref="I19:J19"/>
    <mergeCell ref="W19:X19"/>
    <mergeCell ref="R18:T18"/>
    <mergeCell ref="O18:Q18"/>
    <mergeCell ref="O19:Q19"/>
    <mergeCell ref="M18:N18"/>
    <mergeCell ref="C16:F16"/>
    <mergeCell ref="I16:J16"/>
    <mergeCell ref="W16:X16"/>
    <mergeCell ref="C17:F17"/>
    <mergeCell ref="I17:J17"/>
    <mergeCell ref="W17:X17"/>
    <mergeCell ref="O16:Q16"/>
    <mergeCell ref="O17:Q17"/>
    <mergeCell ref="R16:T16"/>
    <mergeCell ref="R17:T17"/>
    <mergeCell ref="C14:F14"/>
    <mergeCell ref="I14:J14"/>
    <mergeCell ref="W14:X14"/>
    <mergeCell ref="C15:F15"/>
    <mergeCell ref="I15:J15"/>
    <mergeCell ref="W15:X15"/>
    <mergeCell ref="O14:Q14"/>
    <mergeCell ref="O15:Q15"/>
    <mergeCell ref="R14:T14"/>
    <mergeCell ref="R15:T15"/>
    <mergeCell ref="C12:F12"/>
    <mergeCell ref="I12:J12"/>
    <mergeCell ref="W12:X12"/>
    <mergeCell ref="C13:F13"/>
    <mergeCell ref="I13:J13"/>
    <mergeCell ref="W13:X13"/>
    <mergeCell ref="O13:Q13"/>
    <mergeCell ref="O12:Q12"/>
    <mergeCell ref="R13:T13"/>
    <mergeCell ref="M12:N12"/>
    <mergeCell ref="C10:F10"/>
    <mergeCell ref="I10:J10"/>
    <mergeCell ref="W10:X10"/>
    <mergeCell ref="C11:F11"/>
    <mergeCell ref="I11:J11"/>
    <mergeCell ref="W11:X11"/>
    <mergeCell ref="O10:Q10"/>
    <mergeCell ref="O11:Q11"/>
    <mergeCell ref="C8:F8"/>
    <mergeCell ref="I8:J8"/>
    <mergeCell ref="W8:X8"/>
    <mergeCell ref="C9:F9"/>
    <mergeCell ref="I9:J9"/>
    <mergeCell ref="W9:X9"/>
    <mergeCell ref="H7:J7"/>
    <mergeCell ref="L7:M7"/>
    <mergeCell ref="R7:T7"/>
    <mergeCell ref="U7:V7"/>
    <mergeCell ref="W7:X7"/>
    <mergeCell ref="H28:K28"/>
    <mergeCell ref="L28:N28"/>
    <mergeCell ref="O28:Q28"/>
    <mergeCell ref="R28:T28"/>
    <mergeCell ref="U28:V28"/>
    <mergeCell ref="M16:N16"/>
    <mergeCell ref="M17:N17"/>
    <mergeCell ref="C2:X4"/>
    <mergeCell ref="H6:K6"/>
    <mergeCell ref="L6:N6"/>
    <mergeCell ref="O6:Q6"/>
    <mergeCell ref="R6:T6"/>
    <mergeCell ref="U6:V6"/>
    <mergeCell ref="H5:V5"/>
    <mergeCell ref="W5:X6"/>
    <mergeCell ref="M20:N20"/>
    <mergeCell ref="M21:N21"/>
    <mergeCell ref="M13:N13"/>
    <mergeCell ref="M19:N19"/>
    <mergeCell ref="M8:N8"/>
    <mergeCell ref="M9:N9"/>
    <mergeCell ref="M10:N10"/>
    <mergeCell ref="M11:N11"/>
    <mergeCell ref="M14:N14"/>
    <mergeCell ref="M15:N15"/>
  </mergeCells>
  <printOptions/>
  <pageMargins left="0.5118110236220472" right="0.5118110236220472" top="0.5511811023622047" bottom="0.15748031496062992" header="0.31496062992125984" footer="0.31496062992125984"/>
  <pageSetup firstPageNumber="11" useFirstPageNumber="1" horizontalDpi="600" verticalDpi="600" orientation="landscape" scale="70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W17" sqref="W17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.7109375" style="0" customWidth="1"/>
    <col min="4" max="4" width="1.1484375" style="0" customWidth="1"/>
    <col min="5" max="5" width="8.57421875" style="0" customWidth="1"/>
    <col min="6" max="6" width="3.57421875" style="0" customWidth="1"/>
    <col min="7" max="7" width="1.1484375" style="0" customWidth="1"/>
    <col min="8" max="8" width="15.28125" style="0" customWidth="1"/>
    <col min="9" max="9" width="1.7109375" style="0" customWidth="1"/>
    <col min="10" max="10" width="1.28515625" style="0" customWidth="1"/>
    <col min="11" max="11" width="16.8515625" style="0" customWidth="1"/>
    <col min="12" max="12" width="1.1484375" style="0" customWidth="1"/>
    <col min="13" max="13" width="5.8515625" style="0" customWidth="1"/>
    <col min="14" max="14" width="0.9921875" style="0" customWidth="1"/>
    <col min="15" max="15" width="7.57421875" style="0" customWidth="1"/>
    <col min="16" max="16" width="1.421875" style="0" customWidth="1"/>
    <col min="17" max="17" width="13.140625" style="0" customWidth="1"/>
    <col min="18" max="18" width="0.9921875" style="0" customWidth="1"/>
    <col min="19" max="19" width="6.8515625" style="0" customWidth="1"/>
    <col min="20" max="20" width="3.8515625" style="0" customWidth="1"/>
    <col min="21" max="21" width="2.00390625" style="0" customWidth="1"/>
    <col min="22" max="22" width="1.1484375" style="0" customWidth="1"/>
    <col min="23" max="24" width="0.9921875" style="0" customWidth="1"/>
    <col min="25" max="25" width="1.28515625" style="0" customWidth="1"/>
    <col min="26" max="26" width="12.140625" style="0" customWidth="1"/>
    <col min="27" max="27" width="0.9921875" style="0" customWidth="1"/>
  </cols>
  <sheetData>
    <row r="1" spans="1:27" ht="12.7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4"/>
    </row>
    <row r="2" spans="1:27" ht="13.5" customHeight="1">
      <c r="A2" s="45"/>
      <c r="B2" s="46"/>
      <c r="C2" s="46"/>
      <c r="D2" s="219" t="s">
        <v>46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46"/>
      <c r="W2" s="46"/>
      <c r="X2" s="46"/>
      <c r="Y2" s="46"/>
      <c r="Z2" s="46"/>
      <c r="AA2" s="47"/>
    </row>
    <row r="3" spans="1:27" ht="3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7"/>
    </row>
    <row r="4" spans="1:27" ht="17.25" customHeight="1">
      <c r="A4" s="45"/>
      <c r="B4" s="46"/>
      <c r="C4" s="46"/>
      <c r="D4" s="46"/>
      <c r="E4" s="219" t="s">
        <v>47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46"/>
      <c r="W4" s="46"/>
      <c r="X4" s="46"/>
      <c r="Y4" s="46"/>
      <c r="Z4" s="46"/>
      <c r="AA4" s="47"/>
    </row>
    <row r="5" spans="1:27" ht="14.25">
      <c r="A5" s="45"/>
      <c r="B5" s="46"/>
      <c r="C5" s="46"/>
      <c r="D5" s="46"/>
      <c r="E5" s="219" t="s">
        <v>48</v>
      </c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46"/>
      <c r="W5" s="46"/>
      <c r="X5" s="46"/>
      <c r="Y5" s="46"/>
      <c r="Z5" s="46"/>
      <c r="AA5" s="47"/>
    </row>
    <row r="6" spans="1:27" ht="14.25">
      <c r="A6" s="45"/>
      <c r="B6" s="46"/>
      <c r="C6" s="46"/>
      <c r="D6" s="46"/>
      <c r="E6" s="219" t="s">
        <v>49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46"/>
      <c r="W6" s="46"/>
      <c r="X6" s="46"/>
      <c r="Y6" s="46"/>
      <c r="Z6" s="46"/>
      <c r="AA6" s="47"/>
    </row>
    <row r="7" spans="1:27" ht="12.7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spans="1:27" ht="10.5" customHeight="1">
      <c r="A8" s="42"/>
      <c r="B8" s="43"/>
      <c r="C8" s="43"/>
      <c r="D8" s="43"/>
      <c r="E8" s="43"/>
      <c r="F8" s="44"/>
      <c r="G8" s="42"/>
      <c r="H8" s="223" t="s">
        <v>50</v>
      </c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4"/>
    </row>
    <row r="9" spans="1:27" ht="3" customHeight="1">
      <c r="A9" s="45"/>
      <c r="B9" s="46"/>
      <c r="C9" s="46"/>
      <c r="D9" s="46"/>
      <c r="E9" s="46"/>
      <c r="F9" s="47"/>
      <c r="G9" s="4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6"/>
    </row>
    <row r="10" spans="1:27" ht="12.75">
      <c r="A10" s="45"/>
      <c r="B10" s="46"/>
      <c r="C10" s="46"/>
      <c r="D10" s="46"/>
      <c r="E10" s="46"/>
      <c r="F10" s="47"/>
      <c r="G10" s="48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8"/>
    </row>
    <row r="11" spans="1:27" ht="12.75">
      <c r="A11" s="45"/>
      <c r="B11" s="46"/>
      <c r="C11" s="46"/>
      <c r="D11" s="46"/>
      <c r="E11" s="46"/>
      <c r="F11" s="47"/>
      <c r="G11" s="42"/>
      <c r="H11" s="51"/>
      <c r="I11" s="51"/>
      <c r="J11" s="52"/>
      <c r="K11" s="220" t="s">
        <v>51</v>
      </c>
      <c r="L11" s="53"/>
      <c r="M11" s="51"/>
      <c r="N11" s="51"/>
      <c r="O11" s="52"/>
      <c r="P11" s="53"/>
      <c r="Q11" s="52"/>
      <c r="R11" s="53"/>
      <c r="S11" s="51"/>
      <c r="T11" s="51"/>
      <c r="U11" s="51"/>
      <c r="V11" s="52"/>
      <c r="W11" s="54"/>
      <c r="X11" s="54"/>
      <c r="Y11" s="214" t="s">
        <v>52</v>
      </c>
      <c r="Z11" s="214"/>
      <c r="AA11" s="47"/>
    </row>
    <row r="12" spans="1:27" ht="12.75">
      <c r="A12" s="215" t="s">
        <v>53</v>
      </c>
      <c r="B12" s="216"/>
      <c r="C12" s="216"/>
      <c r="D12" s="216"/>
      <c r="E12" s="216"/>
      <c r="F12" s="217"/>
      <c r="G12" s="45"/>
      <c r="H12" s="214" t="s">
        <v>54</v>
      </c>
      <c r="I12" s="214"/>
      <c r="J12" s="55"/>
      <c r="K12" s="221"/>
      <c r="L12" s="56"/>
      <c r="M12" s="214" t="s">
        <v>2</v>
      </c>
      <c r="N12" s="214"/>
      <c r="O12" s="218"/>
      <c r="P12" s="56"/>
      <c r="Q12" s="218" t="s">
        <v>3</v>
      </c>
      <c r="R12" s="56"/>
      <c r="S12" s="214" t="s">
        <v>55</v>
      </c>
      <c r="T12" s="214"/>
      <c r="U12" s="214"/>
      <c r="V12" s="218"/>
      <c r="W12" s="54"/>
      <c r="X12" s="54"/>
      <c r="Y12" s="214"/>
      <c r="Z12" s="214"/>
      <c r="AA12" s="47"/>
    </row>
    <row r="13" spans="1:27" ht="12.75">
      <c r="A13" s="215"/>
      <c r="B13" s="216"/>
      <c r="C13" s="216"/>
      <c r="D13" s="216"/>
      <c r="E13" s="216"/>
      <c r="F13" s="217"/>
      <c r="G13" s="45"/>
      <c r="H13" s="214"/>
      <c r="I13" s="214"/>
      <c r="J13" s="55"/>
      <c r="K13" s="221"/>
      <c r="L13" s="56"/>
      <c r="M13" s="214"/>
      <c r="N13" s="214"/>
      <c r="O13" s="218"/>
      <c r="P13" s="56"/>
      <c r="Q13" s="218"/>
      <c r="R13" s="56"/>
      <c r="S13" s="214"/>
      <c r="T13" s="214"/>
      <c r="U13" s="214"/>
      <c r="V13" s="218"/>
      <c r="W13" s="54"/>
      <c r="X13" s="54"/>
      <c r="Y13" s="214"/>
      <c r="Z13" s="214"/>
      <c r="AA13" s="47"/>
    </row>
    <row r="14" spans="1:27" ht="12.75">
      <c r="A14" s="48"/>
      <c r="B14" s="49"/>
      <c r="C14" s="49"/>
      <c r="D14" s="49"/>
      <c r="E14" s="49"/>
      <c r="F14" s="50"/>
      <c r="G14" s="48"/>
      <c r="H14" s="57"/>
      <c r="I14" s="57"/>
      <c r="J14" s="58"/>
      <c r="K14" s="222"/>
      <c r="L14" s="59"/>
      <c r="M14" s="57"/>
      <c r="N14" s="57"/>
      <c r="O14" s="58"/>
      <c r="P14" s="59"/>
      <c r="Q14" s="58"/>
      <c r="R14" s="59"/>
      <c r="S14" s="57"/>
      <c r="T14" s="57"/>
      <c r="U14" s="57"/>
      <c r="V14" s="58"/>
      <c r="W14" s="57"/>
      <c r="X14" s="57"/>
      <c r="Y14" s="57"/>
      <c r="Z14" s="57"/>
      <c r="AA14" s="50"/>
    </row>
    <row r="15" spans="1:27" ht="12.75">
      <c r="A15" s="68"/>
      <c r="B15" s="69"/>
      <c r="C15" s="69"/>
      <c r="D15" s="69"/>
      <c r="E15" s="69"/>
      <c r="F15" s="70"/>
      <c r="G15" s="68"/>
      <c r="H15" s="208" t="s">
        <v>56</v>
      </c>
      <c r="I15" s="208"/>
      <c r="J15" s="209"/>
      <c r="K15" s="71" t="s">
        <v>57</v>
      </c>
      <c r="L15" s="68"/>
      <c r="M15" s="208" t="s">
        <v>58</v>
      </c>
      <c r="N15" s="208"/>
      <c r="O15" s="209"/>
      <c r="P15" s="68"/>
      <c r="Q15" s="72" t="s">
        <v>59</v>
      </c>
      <c r="R15" s="68"/>
      <c r="S15" s="208" t="s">
        <v>60</v>
      </c>
      <c r="T15" s="208"/>
      <c r="U15" s="208"/>
      <c r="V15" s="209"/>
      <c r="W15" s="69"/>
      <c r="X15" s="69"/>
      <c r="Y15" s="208" t="s">
        <v>61</v>
      </c>
      <c r="Z15" s="208"/>
      <c r="AA15" s="70"/>
    </row>
    <row r="16" spans="1:27" ht="12.75">
      <c r="A16" s="73"/>
      <c r="B16" s="74"/>
      <c r="C16" s="74"/>
      <c r="D16" s="74"/>
      <c r="E16" s="74"/>
      <c r="F16" s="75"/>
      <c r="G16" s="73"/>
      <c r="H16" s="74"/>
      <c r="I16" s="74"/>
      <c r="J16" s="75"/>
      <c r="K16" s="76"/>
      <c r="L16" s="73"/>
      <c r="M16" s="74"/>
      <c r="N16" s="74"/>
      <c r="O16" s="75"/>
      <c r="P16" s="73"/>
      <c r="Q16" s="75"/>
      <c r="R16" s="73"/>
      <c r="S16" s="74"/>
      <c r="T16" s="74"/>
      <c r="U16" s="74"/>
      <c r="V16" s="75"/>
      <c r="W16" s="74"/>
      <c r="X16" s="74"/>
      <c r="Y16" s="74"/>
      <c r="Z16" s="74"/>
      <c r="AA16" s="75"/>
    </row>
    <row r="17" spans="1:27" ht="12.75">
      <c r="A17" s="77"/>
      <c r="B17" s="210" t="s">
        <v>62</v>
      </c>
      <c r="C17" s="210"/>
      <c r="D17" s="210"/>
      <c r="E17" s="210"/>
      <c r="F17" s="211"/>
      <c r="G17" s="77"/>
      <c r="H17" s="212">
        <v>3885920648</v>
      </c>
      <c r="I17" s="212"/>
      <c r="J17" s="78"/>
      <c r="K17" s="79">
        <v>20430866</v>
      </c>
      <c r="L17" s="77"/>
      <c r="M17" s="212">
        <v>3906351514</v>
      </c>
      <c r="N17" s="212"/>
      <c r="O17" s="213"/>
      <c r="P17" s="77"/>
      <c r="Q17" s="80">
        <v>815989640.47</v>
      </c>
      <c r="R17" s="77"/>
      <c r="S17" s="212">
        <v>725590922.91</v>
      </c>
      <c r="T17" s="212"/>
      <c r="U17" s="212"/>
      <c r="V17" s="213"/>
      <c r="W17" s="81"/>
      <c r="X17" s="81"/>
      <c r="Y17" s="212">
        <v>3090361873.53</v>
      </c>
      <c r="Z17" s="212"/>
      <c r="AA17" s="213"/>
    </row>
    <row r="18" spans="1:27" ht="12.75">
      <c r="A18" s="73"/>
      <c r="B18" s="74"/>
      <c r="C18" s="74"/>
      <c r="D18" s="74"/>
      <c r="E18" s="74"/>
      <c r="F18" s="75"/>
      <c r="G18" s="73"/>
      <c r="H18" s="74"/>
      <c r="I18" s="74"/>
      <c r="J18" s="75"/>
      <c r="K18" s="76"/>
      <c r="L18" s="73"/>
      <c r="M18" s="74"/>
      <c r="N18" s="74"/>
      <c r="O18" s="75"/>
      <c r="P18" s="73"/>
      <c r="Q18" s="75"/>
      <c r="R18" s="73"/>
      <c r="S18" s="74"/>
      <c r="T18" s="74"/>
      <c r="U18" s="74"/>
      <c r="V18" s="75"/>
      <c r="W18" s="74"/>
      <c r="X18" s="74"/>
      <c r="Y18" s="74"/>
      <c r="Z18" s="74"/>
      <c r="AA18" s="75"/>
    </row>
    <row r="19" spans="1:27" ht="12.75">
      <c r="A19" s="77"/>
      <c r="B19" s="204" t="s">
        <v>63</v>
      </c>
      <c r="C19" s="204"/>
      <c r="D19" s="204"/>
      <c r="E19" s="204"/>
      <c r="F19" s="78"/>
      <c r="G19" s="77"/>
      <c r="H19" s="205">
        <v>3885920648</v>
      </c>
      <c r="I19" s="205"/>
      <c r="J19" s="78"/>
      <c r="K19" s="82">
        <v>20430866</v>
      </c>
      <c r="L19" s="77"/>
      <c r="M19" s="205">
        <v>3906351514</v>
      </c>
      <c r="N19" s="205"/>
      <c r="O19" s="206"/>
      <c r="P19" s="77"/>
      <c r="Q19" s="83">
        <v>815989640.47</v>
      </c>
      <c r="R19" s="77"/>
      <c r="S19" s="205">
        <v>725590922.91</v>
      </c>
      <c r="T19" s="205"/>
      <c r="U19" s="205"/>
      <c r="V19" s="78"/>
      <c r="W19" s="81"/>
      <c r="X19" s="205">
        <v>3090361873.53</v>
      </c>
      <c r="Y19" s="205"/>
      <c r="Z19" s="205"/>
      <c r="AA19" s="78"/>
    </row>
    <row r="20" spans="1:27" ht="12.7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</row>
    <row r="21" spans="1:27" ht="12.75">
      <c r="A21" s="84"/>
      <c r="B21" s="207" t="s">
        <v>64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84"/>
      <c r="U21" s="84"/>
      <c r="V21" s="84"/>
      <c r="W21" s="84"/>
      <c r="X21" s="84"/>
      <c r="Y21" s="84"/>
      <c r="Z21" s="84"/>
      <c r="AA21" s="84"/>
    </row>
    <row r="22" spans="1:27" ht="12.7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4"/>
      <c r="U22" s="84"/>
      <c r="V22" s="84"/>
      <c r="W22" s="84"/>
      <c r="X22" s="84"/>
      <c r="Y22" s="84"/>
      <c r="Z22" s="84"/>
      <c r="AA22" s="84"/>
    </row>
    <row r="23" spans="1:27" ht="12.75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4"/>
      <c r="U23" s="84"/>
      <c r="V23" s="84"/>
      <c r="W23" s="84"/>
      <c r="X23" s="84"/>
      <c r="Y23" s="84"/>
      <c r="Z23" s="84"/>
      <c r="AA23" s="84"/>
    </row>
    <row r="24" spans="1:27" ht="12.75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4"/>
      <c r="U24" s="84"/>
      <c r="V24" s="84"/>
      <c r="W24" s="84"/>
      <c r="X24" s="84"/>
      <c r="Y24" s="84"/>
      <c r="Z24" s="84"/>
      <c r="AA24" s="84"/>
    </row>
    <row r="25" spans="1:27" ht="12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ht="12.75">
      <c r="A26" s="84"/>
      <c r="B26" s="84"/>
      <c r="C26" s="84"/>
      <c r="D26" s="84"/>
      <c r="E26" s="200" t="s">
        <v>65</v>
      </c>
      <c r="F26" s="200"/>
      <c r="G26" s="200"/>
      <c r="H26" s="200"/>
      <c r="I26" s="84"/>
      <c r="J26" s="84"/>
      <c r="K26" s="84"/>
      <c r="L26" s="84"/>
      <c r="M26" s="84"/>
      <c r="N26" s="84"/>
      <c r="O26" s="200" t="s">
        <v>66</v>
      </c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84"/>
      <c r="AA26" s="84"/>
    </row>
    <row r="27" spans="1:27" ht="12.75">
      <c r="A27" s="84"/>
      <c r="B27" s="84"/>
      <c r="C27" s="84"/>
      <c r="D27" s="84"/>
      <c r="E27" s="201" t="s">
        <v>44</v>
      </c>
      <c r="F27" s="201"/>
      <c r="G27" s="201"/>
      <c r="H27" s="201"/>
      <c r="I27" s="84"/>
      <c r="J27" s="84"/>
      <c r="K27" s="84"/>
      <c r="L27" s="84"/>
      <c r="M27" s="84"/>
      <c r="N27" s="84"/>
      <c r="O27" s="201" t="s">
        <v>41</v>
      </c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84"/>
      <c r="AA27" s="84"/>
    </row>
    <row r="30" spans="2:27" ht="12.75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U30" s="203"/>
      <c r="V30" s="203"/>
      <c r="W30" s="203"/>
      <c r="X30" s="203"/>
      <c r="Y30" s="203"/>
      <c r="Z30" s="203"/>
      <c r="AA30" s="203"/>
    </row>
  </sheetData>
  <sheetProtection/>
  <mergeCells count="33">
    <mergeCell ref="D2:U2"/>
    <mergeCell ref="E4:U4"/>
    <mergeCell ref="E5:U5"/>
    <mergeCell ref="E6:U6"/>
    <mergeCell ref="K11:K14"/>
    <mergeCell ref="H8:AA10"/>
    <mergeCell ref="Y11:Z13"/>
    <mergeCell ref="A12:F13"/>
    <mergeCell ref="H12:I13"/>
    <mergeCell ref="M12:O13"/>
    <mergeCell ref="Q12:Q13"/>
    <mergeCell ref="S12:V13"/>
    <mergeCell ref="H15:J15"/>
    <mergeCell ref="M15:O15"/>
    <mergeCell ref="S15:V15"/>
    <mergeCell ref="Y15:Z15"/>
    <mergeCell ref="B17:F17"/>
    <mergeCell ref="H17:I17"/>
    <mergeCell ref="M17:O17"/>
    <mergeCell ref="S17:V17"/>
    <mergeCell ref="Y17:AA17"/>
    <mergeCell ref="B19:E19"/>
    <mergeCell ref="H19:I19"/>
    <mergeCell ref="M19:O19"/>
    <mergeCell ref="S19:U19"/>
    <mergeCell ref="X19:Z19"/>
    <mergeCell ref="B21:S21"/>
    <mergeCell ref="E26:H26"/>
    <mergeCell ref="O26:Y26"/>
    <mergeCell ref="E27:H27"/>
    <mergeCell ref="O27:Y27"/>
    <mergeCell ref="B30:M30"/>
    <mergeCell ref="U30:AA30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A2" sqref="A2:V2"/>
    </sheetView>
  </sheetViews>
  <sheetFormatPr defaultColWidth="11.421875" defaultRowHeight="12.75"/>
  <cols>
    <col min="1" max="1" width="1.8515625" style="0" customWidth="1"/>
    <col min="2" max="2" width="13.140625" style="0" customWidth="1"/>
    <col min="3" max="3" width="3.140625" style="0" customWidth="1"/>
    <col min="4" max="4" width="10.8515625" style="0" customWidth="1"/>
    <col min="5" max="5" width="0.9921875" style="0" customWidth="1"/>
    <col min="6" max="6" width="1.57421875" style="0" customWidth="1"/>
    <col min="7" max="7" width="0.9921875" style="0" customWidth="1"/>
    <col min="8" max="8" width="17.57421875" style="0" customWidth="1"/>
    <col min="9" max="9" width="0.9921875" style="0" customWidth="1"/>
    <col min="10" max="10" width="2.140625" style="0" customWidth="1"/>
    <col min="11" max="11" width="15.00390625" style="0" customWidth="1"/>
    <col min="12" max="12" width="1.28515625" style="0" customWidth="1"/>
    <col min="13" max="13" width="15.421875" style="0" customWidth="1"/>
    <col min="14" max="14" width="3.7109375" style="0" customWidth="1"/>
    <col min="15" max="15" width="1.421875" style="0" customWidth="1"/>
    <col min="16" max="16" width="16.7109375" style="0" customWidth="1"/>
    <col min="17" max="17" width="0.9921875" style="0" customWidth="1"/>
    <col min="18" max="18" width="10.140625" style="0" customWidth="1"/>
    <col min="19" max="19" width="6.7109375" style="0" customWidth="1"/>
    <col min="20" max="20" width="0.9921875" style="0" customWidth="1"/>
    <col min="21" max="21" width="3.28125" style="0" customWidth="1"/>
    <col min="22" max="22" width="10.421875" style="0" customWidth="1"/>
    <col min="23" max="23" width="1.57421875" style="0" customWidth="1"/>
  </cols>
  <sheetData>
    <row r="1" spans="1:23" ht="12.7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</row>
    <row r="2" spans="1:23" ht="57.75" customHeight="1">
      <c r="A2" s="246" t="s">
        <v>67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47"/>
    </row>
    <row r="3" spans="1:23" ht="0.7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</row>
    <row r="4" spans="1:23" ht="12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12.75">
      <c r="A5" s="42"/>
      <c r="B5" s="43"/>
      <c r="C5" s="43"/>
      <c r="D5" s="43"/>
      <c r="E5" s="44"/>
      <c r="F5" s="42"/>
      <c r="G5" s="43"/>
      <c r="H5" s="248" t="s">
        <v>50</v>
      </c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43"/>
      <c r="U5" s="43"/>
      <c r="V5" s="43"/>
      <c r="W5" s="44"/>
    </row>
    <row r="6" spans="1:23" ht="15" customHeight="1">
      <c r="A6" s="45"/>
      <c r="B6" s="46"/>
      <c r="C6" s="46"/>
      <c r="D6" s="46"/>
      <c r="E6" s="47"/>
      <c r="F6" s="48"/>
      <c r="G6" s="49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49"/>
      <c r="U6" s="49"/>
      <c r="V6" s="60"/>
      <c r="W6" s="61"/>
    </row>
    <row r="7" spans="1:23" ht="12.75">
      <c r="A7" s="45"/>
      <c r="B7" s="46"/>
      <c r="C7" s="46"/>
      <c r="D7" s="46"/>
      <c r="E7" s="47"/>
      <c r="F7" s="42"/>
      <c r="G7" s="43"/>
      <c r="H7" s="43"/>
      <c r="I7" s="44"/>
      <c r="J7" s="42"/>
      <c r="K7" s="44"/>
      <c r="L7" s="42"/>
      <c r="M7" s="43"/>
      <c r="N7" s="44"/>
      <c r="O7" s="42"/>
      <c r="P7" s="43"/>
      <c r="Q7" s="44"/>
      <c r="R7" s="42"/>
      <c r="S7" s="44"/>
      <c r="T7" s="43"/>
      <c r="U7" s="62"/>
      <c r="V7" s="62"/>
      <c r="W7" s="63"/>
    </row>
    <row r="8" spans="1:23" ht="12.75">
      <c r="A8" s="45"/>
      <c r="B8" s="46"/>
      <c r="C8" s="46"/>
      <c r="D8" s="46"/>
      <c r="E8" s="47"/>
      <c r="F8" s="45"/>
      <c r="G8" s="46"/>
      <c r="H8" s="216" t="s">
        <v>54</v>
      </c>
      <c r="I8" s="217"/>
      <c r="J8" s="215" t="s">
        <v>68</v>
      </c>
      <c r="K8" s="217"/>
      <c r="L8" s="45"/>
      <c r="M8" s="216" t="s">
        <v>2</v>
      </c>
      <c r="N8" s="217"/>
      <c r="O8" s="45"/>
      <c r="P8" s="216" t="s">
        <v>69</v>
      </c>
      <c r="Q8" s="47"/>
      <c r="R8" s="215" t="s">
        <v>55</v>
      </c>
      <c r="S8" s="217"/>
      <c r="T8" s="46"/>
      <c r="U8" s="216" t="s">
        <v>52</v>
      </c>
      <c r="V8" s="216"/>
      <c r="W8" s="217"/>
    </row>
    <row r="9" spans="1:23" ht="12.75">
      <c r="A9" s="45"/>
      <c r="B9" s="216" t="s">
        <v>53</v>
      </c>
      <c r="C9" s="216"/>
      <c r="D9" s="216"/>
      <c r="E9" s="217"/>
      <c r="F9" s="45"/>
      <c r="G9" s="46"/>
      <c r="H9" s="216"/>
      <c r="I9" s="217"/>
      <c r="J9" s="215"/>
      <c r="K9" s="217"/>
      <c r="L9" s="45"/>
      <c r="M9" s="216"/>
      <c r="N9" s="217"/>
      <c r="O9" s="45"/>
      <c r="P9" s="216"/>
      <c r="Q9" s="47"/>
      <c r="R9" s="215"/>
      <c r="S9" s="217"/>
      <c r="T9" s="46"/>
      <c r="U9" s="216"/>
      <c r="V9" s="216"/>
      <c r="W9" s="217"/>
    </row>
    <row r="10" spans="1:23" ht="12.75">
      <c r="A10" s="45"/>
      <c r="B10" s="216"/>
      <c r="C10" s="216"/>
      <c r="D10" s="216"/>
      <c r="E10" s="217"/>
      <c r="F10" s="45"/>
      <c r="G10" s="46"/>
      <c r="H10" s="216"/>
      <c r="I10" s="217"/>
      <c r="J10" s="215"/>
      <c r="K10" s="217"/>
      <c r="L10" s="45"/>
      <c r="M10" s="216"/>
      <c r="N10" s="217"/>
      <c r="O10" s="45"/>
      <c r="P10" s="216"/>
      <c r="Q10" s="47"/>
      <c r="R10" s="215"/>
      <c r="S10" s="217"/>
      <c r="T10" s="46"/>
      <c r="U10" s="216"/>
      <c r="V10" s="216"/>
      <c r="W10" s="217"/>
    </row>
    <row r="11" spans="1:23" ht="12.75">
      <c r="A11" s="45"/>
      <c r="B11" s="216"/>
      <c r="C11" s="216"/>
      <c r="D11" s="216"/>
      <c r="E11" s="217"/>
      <c r="F11" s="45"/>
      <c r="G11" s="46"/>
      <c r="H11" s="46"/>
      <c r="I11" s="47"/>
      <c r="J11" s="215"/>
      <c r="K11" s="217"/>
      <c r="L11" s="45"/>
      <c r="M11" s="46"/>
      <c r="N11" s="47"/>
      <c r="O11" s="45"/>
      <c r="P11" s="46"/>
      <c r="Q11" s="47"/>
      <c r="R11" s="45"/>
      <c r="S11" s="47"/>
      <c r="T11" s="46"/>
      <c r="U11" s="46"/>
      <c r="V11" s="46"/>
      <c r="W11" s="47"/>
    </row>
    <row r="12" spans="1:23" ht="12.75">
      <c r="A12" s="45"/>
      <c r="B12" s="46"/>
      <c r="C12" s="46"/>
      <c r="D12" s="46"/>
      <c r="E12" s="47"/>
      <c r="F12" s="48"/>
      <c r="G12" s="49"/>
      <c r="H12" s="49"/>
      <c r="I12" s="50"/>
      <c r="J12" s="245"/>
      <c r="K12" s="244"/>
      <c r="L12" s="48"/>
      <c r="M12" s="49"/>
      <c r="N12" s="50"/>
      <c r="O12" s="48"/>
      <c r="P12" s="49"/>
      <c r="Q12" s="50"/>
      <c r="R12" s="48"/>
      <c r="S12" s="50"/>
      <c r="T12" s="49"/>
      <c r="U12" s="49"/>
      <c r="V12" s="49"/>
      <c r="W12" s="50"/>
    </row>
    <row r="13" spans="1:23" ht="12.75">
      <c r="A13" s="48"/>
      <c r="B13" s="49"/>
      <c r="C13" s="49"/>
      <c r="D13" s="49"/>
      <c r="E13" s="50"/>
      <c r="F13" s="48"/>
      <c r="G13" s="49"/>
      <c r="H13" s="243" t="s">
        <v>56</v>
      </c>
      <c r="I13" s="244"/>
      <c r="J13" s="245" t="s">
        <v>57</v>
      </c>
      <c r="K13" s="244"/>
      <c r="L13" s="48"/>
      <c r="M13" s="243" t="s">
        <v>58</v>
      </c>
      <c r="N13" s="244"/>
      <c r="O13" s="48"/>
      <c r="P13" s="64" t="s">
        <v>59</v>
      </c>
      <c r="Q13" s="50"/>
      <c r="R13" s="245" t="s">
        <v>60</v>
      </c>
      <c r="S13" s="244"/>
      <c r="T13" s="49"/>
      <c r="U13" s="243" t="s">
        <v>61</v>
      </c>
      <c r="V13" s="243"/>
      <c r="W13" s="244"/>
    </row>
    <row r="14" spans="1:23" ht="12.75">
      <c r="A14" s="68"/>
      <c r="B14" s="69"/>
      <c r="C14" s="69"/>
      <c r="D14" s="69"/>
      <c r="E14" s="70"/>
      <c r="F14" s="68"/>
      <c r="G14" s="69"/>
      <c r="H14" s="69"/>
      <c r="I14" s="70"/>
      <c r="J14" s="68"/>
      <c r="K14" s="70"/>
      <c r="L14" s="68"/>
      <c r="M14" s="69"/>
      <c r="N14" s="70"/>
      <c r="O14" s="68"/>
      <c r="P14" s="69"/>
      <c r="Q14" s="70"/>
      <c r="R14" s="68"/>
      <c r="S14" s="70"/>
      <c r="T14" s="69"/>
      <c r="U14" s="69"/>
      <c r="V14" s="69"/>
      <c r="W14" s="70"/>
    </row>
    <row r="15" spans="1:23" ht="12.75">
      <c r="A15" s="73"/>
      <c r="B15" s="74"/>
      <c r="C15" s="74"/>
      <c r="D15" s="74"/>
      <c r="E15" s="75"/>
      <c r="F15" s="73"/>
      <c r="G15" s="74"/>
      <c r="H15" s="74"/>
      <c r="I15" s="75"/>
      <c r="J15" s="73"/>
      <c r="K15" s="75"/>
      <c r="L15" s="73"/>
      <c r="M15" s="74"/>
      <c r="N15" s="75"/>
      <c r="O15" s="73"/>
      <c r="P15" s="74"/>
      <c r="Q15" s="75"/>
      <c r="R15" s="73"/>
      <c r="S15" s="75"/>
      <c r="T15" s="74"/>
      <c r="U15" s="74"/>
      <c r="V15" s="74"/>
      <c r="W15" s="75"/>
    </row>
    <row r="16" spans="1:23" ht="12.75">
      <c r="A16" s="73"/>
      <c r="B16" s="240" t="s">
        <v>70</v>
      </c>
      <c r="C16" s="240"/>
      <c r="D16" s="240"/>
      <c r="E16" s="241"/>
      <c r="F16" s="73"/>
      <c r="G16" s="74"/>
      <c r="H16" s="229">
        <v>2874269746</v>
      </c>
      <c r="I16" s="230"/>
      <c r="J16" s="242">
        <v>-68596468</v>
      </c>
      <c r="K16" s="230"/>
      <c r="L16" s="73"/>
      <c r="M16" s="229">
        <v>2805673278</v>
      </c>
      <c r="N16" s="230"/>
      <c r="O16" s="73"/>
      <c r="P16" s="86">
        <v>676789522.45</v>
      </c>
      <c r="Q16" s="75"/>
      <c r="R16" s="242">
        <v>599282404.11</v>
      </c>
      <c r="S16" s="230"/>
      <c r="T16" s="74"/>
      <c r="U16" s="229">
        <v>2128883755.55</v>
      </c>
      <c r="V16" s="229"/>
      <c r="W16" s="230"/>
    </row>
    <row r="17" spans="1:23" ht="12.75">
      <c r="A17" s="73"/>
      <c r="B17" s="74"/>
      <c r="C17" s="74"/>
      <c r="D17" s="74"/>
      <c r="E17" s="75"/>
      <c r="F17" s="73"/>
      <c r="G17" s="74"/>
      <c r="H17" s="74"/>
      <c r="I17" s="75"/>
      <c r="J17" s="73"/>
      <c r="K17" s="75"/>
      <c r="L17" s="73"/>
      <c r="M17" s="74"/>
      <c r="N17" s="75"/>
      <c r="O17" s="73"/>
      <c r="P17" s="74"/>
      <c r="Q17" s="75"/>
      <c r="R17" s="73"/>
      <c r="S17" s="75"/>
      <c r="T17" s="74"/>
      <c r="U17" s="74"/>
      <c r="V17" s="74"/>
      <c r="W17" s="75"/>
    </row>
    <row r="18" spans="1:23" ht="12.75">
      <c r="A18" s="73"/>
      <c r="B18" s="74"/>
      <c r="C18" s="74"/>
      <c r="D18" s="74"/>
      <c r="E18" s="75"/>
      <c r="F18" s="73"/>
      <c r="G18" s="74"/>
      <c r="H18" s="87">
        <v>2874269746</v>
      </c>
      <c r="I18" s="75"/>
      <c r="J18" s="231">
        <v>-68596468</v>
      </c>
      <c r="K18" s="232"/>
      <c r="L18" s="73"/>
      <c r="M18" s="233">
        <v>2805673278</v>
      </c>
      <c r="N18" s="234"/>
      <c r="O18" s="73"/>
      <c r="P18" s="87">
        <v>676789522.45</v>
      </c>
      <c r="Q18" s="75"/>
      <c r="R18" s="235">
        <v>599282404.11</v>
      </c>
      <c r="S18" s="234"/>
      <c r="T18" s="74"/>
      <c r="U18" s="233">
        <v>2128883755.55</v>
      </c>
      <c r="V18" s="233"/>
      <c r="W18" s="234"/>
    </row>
    <row r="19" spans="1:23" ht="12.75">
      <c r="A19" s="73"/>
      <c r="B19" s="74"/>
      <c r="C19" s="74"/>
      <c r="D19" s="74"/>
      <c r="E19" s="75"/>
      <c r="F19" s="73"/>
      <c r="G19" s="74"/>
      <c r="H19" s="74"/>
      <c r="I19" s="75"/>
      <c r="J19" s="73"/>
      <c r="K19" s="75"/>
      <c r="L19" s="73"/>
      <c r="M19" s="74"/>
      <c r="N19" s="75"/>
      <c r="O19" s="73"/>
      <c r="P19" s="74"/>
      <c r="Q19" s="75"/>
      <c r="R19" s="73"/>
      <c r="S19" s="75"/>
      <c r="T19" s="74"/>
      <c r="U19" s="74"/>
      <c r="V19" s="74"/>
      <c r="W19" s="75"/>
    </row>
    <row r="20" spans="1:23" ht="12.75">
      <c r="A20" s="73"/>
      <c r="B20" s="74"/>
      <c r="C20" s="74"/>
      <c r="D20" s="74"/>
      <c r="E20" s="75"/>
      <c r="F20" s="73"/>
      <c r="G20" s="74"/>
      <c r="H20" s="74"/>
      <c r="I20" s="75"/>
      <c r="J20" s="73"/>
      <c r="K20" s="75"/>
      <c r="L20" s="73"/>
      <c r="M20" s="74"/>
      <c r="N20" s="75"/>
      <c r="O20" s="73"/>
      <c r="P20" s="74"/>
      <c r="Q20" s="75"/>
      <c r="R20" s="73"/>
      <c r="S20" s="75"/>
      <c r="T20" s="74"/>
      <c r="U20" s="74"/>
      <c r="V20" s="74"/>
      <c r="W20" s="75"/>
    </row>
    <row r="21" spans="1:23" ht="12.75">
      <c r="A21" s="73"/>
      <c r="B21" s="240" t="s">
        <v>71</v>
      </c>
      <c r="C21" s="240"/>
      <c r="D21" s="240"/>
      <c r="E21" s="241"/>
      <c r="F21" s="73"/>
      <c r="G21" s="74"/>
      <c r="H21" s="229">
        <v>840179765</v>
      </c>
      <c r="I21" s="230"/>
      <c r="J21" s="242">
        <v>102325942</v>
      </c>
      <c r="K21" s="230"/>
      <c r="L21" s="73"/>
      <c r="M21" s="229">
        <v>942505707</v>
      </c>
      <c r="N21" s="230"/>
      <c r="O21" s="73"/>
      <c r="P21" s="86">
        <v>104197452.83</v>
      </c>
      <c r="Q21" s="75"/>
      <c r="R21" s="242">
        <v>94753158.49</v>
      </c>
      <c r="S21" s="230"/>
      <c r="T21" s="74"/>
      <c r="U21" s="229">
        <v>838308254.17</v>
      </c>
      <c r="V21" s="229"/>
      <c r="W21" s="230"/>
    </row>
    <row r="22" spans="1:23" ht="12.75">
      <c r="A22" s="73"/>
      <c r="B22" s="74"/>
      <c r="C22" s="74"/>
      <c r="D22" s="74"/>
      <c r="E22" s="75"/>
      <c r="F22" s="73"/>
      <c r="G22" s="74"/>
      <c r="H22" s="74"/>
      <c r="I22" s="75"/>
      <c r="J22" s="73"/>
      <c r="K22" s="75"/>
      <c r="L22" s="73"/>
      <c r="M22" s="74"/>
      <c r="N22" s="75"/>
      <c r="O22" s="73"/>
      <c r="P22" s="74"/>
      <c r="Q22" s="75"/>
      <c r="R22" s="73"/>
      <c r="S22" s="75"/>
      <c r="T22" s="74"/>
      <c r="U22" s="74"/>
      <c r="V22" s="74"/>
      <c r="W22" s="75"/>
    </row>
    <row r="23" spans="1:23" ht="12.75">
      <c r="A23" s="73"/>
      <c r="B23" s="74"/>
      <c r="C23" s="74"/>
      <c r="D23" s="74"/>
      <c r="E23" s="75"/>
      <c r="F23" s="73"/>
      <c r="G23" s="74"/>
      <c r="H23" s="87">
        <v>840179765</v>
      </c>
      <c r="I23" s="75"/>
      <c r="J23" s="231">
        <v>102325942</v>
      </c>
      <c r="K23" s="232"/>
      <c r="L23" s="73"/>
      <c r="M23" s="233">
        <v>942505707</v>
      </c>
      <c r="N23" s="234"/>
      <c r="O23" s="73"/>
      <c r="P23" s="87">
        <v>104197452.83</v>
      </c>
      <c r="Q23" s="75"/>
      <c r="R23" s="235">
        <v>94753158.49</v>
      </c>
      <c r="S23" s="234"/>
      <c r="T23" s="74"/>
      <c r="U23" s="233">
        <v>838308254.17</v>
      </c>
      <c r="V23" s="233"/>
      <c r="W23" s="234"/>
    </row>
    <row r="24" spans="1:23" ht="12.75">
      <c r="A24" s="73"/>
      <c r="B24" s="74"/>
      <c r="C24" s="74"/>
      <c r="D24" s="74"/>
      <c r="E24" s="75"/>
      <c r="F24" s="73"/>
      <c r="G24" s="74"/>
      <c r="H24" s="74"/>
      <c r="I24" s="75"/>
      <c r="J24" s="73"/>
      <c r="K24" s="75"/>
      <c r="L24" s="73"/>
      <c r="M24" s="74"/>
      <c r="N24" s="75"/>
      <c r="O24" s="73"/>
      <c r="P24" s="74"/>
      <c r="Q24" s="75"/>
      <c r="R24" s="73"/>
      <c r="S24" s="75"/>
      <c r="T24" s="74"/>
      <c r="U24" s="74"/>
      <c r="V24" s="74"/>
      <c r="W24" s="75"/>
    </row>
    <row r="25" spans="1:23" ht="12.75">
      <c r="A25" s="73"/>
      <c r="B25" s="74"/>
      <c r="C25" s="74"/>
      <c r="D25" s="74"/>
      <c r="E25" s="75"/>
      <c r="F25" s="73"/>
      <c r="G25" s="74"/>
      <c r="H25" s="74"/>
      <c r="I25" s="75"/>
      <c r="J25" s="73"/>
      <c r="K25" s="75"/>
      <c r="L25" s="73"/>
      <c r="M25" s="74"/>
      <c r="N25" s="75"/>
      <c r="O25" s="73"/>
      <c r="P25" s="74"/>
      <c r="Q25" s="75"/>
      <c r="R25" s="73"/>
      <c r="S25" s="75"/>
      <c r="T25" s="74"/>
      <c r="U25" s="74"/>
      <c r="V25" s="74"/>
      <c r="W25" s="75"/>
    </row>
    <row r="26" spans="1:23" ht="12.75">
      <c r="A26" s="73"/>
      <c r="B26" s="240" t="s">
        <v>72</v>
      </c>
      <c r="C26" s="240"/>
      <c r="D26" s="240"/>
      <c r="E26" s="241"/>
      <c r="F26" s="73"/>
      <c r="G26" s="74"/>
      <c r="H26" s="229">
        <v>21838248</v>
      </c>
      <c r="I26" s="230"/>
      <c r="J26" s="242">
        <v>-11081616</v>
      </c>
      <c r="K26" s="230"/>
      <c r="L26" s="73"/>
      <c r="M26" s="229">
        <v>10756632</v>
      </c>
      <c r="N26" s="230"/>
      <c r="O26" s="73"/>
      <c r="P26" s="86">
        <v>1792771.08</v>
      </c>
      <c r="Q26" s="75"/>
      <c r="R26" s="242">
        <v>1792771.08</v>
      </c>
      <c r="S26" s="230"/>
      <c r="T26" s="74"/>
      <c r="U26" s="229">
        <v>8963860.92</v>
      </c>
      <c r="V26" s="229"/>
      <c r="W26" s="230"/>
    </row>
    <row r="27" spans="1:23" ht="12.75">
      <c r="A27" s="73"/>
      <c r="B27" s="74"/>
      <c r="C27" s="74"/>
      <c r="D27" s="74"/>
      <c r="E27" s="75"/>
      <c r="F27" s="73"/>
      <c r="G27" s="74"/>
      <c r="H27" s="74"/>
      <c r="I27" s="75"/>
      <c r="J27" s="73"/>
      <c r="K27" s="75"/>
      <c r="L27" s="73"/>
      <c r="M27" s="74"/>
      <c r="N27" s="75"/>
      <c r="O27" s="73"/>
      <c r="P27" s="74"/>
      <c r="Q27" s="75"/>
      <c r="R27" s="73"/>
      <c r="S27" s="75"/>
      <c r="T27" s="74"/>
      <c r="U27" s="74"/>
      <c r="V27" s="74"/>
      <c r="W27" s="75"/>
    </row>
    <row r="28" spans="1:23" ht="12.75">
      <c r="A28" s="73"/>
      <c r="B28" s="74"/>
      <c r="C28" s="74"/>
      <c r="D28" s="74"/>
      <c r="E28" s="75"/>
      <c r="F28" s="73"/>
      <c r="G28" s="74"/>
      <c r="H28" s="87">
        <v>21838248</v>
      </c>
      <c r="I28" s="75"/>
      <c r="J28" s="231">
        <v>-11081616</v>
      </c>
      <c r="K28" s="232"/>
      <c r="L28" s="73"/>
      <c r="M28" s="233">
        <v>10756632</v>
      </c>
      <c r="N28" s="234"/>
      <c r="O28" s="73"/>
      <c r="P28" s="87">
        <v>1792771.08</v>
      </c>
      <c r="Q28" s="75"/>
      <c r="R28" s="235">
        <v>1792771.08</v>
      </c>
      <c r="S28" s="234"/>
      <c r="T28" s="74"/>
      <c r="U28" s="233">
        <v>8963860.92</v>
      </c>
      <c r="V28" s="233"/>
      <c r="W28" s="234"/>
    </row>
    <row r="29" spans="1:23" ht="12.75">
      <c r="A29" s="73"/>
      <c r="B29" s="74"/>
      <c r="C29" s="74"/>
      <c r="D29" s="74"/>
      <c r="E29" s="75"/>
      <c r="F29" s="73"/>
      <c r="G29" s="74"/>
      <c r="H29" s="74"/>
      <c r="I29" s="75"/>
      <c r="J29" s="73"/>
      <c r="K29" s="75"/>
      <c r="L29" s="73"/>
      <c r="M29" s="74"/>
      <c r="N29" s="75"/>
      <c r="O29" s="73"/>
      <c r="P29" s="74"/>
      <c r="Q29" s="75"/>
      <c r="R29" s="73"/>
      <c r="S29" s="75"/>
      <c r="T29" s="74"/>
      <c r="U29" s="74"/>
      <c r="V29" s="74"/>
      <c r="W29" s="75"/>
    </row>
    <row r="30" spans="1:23" ht="12.75">
      <c r="A30" s="73"/>
      <c r="B30" s="74"/>
      <c r="C30" s="74"/>
      <c r="D30" s="74"/>
      <c r="E30" s="75"/>
      <c r="F30" s="73"/>
      <c r="G30" s="74"/>
      <c r="H30" s="74"/>
      <c r="I30" s="75"/>
      <c r="J30" s="73"/>
      <c r="K30" s="75"/>
      <c r="L30" s="73"/>
      <c r="M30" s="74"/>
      <c r="N30" s="75"/>
      <c r="O30" s="73"/>
      <c r="P30" s="74"/>
      <c r="Q30" s="75"/>
      <c r="R30" s="73"/>
      <c r="S30" s="75"/>
      <c r="T30" s="74"/>
      <c r="U30" s="74"/>
      <c r="V30" s="74"/>
      <c r="W30" s="75"/>
    </row>
    <row r="31" spans="1:23" ht="12.75">
      <c r="A31" s="73"/>
      <c r="B31" s="240" t="s">
        <v>73</v>
      </c>
      <c r="C31" s="240"/>
      <c r="D31" s="240"/>
      <c r="E31" s="241"/>
      <c r="F31" s="73"/>
      <c r="G31" s="74"/>
      <c r="H31" s="229">
        <v>149632889</v>
      </c>
      <c r="I31" s="230"/>
      <c r="J31" s="242">
        <v>-2216992</v>
      </c>
      <c r="K31" s="230"/>
      <c r="L31" s="73"/>
      <c r="M31" s="229">
        <v>147415897</v>
      </c>
      <c r="N31" s="230"/>
      <c r="O31" s="73"/>
      <c r="P31" s="86">
        <v>33209894.11</v>
      </c>
      <c r="Q31" s="75"/>
      <c r="R31" s="242">
        <v>29762589.23</v>
      </c>
      <c r="S31" s="230"/>
      <c r="T31" s="74"/>
      <c r="U31" s="229">
        <v>114206002.89</v>
      </c>
      <c r="V31" s="229"/>
      <c r="W31" s="230"/>
    </row>
    <row r="32" spans="1:23" ht="12.75">
      <c r="A32" s="73"/>
      <c r="B32" s="74"/>
      <c r="C32" s="74"/>
      <c r="D32" s="74"/>
      <c r="E32" s="75"/>
      <c r="F32" s="73"/>
      <c r="G32" s="74"/>
      <c r="H32" s="74"/>
      <c r="I32" s="75"/>
      <c r="J32" s="73"/>
      <c r="K32" s="75"/>
      <c r="L32" s="73"/>
      <c r="M32" s="74"/>
      <c r="N32" s="75"/>
      <c r="O32" s="73"/>
      <c r="P32" s="74"/>
      <c r="Q32" s="75"/>
      <c r="R32" s="73"/>
      <c r="S32" s="75"/>
      <c r="T32" s="74"/>
      <c r="U32" s="74"/>
      <c r="V32" s="74"/>
      <c r="W32" s="75"/>
    </row>
    <row r="33" spans="1:23" ht="12.75">
      <c r="A33" s="73"/>
      <c r="B33" s="74"/>
      <c r="C33" s="74"/>
      <c r="D33" s="74"/>
      <c r="E33" s="75"/>
      <c r="F33" s="73"/>
      <c r="G33" s="74"/>
      <c r="H33" s="87">
        <v>149632889</v>
      </c>
      <c r="I33" s="75"/>
      <c r="J33" s="231">
        <v>-2216992</v>
      </c>
      <c r="K33" s="232"/>
      <c r="L33" s="73"/>
      <c r="M33" s="233">
        <v>147415897</v>
      </c>
      <c r="N33" s="234"/>
      <c r="O33" s="73"/>
      <c r="P33" s="87">
        <v>33209894.11</v>
      </c>
      <c r="Q33" s="75"/>
      <c r="R33" s="235">
        <v>29762589.23</v>
      </c>
      <c r="S33" s="234"/>
      <c r="T33" s="74"/>
      <c r="U33" s="233">
        <v>114206002.89</v>
      </c>
      <c r="V33" s="233"/>
      <c r="W33" s="234"/>
    </row>
    <row r="34" spans="1:23" ht="12.75">
      <c r="A34" s="73"/>
      <c r="B34" s="74"/>
      <c r="C34" s="74"/>
      <c r="D34" s="74"/>
      <c r="E34" s="75"/>
      <c r="F34" s="73"/>
      <c r="G34" s="74"/>
      <c r="H34" s="74"/>
      <c r="I34" s="75"/>
      <c r="J34" s="73"/>
      <c r="K34" s="75"/>
      <c r="L34" s="73"/>
      <c r="M34" s="74"/>
      <c r="N34" s="75"/>
      <c r="O34" s="73"/>
      <c r="P34" s="74"/>
      <c r="Q34" s="75"/>
      <c r="R34" s="73"/>
      <c r="S34" s="75"/>
      <c r="T34" s="74"/>
      <c r="U34" s="74"/>
      <c r="V34" s="74"/>
      <c r="W34" s="75"/>
    </row>
    <row r="35" spans="1:23" ht="12.75">
      <c r="A35" s="73"/>
      <c r="B35" s="74"/>
      <c r="C35" s="74"/>
      <c r="D35" s="74"/>
      <c r="E35" s="75"/>
      <c r="F35" s="73"/>
      <c r="G35" s="74"/>
      <c r="H35" s="74"/>
      <c r="I35" s="75"/>
      <c r="J35" s="73"/>
      <c r="K35" s="75"/>
      <c r="L35" s="73"/>
      <c r="M35" s="74"/>
      <c r="N35" s="75"/>
      <c r="O35" s="73"/>
      <c r="P35" s="74"/>
      <c r="Q35" s="75"/>
      <c r="R35" s="73"/>
      <c r="S35" s="75"/>
      <c r="T35" s="74"/>
      <c r="U35" s="74"/>
      <c r="V35" s="74"/>
      <c r="W35" s="75"/>
    </row>
    <row r="36" spans="1:23" ht="12.75">
      <c r="A36" s="77"/>
      <c r="B36" s="204" t="s">
        <v>63</v>
      </c>
      <c r="C36" s="204"/>
      <c r="D36" s="204"/>
      <c r="E36" s="236"/>
      <c r="F36" s="77"/>
      <c r="G36" s="81"/>
      <c r="H36" s="237">
        <v>3885920648</v>
      </c>
      <c r="I36" s="238"/>
      <c r="J36" s="239">
        <v>20430866</v>
      </c>
      <c r="K36" s="238"/>
      <c r="L36" s="77"/>
      <c r="M36" s="205">
        <v>3906351514</v>
      </c>
      <c r="N36" s="206"/>
      <c r="O36" s="77"/>
      <c r="P36" s="88">
        <v>815989640.47</v>
      </c>
      <c r="Q36" s="78"/>
      <c r="R36" s="239">
        <v>725590922.91</v>
      </c>
      <c r="S36" s="238"/>
      <c r="T36" s="81"/>
      <c r="U36" s="205">
        <v>3090361873.53</v>
      </c>
      <c r="V36" s="205"/>
      <c r="W36" s="206"/>
    </row>
    <row r="37" spans="1:23" ht="12.7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</row>
    <row r="38" spans="1:23" ht="12.75">
      <c r="A38" s="84"/>
      <c r="B38" s="207" t="s">
        <v>64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84"/>
      <c r="T38" s="84"/>
      <c r="U38" s="84"/>
      <c r="V38" s="84"/>
      <c r="W38" s="84"/>
    </row>
    <row r="39" spans="1:23" ht="12.75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4"/>
      <c r="T39" s="84"/>
      <c r="U39" s="84"/>
      <c r="V39" s="84"/>
      <c r="W39" s="84"/>
    </row>
    <row r="40" spans="1:23" ht="12.7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4"/>
      <c r="T40" s="84"/>
      <c r="U40" s="84"/>
      <c r="V40" s="84"/>
      <c r="W40" s="84"/>
    </row>
    <row r="41" spans="1:23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4"/>
      <c r="T41" s="84"/>
      <c r="U41" s="84"/>
      <c r="V41" s="84"/>
      <c r="W41" s="84"/>
    </row>
    <row r="42" spans="1:23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</row>
    <row r="43" spans="1:23" ht="12.75">
      <c r="A43" s="84"/>
      <c r="B43" s="84"/>
      <c r="C43" s="84"/>
      <c r="D43" s="200" t="s">
        <v>65</v>
      </c>
      <c r="E43" s="200"/>
      <c r="F43" s="200"/>
      <c r="G43" s="200"/>
      <c r="H43" s="200"/>
      <c r="I43" s="200"/>
      <c r="J43" s="84"/>
      <c r="K43" s="84"/>
      <c r="L43" s="84"/>
      <c r="M43" s="84"/>
      <c r="N43" s="200" t="s">
        <v>66</v>
      </c>
      <c r="O43" s="200"/>
      <c r="P43" s="200"/>
      <c r="Q43" s="200"/>
      <c r="R43" s="200"/>
      <c r="S43" s="200"/>
      <c r="T43" s="200"/>
      <c r="U43" s="200"/>
      <c r="V43" s="84"/>
      <c r="W43" s="84"/>
    </row>
    <row r="44" spans="1:23" ht="12.75">
      <c r="A44" s="84"/>
      <c r="B44" s="84"/>
      <c r="C44" s="84"/>
      <c r="D44" s="201" t="s">
        <v>44</v>
      </c>
      <c r="E44" s="201"/>
      <c r="F44" s="201"/>
      <c r="G44" s="201"/>
      <c r="H44" s="201"/>
      <c r="I44" s="201"/>
      <c r="J44" s="84"/>
      <c r="K44" s="84"/>
      <c r="L44" s="84"/>
      <c r="M44" s="84"/>
      <c r="N44" s="201" t="s">
        <v>41</v>
      </c>
      <c r="O44" s="201"/>
      <c r="P44" s="201"/>
      <c r="Q44" s="201"/>
      <c r="R44" s="201"/>
      <c r="S44" s="201"/>
      <c r="T44" s="201"/>
      <c r="U44" s="201"/>
      <c r="V44" s="84"/>
      <c r="W44" s="84"/>
    </row>
    <row r="45" spans="1:23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</row>
  </sheetData>
  <sheetProtection/>
  <mergeCells count="65">
    <mergeCell ref="A2:V2"/>
    <mergeCell ref="H5:S6"/>
    <mergeCell ref="H8:I10"/>
    <mergeCell ref="J8:K12"/>
    <mergeCell ref="M8:N10"/>
    <mergeCell ref="P8:P10"/>
    <mergeCell ref="R8:S10"/>
    <mergeCell ref="U8:W10"/>
    <mergeCell ref="B9:E11"/>
    <mergeCell ref="H13:I13"/>
    <mergeCell ref="J13:K13"/>
    <mergeCell ref="M13:N13"/>
    <mergeCell ref="R13:S13"/>
    <mergeCell ref="U13:W13"/>
    <mergeCell ref="B16:E16"/>
    <mergeCell ref="H16:I16"/>
    <mergeCell ref="J16:K16"/>
    <mergeCell ref="M16:N16"/>
    <mergeCell ref="R16:S16"/>
    <mergeCell ref="U16:W16"/>
    <mergeCell ref="J18:K18"/>
    <mergeCell ref="M18:N18"/>
    <mergeCell ref="R18:S18"/>
    <mergeCell ref="U18:W18"/>
    <mergeCell ref="B21:E21"/>
    <mergeCell ref="H21:I21"/>
    <mergeCell ref="J21:K21"/>
    <mergeCell ref="M21:N21"/>
    <mergeCell ref="R21:S21"/>
    <mergeCell ref="U21:W21"/>
    <mergeCell ref="J23:K23"/>
    <mergeCell ref="M23:N23"/>
    <mergeCell ref="R23:S23"/>
    <mergeCell ref="U23:W23"/>
    <mergeCell ref="B26:E26"/>
    <mergeCell ref="H26:I26"/>
    <mergeCell ref="J26:K26"/>
    <mergeCell ref="M26:N26"/>
    <mergeCell ref="R26:S26"/>
    <mergeCell ref="U26:W26"/>
    <mergeCell ref="J28:K28"/>
    <mergeCell ref="M28:N28"/>
    <mergeCell ref="R28:S28"/>
    <mergeCell ref="U28:W28"/>
    <mergeCell ref="B31:E31"/>
    <mergeCell ref="H31:I31"/>
    <mergeCell ref="J31:K31"/>
    <mergeCell ref="M31:N31"/>
    <mergeCell ref="R31:S31"/>
    <mergeCell ref="U31:W31"/>
    <mergeCell ref="J33:K33"/>
    <mergeCell ref="M33:N33"/>
    <mergeCell ref="R33:S33"/>
    <mergeCell ref="U33:W33"/>
    <mergeCell ref="B36:E36"/>
    <mergeCell ref="H36:I36"/>
    <mergeCell ref="J36:K36"/>
    <mergeCell ref="M36:N36"/>
    <mergeCell ref="R36:S36"/>
    <mergeCell ref="U36:W36"/>
    <mergeCell ref="B38:R38"/>
    <mergeCell ref="D43:I43"/>
    <mergeCell ref="N43:U43"/>
    <mergeCell ref="D44:I44"/>
    <mergeCell ref="N44:U44"/>
  </mergeCells>
  <printOptions/>
  <pageMargins left="0.5905511811023623" right="0" top="0.5511811023622047" bottom="0.7480314960629921" header="0.31496062992125984" footer="0.31496062992125984"/>
  <pageSetup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="85" zoomScaleNormal="85" zoomScalePageLayoutView="0" workbookViewId="0" topLeftCell="A1">
      <selection activeCell="B4" sqref="B4:X4"/>
    </sheetView>
  </sheetViews>
  <sheetFormatPr defaultColWidth="11.421875" defaultRowHeight="12.75"/>
  <cols>
    <col min="1" max="1" width="0.9921875" style="0" customWidth="1"/>
    <col min="2" max="2" width="3.8515625" style="0" customWidth="1"/>
    <col min="3" max="3" width="10.140625" style="0" customWidth="1"/>
    <col min="4" max="4" width="1.7109375" style="0" customWidth="1"/>
    <col min="5" max="5" width="15.140625" style="0" customWidth="1"/>
    <col min="6" max="6" width="14.28125" style="0" customWidth="1"/>
    <col min="7" max="7" width="1.1484375" style="0" customWidth="1"/>
    <col min="8" max="8" width="8.140625" style="0" customWidth="1"/>
    <col min="9" max="9" width="15.140625" style="0" customWidth="1"/>
    <col min="10" max="10" width="0.9921875" style="0" customWidth="1"/>
    <col min="11" max="11" width="1.7109375" style="0" customWidth="1"/>
    <col min="12" max="12" width="9.00390625" style="0" customWidth="1"/>
    <col min="13" max="13" width="11.8515625" style="0" customWidth="1"/>
    <col min="14" max="14" width="0.9921875" style="0" customWidth="1"/>
    <col min="15" max="15" width="9.7109375" style="0" customWidth="1"/>
    <col min="16" max="16" width="12.28125" style="0" customWidth="1"/>
    <col min="17" max="17" width="1.57421875" style="0" customWidth="1"/>
    <col min="18" max="18" width="22.28125" style="0" customWidth="1"/>
    <col min="19" max="19" width="1.1484375" style="0" customWidth="1"/>
    <col min="20" max="20" width="8.57421875" style="0" customWidth="1"/>
    <col min="21" max="21" width="12.7109375" style="0" customWidth="1"/>
    <col min="22" max="22" width="1.421875" style="0" customWidth="1"/>
    <col min="23" max="23" width="1.57421875" style="0" customWidth="1"/>
    <col min="24" max="24" width="17.7109375" style="0" customWidth="1"/>
  </cols>
  <sheetData>
    <row r="1" spans="1:24" ht="6.7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4"/>
    </row>
    <row r="2" spans="1:24" ht="15" customHeight="1">
      <c r="A2" s="45"/>
      <c r="B2" s="46"/>
      <c r="C2" s="46"/>
      <c r="D2" s="46"/>
      <c r="E2" s="266" t="s">
        <v>46</v>
      </c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46"/>
      <c r="X2" s="47"/>
    </row>
    <row r="3" spans="1:24" ht="12.75" hidden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</row>
    <row r="4" spans="1:24" ht="57" customHeight="1">
      <c r="A4" s="48"/>
      <c r="B4" s="267" t="s">
        <v>74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8"/>
    </row>
    <row r="5" spans="1:24" ht="12.75">
      <c r="A5" s="42"/>
      <c r="B5" s="43"/>
      <c r="C5" s="43"/>
      <c r="D5" s="43"/>
      <c r="E5" s="43"/>
      <c r="F5" s="44"/>
      <c r="G5" s="43"/>
      <c r="H5" s="43"/>
      <c r="I5" s="248" t="s">
        <v>50</v>
      </c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43"/>
      <c r="X5" s="44"/>
    </row>
    <row r="6" spans="1:24" ht="12.75">
      <c r="A6" s="215" t="s">
        <v>75</v>
      </c>
      <c r="B6" s="216"/>
      <c r="C6" s="216"/>
      <c r="D6" s="216"/>
      <c r="E6" s="216"/>
      <c r="F6" s="217"/>
      <c r="G6" s="42"/>
      <c r="H6" s="43"/>
      <c r="I6" s="44"/>
      <c r="J6" s="42"/>
      <c r="K6" s="248" t="s">
        <v>76</v>
      </c>
      <c r="L6" s="248"/>
      <c r="M6" s="269"/>
      <c r="N6" s="42"/>
      <c r="O6" s="43"/>
      <c r="P6" s="43"/>
      <c r="Q6" s="42"/>
      <c r="R6" s="44"/>
      <c r="S6" s="42"/>
      <c r="T6" s="43"/>
      <c r="U6" s="44"/>
      <c r="V6" s="43"/>
      <c r="W6" s="43"/>
      <c r="X6" s="270" t="s">
        <v>52</v>
      </c>
    </row>
    <row r="7" spans="1:24" ht="12.75">
      <c r="A7" s="215"/>
      <c r="B7" s="216"/>
      <c r="C7" s="216"/>
      <c r="D7" s="216"/>
      <c r="E7" s="216"/>
      <c r="F7" s="217"/>
      <c r="G7" s="45"/>
      <c r="H7" s="272" t="s">
        <v>54</v>
      </c>
      <c r="I7" s="273"/>
      <c r="J7" s="45"/>
      <c r="K7" s="216"/>
      <c r="L7" s="216"/>
      <c r="M7" s="217"/>
      <c r="N7" s="45"/>
      <c r="O7" s="216" t="s">
        <v>2</v>
      </c>
      <c r="P7" s="216"/>
      <c r="Q7" s="45"/>
      <c r="R7" s="217" t="s">
        <v>3</v>
      </c>
      <c r="S7" s="45"/>
      <c r="T7" s="216" t="s">
        <v>55</v>
      </c>
      <c r="U7" s="217"/>
      <c r="V7" s="46"/>
      <c r="W7" s="46"/>
      <c r="X7" s="271"/>
    </row>
    <row r="8" spans="1:24" ht="3.75" customHeight="1">
      <c r="A8" s="215"/>
      <c r="B8" s="216"/>
      <c r="C8" s="216"/>
      <c r="D8" s="216"/>
      <c r="E8" s="216"/>
      <c r="F8" s="217"/>
      <c r="G8" s="45"/>
      <c r="H8" s="272"/>
      <c r="I8" s="273"/>
      <c r="J8" s="45"/>
      <c r="K8" s="216"/>
      <c r="L8" s="216"/>
      <c r="M8" s="217"/>
      <c r="N8" s="45"/>
      <c r="O8" s="216"/>
      <c r="P8" s="216"/>
      <c r="Q8" s="45"/>
      <c r="R8" s="217"/>
      <c r="S8" s="45"/>
      <c r="T8" s="216"/>
      <c r="U8" s="217"/>
      <c r="V8" s="46"/>
      <c r="W8" s="46"/>
      <c r="X8" s="47"/>
    </row>
    <row r="9" spans="1:24" ht="3" customHeight="1">
      <c r="A9" s="215"/>
      <c r="B9" s="216"/>
      <c r="C9" s="216"/>
      <c r="D9" s="216"/>
      <c r="E9" s="216"/>
      <c r="F9" s="217"/>
      <c r="G9" s="45"/>
      <c r="H9" s="46"/>
      <c r="I9" s="47"/>
      <c r="J9" s="45"/>
      <c r="K9" s="216"/>
      <c r="L9" s="216"/>
      <c r="M9" s="217"/>
      <c r="N9" s="45"/>
      <c r="O9" s="46"/>
      <c r="P9" s="46"/>
      <c r="Q9" s="45"/>
      <c r="R9" s="47"/>
      <c r="S9" s="45"/>
      <c r="T9" s="46"/>
      <c r="U9" s="47"/>
      <c r="V9" s="46"/>
      <c r="W9" s="46"/>
      <c r="X9" s="47"/>
    </row>
    <row r="10" spans="1:24" ht="4.5" customHeight="1">
      <c r="A10" s="215"/>
      <c r="B10" s="216"/>
      <c r="C10" s="216"/>
      <c r="D10" s="216"/>
      <c r="E10" s="216"/>
      <c r="F10" s="217"/>
      <c r="G10" s="45"/>
      <c r="H10" s="262">
        <v>1</v>
      </c>
      <c r="I10" s="263"/>
      <c r="J10" s="45"/>
      <c r="K10" s="262">
        <v>2</v>
      </c>
      <c r="L10" s="262"/>
      <c r="M10" s="263"/>
      <c r="N10" s="45"/>
      <c r="O10" s="262" t="s">
        <v>58</v>
      </c>
      <c r="P10" s="262"/>
      <c r="Q10" s="45"/>
      <c r="R10" s="263">
        <v>4</v>
      </c>
      <c r="S10" s="45"/>
      <c r="T10" s="262">
        <v>5</v>
      </c>
      <c r="U10" s="263"/>
      <c r="V10" s="46"/>
      <c r="W10" s="262" t="s">
        <v>61</v>
      </c>
      <c r="X10" s="263"/>
    </row>
    <row r="11" spans="1:24" ht="15.75" customHeight="1">
      <c r="A11" s="48"/>
      <c r="B11" s="49"/>
      <c r="C11" s="49"/>
      <c r="D11" s="49"/>
      <c r="E11" s="49"/>
      <c r="F11" s="50"/>
      <c r="G11" s="48"/>
      <c r="H11" s="264"/>
      <c r="I11" s="265"/>
      <c r="J11" s="48"/>
      <c r="K11" s="264"/>
      <c r="L11" s="264"/>
      <c r="M11" s="265"/>
      <c r="N11" s="48"/>
      <c r="O11" s="264"/>
      <c r="P11" s="264"/>
      <c r="Q11" s="48"/>
      <c r="R11" s="265"/>
      <c r="S11" s="48"/>
      <c r="T11" s="264"/>
      <c r="U11" s="265"/>
      <c r="V11" s="49"/>
      <c r="W11" s="264"/>
      <c r="X11" s="265"/>
    </row>
    <row r="12" spans="1:24" ht="12.75">
      <c r="A12" s="73"/>
      <c r="B12" s="74"/>
      <c r="C12" s="74"/>
      <c r="D12" s="74"/>
      <c r="E12" s="74"/>
      <c r="F12" s="75"/>
      <c r="G12" s="68"/>
      <c r="H12" s="69"/>
      <c r="I12" s="70"/>
      <c r="J12" s="73"/>
      <c r="K12" s="74"/>
      <c r="L12" s="74"/>
      <c r="M12" s="75"/>
      <c r="N12" s="73"/>
      <c r="O12" s="74"/>
      <c r="P12" s="74"/>
      <c r="Q12" s="73"/>
      <c r="R12" s="75"/>
      <c r="S12" s="73"/>
      <c r="T12" s="74"/>
      <c r="U12" s="75"/>
      <c r="V12" s="74"/>
      <c r="W12" s="74"/>
      <c r="X12" s="75"/>
    </row>
    <row r="13" spans="1:24" ht="12.75">
      <c r="A13" s="73"/>
      <c r="B13" s="258" t="s">
        <v>77</v>
      </c>
      <c r="C13" s="258"/>
      <c r="D13" s="258"/>
      <c r="E13" s="258"/>
      <c r="F13" s="75"/>
      <c r="G13" s="73"/>
      <c r="H13" s="253" t="s">
        <v>78</v>
      </c>
      <c r="I13" s="254"/>
      <c r="J13" s="73"/>
      <c r="K13" s="74"/>
      <c r="L13" s="253" t="s">
        <v>79</v>
      </c>
      <c r="M13" s="254"/>
      <c r="N13" s="73"/>
      <c r="O13" s="253" t="s">
        <v>80</v>
      </c>
      <c r="P13" s="253"/>
      <c r="Q13" s="73"/>
      <c r="R13" s="89" t="s">
        <v>81</v>
      </c>
      <c r="S13" s="73"/>
      <c r="T13" s="253" t="s">
        <v>82</v>
      </c>
      <c r="U13" s="254"/>
      <c r="V13" s="74"/>
      <c r="W13" s="74"/>
      <c r="X13" s="89" t="s">
        <v>83</v>
      </c>
    </row>
    <row r="14" spans="1:24" ht="12.75">
      <c r="A14" s="73"/>
      <c r="B14" s="74"/>
      <c r="C14" s="74"/>
      <c r="D14" s="74"/>
      <c r="E14" s="74"/>
      <c r="F14" s="75"/>
      <c r="G14" s="73"/>
      <c r="H14" s="74"/>
      <c r="I14" s="75"/>
      <c r="J14" s="73"/>
      <c r="K14" s="74"/>
      <c r="L14" s="74"/>
      <c r="M14" s="75"/>
      <c r="N14" s="73"/>
      <c r="O14" s="74"/>
      <c r="P14" s="74"/>
      <c r="Q14" s="73"/>
      <c r="R14" s="75"/>
      <c r="S14" s="73"/>
      <c r="T14" s="74"/>
      <c r="U14" s="75"/>
      <c r="V14" s="74"/>
      <c r="W14" s="74"/>
      <c r="X14" s="75"/>
    </row>
    <row r="15" spans="1:24" ht="12.75">
      <c r="A15" s="73"/>
      <c r="B15" s="74"/>
      <c r="C15" s="251" t="s">
        <v>84</v>
      </c>
      <c r="D15" s="251"/>
      <c r="E15" s="251"/>
      <c r="F15" s="252"/>
      <c r="G15" s="73"/>
      <c r="H15" s="253" t="s">
        <v>85</v>
      </c>
      <c r="I15" s="254"/>
      <c r="J15" s="73"/>
      <c r="K15" s="74"/>
      <c r="L15" s="253" t="s">
        <v>86</v>
      </c>
      <c r="M15" s="254"/>
      <c r="N15" s="73"/>
      <c r="O15" s="253" t="s">
        <v>87</v>
      </c>
      <c r="P15" s="253"/>
      <c r="Q15" s="73"/>
      <c r="R15" s="89" t="s">
        <v>88</v>
      </c>
      <c r="S15" s="73"/>
      <c r="T15" s="253" t="s">
        <v>89</v>
      </c>
      <c r="U15" s="254"/>
      <c r="V15" s="74"/>
      <c r="W15" s="74"/>
      <c r="X15" s="89" t="s">
        <v>90</v>
      </c>
    </row>
    <row r="16" spans="1:24" ht="12.75">
      <c r="A16" s="73"/>
      <c r="B16" s="74"/>
      <c r="C16" s="251"/>
      <c r="D16" s="251"/>
      <c r="E16" s="251"/>
      <c r="F16" s="252"/>
      <c r="G16" s="73"/>
      <c r="H16" s="74"/>
      <c r="I16" s="75"/>
      <c r="J16" s="73"/>
      <c r="K16" s="74"/>
      <c r="L16" s="74"/>
      <c r="M16" s="75"/>
      <c r="N16" s="73"/>
      <c r="O16" s="74"/>
      <c r="P16" s="74"/>
      <c r="Q16" s="73"/>
      <c r="R16" s="75"/>
      <c r="S16" s="73"/>
      <c r="T16" s="74"/>
      <c r="U16" s="75"/>
      <c r="V16" s="74"/>
      <c r="W16" s="74"/>
      <c r="X16" s="75"/>
    </row>
    <row r="17" spans="1:24" ht="5.25" customHeight="1">
      <c r="A17" s="73"/>
      <c r="B17" s="74"/>
      <c r="C17" s="74"/>
      <c r="D17" s="74"/>
      <c r="E17" s="74"/>
      <c r="F17" s="75"/>
      <c r="G17" s="73"/>
      <c r="H17" s="74"/>
      <c r="I17" s="75"/>
      <c r="J17" s="73"/>
      <c r="K17" s="74"/>
      <c r="L17" s="74"/>
      <c r="M17" s="75"/>
      <c r="N17" s="73"/>
      <c r="O17" s="74"/>
      <c r="P17" s="74"/>
      <c r="Q17" s="73"/>
      <c r="R17" s="75"/>
      <c r="S17" s="73"/>
      <c r="T17" s="74"/>
      <c r="U17" s="75"/>
      <c r="V17" s="74"/>
      <c r="W17" s="74"/>
      <c r="X17" s="75"/>
    </row>
    <row r="18" spans="1:24" ht="12.75">
      <c r="A18" s="73"/>
      <c r="B18" s="74"/>
      <c r="C18" s="251" t="s">
        <v>91</v>
      </c>
      <c r="D18" s="251"/>
      <c r="E18" s="251"/>
      <c r="F18" s="252"/>
      <c r="G18" s="73"/>
      <c r="H18" s="253" t="s">
        <v>92</v>
      </c>
      <c r="I18" s="254"/>
      <c r="J18" s="73"/>
      <c r="K18" s="74"/>
      <c r="L18" s="253" t="s">
        <v>93</v>
      </c>
      <c r="M18" s="254"/>
      <c r="N18" s="73"/>
      <c r="O18" s="253" t="s">
        <v>94</v>
      </c>
      <c r="P18" s="253"/>
      <c r="Q18" s="73"/>
      <c r="R18" s="89" t="s">
        <v>95</v>
      </c>
      <c r="S18" s="73"/>
      <c r="T18" s="253" t="s">
        <v>96</v>
      </c>
      <c r="U18" s="254"/>
      <c r="V18" s="74"/>
      <c r="W18" s="74"/>
      <c r="X18" s="89" t="s">
        <v>97</v>
      </c>
    </row>
    <row r="19" spans="1:24" ht="12.75">
      <c r="A19" s="73"/>
      <c r="B19" s="74"/>
      <c r="C19" s="251"/>
      <c r="D19" s="251"/>
      <c r="E19" s="251"/>
      <c r="F19" s="252"/>
      <c r="G19" s="73"/>
      <c r="H19" s="74"/>
      <c r="I19" s="75"/>
      <c r="J19" s="73"/>
      <c r="K19" s="74"/>
      <c r="L19" s="74"/>
      <c r="M19" s="75"/>
      <c r="N19" s="73"/>
      <c r="O19" s="74"/>
      <c r="P19" s="74"/>
      <c r="Q19" s="73"/>
      <c r="R19" s="75"/>
      <c r="S19" s="73"/>
      <c r="T19" s="74"/>
      <c r="U19" s="75"/>
      <c r="V19" s="74"/>
      <c r="W19" s="74"/>
      <c r="X19" s="75"/>
    </row>
    <row r="20" spans="1:24" ht="6" customHeight="1">
      <c r="A20" s="73"/>
      <c r="B20" s="74"/>
      <c r="C20" s="74"/>
      <c r="D20" s="74"/>
      <c r="E20" s="74"/>
      <c r="F20" s="75"/>
      <c r="G20" s="73"/>
      <c r="H20" s="74"/>
      <c r="I20" s="75"/>
      <c r="J20" s="73"/>
      <c r="K20" s="74"/>
      <c r="L20" s="74"/>
      <c r="M20" s="75"/>
      <c r="N20" s="73"/>
      <c r="O20" s="74"/>
      <c r="P20" s="74"/>
      <c r="Q20" s="73"/>
      <c r="R20" s="75"/>
      <c r="S20" s="73"/>
      <c r="T20" s="74"/>
      <c r="U20" s="75"/>
      <c r="V20" s="74"/>
      <c r="W20" s="74"/>
      <c r="X20" s="75"/>
    </row>
    <row r="21" spans="1:24" ht="12.75">
      <c r="A21" s="73"/>
      <c r="B21" s="74"/>
      <c r="C21" s="251" t="s">
        <v>98</v>
      </c>
      <c r="D21" s="251"/>
      <c r="E21" s="251"/>
      <c r="F21" s="252"/>
      <c r="G21" s="73"/>
      <c r="H21" s="253" t="s">
        <v>99</v>
      </c>
      <c r="I21" s="254"/>
      <c r="J21" s="73"/>
      <c r="K21" s="74"/>
      <c r="L21" s="253" t="s">
        <v>100</v>
      </c>
      <c r="M21" s="254"/>
      <c r="N21" s="73"/>
      <c r="O21" s="253" t="s">
        <v>101</v>
      </c>
      <c r="P21" s="253"/>
      <c r="Q21" s="73"/>
      <c r="R21" s="89" t="s">
        <v>102</v>
      </c>
      <c r="S21" s="73"/>
      <c r="T21" s="253" t="s">
        <v>103</v>
      </c>
      <c r="U21" s="254"/>
      <c r="V21" s="74"/>
      <c r="W21" s="74"/>
      <c r="X21" s="89" t="s">
        <v>104</v>
      </c>
    </row>
    <row r="22" spans="1:24" ht="12.75">
      <c r="A22" s="73"/>
      <c r="B22" s="74"/>
      <c r="C22" s="251"/>
      <c r="D22" s="251"/>
      <c r="E22" s="251"/>
      <c r="F22" s="252"/>
      <c r="G22" s="73"/>
      <c r="H22" s="74"/>
      <c r="I22" s="75"/>
      <c r="J22" s="73"/>
      <c r="K22" s="74"/>
      <c r="L22" s="74"/>
      <c r="M22" s="75"/>
      <c r="N22" s="73"/>
      <c r="O22" s="74"/>
      <c r="P22" s="74"/>
      <c r="Q22" s="73"/>
      <c r="R22" s="75"/>
      <c r="S22" s="73"/>
      <c r="T22" s="74"/>
      <c r="U22" s="75"/>
      <c r="V22" s="74"/>
      <c r="W22" s="74"/>
      <c r="X22" s="75"/>
    </row>
    <row r="23" spans="1:24" ht="4.5" customHeight="1">
      <c r="A23" s="73"/>
      <c r="B23" s="74"/>
      <c r="C23" s="74"/>
      <c r="D23" s="74"/>
      <c r="E23" s="74"/>
      <c r="F23" s="75"/>
      <c r="G23" s="73"/>
      <c r="H23" s="74"/>
      <c r="I23" s="75"/>
      <c r="J23" s="73"/>
      <c r="K23" s="74"/>
      <c r="L23" s="74"/>
      <c r="M23" s="75"/>
      <c r="N23" s="73"/>
      <c r="O23" s="74"/>
      <c r="P23" s="74"/>
      <c r="Q23" s="73"/>
      <c r="R23" s="75"/>
      <c r="S23" s="73"/>
      <c r="T23" s="74"/>
      <c r="U23" s="75"/>
      <c r="V23" s="74"/>
      <c r="W23" s="74"/>
      <c r="X23" s="75"/>
    </row>
    <row r="24" spans="1:24" ht="12.75">
      <c r="A24" s="73"/>
      <c r="B24" s="74"/>
      <c r="C24" s="256" t="s">
        <v>105</v>
      </c>
      <c r="D24" s="256"/>
      <c r="E24" s="256"/>
      <c r="F24" s="257"/>
      <c r="G24" s="73"/>
      <c r="H24" s="253" t="s">
        <v>106</v>
      </c>
      <c r="I24" s="254"/>
      <c r="J24" s="73"/>
      <c r="K24" s="74"/>
      <c r="L24" s="253" t="s">
        <v>107</v>
      </c>
      <c r="M24" s="254"/>
      <c r="N24" s="73"/>
      <c r="O24" s="253" t="s">
        <v>108</v>
      </c>
      <c r="P24" s="253"/>
      <c r="Q24" s="73"/>
      <c r="R24" s="89" t="s">
        <v>109</v>
      </c>
      <c r="S24" s="73"/>
      <c r="T24" s="253" t="s">
        <v>110</v>
      </c>
      <c r="U24" s="254"/>
      <c r="V24" s="74"/>
      <c r="W24" s="74"/>
      <c r="X24" s="89" t="s">
        <v>111</v>
      </c>
    </row>
    <row r="25" spans="1:24" ht="6.75" customHeight="1">
      <c r="A25" s="73"/>
      <c r="B25" s="74"/>
      <c r="C25" s="74"/>
      <c r="D25" s="74"/>
      <c r="E25" s="74"/>
      <c r="F25" s="75"/>
      <c r="G25" s="73"/>
      <c r="H25" s="74"/>
      <c r="I25" s="75"/>
      <c r="J25" s="73"/>
      <c r="K25" s="74"/>
      <c r="L25" s="74"/>
      <c r="M25" s="75"/>
      <c r="N25" s="73"/>
      <c r="O25" s="74"/>
      <c r="P25" s="74"/>
      <c r="Q25" s="73"/>
      <c r="R25" s="75"/>
      <c r="S25" s="73"/>
      <c r="T25" s="74"/>
      <c r="U25" s="75"/>
      <c r="V25" s="74"/>
      <c r="W25" s="74"/>
      <c r="X25" s="75"/>
    </row>
    <row r="26" spans="1:24" ht="12.75">
      <c r="A26" s="73"/>
      <c r="B26" s="74"/>
      <c r="C26" s="251" t="s">
        <v>112</v>
      </c>
      <c r="D26" s="251"/>
      <c r="E26" s="251"/>
      <c r="F26" s="252"/>
      <c r="G26" s="73"/>
      <c r="H26" s="253" t="s">
        <v>113</v>
      </c>
      <c r="I26" s="254"/>
      <c r="J26" s="73"/>
      <c r="K26" s="74"/>
      <c r="L26" s="253" t="s">
        <v>114</v>
      </c>
      <c r="M26" s="254"/>
      <c r="N26" s="73"/>
      <c r="O26" s="253" t="s">
        <v>115</v>
      </c>
      <c r="P26" s="253"/>
      <c r="Q26" s="73"/>
      <c r="R26" s="89" t="s">
        <v>116</v>
      </c>
      <c r="S26" s="73"/>
      <c r="T26" s="253" t="s">
        <v>117</v>
      </c>
      <c r="U26" s="254"/>
      <c r="V26" s="74"/>
      <c r="W26" s="74"/>
      <c r="X26" s="89" t="s">
        <v>118</v>
      </c>
    </row>
    <row r="27" spans="1:24" ht="12.75">
      <c r="A27" s="73"/>
      <c r="B27" s="74"/>
      <c r="C27" s="251"/>
      <c r="D27" s="251"/>
      <c r="E27" s="251"/>
      <c r="F27" s="252"/>
      <c r="G27" s="73"/>
      <c r="H27" s="74"/>
      <c r="I27" s="75"/>
      <c r="J27" s="73"/>
      <c r="K27" s="74"/>
      <c r="L27" s="74"/>
      <c r="M27" s="75"/>
      <c r="N27" s="73"/>
      <c r="O27" s="74"/>
      <c r="P27" s="74"/>
      <c r="Q27" s="73"/>
      <c r="R27" s="75"/>
      <c r="S27" s="73"/>
      <c r="T27" s="74"/>
      <c r="U27" s="75"/>
      <c r="V27" s="74"/>
      <c r="W27" s="74"/>
      <c r="X27" s="75"/>
    </row>
    <row r="28" spans="1:24" ht="9.75" customHeight="1">
      <c r="A28" s="73"/>
      <c r="B28" s="74"/>
      <c r="C28" s="251"/>
      <c r="D28" s="251"/>
      <c r="E28" s="251"/>
      <c r="F28" s="252"/>
      <c r="G28" s="73"/>
      <c r="H28" s="74"/>
      <c r="I28" s="75"/>
      <c r="J28" s="73"/>
      <c r="K28" s="74"/>
      <c r="L28" s="74"/>
      <c r="M28" s="75"/>
      <c r="N28" s="73"/>
      <c r="O28" s="74"/>
      <c r="P28" s="74"/>
      <c r="Q28" s="73"/>
      <c r="R28" s="75"/>
      <c r="S28" s="73"/>
      <c r="T28" s="74"/>
      <c r="U28" s="75"/>
      <c r="V28" s="74"/>
      <c r="W28" s="74"/>
      <c r="X28" s="75"/>
    </row>
    <row r="29" spans="1:24" ht="12.75" hidden="1">
      <c r="A29" s="73"/>
      <c r="B29" s="74"/>
      <c r="C29" s="74"/>
      <c r="D29" s="74"/>
      <c r="E29" s="74"/>
      <c r="F29" s="75"/>
      <c r="G29" s="73"/>
      <c r="H29" s="74"/>
      <c r="I29" s="75"/>
      <c r="J29" s="73"/>
      <c r="K29" s="74"/>
      <c r="L29" s="74"/>
      <c r="M29" s="75"/>
      <c r="N29" s="73"/>
      <c r="O29" s="74"/>
      <c r="P29" s="74"/>
      <c r="Q29" s="73"/>
      <c r="R29" s="75"/>
      <c r="S29" s="73"/>
      <c r="T29" s="74"/>
      <c r="U29" s="75"/>
      <c r="V29" s="74"/>
      <c r="W29" s="74"/>
      <c r="X29" s="75"/>
    </row>
    <row r="30" spans="1:24" ht="4.5" customHeight="1">
      <c r="A30" s="73"/>
      <c r="B30" s="74"/>
      <c r="C30" s="74"/>
      <c r="D30" s="74"/>
      <c r="E30" s="74"/>
      <c r="F30" s="75"/>
      <c r="G30" s="73"/>
      <c r="H30" s="74"/>
      <c r="I30" s="75"/>
      <c r="J30" s="73"/>
      <c r="K30" s="74"/>
      <c r="L30" s="74"/>
      <c r="M30" s="75"/>
      <c r="N30" s="73"/>
      <c r="O30" s="74"/>
      <c r="P30" s="74"/>
      <c r="Q30" s="73"/>
      <c r="R30" s="75"/>
      <c r="S30" s="73"/>
      <c r="T30" s="74"/>
      <c r="U30" s="75"/>
      <c r="V30" s="74"/>
      <c r="W30" s="74"/>
      <c r="X30" s="75"/>
    </row>
    <row r="31" spans="1:24" ht="12.75">
      <c r="A31" s="73"/>
      <c r="B31" s="258" t="s">
        <v>119</v>
      </c>
      <c r="C31" s="258"/>
      <c r="D31" s="258"/>
      <c r="E31" s="258"/>
      <c r="F31" s="75"/>
      <c r="G31" s="73"/>
      <c r="H31" s="253" t="s">
        <v>120</v>
      </c>
      <c r="I31" s="254"/>
      <c r="J31" s="73"/>
      <c r="K31" s="74"/>
      <c r="L31" s="253" t="s">
        <v>121</v>
      </c>
      <c r="M31" s="254"/>
      <c r="N31" s="73"/>
      <c r="O31" s="253" t="s">
        <v>122</v>
      </c>
      <c r="P31" s="253"/>
      <c r="Q31" s="73"/>
      <c r="R31" s="89" t="s">
        <v>123</v>
      </c>
      <c r="S31" s="73"/>
      <c r="T31" s="253" t="s">
        <v>124</v>
      </c>
      <c r="U31" s="254"/>
      <c r="V31" s="74"/>
      <c r="W31" s="74"/>
      <c r="X31" s="89" t="s">
        <v>125</v>
      </c>
    </row>
    <row r="32" spans="1:24" ht="12.75">
      <c r="A32" s="73"/>
      <c r="B32" s="74"/>
      <c r="C32" s="74"/>
      <c r="D32" s="74"/>
      <c r="E32" s="74"/>
      <c r="F32" s="75"/>
      <c r="G32" s="73"/>
      <c r="H32" s="74"/>
      <c r="I32" s="75"/>
      <c r="J32" s="73"/>
      <c r="K32" s="74"/>
      <c r="L32" s="74"/>
      <c r="M32" s="75"/>
      <c r="N32" s="73"/>
      <c r="O32" s="74"/>
      <c r="P32" s="74"/>
      <c r="Q32" s="73"/>
      <c r="R32" s="75"/>
      <c r="S32" s="73"/>
      <c r="T32" s="74"/>
      <c r="U32" s="75"/>
      <c r="V32" s="74"/>
      <c r="W32" s="74"/>
      <c r="X32" s="75"/>
    </row>
    <row r="33" spans="1:24" ht="12.75">
      <c r="A33" s="73"/>
      <c r="B33" s="74"/>
      <c r="C33" s="251" t="s">
        <v>126</v>
      </c>
      <c r="D33" s="251"/>
      <c r="E33" s="251"/>
      <c r="F33" s="252"/>
      <c r="G33" s="73"/>
      <c r="H33" s="253" t="s">
        <v>127</v>
      </c>
      <c r="I33" s="254"/>
      <c r="J33" s="73"/>
      <c r="K33" s="74"/>
      <c r="L33" s="253" t="s">
        <v>128</v>
      </c>
      <c r="M33" s="254"/>
      <c r="N33" s="73"/>
      <c r="O33" s="253" t="s">
        <v>129</v>
      </c>
      <c r="P33" s="253"/>
      <c r="Q33" s="73"/>
      <c r="R33" s="89" t="s">
        <v>130</v>
      </c>
      <c r="S33" s="73"/>
      <c r="T33" s="253" t="s">
        <v>131</v>
      </c>
      <c r="U33" s="254"/>
      <c r="V33" s="74"/>
      <c r="W33" s="74"/>
      <c r="X33" s="89" t="s">
        <v>132</v>
      </c>
    </row>
    <row r="34" spans="1:24" ht="12.75">
      <c r="A34" s="73"/>
      <c r="B34" s="74"/>
      <c r="C34" s="251"/>
      <c r="D34" s="251"/>
      <c r="E34" s="251"/>
      <c r="F34" s="252"/>
      <c r="G34" s="73"/>
      <c r="H34" s="74"/>
      <c r="I34" s="75"/>
      <c r="J34" s="73"/>
      <c r="K34" s="74"/>
      <c r="L34" s="74"/>
      <c r="M34" s="75"/>
      <c r="N34" s="73"/>
      <c r="O34" s="74"/>
      <c r="P34" s="74"/>
      <c r="Q34" s="73"/>
      <c r="R34" s="75"/>
      <c r="S34" s="73"/>
      <c r="T34" s="74"/>
      <c r="U34" s="75"/>
      <c r="V34" s="74"/>
      <c r="W34" s="74"/>
      <c r="X34" s="75"/>
    </row>
    <row r="35" spans="1:24" ht="12.75">
      <c r="A35" s="73"/>
      <c r="B35" s="74"/>
      <c r="C35" s="251"/>
      <c r="D35" s="251"/>
      <c r="E35" s="251"/>
      <c r="F35" s="252"/>
      <c r="G35" s="73"/>
      <c r="H35" s="74"/>
      <c r="I35" s="75"/>
      <c r="J35" s="73"/>
      <c r="K35" s="74"/>
      <c r="L35" s="74"/>
      <c r="M35" s="75"/>
      <c r="N35" s="73"/>
      <c r="O35" s="74"/>
      <c r="P35" s="74"/>
      <c r="Q35" s="73"/>
      <c r="R35" s="75"/>
      <c r="S35" s="73"/>
      <c r="T35" s="74"/>
      <c r="U35" s="75"/>
      <c r="V35" s="74"/>
      <c r="W35" s="74"/>
      <c r="X35" s="75"/>
    </row>
    <row r="36" spans="1:24" ht="6" customHeight="1">
      <c r="A36" s="73"/>
      <c r="B36" s="74"/>
      <c r="C36" s="74"/>
      <c r="D36" s="74"/>
      <c r="E36" s="74"/>
      <c r="F36" s="75"/>
      <c r="G36" s="73"/>
      <c r="H36" s="74"/>
      <c r="I36" s="75"/>
      <c r="J36" s="73"/>
      <c r="K36" s="74"/>
      <c r="L36" s="74"/>
      <c r="M36" s="75"/>
      <c r="N36" s="73"/>
      <c r="O36" s="74"/>
      <c r="P36" s="74"/>
      <c r="Q36" s="73"/>
      <c r="R36" s="75"/>
      <c r="S36" s="73"/>
      <c r="T36" s="74"/>
      <c r="U36" s="75"/>
      <c r="V36" s="74"/>
      <c r="W36" s="74"/>
      <c r="X36" s="75"/>
    </row>
    <row r="37" spans="1:24" ht="12.75">
      <c r="A37" s="73"/>
      <c r="B37" s="74"/>
      <c r="C37" s="256" t="s">
        <v>133</v>
      </c>
      <c r="D37" s="256"/>
      <c r="E37" s="256"/>
      <c r="F37" s="257"/>
      <c r="G37" s="73"/>
      <c r="H37" s="253" t="s">
        <v>134</v>
      </c>
      <c r="I37" s="254"/>
      <c r="J37" s="73"/>
      <c r="K37" s="74"/>
      <c r="L37" s="253" t="s">
        <v>135</v>
      </c>
      <c r="M37" s="254"/>
      <c r="N37" s="73"/>
      <c r="O37" s="253" t="s">
        <v>136</v>
      </c>
      <c r="P37" s="253"/>
      <c r="Q37" s="73"/>
      <c r="R37" s="89" t="s">
        <v>137</v>
      </c>
      <c r="S37" s="73"/>
      <c r="T37" s="253" t="s">
        <v>138</v>
      </c>
      <c r="U37" s="254"/>
      <c r="V37" s="74"/>
      <c r="W37" s="74"/>
      <c r="X37" s="89" t="s">
        <v>139</v>
      </c>
    </row>
    <row r="38" spans="1:24" ht="5.25" customHeight="1">
      <c r="A38" s="73"/>
      <c r="B38" s="74"/>
      <c r="C38" s="74"/>
      <c r="D38" s="74"/>
      <c r="E38" s="74"/>
      <c r="F38" s="75"/>
      <c r="G38" s="73"/>
      <c r="H38" s="74"/>
      <c r="I38" s="75"/>
      <c r="J38" s="73"/>
      <c r="K38" s="74"/>
      <c r="L38" s="74"/>
      <c r="M38" s="75"/>
      <c r="N38" s="73"/>
      <c r="O38" s="74"/>
      <c r="P38" s="74"/>
      <c r="Q38" s="73"/>
      <c r="R38" s="75"/>
      <c r="S38" s="73"/>
      <c r="T38" s="74"/>
      <c r="U38" s="75"/>
      <c r="V38" s="74"/>
      <c r="W38" s="74"/>
      <c r="X38" s="75"/>
    </row>
    <row r="39" spans="1:24" ht="12.75">
      <c r="A39" s="73"/>
      <c r="B39" s="74"/>
      <c r="C39" s="251" t="s">
        <v>140</v>
      </c>
      <c r="D39" s="251"/>
      <c r="E39" s="251"/>
      <c r="F39" s="252"/>
      <c r="G39" s="73"/>
      <c r="H39" s="253" t="s">
        <v>141</v>
      </c>
      <c r="I39" s="254"/>
      <c r="J39" s="73"/>
      <c r="K39" s="74"/>
      <c r="L39" s="253" t="s">
        <v>142</v>
      </c>
      <c r="M39" s="254"/>
      <c r="N39" s="73"/>
      <c r="O39" s="253" t="s">
        <v>143</v>
      </c>
      <c r="P39" s="253"/>
      <c r="Q39" s="73"/>
      <c r="R39" s="89" t="s">
        <v>144</v>
      </c>
      <c r="S39" s="73"/>
      <c r="T39" s="253" t="s">
        <v>145</v>
      </c>
      <c r="U39" s="254"/>
      <c r="V39" s="74"/>
      <c r="W39" s="74"/>
      <c r="X39" s="89" t="s">
        <v>146</v>
      </c>
    </row>
    <row r="40" spans="1:24" ht="12.75">
      <c r="A40" s="73"/>
      <c r="B40" s="74"/>
      <c r="C40" s="251"/>
      <c r="D40" s="251"/>
      <c r="E40" s="251"/>
      <c r="F40" s="252"/>
      <c r="G40" s="73"/>
      <c r="H40" s="74"/>
      <c r="I40" s="75"/>
      <c r="J40" s="73"/>
      <c r="K40" s="74"/>
      <c r="L40" s="74"/>
      <c r="M40" s="75"/>
      <c r="N40" s="73"/>
      <c r="O40" s="74"/>
      <c r="P40" s="74"/>
      <c r="Q40" s="73"/>
      <c r="R40" s="75"/>
      <c r="S40" s="73"/>
      <c r="T40" s="74"/>
      <c r="U40" s="75"/>
      <c r="V40" s="74"/>
      <c r="W40" s="74"/>
      <c r="X40" s="75"/>
    </row>
    <row r="41" spans="1:24" ht="6.75" customHeight="1">
      <c r="A41" s="73"/>
      <c r="B41" s="74"/>
      <c r="C41" s="74"/>
      <c r="D41" s="74"/>
      <c r="E41" s="74"/>
      <c r="F41" s="75"/>
      <c r="G41" s="73"/>
      <c r="H41" s="74"/>
      <c r="I41" s="75"/>
      <c r="J41" s="73"/>
      <c r="K41" s="74"/>
      <c r="L41" s="74"/>
      <c r="M41" s="75"/>
      <c r="N41" s="73"/>
      <c r="O41" s="74"/>
      <c r="P41" s="74"/>
      <c r="Q41" s="73"/>
      <c r="R41" s="75"/>
      <c r="S41" s="73"/>
      <c r="T41" s="74"/>
      <c r="U41" s="75"/>
      <c r="V41" s="74"/>
      <c r="W41" s="74"/>
      <c r="X41" s="75"/>
    </row>
    <row r="42" spans="1:24" ht="12.75">
      <c r="A42" s="73"/>
      <c r="B42" s="74"/>
      <c r="C42" s="251" t="s">
        <v>147</v>
      </c>
      <c r="D42" s="251"/>
      <c r="E42" s="251"/>
      <c r="F42" s="252"/>
      <c r="G42" s="73"/>
      <c r="H42" s="253" t="s">
        <v>148</v>
      </c>
      <c r="I42" s="254"/>
      <c r="J42" s="73"/>
      <c r="K42" s="74"/>
      <c r="L42" s="253" t="s">
        <v>149</v>
      </c>
      <c r="M42" s="254"/>
      <c r="N42" s="73"/>
      <c r="O42" s="253" t="s">
        <v>150</v>
      </c>
      <c r="P42" s="253"/>
      <c r="Q42" s="73"/>
      <c r="R42" s="89" t="s">
        <v>151</v>
      </c>
      <c r="S42" s="73"/>
      <c r="T42" s="253" t="s">
        <v>152</v>
      </c>
      <c r="U42" s="254"/>
      <c r="V42" s="74"/>
      <c r="W42" s="74"/>
      <c r="X42" s="89" t="s">
        <v>153</v>
      </c>
    </row>
    <row r="43" spans="1:24" ht="12.75">
      <c r="A43" s="73"/>
      <c r="B43" s="74"/>
      <c r="C43" s="251"/>
      <c r="D43" s="251"/>
      <c r="E43" s="251"/>
      <c r="F43" s="252"/>
      <c r="G43" s="73"/>
      <c r="H43" s="74"/>
      <c r="I43" s="75"/>
      <c r="J43" s="73"/>
      <c r="K43" s="74"/>
      <c r="L43" s="74"/>
      <c r="M43" s="75"/>
      <c r="N43" s="73"/>
      <c r="O43" s="74"/>
      <c r="P43" s="74"/>
      <c r="Q43" s="73"/>
      <c r="R43" s="75"/>
      <c r="S43" s="73"/>
      <c r="T43" s="74"/>
      <c r="U43" s="75"/>
      <c r="V43" s="74"/>
      <c r="W43" s="74"/>
      <c r="X43" s="75"/>
    </row>
    <row r="44" spans="1:24" ht="12.75">
      <c r="A44" s="73"/>
      <c r="B44" s="74"/>
      <c r="C44" s="251"/>
      <c r="D44" s="251"/>
      <c r="E44" s="251"/>
      <c r="F44" s="252"/>
      <c r="G44" s="73"/>
      <c r="H44" s="74"/>
      <c r="I44" s="75"/>
      <c r="J44" s="73"/>
      <c r="K44" s="74"/>
      <c r="L44" s="74"/>
      <c r="M44" s="75"/>
      <c r="N44" s="73"/>
      <c r="O44" s="74"/>
      <c r="P44" s="74"/>
      <c r="Q44" s="73"/>
      <c r="R44" s="75"/>
      <c r="S44" s="73"/>
      <c r="T44" s="74"/>
      <c r="U44" s="75"/>
      <c r="V44" s="74"/>
      <c r="W44" s="74"/>
      <c r="X44" s="75"/>
    </row>
    <row r="45" spans="1:24" ht="3.75" customHeight="1">
      <c r="A45" s="73"/>
      <c r="B45" s="74"/>
      <c r="C45" s="74"/>
      <c r="D45" s="74"/>
      <c r="E45" s="74"/>
      <c r="F45" s="75"/>
      <c r="G45" s="73"/>
      <c r="H45" s="74"/>
      <c r="I45" s="75"/>
      <c r="J45" s="73"/>
      <c r="K45" s="74"/>
      <c r="L45" s="74"/>
      <c r="M45" s="75"/>
      <c r="N45" s="73"/>
      <c r="O45" s="74"/>
      <c r="P45" s="74"/>
      <c r="Q45" s="73"/>
      <c r="R45" s="75"/>
      <c r="S45" s="73"/>
      <c r="T45" s="74"/>
      <c r="U45" s="75"/>
      <c r="V45" s="74"/>
      <c r="W45" s="74"/>
      <c r="X45" s="75"/>
    </row>
    <row r="46" spans="1:24" ht="12.75">
      <c r="A46" s="73"/>
      <c r="B46" s="74"/>
      <c r="C46" s="251" t="s">
        <v>154</v>
      </c>
      <c r="D46" s="251"/>
      <c r="E46" s="251"/>
      <c r="F46" s="252"/>
      <c r="G46" s="73"/>
      <c r="H46" s="253" t="s">
        <v>155</v>
      </c>
      <c r="I46" s="254"/>
      <c r="J46" s="73"/>
      <c r="K46" s="74"/>
      <c r="L46" s="253" t="s">
        <v>156</v>
      </c>
      <c r="M46" s="254"/>
      <c r="N46" s="73"/>
      <c r="O46" s="253" t="s">
        <v>157</v>
      </c>
      <c r="P46" s="253"/>
      <c r="Q46" s="73"/>
      <c r="R46" s="89" t="s">
        <v>158</v>
      </c>
      <c r="S46" s="73"/>
      <c r="T46" s="253" t="s">
        <v>159</v>
      </c>
      <c r="U46" s="254"/>
      <c r="V46" s="74"/>
      <c r="W46" s="74"/>
      <c r="X46" s="89" t="s">
        <v>160</v>
      </c>
    </row>
    <row r="47" spans="1:24" ht="12.75">
      <c r="A47" s="73"/>
      <c r="B47" s="74"/>
      <c r="C47" s="251"/>
      <c r="D47" s="251"/>
      <c r="E47" s="251"/>
      <c r="F47" s="252"/>
      <c r="G47" s="73"/>
      <c r="H47" s="74"/>
      <c r="I47" s="75"/>
      <c r="J47" s="73"/>
      <c r="K47" s="74"/>
      <c r="L47" s="74"/>
      <c r="M47" s="75"/>
      <c r="N47" s="73"/>
      <c r="O47" s="74"/>
      <c r="P47" s="74"/>
      <c r="Q47" s="73"/>
      <c r="R47" s="75"/>
      <c r="S47" s="73"/>
      <c r="T47" s="74"/>
      <c r="U47" s="75"/>
      <c r="V47" s="74"/>
      <c r="W47" s="74"/>
      <c r="X47" s="75"/>
    </row>
    <row r="48" spans="1:24" ht="3" customHeight="1">
      <c r="A48" s="73"/>
      <c r="B48" s="74"/>
      <c r="C48" s="74"/>
      <c r="D48" s="74"/>
      <c r="E48" s="74"/>
      <c r="F48" s="75"/>
      <c r="G48" s="73"/>
      <c r="H48" s="74"/>
      <c r="I48" s="75"/>
      <c r="J48" s="73"/>
      <c r="K48" s="74"/>
      <c r="L48" s="74"/>
      <c r="M48" s="75"/>
      <c r="N48" s="73"/>
      <c r="O48" s="74"/>
      <c r="P48" s="74"/>
      <c r="Q48" s="73"/>
      <c r="R48" s="75"/>
      <c r="S48" s="73"/>
      <c r="T48" s="74"/>
      <c r="U48" s="75"/>
      <c r="V48" s="74"/>
      <c r="W48" s="74"/>
      <c r="X48" s="75"/>
    </row>
    <row r="49" spans="1:24" ht="12.75">
      <c r="A49" s="73"/>
      <c r="B49" s="74"/>
      <c r="C49" s="251" t="s">
        <v>161</v>
      </c>
      <c r="D49" s="251"/>
      <c r="E49" s="251"/>
      <c r="F49" s="252"/>
      <c r="G49" s="73"/>
      <c r="H49" s="253" t="s">
        <v>162</v>
      </c>
      <c r="I49" s="254"/>
      <c r="J49" s="73"/>
      <c r="K49" s="74"/>
      <c r="L49" s="253" t="s">
        <v>163</v>
      </c>
      <c r="M49" s="254"/>
      <c r="N49" s="73"/>
      <c r="O49" s="253" t="s">
        <v>164</v>
      </c>
      <c r="P49" s="253"/>
      <c r="Q49" s="73"/>
      <c r="R49" s="89" t="s">
        <v>165</v>
      </c>
      <c r="S49" s="73"/>
      <c r="T49" s="253" t="s">
        <v>166</v>
      </c>
      <c r="U49" s="254"/>
      <c r="V49" s="74"/>
      <c r="W49" s="74"/>
      <c r="X49" s="89" t="s">
        <v>167</v>
      </c>
    </row>
    <row r="50" spans="1:24" ht="12.75">
      <c r="A50" s="73"/>
      <c r="B50" s="74"/>
      <c r="C50" s="251"/>
      <c r="D50" s="251"/>
      <c r="E50" s="251"/>
      <c r="F50" s="252"/>
      <c r="G50" s="73"/>
      <c r="H50" s="74"/>
      <c r="I50" s="75"/>
      <c r="J50" s="73"/>
      <c r="K50" s="74"/>
      <c r="L50" s="74"/>
      <c r="M50" s="75"/>
      <c r="N50" s="73"/>
      <c r="O50" s="74"/>
      <c r="P50" s="74"/>
      <c r="Q50" s="73"/>
      <c r="R50" s="75"/>
      <c r="S50" s="73"/>
      <c r="T50" s="74"/>
      <c r="U50" s="75"/>
      <c r="V50" s="74"/>
      <c r="W50" s="74"/>
      <c r="X50" s="75"/>
    </row>
    <row r="51" spans="1:24" ht="12.75">
      <c r="A51" s="73"/>
      <c r="B51" s="74"/>
      <c r="C51" s="251"/>
      <c r="D51" s="251"/>
      <c r="E51" s="251"/>
      <c r="F51" s="252"/>
      <c r="G51" s="73"/>
      <c r="H51" s="74"/>
      <c r="I51" s="75"/>
      <c r="J51" s="73"/>
      <c r="K51" s="74"/>
      <c r="L51" s="74"/>
      <c r="M51" s="75"/>
      <c r="N51" s="73"/>
      <c r="O51" s="74"/>
      <c r="P51" s="74"/>
      <c r="Q51" s="73"/>
      <c r="R51" s="75"/>
      <c r="S51" s="73"/>
      <c r="T51" s="74"/>
      <c r="U51" s="75"/>
      <c r="V51" s="74"/>
      <c r="W51" s="74"/>
      <c r="X51" s="75"/>
    </row>
    <row r="52" spans="1:24" ht="5.25" customHeight="1">
      <c r="A52" s="73"/>
      <c r="B52" s="74"/>
      <c r="C52" s="74"/>
      <c r="D52" s="74"/>
      <c r="E52" s="74"/>
      <c r="F52" s="75"/>
      <c r="G52" s="73"/>
      <c r="H52" s="74"/>
      <c r="I52" s="75"/>
      <c r="J52" s="73"/>
      <c r="K52" s="74"/>
      <c r="L52" s="74"/>
      <c r="M52" s="75"/>
      <c r="N52" s="73"/>
      <c r="O52" s="74"/>
      <c r="P52" s="74"/>
      <c r="Q52" s="73"/>
      <c r="R52" s="75"/>
      <c r="S52" s="73"/>
      <c r="T52" s="74"/>
      <c r="U52" s="75"/>
      <c r="V52" s="74"/>
      <c r="W52" s="74"/>
      <c r="X52" s="75"/>
    </row>
    <row r="53" spans="1:24" ht="12.75">
      <c r="A53" s="73"/>
      <c r="B53" s="74"/>
      <c r="C53" s="251" t="s">
        <v>168</v>
      </c>
      <c r="D53" s="251"/>
      <c r="E53" s="251"/>
      <c r="F53" s="252"/>
      <c r="G53" s="73"/>
      <c r="H53" s="253" t="s">
        <v>169</v>
      </c>
      <c r="I53" s="254"/>
      <c r="J53" s="73"/>
      <c r="K53" s="74"/>
      <c r="L53" s="253" t="s">
        <v>170</v>
      </c>
      <c r="M53" s="254"/>
      <c r="N53" s="73"/>
      <c r="O53" s="253" t="s">
        <v>171</v>
      </c>
      <c r="P53" s="253"/>
      <c r="Q53" s="73"/>
      <c r="R53" s="89" t="s">
        <v>172</v>
      </c>
      <c r="S53" s="73"/>
      <c r="T53" s="253" t="s">
        <v>172</v>
      </c>
      <c r="U53" s="254"/>
      <c r="V53" s="74"/>
      <c r="W53" s="74"/>
      <c r="X53" s="89" t="s">
        <v>171</v>
      </c>
    </row>
    <row r="54" spans="1:24" ht="12.75">
      <c r="A54" s="73"/>
      <c r="B54" s="74"/>
      <c r="C54" s="251"/>
      <c r="D54" s="251"/>
      <c r="E54" s="251"/>
      <c r="F54" s="252"/>
      <c r="G54" s="73"/>
      <c r="H54" s="74"/>
      <c r="I54" s="75"/>
      <c r="J54" s="73"/>
      <c r="K54" s="74"/>
      <c r="L54" s="74"/>
      <c r="M54" s="75"/>
      <c r="N54" s="73"/>
      <c r="O54" s="74"/>
      <c r="P54" s="74"/>
      <c r="Q54" s="73"/>
      <c r="R54" s="75"/>
      <c r="S54" s="73"/>
      <c r="T54" s="74"/>
      <c r="U54" s="75"/>
      <c r="V54" s="74"/>
      <c r="W54" s="74"/>
      <c r="X54" s="75"/>
    </row>
    <row r="55" spans="1:24" ht="5.25" customHeight="1">
      <c r="A55" s="73"/>
      <c r="B55" s="74"/>
      <c r="C55" s="74"/>
      <c r="D55" s="74"/>
      <c r="E55" s="74"/>
      <c r="F55" s="75"/>
      <c r="G55" s="73"/>
      <c r="H55" s="74"/>
      <c r="I55" s="75"/>
      <c r="J55" s="73"/>
      <c r="K55" s="74"/>
      <c r="L55" s="74"/>
      <c r="M55" s="75"/>
      <c r="N55" s="73"/>
      <c r="O55" s="74"/>
      <c r="P55" s="74"/>
      <c r="Q55" s="73"/>
      <c r="R55" s="75"/>
      <c r="S55" s="73"/>
      <c r="T55" s="74"/>
      <c r="U55" s="75"/>
      <c r="V55" s="74"/>
      <c r="W55" s="74"/>
      <c r="X55" s="75"/>
    </row>
    <row r="56" spans="1:24" ht="12.75">
      <c r="A56" s="73"/>
      <c r="B56" s="74"/>
      <c r="C56" s="251" t="s">
        <v>173</v>
      </c>
      <c r="D56" s="251"/>
      <c r="E56" s="251"/>
      <c r="F56" s="252"/>
      <c r="G56" s="73"/>
      <c r="H56" s="253" t="s">
        <v>174</v>
      </c>
      <c r="I56" s="254"/>
      <c r="J56" s="73"/>
      <c r="K56" s="74"/>
      <c r="L56" s="253" t="s">
        <v>175</v>
      </c>
      <c r="M56" s="254"/>
      <c r="N56" s="73"/>
      <c r="O56" s="253" t="s">
        <v>176</v>
      </c>
      <c r="P56" s="253"/>
      <c r="Q56" s="73"/>
      <c r="R56" s="89" t="s">
        <v>177</v>
      </c>
      <c r="S56" s="73"/>
      <c r="T56" s="253" t="s">
        <v>178</v>
      </c>
      <c r="U56" s="254"/>
      <c r="V56" s="74"/>
      <c r="W56" s="74"/>
      <c r="X56" s="89" t="s">
        <v>179</v>
      </c>
    </row>
    <row r="57" spans="1:24" ht="12.75">
      <c r="A57" s="73"/>
      <c r="B57" s="74"/>
      <c r="C57" s="251"/>
      <c r="D57" s="251"/>
      <c r="E57" s="251"/>
      <c r="F57" s="252"/>
      <c r="G57" s="73"/>
      <c r="H57" s="74"/>
      <c r="I57" s="75"/>
      <c r="J57" s="73"/>
      <c r="K57" s="74"/>
      <c r="L57" s="74"/>
      <c r="M57" s="75"/>
      <c r="N57" s="73"/>
      <c r="O57" s="74"/>
      <c r="P57" s="74"/>
      <c r="Q57" s="73"/>
      <c r="R57" s="75"/>
      <c r="S57" s="73"/>
      <c r="T57" s="74"/>
      <c r="U57" s="75"/>
      <c r="V57" s="74"/>
      <c r="W57" s="74"/>
      <c r="X57" s="75"/>
    </row>
    <row r="58" spans="1:24" ht="8.25" customHeight="1">
      <c r="A58" s="73"/>
      <c r="B58" s="74"/>
      <c r="C58" s="251"/>
      <c r="D58" s="251"/>
      <c r="E58" s="251"/>
      <c r="F58" s="252"/>
      <c r="G58" s="73"/>
      <c r="H58" s="74"/>
      <c r="I58" s="75"/>
      <c r="J58" s="73"/>
      <c r="K58" s="74"/>
      <c r="L58" s="74"/>
      <c r="M58" s="75"/>
      <c r="N58" s="73"/>
      <c r="O58" s="74"/>
      <c r="P58" s="74"/>
      <c r="Q58" s="73"/>
      <c r="R58" s="75"/>
      <c r="S58" s="73"/>
      <c r="T58" s="74"/>
      <c r="U58" s="75"/>
      <c r="V58" s="74"/>
      <c r="W58" s="74"/>
      <c r="X58" s="75"/>
    </row>
    <row r="59" spans="1:24" ht="12.75" hidden="1">
      <c r="A59" s="73"/>
      <c r="B59" s="74"/>
      <c r="C59" s="74"/>
      <c r="D59" s="74"/>
      <c r="E59" s="74"/>
      <c r="F59" s="75"/>
      <c r="G59" s="73"/>
      <c r="H59" s="74"/>
      <c r="I59" s="75"/>
      <c r="J59" s="73"/>
      <c r="K59" s="74"/>
      <c r="L59" s="74"/>
      <c r="M59" s="75"/>
      <c r="N59" s="73"/>
      <c r="O59" s="74"/>
      <c r="P59" s="74"/>
      <c r="Q59" s="73"/>
      <c r="R59" s="75"/>
      <c r="S59" s="73"/>
      <c r="T59" s="74"/>
      <c r="U59" s="75"/>
      <c r="V59" s="74"/>
      <c r="W59" s="74"/>
      <c r="X59" s="75"/>
    </row>
    <row r="60" spans="1:24" ht="12.75" hidden="1">
      <c r="A60" s="73"/>
      <c r="B60" s="74"/>
      <c r="C60" s="74"/>
      <c r="D60" s="74"/>
      <c r="E60" s="74"/>
      <c r="F60" s="75"/>
      <c r="G60" s="73"/>
      <c r="H60" s="74"/>
      <c r="I60" s="75"/>
      <c r="J60" s="73"/>
      <c r="K60" s="74"/>
      <c r="L60" s="74"/>
      <c r="M60" s="75"/>
      <c r="N60" s="73"/>
      <c r="O60" s="74"/>
      <c r="P60" s="74"/>
      <c r="Q60" s="73"/>
      <c r="R60" s="75"/>
      <c r="S60" s="73"/>
      <c r="T60" s="74"/>
      <c r="U60" s="75"/>
      <c r="V60" s="74"/>
      <c r="W60" s="74"/>
      <c r="X60" s="75"/>
    </row>
    <row r="61" spans="1:24" ht="12.75">
      <c r="A61" s="73"/>
      <c r="B61" s="258" t="s">
        <v>180</v>
      </c>
      <c r="C61" s="258"/>
      <c r="D61" s="258"/>
      <c r="E61" s="258"/>
      <c r="F61" s="75"/>
      <c r="G61" s="73"/>
      <c r="H61" s="253" t="s">
        <v>181</v>
      </c>
      <c r="I61" s="254"/>
      <c r="J61" s="73"/>
      <c r="K61" s="74"/>
      <c r="L61" s="253" t="s">
        <v>182</v>
      </c>
      <c r="M61" s="254"/>
      <c r="N61" s="73"/>
      <c r="O61" s="253" t="s">
        <v>183</v>
      </c>
      <c r="P61" s="253"/>
      <c r="Q61" s="73"/>
      <c r="R61" s="89" t="s">
        <v>184</v>
      </c>
      <c r="S61" s="73"/>
      <c r="T61" s="253" t="s">
        <v>185</v>
      </c>
      <c r="U61" s="254"/>
      <c r="V61" s="74"/>
      <c r="W61" s="74"/>
      <c r="X61" s="89" t="s">
        <v>186</v>
      </c>
    </row>
    <row r="62" spans="1:24" ht="9.75" customHeight="1">
      <c r="A62" s="73"/>
      <c r="B62" s="74"/>
      <c r="C62" s="74"/>
      <c r="D62" s="74"/>
      <c r="E62" s="74"/>
      <c r="F62" s="75"/>
      <c r="G62" s="73"/>
      <c r="H62" s="74"/>
      <c r="I62" s="75"/>
      <c r="J62" s="73"/>
      <c r="K62" s="74"/>
      <c r="L62" s="74"/>
      <c r="M62" s="75"/>
      <c r="N62" s="73"/>
      <c r="O62" s="74"/>
      <c r="P62" s="74"/>
      <c r="Q62" s="73"/>
      <c r="R62" s="75"/>
      <c r="S62" s="73"/>
      <c r="T62" s="74"/>
      <c r="U62" s="75"/>
      <c r="V62" s="74"/>
      <c r="W62" s="74"/>
      <c r="X62" s="75"/>
    </row>
    <row r="63" spans="1:24" ht="12.75">
      <c r="A63" s="73"/>
      <c r="B63" s="74"/>
      <c r="C63" s="256" t="s">
        <v>187</v>
      </c>
      <c r="D63" s="256"/>
      <c r="E63" s="256"/>
      <c r="F63" s="257"/>
      <c r="G63" s="73"/>
      <c r="H63" s="253" t="s">
        <v>188</v>
      </c>
      <c r="I63" s="254"/>
      <c r="J63" s="73"/>
      <c r="K63" s="74"/>
      <c r="L63" s="253" t="s">
        <v>189</v>
      </c>
      <c r="M63" s="254"/>
      <c r="N63" s="73"/>
      <c r="O63" s="253" t="s">
        <v>190</v>
      </c>
      <c r="P63" s="253"/>
      <c r="Q63" s="73"/>
      <c r="R63" s="89" t="s">
        <v>191</v>
      </c>
      <c r="S63" s="73"/>
      <c r="T63" s="253" t="s">
        <v>192</v>
      </c>
      <c r="U63" s="254"/>
      <c r="V63" s="74"/>
      <c r="W63" s="74"/>
      <c r="X63" s="89" t="s">
        <v>193</v>
      </c>
    </row>
    <row r="64" spans="1:24" ht="6.75" customHeight="1">
      <c r="A64" s="73"/>
      <c r="B64" s="74"/>
      <c r="C64" s="74"/>
      <c r="D64" s="74"/>
      <c r="E64" s="74"/>
      <c r="F64" s="75"/>
      <c r="G64" s="73"/>
      <c r="H64" s="74"/>
      <c r="I64" s="75"/>
      <c r="J64" s="73"/>
      <c r="K64" s="74"/>
      <c r="L64" s="74"/>
      <c r="M64" s="75"/>
      <c r="N64" s="73"/>
      <c r="O64" s="74"/>
      <c r="P64" s="74"/>
      <c r="Q64" s="73"/>
      <c r="R64" s="75"/>
      <c r="S64" s="73"/>
      <c r="T64" s="74"/>
      <c r="U64" s="75"/>
      <c r="V64" s="74"/>
      <c r="W64" s="74"/>
      <c r="X64" s="75"/>
    </row>
    <row r="65" spans="1:24" ht="12.75">
      <c r="A65" s="73"/>
      <c r="B65" s="74"/>
      <c r="C65" s="256" t="s">
        <v>194</v>
      </c>
      <c r="D65" s="256"/>
      <c r="E65" s="256"/>
      <c r="F65" s="257"/>
      <c r="G65" s="73"/>
      <c r="H65" s="253" t="s">
        <v>195</v>
      </c>
      <c r="I65" s="254"/>
      <c r="J65" s="73"/>
      <c r="K65" s="74"/>
      <c r="L65" s="253" t="s">
        <v>196</v>
      </c>
      <c r="M65" s="254"/>
      <c r="N65" s="73"/>
      <c r="O65" s="253" t="s">
        <v>197</v>
      </c>
      <c r="P65" s="253"/>
      <c r="Q65" s="73"/>
      <c r="R65" s="89" t="s">
        <v>198</v>
      </c>
      <c r="S65" s="73"/>
      <c r="T65" s="253" t="s">
        <v>199</v>
      </c>
      <c r="U65" s="254"/>
      <c r="V65" s="74"/>
      <c r="W65" s="74"/>
      <c r="X65" s="89" t="s">
        <v>200</v>
      </c>
    </row>
    <row r="66" spans="1:24" ht="3" customHeight="1">
      <c r="A66" s="73"/>
      <c r="B66" s="74"/>
      <c r="C66" s="74"/>
      <c r="D66" s="74"/>
      <c r="E66" s="74"/>
      <c r="F66" s="75"/>
      <c r="G66" s="73"/>
      <c r="H66" s="74"/>
      <c r="I66" s="75"/>
      <c r="J66" s="73"/>
      <c r="K66" s="74"/>
      <c r="L66" s="74"/>
      <c r="M66" s="75"/>
      <c r="N66" s="73"/>
      <c r="O66" s="74"/>
      <c r="P66" s="74"/>
      <c r="Q66" s="73"/>
      <c r="R66" s="75"/>
      <c r="S66" s="73"/>
      <c r="T66" s="74"/>
      <c r="U66" s="75"/>
      <c r="V66" s="74"/>
      <c r="W66" s="74"/>
      <c r="X66" s="75"/>
    </row>
    <row r="67" spans="1:24" ht="12.75">
      <c r="A67" s="73"/>
      <c r="B67" s="74"/>
      <c r="C67" s="251" t="s">
        <v>201</v>
      </c>
      <c r="D67" s="251"/>
      <c r="E67" s="251"/>
      <c r="F67" s="252"/>
      <c r="G67" s="73"/>
      <c r="H67" s="253" t="s">
        <v>202</v>
      </c>
      <c r="I67" s="254"/>
      <c r="J67" s="73"/>
      <c r="K67" s="74"/>
      <c r="L67" s="253" t="s">
        <v>203</v>
      </c>
      <c r="M67" s="254"/>
      <c r="N67" s="73"/>
      <c r="O67" s="253" t="s">
        <v>204</v>
      </c>
      <c r="P67" s="253"/>
      <c r="Q67" s="73"/>
      <c r="R67" s="89" t="s">
        <v>205</v>
      </c>
      <c r="S67" s="73"/>
      <c r="T67" s="253" t="s">
        <v>206</v>
      </c>
      <c r="U67" s="254"/>
      <c r="V67" s="74"/>
      <c r="W67" s="74"/>
      <c r="X67" s="89" t="s">
        <v>207</v>
      </c>
    </row>
    <row r="68" spans="1:24" ht="12.75">
      <c r="A68" s="73"/>
      <c r="B68" s="74"/>
      <c r="C68" s="251"/>
      <c r="D68" s="251"/>
      <c r="E68" s="251"/>
      <c r="F68" s="252"/>
      <c r="G68" s="73"/>
      <c r="H68" s="74"/>
      <c r="I68" s="75"/>
      <c r="J68" s="73"/>
      <c r="K68" s="74"/>
      <c r="L68" s="74"/>
      <c r="M68" s="75"/>
      <c r="N68" s="73"/>
      <c r="O68" s="74"/>
      <c r="P68" s="74"/>
      <c r="Q68" s="73"/>
      <c r="R68" s="75"/>
      <c r="S68" s="73"/>
      <c r="T68" s="74"/>
      <c r="U68" s="75"/>
      <c r="V68" s="74"/>
      <c r="W68" s="74"/>
      <c r="X68" s="75"/>
    </row>
    <row r="69" spans="1:24" ht="12.75">
      <c r="A69" s="77"/>
      <c r="B69" s="81"/>
      <c r="C69" s="260"/>
      <c r="D69" s="260"/>
      <c r="E69" s="260"/>
      <c r="F69" s="261"/>
      <c r="G69" s="77"/>
      <c r="H69" s="81"/>
      <c r="I69" s="78"/>
      <c r="J69" s="77"/>
      <c r="K69" s="81"/>
      <c r="L69" s="81"/>
      <c r="M69" s="78"/>
      <c r="N69" s="77"/>
      <c r="O69" s="81"/>
      <c r="P69" s="81"/>
      <c r="Q69" s="77"/>
      <c r="R69" s="78"/>
      <c r="S69" s="77"/>
      <c r="T69" s="81"/>
      <c r="U69" s="78"/>
      <c r="V69" s="81"/>
      <c r="W69" s="81"/>
      <c r="X69" s="78"/>
    </row>
    <row r="70" spans="1:24" ht="2.25" customHeight="1">
      <c r="A70" s="73"/>
      <c r="B70" s="74"/>
      <c r="C70" s="74"/>
      <c r="D70" s="74"/>
      <c r="E70" s="74"/>
      <c r="F70" s="75"/>
      <c r="G70" s="73"/>
      <c r="H70" s="74"/>
      <c r="I70" s="75"/>
      <c r="J70" s="73"/>
      <c r="K70" s="74"/>
      <c r="L70" s="74"/>
      <c r="M70" s="75"/>
      <c r="N70" s="73"/>
      <c r="O70" s="74"/>
      <c r="P70" s="74"/>
      <c r="Q70" s="73"/>
      <c r="R70" s="75"/>
      <c r="S70" s="73"/>
      <c r="T70" s="74"/>
      <c r="U70" s="75"/>
      <c r="V70" s="74"/>
      <c r="W70" s="74"/>
      <c r="X70" s="75"/>
    </row>
    <row r="71" spans="1:24" ht="12.75">
      <c r="A71" s="73"/>
      <c r="B71" s="74"/>
      <c r="C71" s="251" t="s">
        <v>208</v>
      </c>
      <c r="D71" s="251"/>
      <c r="E71" s="251"/>
      <c r="F71" s="252"/>
      <c r="G71" s="73"/>
      <c r="H71" s="253" t="s">
        <v>209</v>
      </c>
      <c r="I71" s="254"/>
      <c r="J71" s="73"/>
      <c r="K71" s="74"/>
      <c r="L71" s="253" t="s">
        <v>210</v>
      </c>
      <c r="M71" s="254"/>
      <c r="N71" s="73"/>
      <c r="O71" s="253" t="s">
        <v>211</v>
      </c>
      <c r="P71" s="253"/>
      <c r="Q71" s="73"/>
      <c r="R71" s="89" t="s">
        <v>212</v>
      </c>
      <c r="S71" s="73"/>
      <c r="T71" s="253" t="s">
        <v>213</v>
      </c>
      <c r="U71" s="254"/>
      <c r="V71" s="74"/>
      <c r="W71" s="74"/>
      <c r="X71" s="89" t="s">
        <v>214</v>
      </c>
    </row>
    <row r="72" spans="1:24" ht="12.75">
      <c r="A72" s="73"/>
      <c r="B72" s="74"/>
      <c r="C72" s="251"/>
      <c r="D72" s="251"/>
      <c r="E72" s="251"/>
      <c r="F72" s="252"/>
      <c r="G72" s="73"/>
      <c r="H72" s="74"/>
      <c r="I72" s="75"/>
      <c r="J72" s="73"/>
      <c r="K72" s="74"/>
      <c r="L72" s="74"/>
      <c r="M72" s="75"/>
      <c r="N72" s="73"/>
      <c r="O72" s="74"/>
      <c r="P72" s="74"/>
      <c r="Q72" s="73"/>
      <c r="R72" s="75"/>
      <c r="S72" s="73"/>
      <c r="T72" s="74"/>
      <c r="U72" s="75"/>
      <c r="V72" s="74"/>
      <c r="W72" s="74"/>
      <c r="X72" s="75"/>
    </row>
    <row r="73" spans="1:24" ht="6" customHeight="1">
      <c r="A73" s="73"/>
      <c r="B73" s="74"/>
      <c r="C73" s="74"/>
      <c r="D73" s="74"/>
      <c r="E73" s="74"/>
      <c r="F73" s="75"/>
      <c r="G73" s="73"/>
      <c r="H73" s="74"/>
      <c r="I73" s="75"/>
      <c r="J73" s="73"/>
      <c r="K73" s="74"/>
      <c r="L73" s="74"/>
      <c r="M73" s="75"/>
      <c r="N73" s="73"/>
      <c r="O73" s="74"/>
      <c r="P73" s="74"/>
      <c r="Q73" s="73"/>
      <c r="R73" s="75"/>
      <c r="S73" s="73"/>
      <c r="T73" s="74"/>
      <c r="U73" s="75"/>
      <c r="V73" s="74"/>
      <c r="W73" s="74"/>
      <c r="X73" s="75"/>
    </row>
    <row r="74" spans="1:24" ht="12.75">
      <c r="A74" s="73"/>
      <c r="B74" s="74"/>
      <c r="C74" s="251" t="s">
        <v>215</v>
      </c>
      <c r="D74" s="251"/>
      <c r="E74" s="251"/>
      <c r="F74" s="252"/>
      <c r="G74" s="73"/>
      <c r="H74" s="253" t="s">
        <v>216</v>
      </c>
      <c r="I74" s="254"/>
      <c r="J74" s="73"/>
      <c r="K74" s="74"/>
      <c r="L74" s="253" t="s">
        <v>217</v>
      </c>
      <c r="M74" s="254"/>
      <c r="N74" s="73"/>
      <c r="O74" s="253" t="s">
        <v>218</v>
      </c>
      <c r="P74" s="253"/>
      <c r="Q74" s="73"/>
      <c r="R74" s="89" t="s">
        <v>219</v>
      </c>
      <c r="S74" s="73"/>
      <c r="T74" s="253" t="s">
        <v>220</v>
      </c>
      <c r="U74" s="254"/>
      <c r="V74" s="74"/>
      <c r="W74" s="74"/>
      <c r="X74" s="89" t="s">
        <v>221</v>
      </c>
    </row>
    <row r="75" spans="1:24" ht="12.75">
      <c r="A75" s="73"/>
      <c r="B75" s="74"/>
      <c r="C75" s="251"/>
      <c r="D75" s="251"/>
      <c r="E75" s="251"/>
      <c r="F75" s="252"/>
      <c r="G75" s="73"/>
      <c r="H75" s="74"/>
      <c r="I75" s="75"/>
      <c r="J75" s="73"/>
      <c r="K75" s="74"/>
      <c r="L75" s="74"/>
      <c r="M75" s="75"/>
      <c r="N75" s="73"/>
      <c r="O75" s="74"/>
      <c r="P75" s="74"/>
      <c r="Q75" s="73"/>
      <c r="R75" s="75"/>
      <c r="S75" s="73"/>
      <c r="T75" s="74"/>
      <c r="U75" s="75"/>
      <c r="V75" s="74"/>
      <c r="W75" s="74"/>
      <c r="X75" s="75"/>
    </row>
    <row r="76" spans="1:24" ht="12.75">
      <c r="A76" s="73"/>
      <c r="B76" s="74"/>
      <c r="C76" s="251"/>
      <c r="D76" s="251"/>
      <c r="E76" s="251"/>
      <c r="F76" s="252"/>
      <c r="G76" s="73"/>
      <c r="H76" s="74"/>
      <c r="I76" s="75"/>
      <c r="J76" s="73"/>
      <c r="K76" s="74"/>
      <c r="L76" s="74"/>
      <c r="M76" s="75"/>
      <c r="N76" s="73"/>
      <c r="O76" s="74"/>
      <c r="P76" s="74"/>
      <c r="Q76" s="73"/>
      <c r="R76" s="75"/>
      <c r="S76" s="73"/>
      <c r="T76" s="74"/>
      <c r="U76" s="75"/>
      <c r="V76" s="74"/>
      <c r="W76" s="74"/>
      <c r="X76" s="75"/>
    </row>
    <row r="77" spans="1:24" ht="4.5" customHeight="1">
      <c r="A77" s="73"/>
      <c r="B77" s="74"/>
      <c r="C77" s="74"/>
      <c r="D77" s="74"/>
      <c r="E77" s="74"/>
      <c r="F77" s="75"/>
      <c r="G77" s="73"/>
      <c r="H77" s="74"/>
      <c r="I77" s="75"/>
      <c r="J77" s="73"/>
      <c r="K77" s="74"/>
      <c r="L77" s="74"/>
      <c r="M77" s="75"/>
      <c r="N77" s="73"/>
      <c r="O77" s="74"/>
      <c r="P77" s="74"/>
      <c r="Q77" s="73"/>
      <c r="R77" s="75"/>
      <c r="S77" s="73"/>
      <c r="T77" s="74"/>
      <c r="U77" s="75"/>
      <c r="V77" s="74"/>
      <c r="W77" s="74"/>
      <c r="X77" s="75"/>
    </row>
    <row r="78" spans="1:24" ht="12.75">
      <c r="A78" s="73"/>
      <c r="B78" s="74"/>
      <c r="C78" s="251" t="s">
        <v>222</v>
      </c>
      <c r="D78" s="251"/>
      <c r="E78" s="251"/>
      <c r="F78" s="252"/>
      <c r="G78" s="73"/>
      <c r="H78" s="253" t="s">
        <v>223</v>
      </c>
      <c r="I78" s="254"/>
      <c r="J78" s="73"/>
      <c r="K78" s="74"/>
      <c r="L78" s="253" t="s">
        <v>224</v>
      </c>
      <c r="M78" s="254"/>
      <c r="N78" s="73"/>
      <c r="O78" s="253" t="s">
        <v>225</v>
      </c>
      <c r="P78" s="253"/>
      <c r="Q78" s="73"/>
      <c r="R78" s="89" t="s">
        <v>226</v>
      </c>
      <c r="S78" s="73"/>
      <c r="T78" s="253" t="s">
        <v>227</v>
      </c>
      <c r="U78" s="254"/>
      <c r="V78" s="74"/>
      <c r="W78" s="74"/>
      <c r="X78" s="89" t="s">
        <v>228</v>
      </c>
    </row>
    <row r="79" spans="1:24" ht="12.75">
      <c r="A79" s="73"/>
      <c r="B79" s="74"/>
      <c r="C79" s="251"/>
      <c r="D79" s="251"/>
      <c r="E79" s="251"/>
      <c r="F79" s="252"/>
      <c r="G79" s="73"/>
      <c r="H79" s="74"/>
      <c r="I79" s="75"/>
      <c r="J79" s="73"/>
      <c r="K79" s="74"/>
      <c r="L79" s="74"/>
      <c r="M79" s="75"/>
      <c r="N79" s="73"/>
      <c r="O79" s="74"/>
      <c r="P79" s="74"/>
      <c r="Q79" s="73"/>
      <c r="R79" s="75"/>
      <c r="S79" s="73"/>
      <c r="T79" s="74"/>
      <c r="U79" s="75"/>
      <c r="V79" s="74"/>
      <c r="W79" s="74"/>
      <c r="X79" s="75"/>
    </row>
    <row r="80" spans="1:24" ht="5.25" customHeight="1">
      <c r="A80" s="73"/>
      <c r="B80" s="74"/>
      <c r="C80" s="74"/>
      <c r="D80" s="74"/>
      <c r="E80" s="74"/>
      <c r="F80" s="75"/>
      <c r="G80" s="73"/>
      <c r="H80" s="74"/>
      <c r="I80" s="75"/>
      <c r="J80" s="73"/>
      <c r="K80" s="74"/>
      <c r="L80" s="74"/>
      <c r="M80" s="75"/>
      <c r="N80" s="73"/>
      <c r="O80" s="74"/>
      <c r="P80" s="74"/>
      <c r="Q80" s="73"/>
      <c r="R80" s="75"/>
      <c r="S80" s="73"/>
      <c r="T80" s="74"/>
      <c r="U80" s="75"/>
      <c r="V80" s="74"/>
      <c r="W80" s="74"/>
      <c r="X80" s="75"/>
    </row>
    <row r="81" spans="1:24" ht="12.75">
      <c r="A81" s="73"/>
      <c r="B81" s="74"/>
      <c r="C81" s="251" t="s">
        <v>229</v>
      </c>
      <c r="D81" s="251"/>
      <c r="E81" s="251"/>
      <c r="F81" s="252"/>
      <c r="G81" s="73"/>
      <c r="H81" s="253" t="s">
        <v>230</v>
      </c>
      <c r="I81" s="254"/>
      <c r="J81" s="73"/>
      <c r="K81" s="74"/>
      <c r="L81" s="253" t="s">
        <v>231</v>
      </c>
      <c r="M81" s="254"/>
      <c r="N81" s="73"/>
      <c r="O81" s="253" t="s">
        <v>232</v>
      </c>
      <c r="P81" s="253"/>
      <c r="Q81" s="73"/>
      <c r="R81" s="89" t="s">
        <v>233</v>
      </c>
      <c r="S81" s="73"/>
      <c r="T81" s="253" t="s">
        <v>234</v>
      </c>
      <c r="U81" s="254"/>
      <c r="V81" s="74"/>
      <c r="W81" s="74"/>
      <c r="X81" s="89" t="s">
        <v>235</v>
      </c>
    </row>
    <row r="82" spans="1:24" ht="12.75">
      <c r="A82" s="73"/>
      <c r="B82" s="74"/>
      <c r="C82" s="251"/>
      <c r="D82" s="251"/>
      <c r="E82" s="251"/>
      <c r="F82" s="252"/>
      <c r="G82" s="73"/>
      <c r="H82" s="74"/>
      <c r="I82" s="75"/>
      <c r="J82" s="73"/>
      <c r="K82" s="74"/>
      <c r="L82" s="74"/>
      <c r="M82" s="75"/>
      <c r="N82" s="73"/>
      <c r="O82" s="74"/>
      <c r="P82" s="74"/>
      <c r="Q82" s="73"/>
      <c r="R82" s="75"/>
      <c r="S82" s="73"/>
      <c r="T82" s="74"/>
      <c r="U82" s="75"/>
      <c r="V82" s="74"/>
      <c r="W82" s="74"/>
      <c r="X82" s="75"/>
    </row>
    <row r="83" spans="1:24" ht="6" customHeight="1">
      <c r="A83" s="73"/>
      <c r="B83" s="74"/>
      <c r="C83" s="74"/>
      <c r="D83" s="74"/>
      <c r="E83" s="74"/>
      <c r="F83" s="75"/>
      <c r="G83" s="73"/>
      <c r="H83" s="74"/>
      <c r="I83" s="75"/>
      <c r="J83" s="73"/>
      <c r="K83" s="74"/>
      <c r="L83" s="74"/>
      <c r="M83" s="75"/>
      <c r="N83" s="73"/>
      <c r="O83" s="74"/>
      <c r="P83" s="74"/>
      <c r="Q83" s="73"/>
      <c r="R83" s="75"/>
      <c r="S83" s="73"/>
      <c r="T83" s="74"/>
      <c r="U83" s="75"/>
      <c r="V83" s="74"/>
      <c r="W83" s="74"/>
      <c r="X83" s="75"/>
    </row>
    <row r="84" spans="1:24" ht="12.75">
      <c r="A84" s="73"/>
      <c r="B84" s="74"/>
      <c r="C84" s="256" t="s">
        <v>236</v>
      </c>
      <c r="D84" s="256"/>
      <c r="E84" s="256"/>
      <c r="F84" s="257"/>
      <c r="G84" s="73"/>
      <c r="H84" s="253" t="s">
        <v>237</v>
      </c>
      <c r="I84" s="254"/>
      <c r="J84" s="73"/>
      <c r="K84" s="74"/>
      <c r="L84" s="253" t="s">
        <v>238</v>
      </c>
      <c r="M84" s="254"/>
      <c r="N84" s="73"/>
      <c r="O84" s="253" t="s">
        <v>239</v>
      </c>
      <c r="P84" s="253"/>
      <c r="Q84" s="73"/>
      <c r="R84" s="89" t="s">
        <v>240</v>
      </c>
      <c r="S84" s="73"/>
      <c r="T84" s="253" t="s">
        <v>241</v>
      </c>
      <c r="U84" s="254"/>
      <c r="V84" s="74"/>
      <c r="W84" s="74"/>
      <c r="X84" s="89" t="s">
        <v>242</v>
      </c>
    </row>
    <row r="85" spans="1:24" ht="5.25" customHeight="1">
      <c r="A85" s="73"/>
      <c r="B85" s="74"/>
      <c r="C85" s="74"/>
      <c r="D85" s="74"/>
      <c r="E85" s="74"/>
      <c r="F85" s="75"/>
      <c r="G85" s="73"/>
      <c r="H85" s="74"/>
      <c r="I85" s="75"/>
      <c r="J85" s="73"/>
      <c r="K85" s="74"/>
      <c r="L85" s="74"/>
      <c r="M85" s="75"/>
      <c r="N85" s="73"/>
      <c r="O85" s="74"/>
      <c r="P85" s="74"/>
      <c r="Q85" s="73"/>
      <c r="R85" s="75"/>
      <c r="S85" s="73"/>
      <c r="T85" s="74"/>
      <c r="U85" s="75"/>
      <c r="V85" s="74"/>
      <c r="W85" s="74"/>
      <c r="X85" s="75"/>
    </row>
    <row r="86" spans="1:24" ht="12.75">
      <c r="A86" s="73"/>
      <c r="B86" s="74"/>
      <c r="C86" s="256" t="s">
        <v>243</v>
      </c>
      <c r="D86" s="256"/>
      <c r="E86" s="256"/>
      <c r="F86" s="257"/>
      <c r="G86" s="73"/>
      <c r="H86" s="253" t="s">
        <v>244</v>
      </c>
      <c r="I86" s="254"/>
      <c r="J86" s="73"/>
      <c r="K86" s="74"/>
      <c r="L86" s="253" t="s">
        <v>245</v>
      </c>
      <c r="M86" s="254"/>
      <c r="N86" s="73"/>
      <c r="O86" s="253" t="s">
        <v>246</v>
      </c>
      <c r="P86" s="253"/>
      <c r="Q86" s="73"/>
      <c r="R86" s="254" t="s">
        <v>247</v>
      </c>
      <c r="S86" s="73"/>
      <c r="T86" s="253" t="s">
        <v>248</v>
      </c>
      <c r="U86" s="254"/>
      <c r="V86" s="74"/>
      <c r="W86" s="74"/>
      <c r="X86" s="89" t="s">
        <v>249</v>
      </c>
    </row>
    <row r="87" spans="1:24" ht="3" customHeight="1">
      <c r="A87" s="73"/>
      <c r="B87" s="74"/>
      <c r="C87" s="74"/>
      <c r="D87" s="74"/>
      <c r="E87" s="74"/>
      <c r="F87" s="75"/>
      <c r="G87" s="73"/>
      <c r="H87" s="74"/>
      <c r="I87" s="75"/>
      <c r="J87" s="73"/>
      <c r="K87" s="74"/>
      <c r="L87" s="74"/>
      <c r="M87" s="75"/>
      <c r="N87" s="73"/>
      <c r="O87" s="74"/>
      <c r="P87" s="74"/>
      <c r="Q87" s="73"/>
      <c r="R87" s="254"/>
      <c r="S87" s="73"/>
      <c r="T87" s="74"/>
      <c r="U87" s="75"/>
      <c r="V87" s="74"/>
      <c r="W87" s="74"/>
      <c r="X87" s="75"/>
    </row>
    <row r="88" spans="1:24" ht="3" customHeight="1" hidden="1">
      <c r="A88" s="73"/>
      <c r="B88" s="74"/>
      <c r="C88" s="74"/>
      <c r="D88" s="74"/>
      <c r="E88" s="74"/>
      <c r="F88" s="75"/>
      <c r="G88" s="73"/>
      <c r="H88" s="74"/>
      <c r="I88" s="75"/>
      <c r="J88" s="73"/>
      <c r="K88" s="74"/>
      <c r="L88" s="74"/>
      <c r="M88" s="75"/>
      <c r="N88" s="73"/>
      <c r="O88" s="74"/>
      <c r="P88" s="74"/>
      <c r="Q88" s="73"/>
      <c r="R88" s="75"/>
      <c r="S88" s="73"/>
      <c r="T88" s="74"/>
      <c r="U88" s="75"/>
      <c r="V88" s="74"/>
      <c r="W88" s="74"/>
      <c r="X88" s="75"/>
    </row>
    <row r="89" spans="1:24" ht="12.75">
      <c r="A89" s="73"/>
      <c r="B89" s="74"/>
      <c r="C89" s="74"/>
      <c r="D89" s="74"/>
      <c r="E89" s="74"/>
      <c r="F89" s="75"/>
      <c r="G89" s="73"/>
      <c r="H89" s="74"/>
      <c r="I89" s="75"/>
      <c r="J89" s="73"/>
      <c r="K89" s="74"/>
      <c r="L89" s="74"/>
      <c r="M89" s="75"/>
      <c r="N89" s="73"/>
      <c r="O89" s="74"/>
      <c r="P89" s="74"/>
      <c r="Q89" s="73"/>
      <c r="R89" s="75"/>
      <c r="S89" s="73"/>
      <c r="T89" s="74"/>
      <c r="U89" s="75"/>
      <c r="V89" s="74"/>
      <c r="W89" s="74"/>
      <c r="X89" s="75"/>
    </row>
    <row r="90" spans="1:24" ht="12.75">
      <c r="A90" s="73"/>
      <c r="B90" s="259" t="s">
        <v>250</v>
      </c>
      <c r="C90" s="259"/>
      <c r="D90" s="259"/>
      <c r="E90" s="259"/>
      <c r="F90" s="75"/>
      <c r="G90" s="73"/>
      <c r="H90" s="253" t="s">
        <v>251</v>
      </c>
      <c r="I90" s="254"/>
      <c r="J90" s="73"/>
      <c r="K90" s="74"/>
      <c r="L90" s="253" t="s">
        <v>252</v>
      </c>
      <c r="M90" s="254"/>
      <c r="N90" s="73"/>
      <c r="O90" s="253" t="s">
        <v>253</v>
      </c>
      <c r="P90" s="253"/>
      <c r="Q90" s="73"/>
      <c r="R90" s="89" t="s">
        <v>254</v>
      </c>
      <c r="S90" s="73"/>
      <c r="T90" s="253" t="s">
        <v>255</v>
      </c>
      <c r="U90" s="254"/>
      <c r="V90" s="74"/>
      <c r="W90" s="74"/>
      <c r="X90" s="89" t="s">
        <v>256</v>
      </c>
    </row>
    <row r="91" spans="1:24" ht="12.75">
      <c r="A91" s="73"/>
      <c r="B91" s="259"/>
      <c r="C91" s="259"/>
      <c r="D91" s="259"/>
      <c r="E91" s="259"/>
      <c r="F91" s="75"/>
      <c r="G91" s="73"/>
      <c r="H91" s="74"/>
      <c r="I91" s="75"/>
      <c r="J91" s="73"/>
      <c r="K91" s="74"/>
      <c r="L91" s="74"/>
      <c r="M91" s="75"/>
      <c r="N91" s="73"/>
      <c r="O91" s="74"/>
      <c r="P91" s="74"/>
      <c r="Q91" s="73"/>
      <c r="R91" s="75"/>
      <c r="S91" s="73"/>
      <c r="T91" s="74"/>
      <c r="U91" s="75"/>
      <c r="V91" s="74"/>
      <c r="W91" s="74"/>
      <c r="X91" s="75"/>
    </row>
    <row r="92" spans="1:24" ht="8.25" customHeight="1">
      <c r="A92" s="73"/>
      <c r="B92" s="74"/>
      <c r="C92" s="74"/>
      <c r="D92" s="74"/>
      <c r="E92" s="74"/>
      <c r="F92" s="75"/>
      <c r="G92" s="73"/>
      <c r="H92" s="74"/>
      <c r="I92" s="75"/>
      <c r="J92" s="73"/>
      <c r="K92" s="74"/>
      <c r="L92" s="74"/>
      <c r="M92" s="75"/>
      <c r="N92" s="73"/>
      <c r="O92" s="74"/>
      <c r="P92" s="74"/>
      <c r="Q92" s="73"/>
      <c r="R92" s="75"/>
      <c r="S92" s="73"/>
      <c r="T92" s="74"/>
      <c r="U92" s="75"/>
      <c r="V92" s="74"/>
      <c r="W92" s="74"/>
      <c r="X92" s="75"/>
    </row>
    <row r="93" spans="1:24" ht="12.75">
      <c r="A93" s="73"/>
      <c r="B93" s="74"/>
      <c r="C93" s="251" t="s">
        <v>257</v>
      </c>
      <c r="D93" s="251"/>
      <c r="E93" s="251"/>
      <c r="F93" s="252"/>
      <c r="G93" s="73"/>
      <c r="H93" s="253" t="s">
        <v>258</v>
      </c>
      <c r="I93" s="254"/>
      <c r="J93" s="73"/>
      <c r="K93" s="74"/>
      <c r="L93" s="253" t="s">
        <v>259</v>
      </c>
      <c r="M93" s="254"/>
      <c r="N93" s="73"/>
      <c r="O93" s="253" t="s">
        <v>260</v>
      </c>
      <c r="P93" s="253"/>
      <c r="Q93" s="73"/>
      <c r="R93" s="89" t="s">
        <v>261</v>
      </c>
      <c r="S93" s="73"/>
      <c r="T93" s="253" t="s">
        <v>261</v>
      </c>
      <c r="U93" s="254"/>
      <c r="V93" s="74"/>
      <c r="W93" s="74"/>
      <c r="X93" s="89" t="s">
        <v>262</v>
      </c>
    </row>
    <row r="94" spans="1:24" ht="12.75">
      <c r="A94" s="73"/>
      <c r="B94" s="74"/>
      <c r="C94" s="251"/>
      <c r="D94" s="251"/>
      <c r="E94" s="251"/>
      <c r="F94" s="252"/>
      <c r="G94" s="73"/>
      <c r="H94" s="74"/>
      <c r="I94" s="75"/>
      <c r="J94" s="73"/>
      <c r="K94" s="74"/>
      <c r="L94" s="74"/>
      <c r="M94" s="75"/>
      <c r="N94" s="73"/>
      <c r="O94" s="74"/>
      <c r="P94" s="74"/>
      <c r="Q94" s="73"/>
      <c r="R94" s="75"/>
      <c r="S94" s="73"/>
      <c r="T94" s="74"/>
      <c r="U94" s="75"/>
      <c r="V94" s="74"/>
      <c r="W94" s="74"/>
      <c r="X94" s="75"/>
    </row>
    <row r="95" spans="1:24" ht="6" customHeight="1">
      <c r="A95" s="73"/>
      <c r="B95" s="74"/>
      <c r="C95" s="74"/>
      <c r="D95" s="74"/>
      <c r="E95" s="74"/>
      <c r="F95" s="75"/>
      <c r="G95" s="73"/>
      <c r="H95" s="74"/>
      <c r="I95" s="75"/>
      <c r="J95" s="73"/>
      <c r="K95" s="74"/>
      <c r="L95" s="74"/>
      <c r="M95" s="75"/>
      <c r="N95" s="73"/>
      <c r="O95" s="74"/>
      <c r="P95" s="74"/>
      <c r="Q95" s="73"/>
      <c r="R95" s="75"/>
      <c r="S95" s="73"/>
      <c r="T95" s="74"/>
      <c r="U95" s="75"/>
      <c r="V95" s="74"/>
      <c r="W95" s="74"/>
      <c r="X95" s="75"/>
    </row>
    <row r="96" spans="1:24" ht="12.75">
      <c r="A96" s="73"/>
      <c r="B96" s="74"/>
      <c r="C96" s="256" t="s">
        <v>263</v>
      </c>
      <c r="D96" s="256"/>
      <c r="E96" s="256"/>
      <c r="F96" s="257"/>
      <c r="G96" s="73"/>
      <c r="H96" s="253" t="s">
        <v>264</v>
      </c>
      <c r="I96" s="254"/>
      <c r="J96" s="73"/>
      <c r="K96" s="74"/>
      <c r="L96" s="253" t="s">
        <v>265</v>
      </c>
      <c r="M96" s="254"/>
      <c r="N96" s="73"/>
      <c r="O96" s="253" t="s">
        <v>266</v>
      </c>
      <c r="P96" s="253"/>
      <c r="Q96" s="73"/>
      <c r="R96" s="89" t="s">
        <v>267</v>
      </c>
      <c r="S96" s="73"/>
      <c r="T96" s="253" t="s">
        <v>267</v>
      </c>
      <c r="U96" s="254"/>
      <c r="V96" s="74"/>
      <c r="W96" s="74"/>
      <c r="X96" s="89" t="s">
        <v>268</v>
      </c>
    </row>
    <row r="97" spans="1:24" ht="6.75" customHeight="1">
      <c r="A97" s="73"/>
      <c r="B97" s="74"/>
      <c r="C97" s="74"/>
      <c r="D97" s="74"/>
      <c r="E97" s="74"/>
      <c r="F97" s="75"/>
      <c r="G97" s="73"/>
      <c r="H97" s="74"/>
      <c r="I97" s="75"/>
      <c r="J97" s="73"/>
      <c r="K97" s="74"/>
      <c r="L97" s="74"/>
      <c r="M97" s="75"/>
      <c r="N97" s="73"/>
      <c r="O97" s="74"/>
      <c r="P97" s="74"/>
      <c r="Q97" s="73"/>
      <c r="R97" s="75"/>
      <c r="S97" s="73"/>
      <c r="T97" s="74"/>
      <c r="U97" s="75"/>
      <c r="V97" s="74"/>
      <c r="W97" s="74"/>
      <c r="X97" s="75"/>
    </row>
    <row r="98" spans="1:24" ht="12.75">
      <c r="A98" s="73"/>
      <c r="B98" s="74"/>
      <c r="C98" s="256" t="s">
        <v>269</v>
      </c>
      <c r="D98" s="256"/>
      <c r="E98" s="256"/>
      <c r="F98" s="257"/>
      <c r="G98" s="73"/>
      <c r="H98" s="253" t="s">
        <v>270</v>
      </c>
      <c r="I98" s="254"/>
      <c r="J98" s="73"/>
      <c r="K98" s="74"/>
      <c r="L98" s="253" t="s">
        <v>271</v>
      </c>
      <c r="M98" s="254"/>
      <c r="N98" s="73"/>
      <c r="O98" s="253" t="s">
        <v>272</v>
      </c>
      <c r="P98" s="253"/>
      <c r="Q98" s="73"/>
      <c r="R98" s="89" t="s">
        <v>273</v>
      </c>
      <c r="S98" s="73"/>
      <c r="T98" s="253" t="s">
        <v>274</v>
      </c>
      <c r="U98" s="254"/>
      <c r="V98" s="74"/>
      <c r="W98" s="74"/>
      <c r="X98" s="89" t="s">
        <v>275</v>
      </c>
    </row>
    <row r="99" spans="1:24" ht="3" customHeight="1">
      <c r="A99" s="73"/>
      <c r="B99" s="74"/>
      <c r="C99" s="74"/>
      <c r="D99" s="74"/>
      <c r="E99" s="74"/>
      <c r="F99" s="75"/>
      <c r="G99" s="73"/>
      <c r="H99" s="74"/>
      <c r="I99" s="75"/>
      <c r="J99" s="73"/>
      <c r="K99" s="74"/>
      <c r="L99" s="74"/>
      <c r="M99" s="75"/>
      <c r="N99" s="73"/>
      <c r="O99" s="74"/>
      <c r="P99" s="74"/>
      <c r="Q99" s="73"/>
      <c r="R99" s="75"/>
      <c r="S99" s="73"/>
      <c r="T99" s="74"/>
      <c r="U99" s="75"/>
      <c r="V99" s="74"/>
      <c r="W99" s="74"/>
      <c r="X99" s="75"/>
    </row>
    <row r="100" spans="1:24" ht="12.75">
      <c r="A100" s="73"/>
      <c r="B100" s="74"/>
      <c r="C100" s="256" t="s">
        <v>276</v>
      </c>
      <c r="D100" s="256"/>
      <c r="E100" s="256"/>
      <c r="F100" s="257"/>
      <c r="G100" s="73"/>
      <c r="H100" s="253" t="s">
        <v>277</v>
      </c>
      <c r="I100" s="254"/>
      <c r="J100" s="73"/>
      <c r="K100" s="74"/>
      <c r="L100" s="253" t="s">
        <v>278</v>
      </c>
      <c r="M100" s="254"/>
      <c r="N100" s="73"/>
      <c r="O100" s="253" t="s">
        <v>279</v>
      </c>
      <c r="P100" s="253"/>
      <c r="Q100" s="73"/>
      <c r="R100" s="89" t="s">
        <v>280</v>
      </c>
      <c r="S100" s="73"/>
      <c r="T100" s="253" t="s">
        <v>281</v>
      </c>
      <c r="U100" s="254"/>
      <c r="V100" s="74"/>
      <c r="W100" s="74"/>
      <c r="X100" s="89" t="s">
        <v>282</v>
      </c>
    </row>
    <row r="101" spans="1:24" ht="12.75">
      <c r="A101" s="73"/>
      <c r="B101" s="74"/>
      <c r="C101" s="256" t="s">
        <v>283</v>
      </c>
      <c r="D101" s="256"/>
      <c r="E101" s="256"/>
      <c r="F101" s="257"/>
      <c r="G101" s="73"/>
      <c r="H101" s="253" t="s">
        <v>284</v>
      </c>
      <c r="I101" s="254"/>
      <c r="J101" s="73"/>
      <c r="K101" s="74"/>
      <c r="L101" s="253" t="s">
        <v>285</v>
      </c>
      <c r="M101" s="254"/>
      <c r="N101" s="73"/>
      <c r="O101" s="253" t="s">
        <v>286</v>
      </c>
      <c r="P101" s="253"/>
      <c r="Q101" s="73"/>
      <c r="R101" s="254" t="s">
        <v>287</v>
      </c>
      <c r="S101" s="73"/>
      <c r="T101" s="253" t="s">
        <v>287</v>
      </c>
      <c r="U101" s="254"/>
      <c r="V101" s="74"/>
      <c r="W101" s="74"/>
      <c r="X101" s="89" t="s">
        <v>288</v>
      </c>
    </row>
    <row r="102" spans="1:24" ht="8.25" customHeight="1">
      <c r="A102" s="73"/>
      <c r="B102" s="74"/>
      <c r="C102" s="74"/>
      <c r="D102" s="74"/>
      <c r="E102" s="74"/>
      <c r="F102" s="75"/>
      <c r="G102" s="73"/>
      <c r="H102" s="74"/>
      <c r="I102" s="75"/>
      <c r="J102" s="73"/>
      <c r="K102" s="74"/>
      <c r="L102" s="74"/>
      <c r="M102" s="75"/>
      <c r="N102" s="73"/>
      <c r="O102" s="74"/>
      <c r="P102" s="74"/>
      <c r="Q102" s="73"/>
      <c r="R102" s="254"/>
      <c r="S102" s="73"/>
      <c r="T102" s="74"/>
      <c r="U102" s="75"/>
      <c r="V102" s="74"/>
      <c r="W102" s="74"/>
      <c r="X102" s="75"/>
    </row>
    <row r="103" spans="1:24" ht="12.75" hidden="1">
      <c r="A103" s="73"/>
      <c r="B103" s="74"/>
      <c r="C103" s="74"/>
      <c r="D103" s="74"/>
      <c r="E103" s="74"/>
      <c r="F103" s="75"/>
      <c r="G103" s="73"/>
      <c r="H103" s="74"/>
      <c r="I103" s="75"/>
      <c r="J103" s="73"/>
      <c r="K103" s="74"/>
      <c r="L103" s="74"/>
      <c r="M103" s="75"/>
      <c r="N103" s="73"/>
      <c r="O103" s="74"/>
      <c r="P103" s="74"/>
      <c r="Q103" s="73"/>
      <c r="R103" s="75"/>
      <c r="S103" s="73"/>
      <c r="T103" s="74"/>
      <c r="U103" s="75"/>
      <c r="V103" s="74"/>
      <c r="W103" s="74"/>
      <c r="X103" s="75"/>
    </row>
    <row r="104" spans="1:24" ht="4.5" customHeight="1">
      <c r="A104" s="73"/>
      <c r="B104" s="74"/>
      <c r="C104" s="74"/>
      <c r="D104" s="74"/>
      <c r="E104" s="74"/>
      <c r="F104" s="75"/>
      <c r="G104" s="73"/>
      <c r="H104" s="74"/>
      <c r="I104" s="75"/>
      <c r="J104" s="73"/>
      <c r="K104" s="74"/>
      <c r="L104" s="74"/>
      <c r="M104" s="75"/>
      <c r="N104" s="73"/>
      <c r="O104" s="74"/>
      <c r="P104" s="74"/>
      <c r="Q104" s="73"/>
      <c r="R104" s="75"/>
      <c r="S104" s="73"/>
      <c r="T104" s="74"/>
      <c r="U104" s="75"/>
      <c r="V104" s="74"/>
      <c r="W104" s="74"/>
      <c r="X104" s="75"/>
    </row>
    <row r="105" spans="1:24" ht="12.75">
      <c r="A105" s="73"/>
      <c r="B105" s="259" t="s">
        <v>289</v>
      </c>
      <c r="C105" s="259"/>
      <c r="D105" s="259"/>
      <c r="E105" s="259"/>
      <c r="F105" s="75"/>
      <c r="G105" s="73"/>
      <c r="H105" s="253" t="s">
        <v>290</v>
      </c>
      <c r="I105" s="254"/>
      <c r="J105" s="73"/>
      <c r="K105" s="74"/>
      <c r="L105" s="253" t="s">
        <v>291</v>
      </c>
      <c r="M105" s="254"/>
      <c r="N105" s="73"/>
      <c r="O105" s="253" t="s">
        <v>292</v>
      </c>
      <c r="P105" s="253"/>
      <c r="Q105" s="73"/>
      <c r="R105" s="89" t="s">
        <v>293</v>
      </c>
      <c r="S105" s="73"/>
      <c r="T105" s="253" t="s">
        <v>294</v>
      </c>
      <c r="U105" s="254"/>
      <c r="V105" s="74"/>
      <c r="W105" s="74"/>
      <c r="X105" s="89" t="s">
        <v>295</v>
      </c>
    </row>
    <row r="106" spans="1:24" ht="12.75">
      <c r="A106" s="73"/>
      <c r="B106" s="259"/>
      <c r="C106" s="259"/>
      <c r="D106" s="259"/>
      <c r="E106" s="259"/>
      <c r="F106" s="75"/>
      <c r="G106" s="73"/>
      <c r="H106" s="74"/>
      <c r="I106" s="75"/>
      <c r="J106" s="73"/>
      <c r="K106" s="74"/>
      <c r="L106" s="74"/>
      <c r="M106" s="75"/>
      <c r="N106" s="73"/>
      <c r="O106" s="74"/>
      <c r="P106" s="74"/>
      <c r="Q106" s="73"/>
      <c r="R106" s="75"/>
      <c r="S106" s="73"/>
      <c r="T106" s="74"/>
      <c r="U106" s="75"/>
      <c r="V106" s="74"/>
      <c r="W106" s="74"/>
      <c r="X106" s="75"/>
    </row>
    <row r="107" spans="1:24" ht="8.25" customHeight="1">
      <c r="A107" s="73"/>
      <c r="B107" s="74"/>
      <c r="C107" s="74"/>
      <c r="D107" s="74"/>
      <c r="E107" s="74"/>
      <c r="F107" s="75"/>
      <c r="G107" s="73"/>
      <c r="H107" s="74"/>
      <c r="I107" s="75"/>
      <c r="J107" s="73"/>
      <c r="K107" s="74"/>
      <c r="L107" s="74"/>
      <c r="M107" s="75"/>
      <c r="N107" s="73"/>
      <c r="O107" s="74"/>
      <c r="P107" s="74"/>
      <c r="Q107" s="73"/>
      <c r="R107" s="75"/>
      <c r="S107" s="73"/>
      <c r="T107" s="74"/>
      <c r="U107" s="75"/>
      <c r="V107" s="74"/>
      <c r="W107" s="74"/>
      <c r="X107" s="75"/>
    </row>
    <row r="108" spans="1:24" ht="12.75">
      <c r="A108" s="73"/>
      <c r="B108" s="74"/>
      <c r="C108" s="251" t="s">
        <v>296</v>
      </c>
      <c r="D108" s="251"/>
      <c r="E108" s="251"/>
      <c r="F108" s="252"/>
      <c r="G108" s="73"/>
      <c r="H108" s="253" t="s">
        <v>297</v>
      </c>
      <c r="I108" s="254"/>
      <c r="J108" s="73"/>
      <c r="K108" s="74"/>
      <c r="L108" s="253" t="s">
        <v>298</v>
      </c>
      <c r="M108" s="254"/>
      <c r="N108" s="73"/>
      <c r="O108" s="253" t="s">
        <v>299</v>
      </c>
      <c r="P108" s="253"/>
      <c r="Q108" s="73"/>
      <c r="R108" s="89" t="s">
        <v>300</v>
      </c>
      <c r="S108" s="73"/>
      <c r="T108" s="253" t="s">
        <v>301</v>
      </c>
      <c r="U108" s="254"/>
      <c r="V108" s="74"/>
      <c r="W108" s="74"/>
      <c r="X108" s="89" t="s">
        <v>302</v>
      </c>
    </row>
    <row r="109" spans="1:24" ht="12.75">
      <c r="A109" s="73"/>
      <c r="B109" s="74"/>
      <c r="C109" s="251"/>
      <c r="D109" s="251"/>
      <c r="E109" s="251"/>
      <c r="F109" s="252"/>
      <c r="G109" s="73"/>
      <c r="H109" s="74"/>
      <c r="I109" s="75"/>
      <c r="J109" s="73"/>
      <c r="K109" s="74"/>
      <c r="L109" s="74"/>
      <c r="M109" s="75"/>
      <c r="N109" s="73"/>
      <c r="O109" s="74"/>
      <c r="P109" s="74"/>
      <c r="Q109" s="73"/>
      <c r="R109" s="75"/>
      <c r="S109" s="73"/>
      <c r="T109" s="74"/>
      <c r="U109" s="75"/>
      <c r="V109" s="74"/>
      <c r="W109" s="74"/>
      <c r="X109" s="75"/>
    </row>
    <row r="110" spans="1:24" ht="6" customHeight="1">
      <c r="A110" s="73"/>
      <c r="B110" s="74"/>
      <c r="C110" s="74"/>
      <c r="D110" s="74"/>
      <c r="E110" s="74"/>
      <c r="F110" s="75"/>
      <c r="G110" s="73"/>
      <c r="H110" s="74"/>
      <c r="I110" s="75"/>
      <c r="J110" s="73"/>
      <c r="K110" s="74"/>
      <c r="L110" s="74"/>
      <c r="M110" s="75"/>
      <c r="N110" s="73"/>
      <c r="O110" s="74"/>
      <c r="P110" s="74"/>
      <c r="Q110" s="73"/>
      <c r="R110" s="75"/>
      <c r="S110" s="73"/>
      <c r="T110" s="74"/>
      <c r="U110" s="75"/>
      <c r="V110" s="74"/>
      <c r="W110" s="74"/>
      <c r="X110" s="75"/>
    </row>
    <row r="111" spans="1:24" ht="12.75">
      <c r="A111" s="73"/>
      <c r="B111" s="74"/>
      <c r="C111" s="251" t="s">
        <v>303</v>
      </c>
      <c r="D111" s="251"/>
      <c r="E111" s="251"/>
      <c r="F111" s="252"/>
      <c r="G111" s="73"/>
      <c r="H111" s="253" t="s">
        <v>304</v>
      </c>
      <c r="I111" s="254"/>
      <c r="J111" s="73"/>
      <c r="K111" s="74"/>
      <c r="L111" s="253" t="s">
        <v>305</v>
      </c>
      <c r="M111" s="254"/>
      <c r="N111" s="73"/>
      <c r="O111" s="253" t="s">
        <v>306</v>
      </c>
      <c r="P111" s="253"/>
      <c r="Q111" s="73"/>
      <c r="R111" s="89" t="s">
        <v>307</v>
      </c>
      <c r="S111" s="73"/>
      <c r="T111" s="253" t="s">
        <v>308</v>
      </c>
      <c r="U111" s="254"/>
      <c r="V111" s="74"/>
      <c r="W111" s="74"/>
      <c r="X111" s="89" t="s">
        <v>309</v>
      </c>
    </row>
    <row r="112" spans="1:24" ht="12.75">
      <c r="A112" s="73"/>
      <c r="B112" s="74"/>
      <c r="C112" s="251"/>
      <c r="D112" s="251"/>
      <c r="E112" s="251"/>
      <c r="F112" s="252"/>
      <c r="G112" s="73"/>
      <c r="H112" s="74"/>
      <c r="I112" s="75"/>
      <c r="J112" s="73"/>
      <c r="K112" s="74"/>
      <c r="L112" s="74"/>
      <c r="M112" s="75"/>
      <c r="N112" s="73"/>
      <c r="O112" s="74"/>
      <c r="P112" s="74"/>
      <c r="Q112" s="73"/>
      <c r="R112" s="75"/>
      <c r="S112" s="73"/>
      <c r="T112" s="74"/>
      <c r="U112" s="75"/>
      <c r="V112" s="74"/>
      <c r="W112" s="74"/>
      <c r="X112" s="75"/>
    </row>
    <row r="113" spans="1:24" ht="6" customHeight="1">
      <c r="A113" s="73"/>
      <c r="B113" s="74"/>
      <c r="C113" s="74"/>
      <c r="D113" s="74"/>
      <c r="E113" s="74"/>
      <c r="F113" s="75"/>
      <c r="G113" s="73"/>
      <c r="H113" s="74"/>
      <c r="I113" s="75"/>
      <c r="J113" s="73"/>
      <c r="K113" s="74"/>
      <c r="L113" s="74"/>
      <c r="M113" s="75"/>
      <c r="N113" s="73"/>
      <c r="O113" s="74"/>
      <c r="P113" s="74"/>
      <c r="Q113" s="73"/>
      <c r="R113" s="75"/>
      <c r="S113" s="73"/>
      <c r="T113" s="74"/>
      <c r="U113" s="75"/>
      <c r="V113" s="74"/>
      <c r="W113" s="74"/>
      <c r="X113" s="75"/>
    </row>
    <row r="114" spans="1:24" ht="12.75">
      <c r="A114" s="73"/>
      <c r="B114" s="74"/>
      <c r="C114" s="251" t="s">
        <v>310</v>
      </c>
      <c r="D114" s="251"/>
      <c r="E114" s="251"/>
      <c r="F114" s="252"/>
      <c r="G114" s="73"/>
      <c r="H114" s="253" t="s">
        <v>172</v>
      </c>
      <c r="I114" s="254"/>
      <c r="J114" s="73"/>
      <c r="K114" s="74"/>
      <c r="L114" s="253" t="s">
        <v>311</v>
      </c>
      <c r="M114" s="254"/>
      <c r="N114" s="73"/>
      <c r="O114" s="253" t="s">
        <v>311</v>
      </c>
      <c r="P114" s="253"/>
      <c r="Q114" s="73"/>
      <c r="R114" s="89" t="s">
        <v>172</v>
      </c>
      <c r="S114" s="73"/>
      <c r="T114" s="253" t="s">
        <v>172</v>
      </c>
      <c r="U114" s="254"/>
      <c r="V114" s="74"/>
      <c r="W114" s="74"/>
      <c r="X114" s="89" t="s">
        <v>311</v>
      </c>
    </row>
    <row r="115" spans="1:24" ht="12.75">
      <c r="A115" s="73"/>
      <c r="B115" s="74"/>
      <c r="C115" s="251"/>
      <c r="D115" s="251"/>
      <c r="E115" s="251"/>
      <c r="F115" s="252"/>
      <c r="G115" s="73"/>
      <c r="H115" s="74"/>
      <c r="I115" s="75"/>
      <c r="J115" s="73"/>
      <c r="K115" s="74"/>
      <c r="L115" s="74"/>
      <c r="M115" s="75"/>
      <c r="N115" s="73"/>
      <c r="O115" s="74"/>
      <c r="P115" s="74"/>
      <c r="Q115" s="73"/>
      <c r="R115" s="75"/>
      <c r="S115" s="73"/>
      <c r="T115" s="74"/>
      <c r="U115" s="75"/>
      <c r="V115" s="74"/>
      <c r="W115" s="74"/>
      <c r="X115" s="75"/>
    </row>
    <row r="116" spans="1:24" ht="3" customHeight="1">
      <c r="A116" s="73"/>
      <c r="B116" s="74"/>
      <c r="C116" s="74"/>
      <c r="D116" s="74"/>
      <c r="E116" s="74"/>
      <c r="F116" s="75"/>
      <c r="G116" s="73"/>
      <c r="H116" s="74"/>
      <c r="I116" s="75"/>
      <c r="J116" s="73"/>
      <c r="K116" s="74"/>
      <c r="L116" s="74"/>
      <c r="M116" s="75"/>
      <c r="N116" s="73"/>
      <c r="O116" s="74"/>
      <c r="P116" s="74"/>
      <c r="Q116" s="73"/>
      <c r="R116" s="75"/>
      <c r="S116" s="73"/>
      <c r="T116" s="74"/>
      <c r="U116" s="75"/>
      <c r="V116" s="74"/>
      <c r="W116" s="74"/>
      <c r="X116" s="75"/>
    </row>
    <row r="117" spans="1:24" ht="12.75">
      <c r="A117" s="73"/>
      <c r="B117" s="74"/>
      <c r="C117" s="251" t="s">
        <v>312</v>
      </c>
      <c r="D117" s="251"/>
      <c r="E117" s="251"/>
      <c r="F117" s="252"/>
      <c r="G117" s="73"/>
      <c r="H117" s="253" t="s">
        <v>313</v>
      </c>
      <c r="I117" s="254"/>
      <c r="J117" s="73"/>
      <c r="K117" s="74"/>
      <c r="L117" s="253" t="s">
        <v>314</v>
      </c>
      <c r="M117" s="254"/>
      <c r="N117" s="73"/>
      <c r="O117" s="253" t="s">
        <v>315</v>
      </c>
      <c r="P117" s="253"/>
      <c r="Q117" s="73"/>
      <c r="R117" s="89" t="s">
        <v>316</v>
      </c>
      <c r="S117" s="73"/>
      <c r="T117" s="253" t="s">
        <v>172</v>
      </c>
      <c r="U117" s="254"/>
      <c r="V117" s="74"/>
      <c r="W117" s="74"/>
      <c r="X117" s="89" t="s">
        <v>317</v>
      </c>
    </row>
    <row r="118" spans="1:24" ht="12.75">
      <c r="A118" s="73"/>
      <c r="B118" s="74"/>
      <c r="C118" s="251"/>
      <c r="D118" s="251"/>
      <c r="E118" s="251"/>
      <c r="F118" s="252"/>
      <c r="G118" s="73"/>
      <c r="H118" s="74"/>
      <c r="I118" s="75"/>
      <c r="J118" s="73"/>
      <c r="K118" s="74"/>
      <c r="L118" s="74"/>
      <c r="M118" s="75"/>
      <c r="N118" s="73"/>
      <c r="O118" s="74"/>
      <c r="P118" s="74"/>
      <c r="Q118" s="73"/>
      <c r="R118" s="75"/>
      <c r="S118" s="73"/>
      <c r="T118" s="74"/>
      <c r="U118" s="75"/>
      <c r="V118" s="74"/>
      <c r="W118" s="74"/>
      <c r="X118" s="75"/>
    </row>
    <row r="119" spans="1:24" ht="4.5" customHeight="1">
      <c r="A119" s="73"/>
      <c r="B119" s="74"/>
      <c r="C119" s="74"/>
      <c r="D119" s="74"/>
      <c r="E119" s="74"/>
      <c r="F119" s="75"/>
      <c r="G119" s="73"/>
      <c r="H119" s="74"/>
      <c r="I119" s="75"/>
      <c r="J119" s="73"/>
      <c r="K119" s="74"/>
      <c r="L119" s="74"/>
      <c r="M119" s="75"/>
      <c r="N119" s="73"/>
      <c r="O119" s="74"/>
      <c r="P119" s="74"/>
      <c r="Q119" s="73"/>
      <c r="R119" s="75"/>
      <c r="S119" s="73"/>
      <c r="T119" s="74"/>
      <c r="U119" s="75"/>
      <c r="V119" s="74"/>
      <c r="W119" s="74"/>
      <c r="X119" s="75"/>
    </row>
    <row r="120" spans="1:24" ht="12.75">
      <c r="A120" s="73"/>
      <c r="B120" s="74"/>
      <c r="C120" s="251" t="s">
        <v>318</v>
      </c>
      <c r="D120" s="251"/>
      <c r="E120" s="251"/>
      <c r="F120" s="252"/>
      <c r="G120" s="73"/>
      <c r="H120" s="253" t="s">
        <v>319</v>
      </c>
      <c r="I120" s="254"/>
      <c r="J120" s="73"/>
      <c r="K120" s="74"/>
      <c r="L120" s="253" t="s">
        <v>320</v>
      </c>
      <c r="M120" s="254"/>
      <c r="N120" s="73"/>
      <c r="O120" s="253" t="s">
        <v>321</v>
      </c>
      <c r="P120" s="253"/>
      <c r="Q120" s="73"/>
      <c r="R120" s="89" t="s">
        <v>322</v>
      </c>
      <c r="S120" s="73"/>
      <c r="T120" s="253" t="s">
        <v>323</v>
      </c>
      <c r="U120" s="254"/>
      <c r="V120" s="74"/>
      <c r="W120" s="74"/>
      <c r="X120" s="89" t="s">
        <v>324</v>
      </c>
    </row>
    <row r="121" spans="1:24" ht="12.75">
      <c r="A121" s="73"/>
      <c r="B121" s="74"/>
      <c r="C121" s="251"/>
      <c r="D121" s="251"/>
      <c r="E121" s="251"/>
      <c r="F121" s="252"/>
      <c r="G121" s="73"/>
      <c r="H121" s="74"/>
      <c r="I121" s="75"/>
      <c r="J121" s="73"/>
      <c r="K121" s="74"/>
      <c r="L121" s="74"/>
      <c r="M121" s="75"/>
      <c r="N121" s="73"/>
      <c r="O121" s="74"/>
      <c r="P121" s="74"/>
      <c r="Q121" s="73"/>
      <c r="R121" s="75"/>
      <c r="S121" s="73"/>
      <c r="T121" s="74"/>
      <c r="U121" s="75"/>
      <c r="V121" s="74"/>
      <c r="W121" s="74"/>
      <c r="X121" s="75"/>
    </row>
    <row r="122" spans="1:24" ht="5.25" customHeight="1">
      <c r="A122" s="73"/>
      <c r="B122" s="74"/>
      <c r="C122" s="74"/>
      <c r="D122" s="74"/>
      <c r="E122" s="74"/>
      <c r="F122" s="75"/>
      <c r="G122" s="73"/>
      <c r="H122" s="74"/>
      <c r="I122" s="75"/>
      <c r="J122" s="73"/>
      <c r="K122" s="74"/>
      <c r="L122" s="74"/>
      <c r="M122" s="75"/>
      <c r="N122" s="73"/>
      <c r="O122" s="74"/>
      <c r="P122" s="74"/>
      <c r="Q122" s="73"/>
      <c r="R122" s="75"/>
      <c r="S122" s="73"/>
      <c r="T122" s="74"/>
      <c r="U122" s="75"/>
      <c r="V122" s="74"/>
      <c r="W122" s="74"/>
      <c r="X122" s="75"/>
    </row>
    <row r="123" spans="1:24" ht="12.75">
      <c r="A123" s="73"/>
      <c r="B123" s="74"/>
      <c r="C123" s="256" t="s">
        <v>325</v>
      </c>
      <c r="D123" s="256"/>
      <c r="E123" s="256"/>
      <c r="F123" s="257"/>
      <c r="G123" s="73"/>
      <c r="H123" s="253" t="s">
        <v>326</v>
      </c>
      <c r="I123" s="254"/>
      <c r="J123" s="73"/>
      <c r="K123" s="74"/>
      <c r="L123" s="253" t="s">
        <v>172</v>
      </c>
      <c r="M123" s="254"/>
      <c r="N123" s="73"/>
      <c r="O123" s="253" t="s">
        <v>326</v>
      </c>
      <c r="P123" s="253"/>
      <c r="Q123" s="73"/>
      <c r="R123" s="89" t="s">
        <v>172</v>
      </c>
      <c r="S123" s="73"/>
      <c r="T123" s="253" t="s">
        <v>172</v>
      </c>
      <c r="U123" s="254"/>
      <c r="V123" s="74"/>
      <c r="W123" s="74"/>
      <c r="X123" s="89" t="s">
        <v>326</v>
      </c>
    </row>
    <row r="124" spans="1:24" ht="2.25" customHeight="1">
      <c r="A124" s="73"/>
      <c r="B124" s="74"/>
      <c r="C124" s="74"/>
      <c r="D124" s="74"/>
      <c r="E124" s="74"/>
      <c r="F124" s="75"/>
      <c r="G124" s="73"/>
      <c r="H124" s="74"/>
      <c r="I124" s="75"/>
      <c r="J124" s="73"/>
      <c r="K124" s="74"/>
      <c r="L124" s="74"/>
      <c r="M124" s="75"/>
      <c r="N124" s="73"/>
      <c r="O124" s="74"/>
      <c r="P124" s="74"/>
      <c r="Q124" s="73"/>
      <c r="R124" s="75"/>
      <c r="S124" s="73"/>
      <c r="T124" s="74"/>
      <c r="U124" s="75"/>
      <c r="V124" s="74"/>
      <c r="W124" s="74"/>
      <c r="X124" s="75"/>
    </row>
    <row r="125" spans="1:24" ht="12.75">
      <c r="A125" s="73"/>
      <c r="B125" s="74"/>
      <c r="C125" s="256" t="s">
        <v>327</v>
      </c>
      <c r="D125" s="256"/>
      <c r="E125" s="256"/>
      <c r="F125" s="257"/>
      <c r="G125" s="73"/>
      <c r="H125" s="253" t="s">
        <v>328</v>
      </c>
      <c r="I125" s="254"/>
      <c r="J125" s="73"/>
      <c r="K125" s="74"/>
      <c r="L125" s="253" t="s">
        <v>329</v>
      </c>
      <c r="M125" s="254"/>
      <c r="N125" s="73"/>
      <c r="O125" s="253" t="s">
        <v>330</v>
      </c>
      <c r="P125" s="253"/>
      <c r="Q125" s="73"/>
      <c r="R125" s="254" t="s">
        <v>172</v>
      </c>
      <c r="S125" s="73"/>
      <c r="T125" s="253" t="s">
        <v>172</v>
      </c>
      <c r="U125" s="254"/>
      <c r="V125" s="74"/>
      <c r="W125" s="74"/>
      <c r="X125" s="89" t="s">
        <v>330</v>
      </c>
    </row>
    <row r="126" spans="1:24" ht="7.5" customHeight="1">
      <c r="A126" s="73"/>
      <c r="B126" s="74"/>
      <c r="C126" s="74"/>
      <c r="D126" s="74"/>
      <c r="E126" s="74"/>
      <c r="F126" s="75"/>
      <c r="G126" s="73"/>
      <c r="H126" s="74"/>
      <c r="I126" s="75"/>
      <c r="J126" s="73"/>
      <c r="K126" s="74"/>
      <c r="L126" s="74"/>
      <c r="M126" s="75"/>
      <c r="N126" s="73"/>
      <c r="O126" s="74"/>
      <c r="P126" s="74"/>
      <c r="Q126" s="73"/>
      <c r="R126" s="254"/>
      <c r="S126" s="73"/>
      <c r="T126" s="74"/>
      <c r="U126" s="75"/>
      <c r="V126" s="74"/>
      <c r="W126" s="74"/>
      <c r="X126" s="75"/>
    </row>
    <row r="127" spans="1:24" ht="3" customHeight="1">
      <c r="A127" s="77"/>
      <c r="B127" s="81"/>
      <c r="C127" s="81"/>
      <c r="D127" s="81"/>
      <c r="E127" s="81"/>
      <c r="F127" s="78"/>
      <c r="G127" s="77"/>
      <c r="H127" s="81"/>
      <c r="I127" s="78"/>
      <c r="J127" s="77"/>
      <c r="K127" s="81"/>
      <c r="L127" s="81"/>
      <c r="M127" s="78"/>
      <c r="N127" s="77"/>
      <c r="O127" s="81"/>
      <c r="P127" s="81"/>
      <c r="Q127" s="77"/>
      <c r="R127" s="78"/>
      <c r="S127" s="77"/>
      <c r="T127" s="81"/>
      <c r="U127" s="78"/>
      <c r="V127" s="81"/>
      <c r="W127" s="81"/>
      <c r="X127" s="78"/>
    </row>
    <row r="128" spans="1:24" ht="4.5" customHeight="1">
      <c r="A128" s="73"/>
      <c r="B128" s="74"/>
      <c r="C128" s="74"/>
      <c r="D128" s="74"/>
      <c r="E128" s="74"/>
      <c r="F128" s="75"/>
      <c r="G128" s="73"/>
      <c r="H128" s="74"/>
      <c r="I128" s="75"/>
      <c r="J128" s="73"/>
      <c r="K128" s="74"/>
      <c r="L128" s="74"/>
      <c r="M128" s="75"/>
      <c r="N128" s="73"/>
      <c r="O128" s="74"/>
      <c r="P128" s="74"/>
      <c r="Q128" s="73"/>
      <c r="R128" s="75"/>
      <c r="S128" s="73"/>
      <c r="T128" s="74"/>
      <c r="U128" s="75"/>
      <c r="V128" s="74"/>
      <c r="W128" s="74"/>
      <c r="X128" s="75"/>
    </row>
    <row r="129" spans="1:24" ht="12.75">
      <c r="A129" s="73"/>
      <c r="B129" s="258" t="s">
        <v>331</v>
      </c>
      <c r="C129" s="258"/>
      <c r="D129" s="258"/>
      <c r="E129" s="258"/>
      <c r="F129" s="75"/>
      <c r="G129" s="73"/>
      <c r="H129" s="253" t="s">
        <v>332</v>
      </c>
      <c r="I129" s="254"/>
      <c r="J129" s="73"/>
      <c r="K129" s="74"/>
      <c r="L129" s="253" t="s">
        <v>333</v>
      </c>
      <c r="M129" s="254"/>
      <c r="N129" s="73"/>
      <c r="O129" s="253" t="s">
        <v>334</v>
      </c>
      <c r="P129" s="253"/>
      <c r="Q129" s="73"/>
      <c r="R129" s="89" t="s">
        <v>335</v>
      </c>
      <c r="S129" s="73"/>
      <c r="T129" s="253" t="s">
        <v>336</v>
      </c>
      <c r="U129" s="254"/>
      <c r="V129" s="74"/>
      <c r="W129" s="74"/>
      <c r="X129" s="89" t="s">
        <v>337</v>
      </c>
    </row>
    <row r="130" spans="1:24" ht="6" customHeight="1">
      <c r="A130" s="73"/>
      <c r="B130" s="74"/>
      <c r="C130" s="74"/>
      <c r="D130" s="74"/>
      <c r="E130" s="74"/>
      <c r="F130" s="75"/>
      <c r="G130" s="73"/>
      <c r="H130" s="74"/>
      <c r="I130" s="75"/>
      <c r="J130" s="73"/>
      <c r="K130" s="74"/>
      <c r="L130" s="74"/>
      <c r="M130" s="75"/>
      <c r="N130" s="73"/>
      <c r="O130" s="74"/>
      <c r="P130" s="74"/>
      <c r="Q130" s="73"/>
      <c r="R130" s="75"/>
      <c r="S130" s="73"/>
      <c r="T130" s="74"/>
      <c r="U130" s="75"/>
      <c r="V130" s="74"/>
      <c r="W130" s="74"/>
      <c r="X130" s="75"/>
    </row>
    <row r="131" spans="1:24" ht="12.75">
      <c r="A131" s="73"/>
      <c r="B131" s="74"/>
      <c r="C131" s="251" t="s">
        <v>338</v>
      </c>
      <c r="D131" s="251"/>
      <c r="E131" s="251"/>
      <c r="F131" s="252"/>
      <c r="G131" s="73"/>
      <c r="H131" s="253" t="s">
        <v>339</v>
      </c>
      <c r="I131" s="254"/>
      <c r="J131" s="73"/>
      <c r="K131" s="74"/>
      <c r="L131" s="253" t="s">
        <v>340</v>
      </c>
      <c r="M131" s="254"/>
      <c r="N131" s="73"/>
      <c r="O131" s="253" t="s">
        <v>341</v>
      </c>
      <c r="P131" s="253"/>
      <c r="Q131" s="73"/>
      <c r="R131" s="89" t="s">
        <v>335</v>
      </c>
      <c r="S131" s="73"/>
      <c r="T131" s="253" t="s">
        <v>336</v>
      </c>
      <c r="U131" s="254"/>
      <c r="V131" s="74"/>
      <c r="W131" s="74"/>
      <c r="X131" s="89" t="s">
        <v>342</v>
      </c>
    </row>
    <row r="132" spans="1:24" ht="12.75">
      <c r="A132" s="73"/>
      <c r="B132" s="74"/>
      <c r="C132" s="251"/>
      <c r="D132" s="251"/>
      <c r="E132" s="251"/>
      <c r="F132" s="252"/>
      <c r="G132" s="73"/>
      <c r="H132" s="74"/>
      <c r="I132" s="75"/>
      <c r="J132" s="73"/>
      <c r="K132" s="74"/>
      <c r="L132" s="74"/>
      <c r="M132" s="75"/>
      <c r="N132" s="73"/>
      <c r="O132" s="74"/>
      <c r="P132" s="74"/>
      <c r="Q132" s="73"/>
      <c r="R132" s="75"/>
      <c r="S132" s="73"/>
      <c r="T132" s="74"/>
      <c r="U132" s="75"/>
      <c r="V132" s="74"/>
      <c r="W132" s="74"/>
      <c r="X132" s="75"/>
    </row>
    <row r="133" spans="1:24" ht="4.5" customHeight="1">
      <c r="A133" s="73"/>
      <c r="B133" s="74"/>
      <c r="C133" s="74"/>
      <c r="D133" s="74"/>
      <c r="E133" s="74"/>
      <c r="F133" s="75"/>
      <c r="G133" s="73"/>
      <c r="H133" s="74"/>
      <c r="I133" s="75"/>
      <c r="J133" s="73"/>
      <c r="K133" s="74"/>
      <c r="L133" s="74"/>
      <c r="M133" s="75"/>
      <c r="N133" s="73"/>
      <c r="O133" s="74"/>
      <c r="P133" s="74"/>
      <c r="Q133" s="73"/>
      <c r="R133" s="75"/>
      <c r="S133" s="73"/>
      <c r="T133" s="74"/>
      <c r="U133" s="75"/>
      <c r="V133" s="74"/>
      <c r="W133" s="74"/>
      <c r="X133" s="75"/>
    </row>
    <row r="134" spans="1:24" ht="12.75">
      <c r="A134" s="73"/>
      <c r="B134" s="74"/>
      <c r="C134" s="256" t="s">
        <v>343</v>
      </c>
      <c r="D134" s="256"/>
      <c r="E134" s="256"/>
      <c r="F134" s="257"/>
      <c r="G134" s="73"/>
      <c r="H134" s="253" t="s">
        <v>344</v>
      </c>
      <c r="I134" s="254"/>
      <c r="J134" s="73"/>
      <c r="K134" s="74"/>
      <c r="L134" s="253" t="s">
        <v>345</v>
      </c>
      <c r="M134" s="254"/>
      <c r="N134" s="73"/>
      <c r="O134" s="253" t="s">
        <v>346</v>
      </c>
      <c r="P134" s="253"/>
      <c r="Q134" s="73"/>
      <c r="R134" s="254" t="s">
        <v>172</v>
      </c>
      <c r="S134" s="73"/>
      <c r="T134" s="253" t="s">
        <v>172</v>
      </c>
      <c r="U134" s="254"/>
      <c r="V134" s="74"/>
      <c r="W134" s="74"/>
      <c r="X134" s="89" t="s">
        <v>346</v>
      </c>
    </row>
    <row r="135" spans="1:24" ht="12.75">
      <c r="A135" s="73"/>
      <c r="B135" s="74"/>
      <c r="C135" s="74"/>
      <c r="D135" s="74"/>
      <c r="E135" s="74"/>
      <c r="F135" s="75"/>
      <c r="G135" s="73"/>
      <c r="H135" s="74"/>
      <c r="I135" s="75"/>
      <c r="J135" s="73"/>
      <c r="K135" s="74"/>
      <c r="L135" s="74"/>
      <c r="M135" s="75"/>
      <c r="N135" s="73"/>
      <c r="O135" s="74"/>
      <c r="P135" s="74"/>
      <c r="Q135" s="73"/>
      <c r="R135" s="254"/>
      <c r="S135" s="73"/>
      <c r="T135" s="74"/>
      <c r="U135" s="75"/>
      <c r="V135" s="74"/>
      <c r="W135" s="74"/>
      <c r="X135" s="75"/>
    </row>
    <row r="136" spans="1:24" ht="0.75" customHeight="1">
      <c r="A136" s="73"/>
      <c r="B136" s="74"/>
      <c r="C136" s="74"/>
      <c r="D136" s="74"/>
      <c r="E136" s="74"/>
      <c r="F136" s="75"/>
      <c r="G136" s="73"/>
      <c r="H136" s="74"/>
      <c r="I136" s="75"/>
      <c r="J136" s="73"/>
      <c r="K136" s="74"/>
      <c r="L136" s="74"/>
      <c r="M136" s="75"/>
      <c r="N136" s="73"/>
      <c r="O136" s="74"/>
      <c r="P136" s="74"/>
      <c r="Q136" s="73"/>
      <c r="R136" s="75"/>
      <c r="S136" s="73"/>
      <c r="T136" s="74"/>
      <c r="U136" s="75"/>
      <c r="V136" s="74"/>
      <c r="W136" s="74"/>
      <c r="X136" s="75"/>
    </row>
    <row r="137" spans="1:24" ht="12.75" hidden="1">
      <c r="A137" s="73"/>
      <c r="B137" s="74"/>
      <c r="C137" s="74"/>
      <c r="D137" s="74"/>
      <c r="E137" s="74"/>
      <c r="F137" s="75"/>
      <c r="G137" s="73"/>
      <c r="H137" s="74"/>
      <c r="I137" s="75"/>
      <c r="J137" s="73"/>
      <c r="K137" s="74"/>
      <c r="L137" s="74"/>
      <c r="M137" s="75"/>
      <c r="N137" s="73"/>
      <c r="O137" s="74"/>
      <c r="P137" s="74"/>
      <c r="Q137" s="73"/>
      <c r="R137" s="75"/>
      <c r="S137" s="73"/>
      <c r="T137" s="74"/>
      <c r="U137" s="75"/>
      <c r="V137" s="74"/>
      <c r="W137" s="74"/>
      <c r="X137" s="75"/>
    </row>
    <row r="138" spans="1:24" ht="12.75">
      <c r="A138" s="73"/>
      <c r="B138" s="259" t="s">
        <v>347</v>
      </c>
      <c r="C138" s="259"/>
      <c r="D138" s="259"/>
      <c r="E138" s="259"/>
      <c r="F138" s="75"/>
      <c r="G138" s="73"/>
      <c r="H138" s="253" t="s">
        <v>348</v>
      </c>
      <c r="I138" s="254"/>
      <c r="J138" s="73"/>
      <c r="K138" s="74"/>
      <c r="L138" s="253" t="s">
        <v>349</v>
      </c>
      <c r="M138" s="254"/>
      <c r="N138" s="73"/>
      <c r="O138" s="253" t="s">
        <v>350</v>
      </c>
      <c r="P138" s="253"/>
      <c r="Q138" s="73"/>
      <c r="R138" s="89" t="s">
        <v>351</v>
      </c>
      <c r="S138" s="73"/>
      <c r="T138" s="253" t="s">
        <v>352</v>
      </c>
      <c r="U138" s="254"/>
      <c r="V138" s="74"/>
      <c r="W138" s="74"/>
      <c r="X138" s="89" t="s">
        <v>353</v>
      </c>
    </row>
    <row r="139" spans="1:24" ht="12.75">
      <c r="A139" s="73"/>
      <c r="B139" s="259"/>
      <c r="C139" s="259"/>
      <c r="D139" s="259"/>
      <c r="E139" s="259"/>
      <c r="F139" s="75"/>
      <c r="G139" s="73"/>
      <c r="H139" s="74"/>
      <c r="I139" s="75"/>
      <c r="J139" s="73"/>
      <c r="K139" s="74"/>
      <c r="L139" s="74"/>
      <c r="M139" s="75"/>
      <c r="N139" s="73"/>
      <c r="O139" s="74"/>
      <c r="P139" s="74"/>
      <c r="Q139" s="73"/>
      <c r="R139" s="75"/>
      <c r="S139" s="73"/>
      <c r="T139" s="74"/>
      <c r="U139" s="75"/>
      <c r="V139" s="74"/>
      <c r="W139" s="74"/>
      <c r="X139" s="75"/>
    </row>
    <row r="140" spans="1:24" ht="4.5" customHeight="1">
      <c r="A140" s="73"/>
      <c r="B140" s="74"/>
      <c r="C140" s="74"/>
      <c r="D140" s="74"/>
      <c r="E140" s="74"/>
      <c r="F140" s="75"/>
      <c r="G140" s="73"/>
      <c r="H140" s="74"/>
      <c r="I140" s="75"/>
      <c r="J140" s="73"/>
      <c r="K140" s="74"/>
      <c r="L140" s="74"/>
      <c r="M140" s="75"/>
      <c r="N140" s="73"/>
      <c r="O140" s="74"/>
      <c r="P140" s="74"/>
      <c r="Q140" s="73"/>
      <c r="R140" s="75"/>
      <c r="S140" s="73"/>
      <c r="T140" s="74"/>
      <c r="U140" s="75"/>
      <c r="V140" s="74"/>
      <c r="W140" s="74"/>
      <c r="X140" s="75"/>
    </row>
    <row r="141" spans="1:24" ht="12.75">
      <c r="A141" s="73"/>
      <c r="B141" s="74"/>
      <c r="C141" s="251" t="s">
        <v>354</v>
      </c>
      <c r="D141" s="251"/>
      <c r="E141" s="251"/>
      <c r="F141" s="252"/>
      <c r="G141" s="73"/>
      <c r="H141" s="253" t="s">
        <v>355</v>
      </c>
      <c r="I141" s="254"/>
      <c r="J141" s="73"/>
      <c r="K141" s="74"/>
      <c r="L141" s="253" t="s">
        <v>356</v>
      </c>
      <c r="M141" s="254"/>
      <c r="N141" s="73"/>
      <c r="O141" s="253" t="s">
        <v>357</v>
      </c>
      <c r="P141" s="253"/>
      <c r="Q141" s="73"/>
      <c r="R141" s="89" t="s">
        <v>351</v>
      </c>
      <c r="S141" s="73"/>
      <c r="T141" s="253" t="s">
        <v>352</v>
      </c>
      <c r="U141" s="254"/>
      <c r="V141" s="74"/>
      <c r="W141" s="74"/>
      <c r="X141" s="89" t="s">
        <v>358</v>
      </c>
    </row>
    <row r="142" spans="1:24" ht="12.75">
      <c r="A142" s="73"/>
      <c r="B142" s="74"/>
      <c r="C142" s="251"/>
      <c r="D142" s="251"/>
      <c r="E142" s="251"/>
      <c r="F142" s="252"/>
      <c r="G142" s="73"/>
      <c r="H142" s="74"/>
      <c r="I142" s="75"/>
      <c r="J142" s="73"/>
      <c r="K142" s="74"/>
      <c r="L142" s="74"/>
      <c r="M142" s="75"/>
      <c r="N142" s="73"/>
      <c r="O142" s="74"/>
      <c r="P142" s="74"/>
      <c r="Q142" s="73"/>
      <c r="R142" s="75"/>
      <c r="S142" s="73"/>
      <c r="T142" s="74"/>
      <c r="U142" s="75"/>
      <c r="V142" s="74"/>
      <c r="W142" s="74"/>
      <c r="X142" s="75"/>
    </row>
    <row r="143" spans="1:24" ht="7.5" customHeight="1">
      <c r="A143" s="73"/>
      <c r="B143" s="74"/>
      <c r="C143" s="74"/>
      <c r="D143" s="74"/>
      <c r="E143" s="74"/>
      <c r="F143" s="75"/>
      <c r="G143" s="73"/>
      <c r="H143" s="74"/>
      <c r="I143" s="75"/>
      <c r="J143" s="73"/>
      <c r="K143" s="74"/>
      <c r="L143" s="74"/>
      <c r="M143" s="75"/>
      <c r="N143" s="73"/>
      <c r="O143" s="74"/>
      <c r="P143" s="74"/>
      <c r="Q143" s="73"/>
      <c r="R143" s="75"/>
      <c r="S143" s="73"/>
      <c r="T143" s="74"/>
      <c r="U143" s="75"/>
      <c r="V143" s="74"/>
      <c r="W143" s="74"/>
      <c r="X143" s="75"/>
    </row>
    <row r="144" spans="1:24" ht="12.75">
      <c r="A144" s="73"/>
      <c r="B144" s="74"/>
      <c r="C144" s="251" t="s">
        <v>359</v>
      </c>
      <c r="D144" s="251"/>
      <c r="E144" s="251"/>
      <c r="F144" s="252"/>
      <c r="G144" s="73"/>
      <c r="H144" s="253" t="s">
        <v>360</v>
      </c>
      <c r="I144" s="254"/>
      <c r="J144" s="73"/>
      <c r="K144" s="74"/>
      <c r="L144" s="253" t="s">
        <v>361</v>
      </c>
      <c r="M144" s="254"/>
      <c r="N144" s="73"/>
      <c r="O144" s="253" t="s">
        <v>362</v>
      </c>
      <c r="P144" s="253"/>
      <c r="Q144" s="73"/>
      <c r="R144" s="89" t="s">
        <v>172</v>
      </c>
      <c r="S144" s="73"/>
      <c r="T144" s="253" t="s">
        <v>172</v>
      </c>
      <c r="U144" s="254"/>
      <c r="V144" s="74"/>
      <c r="W144" s="74"/>
      <c r="X144" s="89" t="s">
        <v>362</v>
      </c>
    </row>
    <row r="145" spans="1:24" ht="12.75">
      <c r="A145" s="73"/>
      <c r="B145" s="74"/>
      <c r="C145" s="251"/>
      <c r="D145" s="251"/>
      <c r="E145" s="251"/>
      <c r="F145" s="252"/>
      <c r="G145" s="73"/>
      <c r="H145" s="74"/>
      <c r="I145" s="75"/>
      <c r="J145" s="73"/>
      <c r="K145" s="74"/>
      <c r="L145" s="74"/>
      <c r="M145" s="75"/>
      <c r="N145" s="73"/>
      <c r="O145" s="74"/>
      <c r="P145" s="74"/>
      <c r="Q145" s="73"/>
      <c r="R145" s="75"/>
      <c r="S145" s="73"/>
      <c r="T145" s="74"/>
      <c r="U145" s="75"/>
      <c r="V145" s="74"/>
      <c r="W145" s="74"/>
      <c r="X145" s="75"/>
    </row>
    <row r="146" spans="1:24" ht="12.75">
      <c r="A146" s="73"/>
      <c r="B146" s="74"/>
      <c r="C146" s="251"/>
      <c r="D146" s="251"/>
      <c r="E146" s="251"/>
      <c r="F146" s="252"/>
      <c r="G146" s="73"/>
      <c r="H146" s="74"/>
      <c r="I146" s="75"/>
      <c r="J146" s="73"/>
      <c r="K146" s="74"/>
      <c r="L146" s="74"/>
      <c r="M146" s="75"/>
      <c r="N146" s="73"/>
      <c r="O146" s="74"/>
      <c r="P146" s="74"/>
      <c r="Q146" s="73"/>
      <c r="R146" s="75"/>
      <c r="S146" s="73"/>
      <c r="T146" s="74"/>
      <c r="U146" s="75"/>
      <c r="V146" s="74"/>
      <c r="W146" s="74"/>
      <c r="X146" s="75"/>
    </row>
    <row r="147" spans="1:24" ht="7.5" customHeight="1">
      <c r="A147" s="73"/>
      <c r="B147" s="74"/>
      <c r="C147" s="251"/>
      <c r="D147" s="251"/>
      <c r="E147" s="251"/>
      <c r="F147" s="252"/>
      <c r="G147" s="73"/>
      <c r="H147" s="74"/>
      <c r="I147" s="75"/>
      <c r="J147" s="73"/>
      <c r="K147" s="74"/>
      <c r="L147" s="74"/>
      <c r="M147" s="75"/>
      <c r="N147" s="73"/>
      <c r="O147" s="74"/>
      <c r="P147" s="74"/>
      <c r="Q147" s="73"/>
      <c r="R147" s="75"/>
      <c r="S147" s="73"/>
      <c r="T147" s="74"/>
      <c r="U147" s="75"/>
      <c r="V147" s="74"/>
      <c r="W147" s="74"/>
      <c r="X147" s="75"/>
    </row>
    <row r="148" spans="1:24" ht="9" customHeight="1" hidden="1">
      <c r="A148" s="73"/>
      <c r="B148" s="74"/>
      <c r="C148" s="74"/>
      <c r="D148" s="74"/>
      <c r="E148" s="74"/>
      <c r="F148" s="75"/>
      <c r="G148" s="73"/>
      <c r="H148" s="74"/>
      <c r="I148" s="75"/>
      <c r="J148" s="73"/>
      <c r="K148" s="74"/>
      <c r="L148" s="74"/>
      <c r="M148" s="75"/>
      <c r="N148" s="73"/>
      <c r="O148" s="74"/>
      <c r="P148" s="74"/>
      <c r="Q148" s="73"/>
      <c r="R148" s="75"/>
      <c r="S148" s="73"/>
      <c r="T148" s="74"/>
      <c r="U148" s="75"/>
      <c r="V148" s="74"/>
      <c r="W148" s="74"/>
      <c r="X148" s="75"/>
    </row>
    <row r="149" spans="1:24" ht="12.75" hidden="1">
      <c r="A149" s="73"/>
      <c r="B149" s="74"/>
      <c r="C149" s="74"/>
      <c r="D149" s="74"/>
      <c r="E149" s="74"/>
      <c r="F149" s="75"/>
      <c r="G149" s="73"/>
      <c r="H149" s="74"/>
      <c r="I149" s="75"/>
      <c r="J149" s="73"/>
      <c r="K149" s="74"/>
      <c r="L149" s="74"/>
      <c r="M149" s="75"/>
      <c r="N149" s="73"/>
      <c r="O149" s="74"/>
      <c r="P149" s="74"/>
      <c r="Q149" s="73"/>
      <c r="R149" s="75"/>
      <c r="S149" s="73"/>
      <c r="T149" s="74"/>
      <c r="U149" s="75"/>
      <c r="V149" s="74"/>
      <c r="W149" s="74"/>
      <c r="X149" s="75"/>
    </row>
    <row r="150" spans="1:24" ht="12.75">
      <c r="A150" s="73"/>
      <c r="B150" s="258" t="s">
        <v>363</v>
      </c>
      <c r="C150" s="258"/>
      <c r="D150" s="258"/>
      <c r="E150" s="258"/>
      <c r="F150" s="75"/>
      <c r="G150" s="73"/>
      <c r="H150" s="253" t="s">
        <v>364</v>
      </c>
      <c r="I150" s="254"/>
      <c r="J150" s="73"/>
      <c r="K150" s="74"/>
      <c r="L150" s="253" t="s">
        <v>365</v>
      </c>
      <c r="M150" s="254"/>
      <c r="N150" s="73"/>
      <c r="O150" s="253" t="s">
        <v>366</v>
      </c>
      <c r="P150" s="253"/>
      <c r="Q150" s="73"/>
      <c r="R150" s="89" t="s">
        <v>367</v>
      </c>
      <c r="S150" s="73"/>
      <c r="T150" s="253" t="s">
        <v>367</v>
      </c>
      <c r="U150" s="254"/>
      <c r="V150" s="74"/>
      <c r="W150" s="74"/>
      <c r="X150" s="89" t="s">
        <v>368</v>
      </c>
    </row>
    <row r="151" spans="1:24" ht="12.75">
      <c r="A151" s="73"/>
      <c r="B151" s="74"/>
      <c r="C151" s="74"/>
      <c r="D151" s="74"/>
      <c r="E151" s="74"/>
      <c r="F151" s="75"/>
      <c r="G151" s="73"/>
      <c r="H151" s="74"/>
      <c r="I151" s="75"/>
      <c r="J151" s="73"/>
      <c r="K151" s="74"/>
      <c r="L151" s="74"/>
      <c r="M151" s="75"/>
      <c r="N151" s="73"/>
      <c r="O151" s="74"/>
      <c r="P151" s="74"/>
      <c r="Q151" s="73"/>
      <c r="R151" s="75"/>
      <c r="S151" s="73"/>
      <c r="T151" s="74"/>
      <c r="U151" s="75"/>
      <c r="V151" s="74"/>
      <c r="W151" s="74"/>
      <c r="X151" s="75"/>
    </row>
    <row r="152" spans="1:24" ht="12.75">
      <c r="A152" s="73"/>
      <c r="B152" s="74"/>
      <c r="C152" s="251" t="s">
        <v>369</v>
      </c>
      <c r="D152" s="251"/>
      <c r="E152" s="251"/>
      <c r="F152" s="252"/>
      <c r="G152" s="73"/>
      <c r="H152" s="253" t="s">
        <v>370</v>
      </c>
      <c r="I152" s="254"/>
      <c r="J152" s="73"/>
      <c r="K152" s="74"/>
      <c r="L152" s="253" t="s">
        <v>371</v>
      </c>
      <c r="M152" s="254"/>
      <c r="N152" s="73"/>
      <c r="O152" s="253" t="s">
        <v>372</v>
      </c>
      <c r="P152" s="253"/>
      <c r="Q152" s="73"/>
      <c r="R152" s="89" t="s">
        <v>373</v>
      </c>
      <c r="S152" s="73"/>
      <c r="T152" s="253" t="s">
        <v>373</v>
      </c>
      <c r="U152" s="254"/>
      <c r="V152" s="74"/>
      <c r="W152" s="74"/>
      <c r="X152" s="89" t="s">
        <v>374</v>
      </c>
    </row>
    <row r="153" spans="1:24" ht="12.75">
      <c r="A153" s="73"/>
      <c r="B153" s="74"/>
      <c r="C153" s="251"/>
      <c r="D153" s="251"/>
      <c r="E153" s="251"/>
      <c r="F153" s="252"/>
      <c r="G153" s="73"/>
      <c r="H153" s="74"/>
      <c r="I153" s="75"/>
      <c r="J153" s="73"/>
      <c r="K153" s="74"/>
      <c r="L153" s="74"/>
      <c r="M153" s="75"/>
      <c r="N153" s="73"/>
      <c r="O153" s="74"/>
      <c r="P153" s="74"/>
      <c r="Q153" s="73"/>
      <c r="R153" s="75"/>
      <c r="S153" s="73"/>
      <c r="T153" s="74"/>
      <c r="U153" s="75"/>
      <c r="V153" s="74"/>
      <c r="W153" s="74"/>
      <c r="X153" s="75"/>
    </row>
    <row r="154" spans="1:24" ht="3.75" customHeight="1">
      <c r="A154" s="73"/>
      <c r="B154" s="74"/>
      <c r="C154" s="74"/>
      <c r="D154" s="74"/>
      <c r="E154" s="74"/>
      <c r="F154" s="75"/>
      <c r="G154" s="73"/>
      <c r="H154" s="74"/>
      <c r="I154" s="75"/>
      <c r="J154" s="73"/>
      <c r="K154" s="74"/>
      <c r="L154" s="74"/>
      <c r="M154" s="75"/>
      <c r="N154" s="73"/>
      <c r="O154" s="74"/>
      <c r="P154" s="74"/>
      <c r="Q154" s="73"/>
      <c r="R154" s="75"/>
      <c r="S154" s="73"/>
      <c r="T154" s="74"/>
      <c r="U154" s="75"/>
      <c r="V154" s="74"/>
      <c r="W154" s="74"/>
      <c r="X154" s="75"/>
    </row>
    <row r="155" spans="1:24" ht="12.75">
      <c r="A155" s="73"/>
      <c r="B155" s="74"/>
      <c r="C155" s="256" t="s">
        <v>375</v>
      </c>
      <c r="D155" s="256"/>
      <c r="E155" s="256"/>
      <c r="F155" s="257"/>
      <c r="G155" s="73"/>
      <c r="H155" s="253" t="s">
        <v>376</v>
      </c>
      <c r="I155" s="254"/>
      <c r="J155" s="73"/>
      <c r="K155" s="74"/>
      <c r="L155" s="253" t="s">
        <v>377</v>
      </c>
      <c r="M155" s="254"/>
      <c r="N155" s="73"/>
      <c r="O155" s="253" t="s">
        <v>378</v>
      </c>
      <c r="P155" s="253"/>
      <c r="Q155" s="73"/>
      <c r="R155" s="89" t="s">
        <v>379</v>
      </c>
      <c r="S155" s="73"/>
      <c r="T155" s="253" t="s">
        <v>379</v>
      </c>
      <c r="U155" s="254"/>
      <c r="V155" s="74"/>
      <c r="W155" s="74"/>
      <c r="X155" s="89" t="s">
        <v>380</v>
      </c>
    </row>
    <row r="156" spans="1:24" ht="3.75" customHeight="1">
      <c r="A156" s="73"/>
      <c r="B156" s="74"/>
      <c r="C156" s="74"/>
      <c r="D156" s="74"/>
      <c r="E156" s="74"/>
      <c r="F156" s="75"/>
      <c r="G156" s="73"/>
      <c r="H156" s="74"/>
      <c r="I156" s="75"/>
      <c r="J156" s="73"/>
      <c r="K156" s="74"/>
      <c r="L156" s="74"/>
      <c r="M156" s="75"/>
      <c r="N156" s="73"/>
      <c r="O156" s="74"/>
      <c r="P156" s="74"/>
      <c r="Q156" s="73"/>
      <c r="R156" s="75"/>
      <c r="S156" s="73"/>
      <c r="T156" s="74"/>
      <c r="U156" s="75"/>
      <c r="V156" s="74"/>
      <c r="W156" s="74"/>
      <c r="X156" s="75"/>
    </row>
    <row r="157" spans="1:24" ht="12.75">
      <c r="A157" s="73"/>
      <c r="B157" s="74"/>
      <c r="C157" s="256" t="s">
        <v>381</v>
      </c>
      <c r="D157" s="256"/>
      <c r="E157" s="256"/>
      <c r="F157" s="257"/>
      <c r="G157" s="73"/>
      <c r="H157" s="253" t="s">
        <v>382</v>
      </c>
      <c r="I157" s="254"/>
      <c r="J157" s="73"/>
      <c r="K157" s="74"/>
      <c r="L157" s="253" t="s">
        <v>383</v>
      </c>
      <c r="M157" s="254"/>
      <c r="N157" s="73"/>
      <c r="O157" s="253" t="s">
        <v>384</v>
      </c>
      <c r="P157" s="253"/>
      <c r="Q157" s="73"/>
      <c r="R157" s="89" t="s">
        <v>385</v>
      </c>
      <c r="S157" s="73"/>
      <c r="T157" s="253" t="s">
        <v>385</v>
      </c>
      <c r="U157" s="254"/>
      <c r="V157" s="74"/>
      <c r="W157" s="74"/>
      <c r="X157" s="89" t="s">
        <v>386</v>
      </c>
    </row>
    <row r="158" spans="1:24" ht="3.75" customHeight="1">
      <c r="A158" s="73"/>
      <c r="B158" s="74"/>
      <c r="C158" s="74"/>
      <c r="D158" s="74"/>
      <c r="E158" s="74"/>
      <c r="F158" s="75"/>
      <c r="G158" s="73"/>
      <c r="H158" s="74"/>
      <c r="I158" s="75"/>
      <c r="J158" s="73"/>
      <c r="K158" s="74"/>
      <c r="L158" s="74"/>
      <c r="M158" s="75"/>
      <c r="N158" s="73"/>
      <c r="O158" s="74"/>
      <c r="P158" s="74"/>
      <c r="Q158" s="73"/>
      <c r="R158" s="75"/>
      <c r="S158" s="73"/>
      <c r="T158" s="74"/>
      <c r="U158" s="75"/>
      <c r="V158" s="74"/>
      <c r="W158" s="74"/>
      <c r="X158" s="75"/>
    </row>
    <row r="159" spans="1:24" ht="12.75">
      <c r="A159" s="73"/>
      <c r="B159" s="74"/>
      <c r="C159" s="256" t="s">
        <v>387</v>
      </c>
      <c r="D159" s="256"/>
      <c r="E159" s="256"/>
      <c r="F159" s="257"/>
      <c r="G159" s="73"/>
      <c r="H159" s="253" t="s">
        <v>388</v>
      </c>
      <c r="I159" s="254"/>
      <c r="J159" s="73"/>
      <c r="K159" s="74"/>
      <c r="L159" s="253" t="s">
        <v>389</v>
      </c>
      <c r="M159" s="254"/>
      <c r="N159" s="73"/>
      <c r="O159" s="253" t="s">
        <v>390</v>
      </c>
      <c r="P159" s="253"/>
      <c r="Q159" s="73"/>
      <c r="R159" s="89" t="s">
        <v>391</v>
      </c>
      <c r="S159" s="73"/>
      <c r="T159" s="253" t="s">
        <v>391</v>
      </c>
      <c r="U159" s="254"/>
      <c r="V159" s="74"/>
      <c r="W159" s="74"/>
      <c r="X159" s="89" t="s">
        <v>392</v>
      </c>
    </row>
    <row r="160" spans="1:24" ht="6" customHeight="1">
      <c r="A160" s="73"/>
      <c r="B160" s="74"/>
      <c r="C160" s="74"/>
      <c r="D160" s="74"/>
      <c r="E160" s="74"/>
      <c r="F160" s="75"/>
      <c r="G160" s="73"/>
      <c r="H160" s="74"/>
      <c r="I160" s="75"/>
      <c r="J160" s="73"/>
      <c r="K160" s="74"/>
      <c r="L160" s="74"/>
      <c r="M160" s="75"/>
      <c r="N160" s="73"/>
      <c r="O160" s="74"/>
      <c r="P160" s="74"/>
      <c r="Q160" s="73"/>
      <c r="R160" s="75"/>
      <c r="S160" s="73"/>
      <c r="T160" s="74"/>
      <c r="U160" s="75"/>
      <c r="V160" s="74"/>
      <c r="W160" s="74"/>
      <c r="X160" s="75"/>
    </row>
    <row r="161" spans="1:24" ht="12.75">
      <c r="A161" s="73"/>
      <c r="B161" s="74"/>
      <c r="C161" s="251" t="s">
        <v>393</v>
      </c>
      <c r="D161" s="251"/>
      <c r="E161" s="251"/>
      <c r="F161" s="252"/>
      <c r="G161" s="73"/>
      <c r="H161" s="253" t="s">
        <v>172</v>
      </c>
      <c r="I161" s="254"/>
      <c r="J161" s="73"/>
      <c r="K161" s="74"/>
      <c r="L161" s="253" t="s">
        <v>394</v>
      </c>
      <c r="M161" s="254"/>
      <c r="N161" s="73"/>
      <c r="O161" s="253" t="s">
        <v>394</v>
      </c>
      <c r="P161" s="253"/>
      <c r="Q161" s="73"/>
      <c r="R161" s="89" t="s">
        <v>395</v>
      </c>
      <c r="S161" s="73"/>
      <c r="T161" s="253" t="s">
        <v>395</v>
      </c>
      <c r="U161" s="254"/>
      <c r="V161" s="74"/>
      <c r="W161" s="74"/>
      <c r="X161" s="89" t="s">
        <v>396</v>
      </c>
    </row>
    <row r="162" spans="1:24" ht="12.75">
      <c r="A162" s="73"/>
      <c r="B162" s="74"/>
      <c r="C162" s="251"/>
      <c r="D162" s="251"/>
      <c r="E162" s="251"/>
      <c r="F162" s="252"/>
      <c r="G162" s="73"/>
      <c r="H162" s="74"/>
      <c r="I162" s="75"/>
      <c r="J162" s="73"/>
      <c r="K162" s="74"/>
      <c r="L162" s="74"/>
      <c r="M162" s="75"/>
      <c r="N162" s="73"/>
      <c r="O162" s="74"/>
      <c r="P162" s="74"/>
      <c r="Q162" s="73"/>
      <c r="R162" s="75"/>
      <c r="S162" s="73"/>
      <c r="T162" s="74"/>
      <c r="U162" s="75"/>
      <c r="V162" s="74"/>
      <c r="W162" s="74"/>
      <c r="X162" s="75"/>
    </row>
    <row r="163" spans="1:24" ht="3" customHeight="1">
      <c r="A163" s="73"/>
      <c r="B163" s="74"/>
      <c r="C163" s="251"/>
      <c r="D163" s="251"/>
      <c r="E163" s="251"/>
      <c r="F163" s="252"/>
      <c r="G163" s="73"/>
      <c r="H163" s="74"/>
      <c r="I163" s="75"/>
      <c r="J163" s="73"/>
      <c r="K163" s="74"/>
      <c r="L163" s="74"/>
      <c r="M163" s="75"/>
      <c r="N163" s="73"/>
      <c r="O163" s="74"/>
      <c r="P163" s="74"/>
      <c r="Q163" s="73"/>
      <c r="R163" s="75"/>
      <c r="S163" s="73"/>
      <c r="T163" s="74"/>
      <c r="U163" s="75"/>
      <c r="V163" s="74"/>
      <c r="W163" s="74"/>
      <c r="X163" s="75"/>
    </row>
    <row r="164" spans="1:24" ht="6" customHeight="1" hidden="1">
      <c r="A164" s="73"/>
      <c r="B164" s="74"/>
      <c r="C164" s="74"/>
      <c r="D164" s="74"/>
      <c r="E164" s="74"/>
      <c r="F164" s="75"/>
      <c r="G164" s="73"/>
      <c r="H164" s="74"/>
      <c r="I164" s="75"/>
      <c r="J164" s="73"/>
      <c r="K164" s="74"/>
      <c r="L164" s="74"/>
      <c r="M164" s="75"/>
      <c r="N164" s="73"/>
      <c r="O164" s="74"/>
      <c r="P164" s="74"/>
      <c r="Q164" s="73"/>
      <c r="R164" s="75"/>
      <c r="S164" s="73"/>
      <c r="T164" s="74"/>
      <c r="U164" s="75"/>
      <c r="V164" s="74"/>
      <c r="W164" s="74"/>
      <c r="X164" s="75"/>
    </row>
    <row r="165" spans="1:24" ht="12.75" hidden="1">
      <c r="A165" s="73"/>
      <c r="B165" s="74"/>
      <c r="C165" s="74"/>
      <c r="D165" s="74"/>
      <c r="E165" s="74"/>
      <c r="F165" s="75"/>
      <c r="G165" s="73"/>
      <c r="H165" s="74"/>
      <c r="I165" s="75"/>
      <c r="J165" s="73"/>
      <c r="K165" s="74"/>
      <c r="L165" s="74"/>
      <c r="M165" s="75"/>
      <c r="N165" s="73"/>
      <c r="O165" s="74"/>
      <c r="P165" s="74"/>
      <c r="Q165" s="73"/>
      <c r="R165" s="75"/>
      <c r="S165" s="73"/>
      <c r="T165" s="74"/>
      <c r="U165" s="75"/>
      <c r="V165" s="74"/>
      <c r="W165" s="74"/>
      <c r="X165" s="75"/>
    </row>
    <row r="166" spans="1:24" ht="12.75">
      <c r="A166" s="73"/>
      <c r="B166" s="74"/>
      <c r="C166" s="74"/>
      <c r="D166" s="74"/>
      <c r="E166" s="74"/>
      <c r="F166" s="75"/>
      <c r="G166" s="73"/>
      <c r="H166" s="74"/>
      <c r="I166" s="75"/>
      <c r="J166" s="73"/>
      <c r="K166" s="74"/>
      <c r="L166" s="74"/>
      <c r="M166" s="75"/>
      <c r="N166" s="73"/>
      <c r="O166" s="74"/>
      <c r="P166" s="74"/>
      <c r="Q166" s="73"/>
      <c r="R166" s="75"/>
      <c r="S166" s="73"/>
      <c r="T166" s="74"/>
      <c r="U166" s="75"/>
      <c r="V166" s="74"/>
      <c r="W166" s="74"/>
      <c r="X166" s="75"/>
    </row>
    <row r="167" spans="1:24" ht="12.75">
      <c r="A167" s="77"/>
      <c r="B167" s="255" t="s">
        <v>63</v>
      </c>
      <c r="C167" s="255"/>
      <c r="D167" s="255"/>
      <c r="E167" s="255"/>
      <c r="F167" s="78"/>
      <c r="G167" s="77"/>
      <c r="H167" s="249" t="s">
        <v>397</v>
      </c>
      <c r="I167" s="250"/>
      <c r="J167" s="77"/>
      <c r="K167" s="81"/>
      <c r="L167" s="249" t="s">
        <v>398</v>
      </c>
      <c r="M167" s="250"/>
      <c r="N167" s="77"/>
      <c r="O167" s="249" t="s">
        <v>399</v>
      </c>
      <c r="P167" s="249"/>
      <c r="Q167" s="73"/>
      <c r="R167" s="254" t="s">
        <v>400</v>
      </c>
      <c r="S167" s="77"/>
      <c r="T167" s="249" t="s">
        <v>401</v>
      </c>
      <c r="U167" s="250"/>
      <c r="V167" s="74"/>
      <c r="W167" s="74"/>
      <c r="X167" s="89" t="s">
        <v>402</v>
      </c>
    </row>
    <row r="168" spans="1:24" ht="12.75">
      <c r="A168" s="77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77"/>
      <c r="R168" s="250"/>
      <c r="S168" s="81"/>
      <c r="T168" s="81"/>
      <c r="U168" s="81"/>
      <c r="V168" s="81"/>
      <c r="W168" s="81"/>
      <c r="X168" s="78"/>
    </row>
    <row r="169" spans="1:24" ht="12.75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</row>
    <row r="170" spans="1:24" ht="12.75">
      <c r="A170" s="84"/>
      <c r="B170" s="207" t="s">
        <v>64</v>
      </c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84"/>
      <c r="V170" s="84"/>
      <c r="W170" s="84"/>
      <c r="X170" s="84"/>
    </row>
    <row r="171" spans="1:24" ht="12.75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</row>
    <row r="172" spans="1:24" ht="12.75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</row>
    <row r="173" spans="1:24" ht="12.75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</row>
    <row r="174" spans="1:24" ht="12.75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</row>
    <row r="175" spans="1:24" ht="12.75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</row>
    <row r="176" spans="1:24" ht="12.75">
      <c r="A176" s="84"/>
      <c r="B176" s="84"/>
      <c r="C176" s="84"/>
      <c r="D176" s="84"/>
      <c r="E176" s="200" t="s">
        <v>65</v>
      </c>
      <c r="F176" s="200"/>
      <c r="G176" s="200"/>
      <c r="H176" s="200"/>
      <c r="I176" s="200"/>
      <c r="J176" s="84"/>
      <c r="K176" s="84"/>
      <c r="L176" s="84"/>
      <c r="M176" s="84"/>
      <c r="N176" s="84"/>
      <c r="O176" s="84"/>
      <c r="P176" s="200" t="s">
        <v>66</v>
      </c>
      <c r="Q176" s="200"/>
      <c r="R176" s="200"/>
      <c r="S176" s="200"/>
      <c r="T176" s="200"/>
      <c r="U176" s="200"/>
      <c r="V176" s="200"/>
      <c r="W176" s="200"/>
      <c r="X176" s="84"/>
    </row>
    <row r="177" spans="1:24" ht="12.75">
      <c r="A177" s="84"/>
      <c r="B177" s="84"/>
      <c r="C177" s="84"/>
      <c r="D177" s="84"/>
      <c r="E177" s="201" t="s">
        <v>44</v>
      </c>
      <c r="F177" s="201"/>
      <c r="G177" s="201"/>
      <c r="H177" s="201"/>
      <c r="I177" s="201"/>
      <c r="J177" s="84"/>
      <c r="K177" s="84"/>
      <c r="L177" s="84"/>
      <c r="M177" s="84"/>
      <c r="N177" s="84"/>
      <c r="O177" s="84"/>
      <c r="P177" s="201" t="s">
        <v>41</v>
      </c>
      <c r="Q177" s="201"/>
      <c r="R177" s="201"/>
      <c r="S177" s="201"/>
      <c r="T177" s="201"/>
      <c r="U177" s="201"/>
      <c r="V177" s="201"/>
      <c r="W177" s="201"/>
      <c r="X177" s="84"/>
    </row>
    <row r="178" spans="1:24" ht="12.75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</row>
  </sheetData>
  <sheetProtection/>
  <mergeCells count="286">
    <mergeCell ref="E2:V2"/>
    <mergeCell ref="B4:X4"/>
    <mergeCell ref="I5:V5"/>
    <mergeCell ref="A6:F10"/>
    <mergeCell ref="K6:M9"/>
    <mergeCell ref="X6:X7"/>
    <mergeCell ref="H7:I8"/>
    <mergeCell ref="O7:P8"/>
    <mergeCell ref="R7:R8"/>
    <mergeCell ref="T7:U8"/>
    <mergeCell ref="H10:I11"/>
    <mergeCell ref="K10:M11"/>
    <mergeCell ref="O10:P11"/>
    <mergeCell ref="R10:R11"/>
    <mergeCell ref="T10:U11"/>
    <mergeCell ref="W10:X11"/>
    <mergeCell ref="B13:E13"/>
    <mergeCell ref="H13:I13"/>
    <mergeCell ref="L13:M13"/>
    <mergeCell ref="O13:P13"/>
    <mergeCell ref="T13:U13"/>
    <mergeCell ref="C15:F16"/>
    <mergeCell ref="H15:I15"/>
    <mergeCell ref="L15:M15"/>
    <mergeCell ref="O15:P15"/>
    <mergeCell ref="T15:U15"/>
    <mergeCell ref="C18:F19"/>
    <mergeCell ref="H18:I18"/>
    <mergeCell ref="L18:M18"/>
    <mergeCell ref="O18:P18"/>
    <mergeCell ref="T18:U18"/>
    <mergeCell ref="C21:F22"/>
    <mergeCell ref="H21:I21"/>
    <mergeCell ref="L21:M21"/>
    <mergeCell ref="O21:P21"/>
    <mergeCell ref="T21:U21"/>
    <mergeCell ref="C24:F24"/>
    <mergeCell ref="H24:I24"/>
    <mergeCell ref="L24:M24"/>
    <mergeCell ref="O24:P24"/>
    <mergeCell ref="T24:U24"/>
    <mergeCell ref="C26:F28"/>
    <mergeCell ref="H26:I26"/>
    <mergeCell ref="L26:M26"/>
    <mergeCell ref="O26:P26"/>
    <mergeCell ref="T26:U26"/>
    <mergeCell ref="B31:E31"/>
    <mergeCell ref="H31:I31"/>
    <mergeCell ref="L31:M31"/>
    <mergeCell ref="O31:P31"/>
    <mergeCell ref="T31:U31"/>
    <mergeCell ref="C33:F35"/>
    <mergeCell ref="H33:I33"/>
    <mergeCell ref="L33:M33"/>
    <mergeCell ref="O33:P33"/>
    <mergeCell ref="T33:U33"/>
    <mergeCell ref="C37:F37"/>
    <mergeCell ref="H37:I37"/>
    <mergeCell ref="L37:M37"/>
    <mergeCell ref="O37:P37"/>
    <mergeCell ref="T37:U37"/>
    <mergeCell ref="C39:F40"/>
    <mergeCell ref="H39:I39"/>
    <mergeCell ref="L39:M39"/>
    <mergeCell ref="O39:P39"/>
    <mergeCell ref="T39:U39"/>
    <mergeCell ref="C42:F44"/>
    <mergeCell ref="H42:I42"/>
    <mergeCell ref="L42:M42"/>
    <mergeCell ref="O42:P42"/>
    <mergeCell ref="T42:U42"/>
    <mergeCell ref="C46:F47"/>
    <mergeCell ref="H46:I46"/>
    <mergeCell ref="L46:M46"/>
    <mergeCell ref="O46:P46"/>
    <mergeCell ref="T46:U46"/>
    <mergeCell ref="C49:F51"/>
    <mergeCell ref="H49:I49"/>
    <mergeCell ref="L49:M49"/>
    <mergeCell ref="O49:P49"/>
    <mergeCell ref="T49:U49"/>
    <mergeCell ref="C53:F54"/>
    <mergeCell ref="H53:I53"/>
    <mergeCell ref="L53:M53"/>
    <mergeCell ref="O53:P53"/>
    <mergeCell ref="T53:U53"/>
    <mergeCell ref="C56:F58"/>
    <mergeCell ref="H56:I56"/>
    <mergeCell ref="L56:M56"/>
    <mergeCell ref="O56:P56"/>
    <mergeCell ref="T56:U56"/>
    <mergeCell ref="B61:E61"/>
    <mergeCell ref="H61:I61"/>
    <mergeCell ref="L61:M61"/>
    <mergeCell ref="O61:P61"/>
    <mergeCell ref="T61:U61"/>
    <mergeCell ref="C63:F63"/>
    <mergeCell ref="H63:I63"/>
    <mergeCell ref="L63:M63"/>
    <mergeCell ref="O63:P63"/>
    <mergeCell ref="T63:U63"/>
    <mergeCell ref="C65:F65"/>
    <mergeCell ref="H65:I65"/>
    <mergeCell ref="L65:M65"/>
    <mergeCell ref="O65:P65"/>
    <mergeCell ref="T65:U65"/>
    <mergeCell ref="C67:F69"/>
    <mergeCell ref="H67:I67"/>
    <mergeCell ref="L67:M67"/>
    <mergeCell ref="O67:P67"/>
    <mergeCell ref="T67:U67"/>
    <mergeCell ref="C71:F72"/>
    <mergeCell ref="H71:I71"/>
    <mergeCell ref="L71:M71"/>
    <mergeCell ref="O71:P71"/>
    <mergeCell ref="T71:U71"/>
    <mergeCell ref="C74:F76"/>
    <mergeCell ref="H74:I74"/>
    <mergeCell ref="L74:M74"/>
    <mergeCell ref="O74:P74"/>
    <mergeCell ref="T74:U74"/>
    <mergeCell ref="C78:F79"/>
    <mergeCell ref="H78:I78"/>
    <mergeCell ref="L78:M78"/>
    <mergeCell ref="O78:P78"/>
    <mergeCell ref="T78:U78"/>
    <mergeCell ref="C81:F82"/>
    <mergeCell ref="H81:I81"/>
    <mergeCell ref="L81:M81"/>
    <mergeCell ref="O81:P81"/>
    <mergeCell ref="T81:U81"/>
    <mergeCell ref="C84:F84"/>
    <mergeCell ref="H84:I84"/>
    <mergeCell ref="L84:M84"/>
    <mergeCell ref="O84:P84"/>
    <mergeCell ref="T84:U84"/>
    <mergeCell ref="C86:F86"/>
    <mergeCell ref="H86:I86"/>
    <mergeCell ref="L86:M86"/>
    <mergeCell ref="O86:P86"/>
    <mergeCell ref="R86:R87"/>
    <mergeCell ref="T86:U86"/>
    <mergeCell ref="B90:E91"/>
    <mergeCell ref="H90:I90"/>
    <mergeCell ref="L90:M90"/>
    <mergeCell ref="O90:P90"/>
    <mergeCell ref="T90:U90"/>
    <mergeCell ref="C93:F94"/>
    <mergeCell ref="H93:I93"/>
    <mergeCell ref="L93:M93"/>
    <mergeCell ref="O93:P93"/>
    <mergeCell ref="T93:U93"/>
    <mergeCell ref="C96:F96"/>
    <mergeCell ref="H96:I96"/>
    <mergeCell ref="L96:M96"/>
    <mergeCell ref="O96:P96"/>
    <mergeCell ref="T96:U96"/>
    <mergeCell ref="C98:F98"/>
    <mergeCell ref="H98:I98"/>
    <mergeCell ref="L98:M98"/>
    <mergeCell ref="O98:P98"/>
    <mergeCell ref="T98:U98"/>
    <mergeCell ref="C100:F100"/>
    <mergeCell ref="H100:I100"/>
    <mergeCell ref="L100:M100"/>
    <mergeCell ref="O100:P100"/>
    <mergeCell ref="T100:U100"/>
    <mergeCell ref="C101:F101"/>
    <mergeCell ref="H101:I101"/>
    <mergeCell ref="L101:M101"/>
    <mergeCell ref="O101:P101"/>
    <mergeCell ref="R101:R102"/>
    <mergeCell ref="T101:U101"/>
    <mergeCell ref="B105:E106"/>
    <mergeCell ref="H105:I105"/>
    <mergeCell ref="L105:M105"/>
    <mergeCell ref="O105:P105"/>
    <mergeCell ref="T105:U105"/>
    <mergeCell ref="C108:F109"/>
    <mergeCell ref="H108:I108"/>
    <mergeCell ref="L108:M108"/>
    <mergeCell ref="O108:P108"/>
    <mergeCell ref="T108:U108"/>
    <mergeCell ref="C111:F112"/>
    <mergeCell ref="H111:I111"/>
    <mergeCell ref="L111:M111"/>
    <mergeCell ref="O111:P111"/>
    <mergeCell ref="T111:U111"/>
    <mergeCell ref="C114:F115"/>
    <mergeCell ref="H114:I114"/>
    <mergeCell ref="L114:M114"/>
    <mergeCell ref="O114:P114"/>
    <mergeCell ref="T114:U114"/>
    <mergeCell ref="C117:F118"/>
    <mergeCell ref="H117:I117"/>
    <mergeCell ref="L117:M117"/>
    <mergeCell ref="O117:P117"/>
    <mergeCell ref="T117:U117"/>
    <mergeCell ref="C120:F121"/>
    <mergeCell ref="H120:I120"/>
    <mergeCell ref="L120:M120"/>
    <mergeCell ref="O120:P120"/>
    <mergeCell ref="T120:U120"/>
    <mergeCell ref="C123:F123"/>
    <mergeCell ref="H123:I123"/>
    <mergeCell ref="L123:M123"/>
    <mergeCell ref="O123:P123"/>
    <mergeCell ref="T123:U123"/>
    <mergeCell ref="C125:F125"/>
    <mergeCell ref="H125:I125"/>
    <mergeCell ref="L125:M125"/>
    <mergeCell ref="O125:P125"/>
    <mergeCell ref="R125:R126"/>
    <mergeCell ref="T125:U125"/>
    <mergeCell ref="B129:E129"/>
    <mergeCell ref="H129:I129"/>
    <mergeCell ref="L129:M129"/>
    <mergeCell ref="O129:P129"/>
    <mergeCell ref="T129:U129"/>
    <mergeCell ref="C131:F132"/>
    <mergeCell ref="H131:I131"/>
    <mergeCell ref="L131:M131"/>
    <mergeCell ref="O131:P131"/>
    <mergeCell ref="T131:U131"/>
    <mergeCell ref="C134:F134"/>
    <mergeCell ref="H134:I134"/>
    <mergeCell ref="L134:M134"/>
    <mergeCell ref="O134:P134"/>
    <mergeCell ref="R134:R135"/>
    <mergeCell ref="T134:U134"/>
    <mergeCell ref="B138:E139"/>
    <mergeCell ref="H138:I138"/>
    <mergeCell ref="L138:M138"/>
    <mergeCell ref="O138:P138"/>
    <mergeCell ref="T138:U138"/>
    <mergeCell ref="C141:F142"/>
    <mergeCell ref="H141:I141"/>
    <mergeCell ref="L141:M141"/>
    <mergeCell ref="O141:P141"/>
    <mergeCell ref="T141:U141"/>
    <mergeCell ref="C144:F147"/>
    <mergeCell ref="H144:I144"/>
    <mergeCell ref="L144:M144"/>
    <mergeCell ref="O144:P144"/>
    <mergeCell ref="T144:U144"/>
    <mergeCell ref="B150:E150"/>
    <mergeCell ref="H150:I150"/>
    <mergeCell ref="L150:M150"/>
    <mergeCell ref="O150:P150"/>
    <mergeCell ref="T150:U150"/>
    <mergeCell ref="C152:F153"/>
    <mergeCell ref="H152:I152"/>
    <mergeCell ref="L152:M152"/>
    <mergeCell ref="O152:P152"/>
    <mergeCell ref="T152:U152"/>
    <mergeCell ref="C155:F155"/>
    <mergeCell ref="H155:I155"/>
    <mergeCell ref="L155:M155"/>
    <mergeCell ref="O155:P155"/>
    <mergeCell ref="T155:U155"/>
    <mergeCell ref="C157:F157"/>
    <mergeCell ref="H157:I157"/>
    <mergeCell ref="L157:M157"/>
    <mergeCell ref="O157:P157"/>
    <mergeCell ref="T157:U157"/>
    <mergeCell ref="C159:F159"/>
    <mergeCell ref="H159:I159"/>
    <mergeCell ref="L159:M159"/>
    <mergeCell ref="O159:P159"/>
    <mergeCell ref="T159:U159"/>
    <mergeCell ref="C161:F163"/>
    <mergeCell ref="H161:I161"/>
    <mergeCell ref="L161:M161"/>
    <mergeCell ref="O161:P161"/>
    <mergeCell ref="T161:U161"/>
    <mergeCell ref="B167:E167"/>
    <mergeCell ref="H167:I167"/>
    <mergeCell ref="L167:M167"/>
    <mergeCell ref="O167:P167"/>
    <mergeCell ref="R167:R168"/>
    <mergeCell ref="T167:U167"/>
    <mergeCell ref="B170:T170"/>
    <mergeCell ref="E176:I176"/>
    <mergeCell ref="P176:W176"/>
    <mergeCell ref="E177:I177"/>
    <mergeCell ref="P177:W177"/>
  </mergeCells>
  <printOptions/>
  <pageMargins left="0.5905511811023623" right="0" top="0.5905511811023623" bottom="0.7480314960629921" header="0.31496062992125984" footer="0.31496062992125984"/>
  <pageSetup horizontalDpi="600" verticalDpi="600" orientation="landscape" scale="64" r:id="rId1"/>
  <rowBreaks count="2" manualBreakCount="2">
    <brk id="69" max="255" man="1"/>
    <brk id="1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105"/>
  <sheetViews>
    <sheetView zoomScalePageLayoutView="0" workbookViewId="0" topLeftCell="A40">
      <selection activeCell="N20" sqref="N20"/>
    </sheetView>
  </sheetViews>
  <sheetFormatPr defaultColWidth="11.421875" defaultRowHeight="12.75"/>
  <cols>
    <col min="1" max="1" width="1.28515625" style="0" customWidth="1"/>
    <col min="2" max="2" width="2.421875" style="0" customWidth="1"/>
    <col min="3" max="3" width="1.57421875" style="0" customWidth="1"/>
    <col min="4" max="4" width="10.57421875" style="0" customWidth="1"/>
    <col min="5" max="5" width="11.7109375" style="0" customWidth="1"/>
    <col min="6" max="6" width="1.8515625" style="0" customWidth="1"/>
    <col min="7" max="7" width="2.140625" style="0" customWidth="1"/>
    <col min="8" max="8" width="6.8515625" style="0" customWidth="1"/>
    <col min="9" max="9" width="3.28125" style="0" customWidth="1"/>
    <col min="10" max="10" width="1.28515625" style="0" customWidth="1"/>
    <col min="11" max="11" width="17.421875" style="0" customWidth="1"/>
    <col min="12" max="12" width="0.9921875" style="0" customWidth="1"/>
    <col min="13" max="13" width="8.8515625" style="0" customWidth="1"/>
    <col min="14" max="14" width="6.421875" style="0" customWidth="1"/>
    <col min="15" max="15" width="1.28515625" style="0" customWidth="1"/>
    <col min="16" max="16" width="14.8515625" style="0" customWidth="1"/>
    <col min="17" max="17" width="1.1484375" style="0" customWidth="1"/>
    <col min="18" max="18" width="3.8515625" style="0" customWidth="1"/>
    <col min="19" max="19" width="11.8515625" style="0" customWidth="1"/>
    <col min="20" max="20" width="1.1484375" style="0" customWidth="1"/>
    <col min="21" max="21" width="7.57421875" style="0" customWidth="1"/>
    <col min="22" max="22" width="0.9921875" style="0" customWidth="1"/>
    <col min="23" max="23" width="6.421875" style="0" customWidth="1"/>
    <col min="24" max="25" width="0.9921875" style="0" customWidth="1"/>
    <col min="26" max="26" width="1.28515625" style="0" customWidth="1"/>
    <col min="27" max="27" width="7.7109375" style="0" customWidth="1"/>
    <col min="28" max="28" width="6.00390625" style="0" customWidth="1"/>
    <col min="29" max="29" width="2.00390625" style="0" customWidth="1"/>
    <col min="30" max="30" width="0.9921875" style="0" customWidth="1"/>
  </cols>
  <sheetData>
    <row r="1" spans="1:30" ht="12.7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14.25">
      <c r="A2" s="42"/>
      <c r="B2" s="43"/>
      <c r="C2" s="43"/>
      <c r="D2" s="43"/>
      <c r="E2" s="43"/>
      <c r="F2" s="43"/>
      <c r="G2" s="291" t="s">
        <v>46</v>
      </c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43"/>
      <c r="X2" s="43"/>
      <c r="Y2" s="43"/>
      <c r="Z2" s="43"/>
      <c r="AA2" s="43"/>
      <c r="AB2" s="43"/>
      <c r="AC2" s="43"/>
      <c r="AD2" s="44"/>
    </row>
    <row r="3" spans="1:30" ht="12.75">
      <c r="A3" s="45"/>
      <c r="B3" s="46"/>
      <c r="C3" s="46"/>
      <c r="D3" s="46"/>
      <c r="E3" s="46"/>
      <c r="F3" s="46"/>
      <c r="G3" s="46"/>
      <c r="H3" s="247" t="s">
        <v>403</v>
      </c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46"/>
      <c r="W3" s="46"/>
      <c r="X3" s="46"/>
      <c r="Y3" s="46"/>
      <c r="Z3" s="46"/>
      <c r="AA3" s="46"/>
      <c r="AB3" s="46"/>
      <c r="AC3" s="46"/>
      <c r="AD3" s="47"/>
    </row>
    <row r="4" spans="1:30" ht="12.75">
      <c r="A4" s="45"/>
      <c r="B4" s="46"/>
      <c r="C4" s="46"/>
      <c r="D4" s="46"/>
      <c r="E4" s="46"/>
      <c r="F4" s="46"/>
      <c r="G4" s="46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46"/>
      <c r="W4" s="46"/>
      <c r="X4" s="46"/>
      <c r="Y4" s="46"/>
      <c r="Z4" s="46"/>
      <c r="AA4" s="46"/>
      <c r="AB4" s="46"/>
      <c r="AC4" s="46"/>
      <c r="AD4" s="47"/>
    </row>
    <row r="5" spans="1:30" ht="21.75" customHeight="1">
      <c r="A5" s="45"/>
      <c r="B5" s="46"/>
      <c r="C5" s="46"/>
      <c r="D5" s="46"/>
      <c r="E5" s="46"/>
      <c r="F5" s="46"/>
      <c r="G5" s="46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46"/>
      <c r="W5" s="46"/>
      <c r="X5" s="46"/>
      <c r="Y5" s="46"/>
      <c r="Z5" s="46"/>
      <c r="AA5" s="46"/>
      <c r="AB5" s="46"/>
      <c r="AC5" s="46"/>
      <c r="AD5" s="47"/>
    </row>
    <row r="6" spans="1:30" ht="3.75" customHeigh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</row>
    <row r="7" spans="1:30" ht="12.7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/>
    </row>
    <row r="8" spans="1:30" ht="12.75">
      <c r="A8" s="42"/>
      <c r="B8" s="43"/>
      <c r="C8" s="43"/>
      <c r="D8" s="43"/>
      <c r="E8" s="43"/>
      <c r="F8" s="43"/>
      <c r="G8" s="43"/>
      <c r="H8" s="43"/>
      <c r="I8" s="43"/>
      <c r="J8" s="44"/>
      <c r="K8" s="292" t="s">
        <v>50</v>
      </c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1:30" ht="12.75">
      <c r="A9" s="45"/>
      <c r="B9" s="46"/>
      <c r="C9" s="46"/>
      <c r="D9" s="46"/>
      <c r="E9" s="46"/>
      <c r="F9" s="46"/>
      <c r="G9" s="46"/>
      <c r="H9" s="46"/>
      <c r="I9" s="46"/>
      <c r="J9" s="47"/>
      <c r="K9" s="65"/>
      <c r="L9" s="42"/>
      <c r="M9" s="295" t="s">
        <v>404</v>
      </c>
      <c r="N9" s="295"/>
      <c r="O9" s="44"/>
      <c r="P9" s="42"/>
      <c r="Q9" s="44"/>
      <c r="R9" s="42"/>
      <c r="S9" s="43"/>
      <c r="T9" s="44"/>
      <c r="U9" s="42"/>
      <c r="V9" s="43"/>
      <c r="W9" s="43"/>
      <c r="X9" s="44"/>
      <c r="Y9" s="297" t="s">
        <v>52</v>
      </c>
      <c r="Z9" s="297"/>
      <c r="AA9" s="297"/>
      <c r="AB9" s="297"/>
      <c r="AC9" s="297"/>
      <c r="AD9" s="298"/>
    </row>
    <row r="10" spans="1:30" ht="12.75">
      <c r="A10" s="215" t="s">
        <v>53</v>
      </c>
      <c r="B10" s="216"/>
      <c r="C10" s="216"/>
      <c r="D10" s="216"/>
      <c r="E10" s="216"/>
      <c r="F10" s="216"/>
      <c r="G10" s="216"/>
      <c r="H10" s="216"/>
      <c r="I10" s="216"/>
      <c r="J10" s="217"/>
      <c r="K10" s="299" t="s">
        <v>54</v>
      </c>
      <c r="L10" s="45"/>
      <c r="M10" s="296"/>
      <c r="N10" s="296"/>
      <c r="O10" s="47"/>
      <c r="P10" s="300" t="s">
        <v>2</v>
      </c>
      <c r="Q10" s="301"/>
      <c r="R10" s="300" t="s">
        <v>3</v>
      </c>
      <c r="S10" s="296"/>
      <c r="T10" s="301"/>
      <c r="U10" s="300" t="s">
        <v>55</v>
      </c>
      <c r="V10" s="296"/>
      <c r="W10" s="296"/>
      <c r="X10" s="301"/>
      <c r="Y10" s="297"/>
      <c r="Z10" s="297"/>
      <c r="AA10" s="297"/>
      <c r="AB10" s="297"/>
      <c r="AC10" s="297"/>
      <c r="AD10" s="298"/>
    </row>
    <row r="11" spans="1:30" ht="12.75">
      <c r="A11" s="215"/>
      <c r="B11" s="216"/>
      <c r="C11" s="216"/>
      <c r="D11" s="216"/>
      <c r="E11" s="216"/>
      <c r="F11" s="216"/>
      <c r="G11" s="216"/>
      <c r="H11" s="216"/>
      <c r="I11" s="216"/>
      <c r="J11" s="217"/>
      <c r="K11" s="299"/>
      <c r="L11" s="45"/>
      <c r="M11" s="296"/>
      <c r="N11" s="296"/>
      <c r="O11" s="47"/>
      <c r="P11" s="300"/>
      <c r="Q11" s="301"/>
      <c r="R11" s="300"/>
      <c r="S11" s="296"/>
      <c r="T11" s="301"/>
      <c r="U11" s="300"/>
      <c r="V11" s="296"/>
      <c r="W11" s="296"/>
      <c r="X11" s="301"/>
      <c r="Y11" s="297"/>
      <c r="Z11" s="297"/>
      <c r="AA11" s="297"/>
      <c r="AB11" s="297"/>
      <c r="AC11" s="297"/>
      <c r="AD11" s="298"/>
    </row>
    <row r="12" spans="1:30" ht="12.75">
      <c r="A12" s="45"/>
      <c r="B12" s="46"/>
      <c r="C12" s="46"/>
      <c r="D12" s="46"/>
      <c r="E12" s="46"/>
      <c r="F12" s="46"/>
      <c r="G12" s="46"/>
      <c r="H12" s="46"/>
      <c r="I12" s="46"/>
      <c r="J12" s="47"/>
      <c r="K12" s="66"/>
      <c r="L12" s="45"/>
      <c r="M12" s="296"/>
      <c r="N12" s="296"/>
      <c r="O12" s="47"/>
      <c r="P12" s="45"/>
      <c r="Q12" s="47"/>
      <c r="R12" s="45"/>
      <c r="S12" s="46"/>
      <c r="T12" s="47"/>
      <c r="U12" s="45"/>
      <c r="V12" s="46"/>
      <c r="W12" s="46"/>
      <c r="X12" s="47"/>
      <c r="Y12" s="46"/>
      <c r="Z12" s="46"/>
      <c r="AA12" s="46"/>
      <c r="AB12" s="46"/>
      <c r="AC12" s="46"/>
      <c r="AD12" s="47"/>
    </row>
    <row r="13" spans="1:30" ht="12.75">
      <c r="A13" s="48"/>
      <c r="B13" s="49"/>
      <c r="C13" s="49"/>
      <c r="D13" s="49"/>
      <c r="E13" s="49"/>
      <c r="F13" s="49"/>
      <c r="G13" s="49"/>
      <c r="H13" s="49"/>
      <c r="I13" s="49"/>
      <c r="J13" s="50"/>
      <c r="K13" s="67" t="s">
        <v>56</v>
      </c>
      <c r="L13" s="48"/>
      <c r="M13" s="284" t="s">
        <v>57</v>
      </c>
      <c r="N13" s="284"/>
      <c r="O13" s="50"/>
      <c r="P13" s="285" t="s">
        <v>58</v>
      </c>
      <c r="Q13" s="286"/>
      <c r="R13" s="285" t="s">
        <v>59</v>
      </c>
      <c r="S13" s="284"/>
      <c r="T13" s="50"/>
      <c r="U13" s="285" t="s">
        <v>60</v>
      </c>
      <c r="V13" s="284"/>
      <c r="W13" s="284"/>
      <c r="X13" s="286"/>
      <c r="Y13" s="284" t="s">
        <v>61</v>
      </c>
      <c r="Z13" s="284"/>
      <c r="AA13" s="284"/>
      <c r="AB13" s="284"/>
      <c r="AC13" s="284"/>
      <c r="AD13" s="286"/>
    </row>
    <row r="14" spans="1:30" ht="12.75">
      <c r="A14" s="73"/>
      <c r="B14" s="74"/>
      <c r="C14" s="74"/>
      <c r="D14" s="74"/>
      <c r="E14" s="74"/>
      <c r="F14" s="74"/>
      <c r="G14" s="74"/>
      <c r="H14" s="74"/>
      <c r="I14" s="74"/>
      <c r="J14" s="75"/>
      <c r="K14" s="76"/>
      <c r="L14" s="73"/>
      <c r="M14" s="74"/>
      <c r="N14" s="74"/>
      <c r="O14" s="75"/>
      <c r="P14" s="73"/>
      <c r="Q14" s="75"/>
      <c r="R14" s="73"/>
      <c r="S14" s="74"/>
      <c r="T14" s="75"/>
      <c r="U14" s="73"/>
      <c r="V14" s="74"/>
      <c r="W14" s="74"/>
      <c r="X14" s="75"/>
      <c r="Y14" s="74"/>
      <c r="Z14" s="74"/>
      <c r="AA14" s="74"/>
      <c r="AB14" s="74"/>
      <c r="AC14" s="74"/>
      <c r="AD14" s="75"/>
    </row>
    <row r="15" spans="1:30" ht="12.75">
      <c r="A15" s="68"/>
      <c r="B15" s="287" t="s">
        <v>405</v>
      </c>
      <c r="C15" s="287"/>
      <c r="D15" s="287"/>
      <c r="E15" s="287"/>
      <c r="F15" s="287"/>
      <c r="G15" s="287"/>
      <c r="H15" s="69"/>
      <c r="I15" s="69"/>
      <c r="J15" s="70"/>
      <c r="K15" s="90">
        <v>933248659</v>
      </c>
      <c r="L15" s="68"/>
      <c r="M15" s="288">
        <v>57155523</v>
      </c>
      <c r="N15" s="288"/>
      <c r="O15" s="70"/>
      <c r="P15" s="91">
        <v>990404182</v>
      </c>
      <c r="Q15" s="70"/>
      <c r="R15" s="289">
        <v>220329918.12</v>
      </c>
      <c r="S15" s="288"/>
      <c r="T15" s="70"/>
      <c r="U15" s="289">
        <v>198583006.41</v>
      </c>
      <c r="V15" s="288"/>
      <c r="W15" s="288"/>
      <c r="X15" s="70"/>
      <c r="Y15" s="69"/>
      <c r="Z15" s="288">
        <v>770074263.88</v>
      </c>
      <c r="AA15" s="288"/>
      <c r="AB15" s="288"/>
      <c r="AC15" s="288"/>
      <c r="AD15" s="290"/>
    </row>
    <row r="16" spans="1:30" ht="12.75">
      <c r="A16" s="73"/>
      <c r="B16" s="74"/>
      <c r="C16" s="74"/>
      <c r="D16" s="74"/>
      <c r="E16" s="74"/>
      <c r="F16" s="74"/>
      <c r="G16" s="74"/>
      <c r="H16" s="74"/>
      <c r="I16" s="74"/>
      <c r="J16" s="75"/>
      <c r="K16" s="76"/>
      <c r="L16" s="73"/>
      <c r="M16" s="74"/>
      <c r="N16" s="74"/>
      <c r="O16" s="75"/>
      <c r="P16" s="73"/>
      <c r="Q16" s="75"/>
      <c r="R16" s="73"/>
      <c r="S16" s="74"/>
      <c r="T16" s="75"/>
      <c r="U16" s="73"/>
      <c r="V16" s="74"/>
      <c r="W16" s="74"/>
      <c r="X16" s="75"/>
      <c r="Y16" s="74"/>
      <c r="Z16" s="74"/>
      <c r="AA16" s="74"/>
      <c r="AB16" s="74"/>
      <c r="AC16" s="74"/>
      <c r="AD16" s="75"/>
    </row>
    <row r="17" spans="1:30" ht="12.75">
      <c r="A17" s="73"/>
      <c r="B17" s="74"/>
      <c r="C17" s="282" t="s">
        <v>406</v>
      </c>
      <c r="D17" s="282"/>
      <c r="E17" s="282"/>
      <c r="F17" s="282"/>
      <c r="G17" s="282"/>
      <c r="H17" s="282"/>
      <c r="I17" s="74"/>
      <c r="J17" s="75"/>
      <c r="K17" s="92">
        <v>39206787</v>
      </c>
      <c r="L17" s="73"/>
      <c r="M17" s="276">
        <v>1528871</v>
      </c>
      <c r="N17" s="276"/>
      <c r="O17" s="75"/>
      <c r="P17" s="93">
        <v>40735658</v>
      </c>
      <c r="Q17" s="75"/>
      <c r="R17" s="277">
        <v>11366695.63</v>
      </c>
      <c r="S17" s="276"/>
      <c r="T17" s="75"/>
      <c r="U17" s="277">
        <v>10545288.39</v>
      </c>
      <c r="V17" s="276"/>
      <c r="W17" s="276"/>
      <c r="X17" s="75"/>
      <c r="Y17" s="276">
        <v>29368962.37</v>
      </c>
      <c r="Z17" s="276"/>
      <c r="AA17" s="276"/>
      <c r="AB17" s="276"/>
      <c r="AC17" s="276"/>
      <c r="AD17" s="75"/>
    </row>
    <row r="18" spans="1:30" ht="12.75">
      <c r="A18" s="73"/>
      <c r="B18" s="74"/>
      <c r="C18" s="74"/>
      <c r="D18" s="74"/>
      <c r="E18" s="74"/>
      <c r="F18" s="74"/>
      <c r="G18" s="74"/>
      <c r="H18" s="74"/>
      <c r="I18" s="74"/>
      <c r="J18" s="75"/>
      <c r="K18" s="76"/>
      <c r="L18" s="73"/>
      <c r="M18" s="74"/>
      <c r="N18" s="74"/>
      <c r="O18" s="75"/>
      <c r="P18" s="73"/>
      <c r="Q18" s="75"/>
      <c r="R18" s="73"/>
      <c r="S18" s="74"/>
      <c r="T18" s="75"/>
      <c r="U18" s="73"/>
      <c r="V18" s="74"/>
      <c r="W18" s="74"/>
      <c r="X18" s="75"/>
      <c r="Y18" s="74"/>
      <c r="Z18" s="74"/>
      <c r="AA18" s="74"/>
      <c r="AB18" s="74"/>
      <c r="AC18" s="74"/>
      <c r="AD18" s="75"/>
    </row>
    <row r="19" spans="1:30" ht="12.75">
      <c r="A19" s="73"/>
      <c r="B19" s="74"/>
      <c r="C19" s="282" t="s">
        <v>407</v>
      </c>
      <c r="D19" s="282"/>
      <c r="E19" s="282"/>
      <c r="F19" s="282"/>
      <c r="G19" s="282"/>
      <c r="H19" s="282"/>
      <c r="I19" s="74"/>
      <c r="J19" s="75"/>
      <c r="K19" s="92">
        <v>5383791</v>
      </c>
      <c r="L19" s="73"/>
      <c r="M19" s="276">
        <v>8779</v>
      </c>
      <c r="N19" s="276"/>
      <c r="O19" s="75"/>
      <c r="P19" s="93">
        <v>5392570</v>
      </c>
      <c r="Q19" s="75"/>
      <c r="R19" s="277">
        <v>1242133.58</v>
      </c>
      <c r="S19" s="276"/>
      <c r="T19" s="75"/>
      <c r="U19" s="277">
        <v>1098474.11</v>
      </c>
      <c r="V19" s="276"/>
      <c r="W19" s="276"/>
      <c r="X19" s="75"/>
      <c r="Y19" s="276">
        <v>4150436.42</v>
      </c>
      <c r="Z19" s="276"/>
      <c r="AA19" s="276"/>
      <c r="AB19" s="276"/>
      <c r="AC19" s="276"/>
      <c r="AD19" s="75"/>
    </row>
    <row r="20" spans="1:30" ht="12.75">
      <c r="A20" s="73"/>
      <c r="B20" s="74"/>
      <c r="C20" s="74"/>
      <c r="D20" s="74"/>
      <c r="E20" s="74"/>
      <c r="F20" s="74"/>
      <c r="G20" s="74"/>
      <c r="H20" s="74"/>
      <c r="I20" s="74"/>
      <c r="J20" s="75"/>
      <c r="K20" s="76"/>
      <c r="L20" s="73"/>
      <c r="M20" s="74"/>
      <c r="N20" s="74"/>
      <c r="O20" s="75"/>
      <c r="P20" s="73"/>
      <c r="Q20" s="75"/>
      <c r="R20" s="73"/>
      <c r="S20" s="74"/>
      <c r="T20" s="75"/>
      <c r="U20" s="73"/>
      <c r="V20" s="74"/>
      <c r="W20" s="74"/>
      <c r="X20" s="75"/>
      <c r="Y20" s="74"/>
      <c r="Z20" s="74"/>
      <c r="AA20" s="74"/>
      <c r="AB20" s="74"/>
      <c r="AC20" s="74"/>
      <c r="AD20" s="75"/>
    </row>
    <row r="21" spans="1:30" ht="12.75">
      <c r="A21" s="73"/>
      <c r="B21" s="74"/>
      <c r="C21" s="275" t="s">
        <v>408</v>
      </c>
      <c r="D21" s="275"/>
      <c r="E21" s="275"/>
      <c r="F21" s="275"/>
      <c r="G21" s="275"/>
      <c r="H21" s="275"/>
      <c r="I21" s="74"/>
      <c r="J21" s="75"/>
      <c r="K21" s="92">
        <v>60150607</v>
      </c>
      <c r="L21" s="73"/>
      <c r="M21" s="276">
        <v>-397578</v>
      </c>
      <c r="N21" s="276"/>
      <c r="O21" s="75"/>
      <c r="P21" s="93">
        <v>59753029</v>
      </c>
      <c r="Q21" s="75"/>
      <c r="R21" s="277">
        <v>14217088.83</v>
      </c>
      <c r="S21" s="276"/>
      <c r="T21" s="75"/>
      <c r="U21" s="277">
        <v>12174957</v>
      </c>
      <c r="V21" s="276"/>
      <c r="W21" s="276"/>
      <c r="X21" s="75"/>
      <c r="Y21" s="276">
        <v>45535940.17</v>
      </c>
      <c r="Z21" s="276"/>
      <c r="AA21" s="276"/>
      <c r="AB21" s="276"/>
      <c r="AC21" s="276"/>
      <c r="AD21" s="75"/>
    </row>
    <row r="22" spans="1:30" ht="12.75">
      <c r="A22" s="73"/>
      <c r="B22" s="74"/>
      <c r="C22" s="275"/>
      <c r="D22" s="275"/>
      <c r="E22" s="275"/>
      <c r="F22" s="275"/>
      <c r="G22" s="275"/>
      <c r="H22" s="275"/>
      <c r="I22" s="74"/>
      <c r="J22" s="75"/>
      <c r="K22" s="76"/>
      <c r="L22" s="73"/>
      <c r="M22" s="74"/>
      <c r="N22" s="74"/>
      <c r="O22" s="75"/>
      <c r="P22" s="73"/>
      <c r="Q22" s="75"/>
      <c r="R22" s="73"/>
      <c r="S22" s="74"/>
      <c r="T22" s="75"/>
      <c r="U22" s="73"/>
      <c r="V22" s="74"/>
      <c r="W22" s="74"/>
      <c r="X22" s="75"/>
      <c r="Y22" s="74"/>
      <c r="Z22" s="74"/>
      <c r="AA22" s="74"/>
      <c r="AB22" s="74"/>
      <c r="AC22" s="74"/>
      <c r="AD22" s="75"/>
    </row>
    <row r="23" spans="1:30" ht="12.75">
      <c r="A23" s="73"/>
      <c r="B23" s="74"/>
      <c r="C23" s="74"/>
      <c r="D23" s="74"/>
      <c r="E23" s="74"/>
      <c r="F23" s="74"/>
      <c r="G23" s="74"/>
      <c r="H23" s="74"/>
      <c r="I23" s="74"/>
      <c r="J23" s="75"/>
      <c r="K23" s="76"/>
      <c r="L23" s="73"/>
      <c r="M23" s="74"/>
      <c r="N23" s="74"/>
      <c r="O23" s="75"/>
      <c r="P23" s="73"/>
      <c r="Q23" s="75"/>
      <c r="R23" s="73"/>
      <c r="S23" s="74"/>
      <c r="T23" s="75"/>
      <c r="U23" s="73"/>
      <c r="V23" s="74"/>
      <c r="W23" s="74"/>
      <c r="X23" s="75"/>
      <c r="Y23" s="74"/>
      <c r="Z23" s="74"/>
      <c r="AA23" s="74"/>
      <c r="AB23" s="74"/>
      <c r="AC23" s="74"/>
      <c r="AD23" s="75"/>
    </row>
    <row r="24" spans="1:30" ht="12.75">
      <c r="A24" s="73"/>
      <c r="B24" s="74"/>
      <c r="C24" s="275" t="s">
        <v>409</v>
      </c>
      <c r="D24" s="275"/>
      <c r="E24" s="275"/>
      <c r="F24" s="275"/>
      <c r="G24" s="275"/>
      <c r="H24" s="275"/>
      <c r="I24" s="74"/>
      <c r="J24" s="75"/>
      <c r="K24" s="92">
        <v>323258</v>
      </c>
      <c r="L24" s="73"/>
      <c r="M24" s="276">
        <v>-1607</v>
      </c>
      <c r="N24" s="276"/>
      <c r="O24" s="75"/>
      <c r="P24" s="93">
        <v>321651</v>
      </c>
      <c r="Q24" s="75"/>
      <c r="R24" s="277">
        <v>30896.57</v>
      </c>
      <c r="S24" s="276"/>
      <c r="T24" s="75"/>
      <c r="U24" s="277">
        <v>27436.86</v>
      </c>
      <c r="V24" s="276"/>
      <c r="W24" s="276"/>
      <c r="X24" s="75"/>
      <c r="Y24" s="276">
        <v>290754.43</v>
      </c>
      <c r="Z24" s="276"/>
      <c r="AA24" s="276"/>
      <c r="AB24" s="276"/>
      <c r="AC24" s="276"/>
      <c r="AD24" s="75"/>
    </row>
    <row r="25" spans="1:30" ht="12.75">
      <c r="A25" s="73"/>
      <c r="B25" s="74"/>
      <c r="C25" s="275"/>
      <c r="D25" s="275"/>
      <c r="E25" s="275"/>
      <c r="F25" s="275"/>
      <c r="G25" s="275"/>
      <c r="H25" s="275"/>
      <c r="I25" s="74"/>
      <c r="J25" s="75"/>
      <c r="K25" s="76"/>
      <c r="L25" s="73"/>
      <c r="M25" s="74"/>
      <c r="N25" s="74"/>
      <c r="O25" s="75"/>
      <c r="P25" s="73"/>
      <c r="Q25" s="75"/>
      <c r="R25" s="73"/>
      <c r="S25" s="74"/>
      <c r="T25" s="75"/>
      <c r="U25" s="73"/>
      <c r="V25" s="74"/>
      <c r="W25" s="74"/>
      <c r="X25" s="75"/>
      <c r="Y25" s="74"/>
      <c r="Z25" s="74"/>
      <c r="AA25" s="74"/>
      <c r="AB25" s="74"/>
      <c r="AC25" s="74"/>
      <c r="AD25" s="75"/>
    </row>
    <row r="26" spans="1:30" ht="12.75">
      <c r="A26" s="73"/>
      <c r="B26" s="74"/>
      <c r="C26" s="74"/>
      <c r="D26" s="74"/>
      <c r="E26" s="74"/>
      <c r="F26" s="74"/>
      <c r="G26" s="74"/>
      <c r="H26" s="74"/>
      <c r="I26" s="74"/>
      <c r="J26" s="75"/>
      <c r="K26" s="76"/>
      <c r="L26" s="73"/>
      <c r="M26" s="74"/>
      <c r="N26" s="74"/>
      <c r="O26" s="75"/>
      <c r="P26" s="73"/>
      <c r="Q26" s="75"/>
      <c r="R26" s="73"/>
      <c r="S26" s="74"/>
      <c r="T26" s="75"/>
      <c r="U26" s="73"/>
      <c r="V26" s="74"/>
      <c r="W26" s="74"/>
      <c r="X26" s="75"/>
      <c r="Y26" s="74"/>
      <c r="Z26" s="74"/>
      <c r="AA26" s="74"/>
      <c r="AB26" s="74"/>
      <c r="AC26" s="74"/>
      <c r="AD26" s="75"/>
    </row>
    <row r="27" spans="1:30" ht="12.75">
      <c r="A27" s="73"/>
      <c r="B27" s="74"/>
      <c r="C27" s="275" t="s">
        <v>410</v>
      </c>
      <c r="D27" s="275"/>
      <c r="E27" s="275"/>
      <c r="F27" s="275"/>
      <c r="G27" s="275"/>
      <c r="H27" s="275"/>
      <c r="I27" s="74"/>
      <c r="J27" s="75"/>
      <c r="K27" s="92">
        <v>41784484</v>
      </c>
      <c r="L27" s="73"/>
      <c r="M27" s="276">
        <v>45053357</v>
      </c>
      <c r="N27" s="276"/>
      <c r="O27" s="75"/>
      <c r="P27" s="93">
        <v>86837841</v>
      </c>
      <c r="Q27" s="75"/>
      <c r="R27" s="277">
        <v>7799884.06</v>
      </c>
      <c r="S27" s="276"/>
      <c r="T27" s="75"/>
      <c r="U27" s="277">
        <v>6788618.6</v>
      </c>
      <c r="V27" s="276"/>
      <c r="W27" s="276"/>
      <c r="X27" s="75"/>
      <c r="Y27" s="276">
        <v>79037956.94</v>
      </c>
      <c r="Z27" s="276"/>
      <c r="AA27" s="276"/>
      <c r="AB27" s="276"/>
      <c r="AC27" s="276"/>
      <c r="AD27" s="75"/>
    </row>
    <row r="28" spans="1:30" ht="12.75">
      <c r="A28" s="73"/>
      <c r="B28" s="74"/>
      <c r="C28" s="275"/>
      <c r="D28" s="275"/>
      <c r="E28" s="275"/>
      <c r="F28" s="275"/>
      <c r="G28" s="275"/>
      <c r="H28" s="275"/>
      <c r="I28" s="74"/>
      <c r="J28" s="75"/>
      <c r="K28" s="76"/>
      <c r="L28" s="73"/>
      <c r="M28" s="74"/>
      <c r="N28" s="74"/>
      <c r="O28" s="75"/>
      <c r="P28" s="73"/>
      <c r="Q28" s="75"/>
      <c r="R28" s="73"/>
      <c r="S28" s="74"/>
      <c r="T28" s="75"/>
      <c r="U28" s="73"/>
      <c r="V28" s="74"/>
      <c r="W28" s="74"/>
      <c r="X28" s="75"/>
      <c r="Y28" s="74"/>
      <c r="Z28" s="74"/>
      <c r="AA28" s="74"/>
      <c r="AB28" s="74"/>
      <c r="AC28" s="74"/>
      <c r="AD28" s="75"/>
    </row>
    <row r="29" spans="1:30" ht="12.75">
      <c r="A29" s="73"/>
      <c r="B29" s="74"/>
      <c r="C29" s="74"/>
      <c r="D29" s="74"/>
      <c r="E29" s="74"/>
      <c r="F29" s="74"/>
      <c r="G29" s="74"/>
      <c r="H29" s="74"/>
      <c r="I29" s="74"/>
      <c r="J29" s="75"/>
      <c r="K29" s="76"/>
      <c r="L29" s="73"/>
      <c r="M29" s="74"/>
      <c r="N29" s="74"/>
      <c r="O29" s="75"/>
      <c r="P29" s="73"/>
      <c r="Q29" s="75"/>
      <c r="R29" s="73"/>
      <c r="S29" s="74"/>
      <c r="T29" s="75"/>
      <c r="U29" s="73"/>
      <c r="V29" s="74"/>
      <c r="W29" s="74"/>
      <c r="X29" s="75"/>
      <c r="Y29" s="74"/>
      <c r="Z29" s="74"/>
      <c r="AA29" s="74"/>
      <c r="AB29" s="74"/>
      <c r="AC29" s="74"/>
      <c r="AD29" s="75"/>
    </row>
    <row r="30" spans="1:30" ht="12.75">
      <c r="A30" s="73"/>
      <c r="B30" s="74"/>
      <c r="C30" s="282" t="s">
        <v>411</v>
      </c>
      <c r="D30" s="282"/>
      <c r="E30" s="282"/>
      <c r="F30" s="282"/>
      <c r="G30" s="282"/>
      <c r="H30" s="282"/>
      <c r="I30" s="74"/>
      <c r="J30" s="75"/>
      <c r="K30" s="92">
        <v>1930361</v>
      </c>
      <c r="L30" s="73"/>
      <c r="M30" s="276">
        <v>-6570</v>
      </c>
      <c r="N30" s="276"/>
      <c r="O30" s="75"/>
      <c r="P30" s="93">
        <v>1923791</v>
      </c>
      <c r="Q30" s="75"/>
      <c r="R30" s="277">
        <v>458497.31</v>
      </c>
      <c r="S30" s="276"/>
      <c r="T30" s="75"/>
      <c r="U30" s="277">
        <v>421110.98</v>
      </c>
      <c r="V30" s="276"/>
      <c r="W30" s="276"/>
      <c r="X30" s="75"/>
      <c r="Y30" s="276">
        <v>1465293.69</v>
      </c>
      <c r="Z30" s="276"/>
      <c r="AA30" s="276"/>
      <c r="AB30" s="276"/>
      <c r="AC30" s="276"/>
      <c r="AD30" s="75"/>
    </row>
    <row r="31" spans="1:30" ht="12.75">
      <c r="A31" s="73"/>
      <c r="B31" s="74"/>
      <c r="C31" s="74"/>
      <c r="D31" s="74"/>
      <c r="E31" s="74"/>
      <c r="F31" s="74"/>
      <c r="G31" s="74"/>
      <c r="H31" s="74"/>
      <c r="I31" s="74"/>
      <c r="J31" s="75"/>
      <c r="K31" s="76"/>
      <c r="L31" s="73"/>
      <c r="M31" s="74"/>
      <c r="N31" s="74"/>
      <c r="O31" s="75"/>
      <c r="P31" s="73"/>
      <c r="Q31" s="75"/>
      <c r="R31" s="73"/>
      <c r="S31" s="74"/>
      <c r="T31" s="75"/>
      <c r="U31" s="73"/>
      <c r="V31" s="74"/>
      <c r="W31" s="74"/>
      <c r="X31" s="75"/>
      <c r="Y31" s="74"/>
      <c r="Z31" s="74"/>
      <c r="AA31" s="74"/>
      <c r="AB31" s="74"/>
      <c r="AC31" s="74"/>
      <c r="AD31" s="75"/>
    </row>
    <row r="32" spans="1:30" ht="12.75">
      <c r="A32" s="73"/>
      <c r="B32" s="74"/>
      <c r="C32" s="275" t="s">
        <v>412</v>
      </c>
      <c r="D32" s="275"/>
      <c r="E32" s="275"/>
      <c r="F32" s="275"/>
      <c r="G32" s="275"/>
      <c r="H32" s="275"/>
      <c r="I32" s="74"/>
      <c r="J32" s="75"/>
      <c r="K32" s="92">
        <v>142192784</v>
      </c>
      <c r="L32" s="73"/>
      <c r="M32" s="276">
        <v>-3240674</v>
      </c>
      <c r="N32" s="276"/>
      <c r="O32" s="75"/>
      <c r="P32" s="93">
        <v>138952110</v>
      </c>
      <c r="Q32" s="75"/>
      <c r="R32" s="277">
        <v>32088292.29</v>
      </c>
      <c r="S32" s="276"/>
      <c r="T32" s="75"/>
      <c r="U32" s="277">
        <v>28266500.59</v>
      </c>
      <c r="V32" s="276"/>
      <c r="W32" s="276"/>
      <c r="X32" s="75"/>
      <c r="Y32" s="276">
        <v>106863817.71</v>
      </c>
      <c r="Z32" s="276"/>
      <c r="AA32" s="276"/>
      <c r="AB32" s="276"/>
      <c r="AC32" s="276"/>
      <c r="AD32" s="75"/>
    </row>
    <row r="33" spans="1:30" ht="12.75">
      <c r="A33" s="73"/>
      <c r="B33" s="74"/>
      <c r="C33" s="275"/>
      <c r="D33" s="275"/>
      <c r="E33" s="275"/>
      <c r="F33" s="275"/>
      <c r="G33" s="275"/>
      <c r="H33" s="275"/>
      <c r="I33" s="74"/>
      <c r="J33" s="75"/>
      <c r="K33" s="76"/>
      <c r="L33" s="73"/>
      <c r="M33" s="74"/>
      <c r="N33" s="74"/>
      <c r="O33" s="75"/>
      <c r="P33" s="73"/>
      <c r="Q33" s="75"/>
      <c r="R33" s="73"/>
      <c r="S33" s="74"/>
      <c r="T33" s="75"/>
      <c r="U33" s="73"/>
      <c r="V33" s="74"/>
      <c r="W33" s="74"/>
      <c r="X33" s="75"/>
      <c r="Y33" s="74"/>
      <c r="Z33" s="74"/>
      <c r="AA33" s="74"/>
      <c r="AB33" s="74"/>
      <c r="AC33" s="74"/>
      <c r="AD33" s="75"/>
    </row>
    <row r="34" spans="1:30" ht="12.75">
      <c r="A34" s="73"/>
      <c r="B34" s="74"/>
      <c r="C34" s="275"/>
      <c r="D34" s="275"/>
      <c r="E34" s="275"/>
      <c r="F34" s="275"/>
      <c r="G34" s="275"/>
      <c r="H34" s="275"/>
      <c r="I34" s="74"/>
      <c r="J34" s="75"/>
      <c r="K34" s="76"/>
      <c r="L34" s="73"/>
      <c r="M34" s="74"/>
      <c r="N34" s="74"/>
      <c r="O34" s="75"/>
      <c r="P34" s="73"/>
      <c r="Q34" s="75"/>
      <c r="R34" s="73"/>
      <c r="S34" s="74"/>
      <c r="T34" s="75"/>
      <c r="U34" s="73"/>
      <c r="V34" s="74"/>
      <c r="W34" s="74"/>
      <c r="X34" s="75"/>
      <c r="Y34" s="74"/>
      <c r="Z34" s="74"/>
      <c r="AA34" s="74"/>
      <c r="AB34" s="74"/>
      <c r="AC34" s="74"/>
      <c r="AD34" s="75"/>
    </row>
    <row r="35" spans="1:30" ht="12.75">
      <c r="A35" s="73"/>
      <c r="B35" s="74"/>
      <c r="C35" s="74"/>
      <c r="D35" s="74"/>
      <c r="E35" s="74"/>
      <c r="F35" s="74"/>
      <c r="G35" s="74"/>
      <c r="H35" s="74"/>
      <c r="I35" s="74"/>
      <c r="J35" s="75"/>
      <c r="K35" s="76"/>
      <c r="L35" s="73"/>
      <c r="M35" s="74"/>
      <c r="N35" s="74"/>
      <c r="O35" s="75"/>
      <c r="P35" s="73"/>
      <c r="Q35" s="75"/>
      <c r="R35" s="73"/>
      <c r="S35" s="74"/>
      <c r="T35" s="75"/>
      <c r="U35" s="73"/>
      <c r="V35" s="74"/>
      <c r="W35" s="74"/>
      <c r="X35" s="75"/>
      <c r="Y35" s="74"/>
      <c r="Z35" s="74"/>
      <c r="AA35" s="74"/>
      <c r="AB35" s="74"/>
      <c r="AC35" s="74"/>
      <c r="AD35" s="75"/>
    </row>
    <row r="36" spans="1:30" ht="12.75">
      <c r="A36" s="73"/>
      <c r="B36" s="74"/>
      <c r="C36" s="275" t="s">
        <v>243</v>
      </c>
      <c r="D36" s="275"/>
      <c r="E36" s="275"/>
      <c r="F36" s="275"/>
      <c r="G36" s="275"/>
      <c r="H36" s="275"/>
      <c r="I36" s="74"/>
      <c r="J36" s="75"/>
      <c r="K36" s="92">
        <v>642276587</v>
      </c>
      <c r="L36" s="73"/>
      <c r="M36" s="276">
        <v>14210945</v>
      </c>
      <c r="N36" s="276"/>
      <c r="O36" s="75"/>
      <c r="P36" s="93">
        <v>656487532</v>
      </c>
      <c r="Q36" s="75"/>
      <c r="R36" s="277">
        <v>153126429.85</v>
      </c>
      <c r="S36" s="276"/>
      <c r="T36" s="75"/>
      <c r="U36" s="277">
        <v>139260619.88</v>
      </c>
      <c r="V36" s="276"/>
      <c r="W36" s="276"/>
      <c r="X36" s="75"/>
      <c r="Y36" s="276">
        <v>503361102.15</v>
      </c>
      <c r="Z36" s="276"/>
      <c r="AA36" s="276"/>
      <c r="AB36" s="276"/>
      <c r="AC36" s="276"/>
      <c r="AD36" s="75"/>
    </row>
    <row r="37" spans="1:30" ht="12.75">
      <c r="A37" s="73"/>
      <c r="B37" s="74"/>
      <c r="C37" s="275"/>
      <c r="D37" s="275"/>
      <c r="E37" s="275"/>
      <c r="F37" s="275"/>
      <c r="G37" s="275"/>
      <c r="H37" s="275"/>
      <c r="I37" s="74"/>
      <c r="J37" s="75"/>
      <c r="K37" s="76"/>
      <c r="L37" s="73"/>
      <c r="M37" s="74"/>
      <c r="N37" s="74"/>
      <c r="O37" s="75"/>
      <c r="P37" s="73"/>
      <c r="Q37" s="75"/>
      <c r="R37" s="73"/>
      <c r="S37" s="74"/>
      <c r="T37" s="75"/>
      <c r="U37" s="73"/>
      <c r="V37" s="74"/>
      <c r="W37" s="74"/>
      <c r="X37" s="75"/>
      <c r="Y37" s="74"/>
      <c r="Z37" s="74"/>
      <c r="AA37" s="74"/>
      <c r="AB37" s="74"/>
      <c r="AC37" s="74"/>
      <c r="AD37" s="75"/>
    </row>
    <row r="38" spans="1:30" ht="12.75">
      <c r="A38" s="73"/>
      <c r="B38" s="74"/>
      <c r="C38" s="74"/>
      <c r="D38" s="74"/>
      <c r="E38" s="74"/>
      <c r="F38" s="74"/>
      <c r="G38" s="74"/>
      <c r="H38" s="74"/>
      <c r="I38" s="74"/>
      <c r="J38" s="75"/>
      <c r="K38" s="76"/>
      <c r="L38" s="73"/>
      <c r="M38" s="74"/>
      <c r="N38" s="74"/>
      <c r="O38" s="75"/>
      <c r="P38" s="73"/>
      <c r="Q38" s="75"/>
      <c r="R38" s="73"/>
      <c r="S38" s="74"/>
      <c r="T38" s="75"/>
      <c r="U38" s="73"/>
      <c r="V38" s="74"/>
      <c r="W38" s="74"/>
      <c r="X38" s="75"/>
      <c r="Y38" s="74"/>
      <c r="Z38" s="74"/>
      <c r="AA38" s="74"/>
      <c r="AB38" s="74"/>
      <c r="AC38" s="74"/>
      <c r="AD38" s="75"/>
    </row>
    <row r="39" spans="1:30" ht="12.75">
      <c r="A39" s="73"/>
      <c r="B39" s="240" t="s">
        <v>413</v>
      </c>
      <c r="C39" s="240"/>
      <c r="D39" s="240"/>
      <c r="E39" s="240"/>
      <c r="F39" s="240"/>
      <c r="G39" s="240"/>
      <c r="H39" s="74"/>
      <c r="I39" s="74"/>
      <c r="J39" s="75"/>
      <c r="K39" s="94">
        <v>2756446344</v>
      </c>
      <c r="L39" s="73"/>
      <c r="M39" s="279">
        <v>-37799660</v>
      </c>
      <c r="N39" s="279"/>
      <c r="O39" s="75"/>
      <c r="P39" s="95">
        <v>2718646684</v>
      </c>
      <c r="Q39" s="75"/>
      <c r="R39" s="280">
        <v>546038414.19</v>
      </c>
      <c r="S39" s="279"/>
      <c r="T39" s="75"/>
      <c r="U39" s="280">
        <v>480385181.25</v>
      </c>
      <c r="V39" s="279"/>
      <c r="W39" s="279"/>
      <c r="X39" s="75"/>
      <c r="Y39" s="74"/>
      <c r="Z39" s="279">
        <v>2172608269.81</v>
      </c>
      <c r="AA39" s="279"/>
      <c r="AB39" s="279"/>
      <c r="AC39" s="279"/>
      <c r="AD39" s="281"/>
    </row>
    <row r="40" spans="1:30" ht="12.75">
      <c r="A40" s="73"/>
      <c r="B40" s="74"/>
      <c r="C40" s="74"/>
      <c r="D40" s="74"/>
      <c r="E40" s="74"/>
      <c r="F40" s="74"/>
      <c r="G40" s="74"/>
      <c r="H40" s="74"/>
      <c r="I40" s="74"/>
      <c r="J40" s="75"/>
      <c r="K40" s="76"/>
      <c r="L40" s="73"/>
      <c r="M40" s="74"/>
      <c r="N40" s="74"/>
      <c r="O40" s="75"/>
      <c r="P40" s="73"/>
      <c r="Q40" s="75"/>
      <c r="R40" s="73"/>
      <c r="S40" s="74"/>
      <c r="T40" s="75"/>
      <c r="U40" s="73"/>
      <c r="V40" s="74"/>
      <c r="W40" s="74"/>
      <c r="X40" s="75"/>
      <c r="Y40" s="74"/>
      <c r="Z40" s="74"/>
      <c r="AA40" s="74"/>
      <c r="AB40" s="74"/>
      <c r="AC40" s="74"/>
      <c r="AD40" s="75"/>
    </row>
    <row r="41" spans="1:30" ht="12.75">
      <c r="A41" s="73"/>
      <c r="B41" s="74"/>
      <c r="C41" s="275" t="s">
        <v>414</v>
      </c>
      <c r="D41" s="275"/>
      <c r="E41" s="275"/>
      <c r="F41" s="275"/>
      <c r="G41" s="275"/>
      <c r="H41" s="275"/>
      <c r="I41" s="74"/>
      <c r="J41" s="75"/>
      <c r="K41" s="92">
        <v>66292669</v>
      </c>
      <c r="L41" s="73"/>
      <c r="M41" s="276">
        <v>5471677</v>
      </c>
      <c r="N41" s="276"/>
      <c r="O41" s="75"/>
      <c r="P41" s="93">
        <v>71764346</v>
      </c>
      <c r="Q41" s="75"/>
      <c r="R41" s="277">
        <v>16004920.23</v>
      </c>
      <c r="S41" s="276"/>
      <c r="T41" s="75"/>
      <c r="U41" s="277">
        <v>12009934.27</v>
      </c>
      <c r="V41" s="276"/>
      <c r="W41" s="276"/>
      <c r="X41" s="75"/>
      <c r="Y41" s="276">
        <v>55759425.77</v>
      </c>
      <c r="Z41" s="276"/>
      <c r="AA41" s="276"/>
      <c r="AB41" s="276"/>
      <c r="AC41" s="276"/>
      <c r="AD41" s="75"/>
    </row>
    <row r="42" spans="1:30" ht="12.75">
      <c r="A42" s="73"/>
      <c r="B42" s="74"/>
      <c r="C42" s="275"/>
      <c r="D42" s="275"/>
      <c r="E42" s="275"/>
      <c r="F42" s="275"/>
      <c r="G42" s="275"/>
      <c r="H42" s="275"/>
      <c r="I42" s="74"/>
      <c r="J42" s="75"/>
      <c r="K42" s="76"/>
      <c r="L42" s="73"/>
      <c r="M42" s="74"/>
      <c r="N42" s="74"/>
      <c r="O42" s="75"/>
      <c r="P42" s="73"/>
      <c r="Q42" s="75"/>
      <c r="R42" s="73"/>
      <c r="S42" s="74"/>
      <c r="T42" s="75"/>
      <c r="U42" s="73"/>
      <c r="V42" s="74"/>
      <c r="W42" s="74"/>
      <c r="X42" s="75"/>
      <c r="Y42" s="74"/>
      <c r="Z42" s="74"/>
      <c r="AA42" s="74"/>
      <c r="AB42" s="74"/>
      <c r="AC42" s="74"/>
      <c r="AD42" s="75"/>
    </row>
    <row r="43" spans="1:30" ht="12.75">
      <c r="A43" s="73"/>
      <c r="B43" s="74"/>
      <c r="C43" s="74"/>
      <c r="D43" s="74"/>
      <c r="E43" s="74"/>
      <c r="F43" s="74"/>
      <c r="G43" s="74"/>
      <c r="H43" s="74"/>
      <c r="I43" s="74"/>
      <c r="J43" s="75"/>
      <c r="K43" s="76"/>
      <c r="L43" s="73"/>
      <c r="M43" s="74"/>
      <c r="N43" s="74"/>
      <c r="O43" s="75"/>
      <c r="P43" s="73"/>
      <c r="Q43" s="75"/>
      <c r="R43" s="73"/>
      <c r="S43" s="74"/>
      <c r="T43" s="75"/>
      <c r="U43" s="73"/>
      <c r="V43" s="74"/>
      <c r="W43" s="74"/>
      <c r="X43" s="75"/>
      <c r="Y43" s="74"/>
      <c r="Z43" s="74"/>
      <c r="AA43" s="74"/>
      <c r="AB43" s="74"/>
      <c r="AC43" s="74"/>
      <c r="AD43" s="75"/>
    </row>
    <row r="44" spans="1:30" ht="12.75">
      <c r="A44" s="73"/>
      <c r="B44" s="74"/>
      <c r="C44" s="275" t="s">
        <v>415</v>
      </c>
      <c r="D44" s="275"/>
      <c r="E44" s="275"/>
      <c r="F44" s="275"/>
      <c r="G44" s="275"/>
      <c r="H44" s="275"/>
      <c r="I44" s="74"/>
      <c r="J44" s="75"/>
      <c r="K44" s="92">
        <v>2232317086</v>
      </c>
      <c r="L44" s="73"/>
      <c r="M44" s="276">
        <v>-105651395</v>
      </c>
      <c r="N44" s="276"/>
      <c r="O44" s="75"/>
      <c r="P44" s="93">
        <v>2126665691</v>
      </c>
      <c r="Q44" s="75"/>
      <c r="R44" s="277">
        <v>362244415.57</v>
      </c>
      <c r="S44" s="276"/>
      <c r="T44" s="75"/>
      <c r="U44" s="277">
        <v>312284480.07</v>
      </c>
      <c r="V44" s="276"/>
      <c r="W44" s="276"/>
      <c r="X44" s="75"/>
      <c r="Y44" s="276">
        <v>1764421275.43</v>
      </c>
      <c r="Z44" s="276"/>
      <c r="AA44" s="276"/>
      <c r="AB44" s="276"/>
      <c r="AC44" s="276"/>
      <c r="AD44" s="75"/>
    </row>
    <row r="45" spans="1:30" ht="12.75">
      <c r="A45" s="73"/>
      <c r="B45" s="74"/>
      <c r="C45" s="275"/>
      <c r="D45" s="275"/>
      <c r="E45" s="275"/>
      <c r="F45" s="275"/>
      <c r="G45" s="275"/>
      <c r="H45" s="275"/>
      <c r="I45" s="74"/>
      <c r="J45" s="75"/>
      <c r="K45" s="76"/>
      <c r="L45" s="73"/>
      <c r="M45" s="74"/>
      <c r="N45" s="74"/>
      <c r="O45" s="75"/>
      <c r="P45" s="73"/>
      <c r="Q45" s="75"/>
      <c r="R45" s="73"/>
      <c r="S45" s="74"/>
      <c r="T45" s="75"/>
      <c r="U45" s="73"/>
      <c r="V45" s="74"/>
      <c r="W45" s="74"/>
      <c r="X45" s="75"/>
      <c r="Y45" s="74"/>
      <c r="Z45" s="74"/>
      <c r="AA45" s="74"/>
      <c r="AB45" s="74"/>
      <c r="AC45" s="74"/>
      <c r="AD45" s="75"/>
    </row>
    <row r="46" spans="1:30" ht="12.75">
      <c r="A46" s="73"/>
      <c r="B46" s="74"/>
      <c r="C46" s="74"/>
      <c r="D46" s="74"/>
      <c r="E46" s="74"/>
      <c r="F46" s="74"/>
      <c r="G46" s="74"/>
      <c r="H46" s="74"/>
      <c r="I46" s="74"/>
      <c r="J46" s="75"/>
      <c r="K46" s="76"/>
      <c r="L46" s="73"/>
      <c r="M46" s="74"/>
      <c r="N46" s="74"/>
      <c r="O46" s="75"/>
      <c r="P46" s="73"/>
      <c r="Q46" s="75"/>
      <c r="R46" s="73"/>
      <c r="S46" s="74"/>
      <c r="T46" s="75"/>
      <c r="U46" s="73"/>
      <c r="V46" s="74"/>
      <c r="W46" s="74"/>
      <c r="X46" s="75"/>
      <c r="Y46" s="74"/>
      <c r="Z46" s="74"/>
      <c r="AA46" s="74"/>
      <c r="AB46" s="74"/>
      <c r="AC46" s="74"/>
      <c r="AD46" s="75"/>
    </row>
    <row r="47" spans="1:30" ht="12.75">
      <c r="A47" s="73"/>
      <c r="B47" s="74"/>
      <c r="C47" s="282" t="s">
        <v>416</v>
      </c>
      <c r="D47" s="282"/>
      <c r="E47" s="282"/>
      <c r="F47" s="282"/>
      <c r="G47" s="282"/>
      <c r="H47" s="282"/>
      <c r="I47" s="74"/>
      <c r="J47" s="75"/>
      <c r="K47" s="92">
        <v>41880321</v>
      </c>
      <c r="L47" s="73"/>
      <c r="M47" s="276">
        <v>1079396</v>
      </c>
      <c r="N47" s="276"/>
      <c r="O47" s="75"/>
      <c r="P47" s="93">
        <v>42959717</v>
      </c>
      <c r="Q47" s="75"/>
      <c r="R47" s="277">
        <v>11693928.34</v>
      </c>
      <c r="S47" s="276"/>
      <c r="T47" s="75"/>
      <c r="U47" s="277">
        <v>10645494.37</v>
      </c>
      <c r="V47" s="276"/>
      <c r="W47" s="276"/>
      <c r="X47" s="75"/>
      <c r="Y47" s="276">
        <v>31265788.66</v>
      </c>
      <c r="Z47" s="276"/>
      <c r="AA47" s="276"/>
      <c r="AB47" s="276"/>
      <c r="AC47" s="276"/>
      <c r="AD47" s="75"/>
    </row>
    <row r="48" spans="1:30" ht="12.75">
      <c r="A48" s="73"/>
      <c r="B48" s="74"/>
      <c r="C48" s="74"/>
      <c r="D48" s="74"/>
      <c r="E48" s="74"/>
      <c r="F48" s="74"/>
      <c r="G48" s="74"/>
      <c r="H48" s="74"/>
      <c r="I48" s="74"/>
      <c r="J48" s="75"/>
      <c r="K48" s="76"/>
      <c r="L48" s="73"/>
      <c r="M48" s="74"/>
      <c r="N48" s="74"/>
      <c r="O48" s="75"/>
      <c r="P48" s="73"/>
      <c r="Q48" s="75"/>
      <c r="R48" s="73"/>
      <c r="S48" s="74"/>
      <c r="T48" s="75"/>
      <c r="U48" s="73"/>
      <c r="V48" s="74"/>
      <c r="W48" s="74"/>
      <c r="X48" s="75"/>
      <c r="Y48" s="74"/>
      <c r="Z48" s="74"/>
      <c r="AA48" s="74"/>
      <c r="AB48" s="74"/>
      <c r="AC48" s="74"/>
      <c r="AD48" s="75"/>
    </row>
    <row r="49" spans="1:30" ht="12.75">
      <c r="A49" s="73"/>
      <c r="B49" s="74"/>
      <c r="C49" s="275" t="s">
        <v>417</v>
      </c>
      <c r="D49" s="275"/>
      <c r="E49" s="275"/>
      <c r="F49" s="275"/>
      <c r="G49" s="275"/>
      <c r="H49" s="275"/>
      <c r="I49" s="74"/>
      <c r="J49" s="75"/>
      <c r="K49" s="92">
        <v>104747978</v>
      </c>
      <c r="L49" s="73"/>
      <c r="M49" s="276">
        <v>14629721</v>
      </c>
      <c r="N49" s="276"/>
      <c r="O49" s="75"/>
      <c r="P49" s="93">
        <v>119377699</v>
      </c>
      <c r="Q49" s="75"/>
      <c r="R49" s="277">
        <v>40541936</v>
      </c>
      <c r="S49" s="276"/>
      <c r="T49" s="75"/>
      <c r="U49" s="277">
        <v>38496216.91</v>
      </c>
      <c r="V49" s="276"/>
      <c r="W49" s="276"/>
      <c r="X49" s="75"/>
      <c r="Y49" s="276">
        <v>78835763</v>
      </c>
      <c r="Z49" s="276"/>
      <c r="AA49" s="276"/>
      <c r="AB49" s="276"/>
      <c r="AC49" s="276"/>
      <c r="AD49" s="75"/>
    </row>
    <row r="50" spans="1:30" ht="12.75">
      <c r="A50" s="73"/>
      <c r="B50" s="74"/>
      <c r="C50" s="275"/>
      <c r="D50" s="275"/>
      <c r="E50" s="275"/>
      <c r="F50" s="275"/>
      <c r="G50" s="275"/>
      <c r="H50" s="275"/>
      <c r="I50" s="74"/>
      <c r="J50" s="75"/>
      <c r="K50" s="76"/>
      <c r="L50" s="73"/>
      <c r="M50" s="74"/>
      <c r="N50" s="74"/>
      <c r="O50" s="75"/>
      <c r="P50" s="73"/>
      <c r="Q50" s="75"/>
      <c r="R50" s="73"/>
      <c r="S50" s="74"/>
      <c r="T50" s="75"/>
      <c r="U50" s="73"/>
      <c r="V50" s="74"/>
      <c r="W50" s="74"/>
      <c r="X50" s="75"/>
      <c r="Y50" s="74"/>
      <c r="Z50" s="74"/>
      <c r="AA50" s="74"/>
      <c r="AB50" s="74"/>
      <c r="AC50" s="74"/>
      <c r="AD50" s="75"/>
    </row>
    <row r="51" spans="1:30" ht="12.75">
      <c r="A51" s="73"/>
      <c r="B51" s="74"/>
      <c r="C51" s="275"/>
      <c r="D51" s="275"/>
      <c r="E51" s="275"/>
      <c r="F51" s="275"/>
      <c r="G51" s="275"/>
      <c r="H51" s="275"/>
      <c r="I51" s="74"/>
      <c r="J51" s="75"/>
      <c r="K51" s="76"/>
      <c r="L51" s="73"/>
      <c r="M51" s="74"/>
      <c r="N51" s="74"/>
      <c r="O51" s="75"/>
      <c r="P51" s="73"/>
      <c r="Q51" s="75"/>
      <c r="R51" s="73"/>
      <c r="S51" s="74"/>
      <c r="T51" s="75"/>
      <c r="U51" s="73"/>
      <c r="V51" s="74"/>
      <c r="W51" s="74"/>
      <c r="X51" s="75"/>
      <c r="Y51" s="74"/>
      <c r="Z51" s="74"/>
      <c r="AA51" s="74"/>
      <c r="AB51" s="74"/>
      <c r="AC51" s="74"/>
      <c r="AD51" s="75"/>
    </row>
    <row r="52" spans="1:30" ht="12.75">
      <c r="A52" s="73"/>
      <c r="B52" s="74"/>
      <c r="C52" s="275"/>
      <c r="D52" s="275"/>
      <c r="E52" s="275"/>
      <c r="F52" s="275"/>
      <c r="G52" s="275"/>
      <c r="H52" s="275"/>
      <c r="I52" s="74"/>
      <c r="J52" s="75"/>
      <c r="K52" s="76"/>
      <c r="L52" s="73"/>
      <c r="M52" s="74"/>
      <c r="N52" s="74"/>
      <c r="O52" s="75"/>
      <c r="P52" s="73"/>
      <c r="Q52" s="75"/>
      <c r="R52" s="73"/>
      <c r="S52" s="74"/>
      <c r="T52" s="75"/>
      <c r="U52" s="73"/>
      <c r="V52" s="74"/>
      <c r="W52" s="74"/>
      <c r="X52" s="75"/>
      <c r="Y52" s="74"/>
      <c r="Z52" s="74"/>
      <c r="AA52" s="74"/>
      <c r="AB52" s="74"/>
      <c r="AC52" s="74"/>
      <c r="AD52" s="75"/>
    </row>
    <row r="53" spans="1:30" ht="12.75">
      <c r="A53" s="73"/>
      <c r="B53" s="74"/>
      <c r="C53" s="74"/>
      <c r="D53" s="74"/>
      <c r="E53" s="74"/>
      <c r="F53" s="74"/>
      <c r="G53" s="74"/>
      <c r="H53" s="74"/>
      <c r="I53" s="74"/>
      <c r="J53" s="75"/>
      <c r="K53" s="76"/>
      <c r="L53" s="73"/>
      <c r="M53" s="74"/>
      <c r="N53" s="74"/>
      <c r="O53" s="75"/>
      <c r="P53" s="73"/>
      <c r="Q53" s="75"/>
      <c r="R53" s="73"/>
      <c r="S53" s="74"/>
      <c r="T53" s="75"/>
      <c r="U53" s="73"/>
      <c r="V53" s="74"/>
      <c r="W53" s="74"/>
      <c r="X53" s="75"/>
      <c r="Y53" s="74"/>
      <c r="Z53" s="74"/>
      <c r="AA53" s="74"/>
      <c r="AB53" s="74"/>
      <c r="AC53" s="74"/>
      <c r="AD53" s="75"/>
    </row>
    <row r="54" spans="1:30" ht="12.75">
      <c r="A54" s="73"/>
      <c r="B54" s="74"/>
      <c r="C54" s="282" t="s">
        <v>418</v>
      </c>
      <c r="D54" s="282"/>
      <c r="E54" s="282"/>
      <c r="F54" s="282"/>
      <c r="G54" s="282"/>
      <c r="H54" s="282"/>
      <c r="I54" s="74"/>
      <c r="J54" s="75"/>
      <c r="K54" s="92">
        <v>41096620</v>
      </c>
      <c r="L54" s="73"/>
      <c r="M54" s="276">
        <v>6203580</v>
      </c>
      <c r="N54" s="276"/>
      <c r="O54" s="75"/>
      <c r="P54" s="93">
        <v>47300200</v>
      </c>
      <c r="Q54" s="75"/>
      <c r="R54" s="277">
        <v>15699839.76</v>
      </c>
      <c r="S54" s="276"/>
      <c r="T54" s="75"/>
      <c r="U54" s="277">
        <v>14686864.81</v>
      </c>
      <c r="V54" s="276"/>
      <c r="W54" s="276"/>
      <c r="X54" s="75"/>
      <c r="Y54" s="276">
        <v>31600360.24</v>
      </c>
      <c r="Z54" s="276"/>
      <c r="AA54" s="276"/>
      <c r="AB54" s="276"/>
      <c r="AC54" s="276"/>
      <c r="AD54" s="75"/>
    </row>
    <row r="55" spans="1:30" ht="12.75">
      <c r="A55" s="73"/>
      <c r="B55" s="74"/>
      <c r="C55" s="282" t="s">
        <v>419</v>
      </c>
      <c r="D55" s="282"/>
      <c r="E55" s="282"/>
      <c r="F55" s="282"/>
      <c r="G55" s="282"/>
      <c r="H55" s="282"/>
      <c r="I55" s="74"/>
      <c r="J55" s="75"/>
      <c r="K55" s="92">
        <v>78843974</v>
      </c>
      <c r="L55" s="73"/>
      <c r="M55" s="276">
        <v>1826590</v>
      </c>
      <c r="N55" s="276"/>
      <c r="O55" s="75"/>
      <c r="P55" s="93">
        <v>80670564</v>
      </c>
      <c r="Q55" s="75"/>
      <c r="R55" s="277">
        <v>18812686.23</v>
      </c>
      <c r="S55" s="276"/>
      <c r="T55" s="75"/>
      <c r="U55" s="277">
        <v>17158107.71</v>
      </c>
      <c r="V55" s="276"/>
      <c r="W55" s="276"/>
      <c r="X55" s="75"/>
      <c r="Y55" s="276">
        <v>61857877.77</v>
      </c>
      <c r="Z55" s="276"/>
      <c r="AA55" s="276"/>
      <c r="AB55" s="276"/>
      <c r="AC55" s="276"/>
      <c r="AD55" s="75"/>
    </row>
    <row r="56" spans="1:30" ht="12.75">
      <c r="A56" s="73"/>
      <c r="B56" s="74"/>
      <c r="C56" s="74"/>
      <c r="D56" s="74"/>
      <c r="E56" s="74"/>
      <c r="F56" s="74"/>
      <c r="G56" s="74"/>
      <c r="H56" s="74"/>
      <c r="I56" s="74"/>
      <c r="J56" s="75"/>
      <c r="K56" s="76"/>
      <c r="L56" s="73"/>
      <c r="M56" s="74"/>
      <c r="N56" s="74"/>
      <c r="O56" s="75"/>
      <c r="P56" s="73"/>
      <c r="Q56" s="75"/>
      <c r="R56" s="73"/>
      <c r="S56" s="74"/>
      <c r="T56" s="75"/>
      <c r="U56" s="73"/>
      <c r="V56" s="74"/>
      <c r="W56" s="74"/>
      <c r="X56" s="75"/>
      <c r="Y56" s="74"/>
      <c r="Z56" s="74"/>
      <c r="AA56" s="74"/>
      <c r="AB56" s="74"/>
      <c r="AC56" s="74"/>
      <c r="AD56" s="75"/>
    </row>
    <row r="57" spans="1:30" ht="12.75">
      <c r="A57" s="73"/>
      <c r="B57" s="74"/>
      <c r="C57" s="275" t="s">
        <v>420</v>
      </c>
      <c r="D57" s="275"/>
      <c r="E57" s="275"/>
      <c r="F57" s="275"/>
      <c r="G57" s="275"/>
      <c r="H57" s="275"/>
      <c r="I57" s="74"/>
      <c r="J57" s="75"/>
      <c r="K57" s="92">
        <v>191267696</v>
      </c>
      <c r="L57" s="73"/>
      <c r="M57" s="276">
        <v>38640771</v>
      </c>
      <c r="N57" s="276"/>
      <c r="O57" s="75"/>
      <c r="P57" s="93">
        <v>229908467</v>
      </c>
      <c r="Q57" s="75"/>
      <c r="R57" s="277">
        <v>81040688.06</v>
      </c>
      <c r="S57" s="276"/>
      <c r="T57" s="75"/>
      <c r="U57" s="277">
        <v>75104083.11</v>
      </c>
      <c r="V57" s="276"/>
      <c r="W57" s="276"/>
      <c r="X57" s="75"/>
      <c r="Y57" s="276">
        <v>148867778.94</v>
      </c>
      <c r="Z57" s="276"/>
      <c r="AA57" s="276"/>
      <c r="AB57" s="276"/>
      <c r="AC57" s="276"/>
      <c r="AD57" s="75"/>
    </row>
    <row r="58" spans="1:30" ht="12.75">
      <c r="A58" s="73"/>
      <c r="B58" s="74"/>
      <c r="C58" s="275"/>
      <c r="D58" s="275"/>
      <c r="E58" s="275"/>
      <c r="F58" s="275"/>
      <c r="G58" s="275"/>
      <c r="H58" s="275"/>
      <c r="I58" s="74"/>
      <c r="J58" s="75"/>
      <c r="K58" s="76"/>
      <c r="L58" s="73"/>
      <c r="M58" s="74"/>
      <c r="N58" s="74"/>
      <c r="O58" s="75"/>
      <c r="P58" s="73"/>
      <c r="Q58" s="75"/>
      <c r="R58" s="73"/>
      <c r="S58" s="74"/>
      <c r="T58" s="75"/>
      <c r="U58" s="73"/>
      <c r="V58" s="74"/>
      <c r="W58" s="74"/>
      <c r="X58" s="75"/>
      <c r="Y58" s="74"/>
      <c r="Z58" s="74"/>
      <c r="AA58" s="74"/>
      <c r="AB58" s="74"/>
      <c r="AC58" s="74"/>
      <c r="AD58" s="75"/>
    </row>
    <row r="59" spans="1:30" ht="12.75">
      <c r="A59" s="73"/>
      <c r="B59" s="74"/>
      <c r="C59" s="74"/>
      <c r="D59" s="74"/>
      <c r="E59" s="74"/>
      <c r="F59" s="74"/>
      <c r="G59" s="74"/>
      <c r="H59" s="74"/>
      <c r="I59" s="74"/>
      <c r="J59" s="75"/>
      <c r="K59" s="76"/>
      <c r="L59" s="73"/>
      <c r="M59" s="74"/>
      <c r="N59" s="74"/>
      <c r="O59" s="75"/>
      <c r="P59" s="73"/>
      <c r="Q59" s="75"/>
      <c r="R59" s="73"/>
      <c r="S59" s="74"/>
      <c r="T59" s="75"/>
      <c r="U59" s="73"/>
      <c r="V59" s="74"/>
      <c r="W59" s="74"/>
      <c r="X59" s="75"/>
      <c r="Y59" s="74"/>
      <c r="Z59" s="74"/>
      <c r="AA59" s="74"/>
      <c r="AB59" s="74"/>
      <c r="AC59" s="74"/>
      <c r="AD59" s="75"/>
    </row>
    <row r="60" spans="1:30" ht="12.75">
      <c r="A60" s="73"/>
      <c r="B60" s="240" t="s">
        <v>421</v>
      </c>
      <c r="C60" s="240"/>
      <c r="D60" s="240"/>
      <c r="E60" s="240"/>
      <c r="F60" s="240"/>
      <c r="G60" s="240"/>
      <c r="H60" s="74"/>
      <c r="I60" s="74"/>
      <c r="J60" s="75"/>
      <c r="K60" s="94">
        <v>117358693</v>
      </c>
      <c r="L60" s="73"/>
      <c r="M60" s="279">
        <v>6447126</v>
      </c>
      <c r="N60" s="279"/>
      <c r="O60" s="75"/>
      <c r="P60" s="95">
        <v>123805819</v>
      </c>
      <c r="Q60" s="75"/>
      <c r="R60" s="280">
        <v>23950809.11</v>
      </c>
      <c r="S60" s="279"/>
      <c r="T60" s="75"/>
      <c r="U60" s="280">
        <v>20967917.2</v>
      </c>
      <c r="V60" s="279"/>
      <c r="W60" s="279"/>
      <c r="X60" s="75"/>
      <c r="Y60" s="74"/>
      <c r="Z60" s="279">
        <v>99855009.89</v>
      </c>
      <c r="AA60" s="279"/>
      <c r="AB60" s="279"/>
      <c r="AC60" s="279"/>
      <c r="AD60" s="281"/>
    </row>
    <row r="61" spans="1:30" ht="12.75">
      <c r="A61" s="73"/>
      <c r="B61" s="74"/>
      <c r="C61" s="74"/>
      <c r="D61" s="74"/>
      <c r="E61" s="74"/>
      <c r="F61" s="74"/>
      <c r="G61" s="74"/>
      <c r="H61" s="74"/>
      <c r="I61" s="74"/>
      <c r="J61" s="75"/>
      <c r="K61" s="76"/>
      <c r="L61" s="73"/>
      <c r="M61" s="74"/>
      <c r="N61" s="74"/>
      <c r="O61" s="75"/>
      <c r="P61" s="73"/>
      <c r="Q61" s="75"/>
      <c r="R61" s="73"/>
      <c r="S61" s="74"/>
      <c r="T61" s="75"/>
      <c r="U61" s="73"/>
      <c r="V61" s="74"/>
      <c r="W61" s="74"/>
      <c r="X61" s="75"/>
      <c r="Y61" s="74"/>
      <c r="Z61" s="74"/>
      <c r="AA61" s="74"/>
      <c r="AB61" s="74"/>
      <c r="AC61" s="74"/>
      <c r="AD61" s="75"/>
    </row>
    <row r="62" spans="1:30" ht="12.75">
      <c r="A62" s="73"/>
      <c r="B62" s="74"/>
      <c r="C62" s="275" t="s">
        <v>422</v>
      </c>
      <c r="D62" s="275"/>
      <c r="E62" s="275"/>
      <c r="F62" s="275"/>
      <c r="G62" s="275"/>
      <c r="H62" s="275"/>
      <c r="I62" s="74"/>
      <c r="J62" s="75"/>
      <c r="K62" s="92">
        <v>88987271</v>
      </c>
      <c r="L62" s="73"/>
      <c r="M62" s="276">
        <v>4433301</v>
      </c>
      <c r="N62" s="276"/>
      <c r="O62" s="75"/>
      <c r="P62" s="93">
        <v>93420572</v>
      </c>
      <c r="Q62" s="75"/>
      <c r="R62" s="277">
        <v>18104670.2</v>
      </c>
      <c r="S62" s="276"/>
      <c r="T62" s="75"/>
      <c r="U62" s="277">
        <v>15442314</v>
      </c>
      <c r="V62" s="276"/>
      <c r="W62" s="276"/>
      <c r="X62" s="75"/>
      <c r="Y62" s="276">
        <v>75315901.8</v>
      </c>
      <c r="Z62" s="276"/>
      <c r="AA62" s="276"/>
      <c r="AB62" s="276"/>
      <c r="AC62" s="276"/>
      <c r="AD62" s="75"/>
    </row>
    <row r="63" spans="1:30" ht="12.75">
      <c r="A63" s="73"/>
      <c r="B63" s="74"/>
      <c r="C63" s="275"/>
      <c r="D63" s="275"/>
      <c r="E63" s="275"/>
      <c r="F63" s="275"/>
      <c r="G63" s="275"/>
      <c r="H63" s="275"/>
      <c r="I63" s="74"/>
      <c r="J63" s="75"/>
      <c r="K63" s="76"/>
      <c r="L63" s="73"/>
      <c r="M63" s="74"/>
      <c r="N63" s="74"/>
      <c r="O63" s="75"/>
      <c r="P63" s="73"/>
      <c r="Q63" s="75"/>
      <c r="R63" s="73"/>
      <c r="S63" s="74"/>
      <c r="T63" s="75"/>
      <c r="U63" s="73"/>
      <c r="V63" s="74"/>
      <c r="W63" s="74"/>
      <c r="X63" s="75"/>
      <c r="Y63" s="74"/>
      <c r="Z63" s="74"/>
      <c r="AA63" s="74"/>
      <c r="AB63" s="74"/>
      <c r="AC63" s="74"/>
      <c r="AD63" s="75"/>
    </row>
    <row r="64" spans="1:30" ht="12.75">
      <c r="A64" s="77"/>
      <c r="B64" s="81"/>
      <c r="C64" s="283"/>
      <c r="D64" s="283"/>
      <c r="E64" s="283"/>
      <c r="F64" s="283"/>
      <c r="G64" s="283"/>
      <c r="H64" s="283"/>
      <c r="I64" s="81"/>
      <c r="J64" s="78"/>
      <c r="K64" s="96"/>
      <c r="L64" s="77"/>
      <c r="M64" s="81"/>
      <c r="N64" s="81"/>
      <c r="O64" s="78"/>
      <c r="P64" s="77"/>
      <c r="Q64" s="78"/>
      <c r="R64" s="77"/>
      <c r="S64" s="81"/>
      <c r="T64" s="78"/>
      <c r="U64" s="77"/>
      <c r="V64" s="81"/>
      <c r="W64" s="81"/>
      <c r="X64" s="78"/>
      <c r="Y64" s="81"/>
      <c r="Z64" s="81"/>
      <c r="AA64" s="81"/>
      <c r="AB64" s="81"/>
      <c r="AC64" s="81"/>
      <c r="AD64" s="78"/>
    </row>
    <row r="65" spans="1:30" ht="12.75">
      <c r="A65" s="73"/>
      <c r="B65" s="74"/>
      <c r="C65" s="74"/>
      <c r="D65" s="74"/>
      <c r="E65" s="74"/>
      <c r="F65" s="74"/>
      <c r="G65" s="74"/>
      <c r="H65" s="74"/>
      <c r="I65" s="74"/>
      <c r="J65" s="75"/>
      <c r="K65" s="76"/>
      <c r="L65" s="73"/>
      <c r="M65" s="74"/>
      <c r="N65" s="74"/>
      <c r="O65" s="75"/>
      <c r="P65" s="73"/>
      <c r="Q65" s="75"/>
      <c r="R65" s="73"/>
      <c r="S65" s="74"/>
      <c r="T65" s="75"/>
      <c r="U65" s="73"/>
      <c r="V65" s="74"/>
      <c r="W65" s="74"/>
      <c r="X65" s="75"/>
      <c r="Y65" s="74"/>
      <c r="Z65" s="74"/>
      <c r="AA65" s="74"/>
      <c r="AB65" s="74"/>
      <c r="AC65" s="74"/>
      <c r="AD65" s="75"/>
    </row>
    <row r="66" spans="1:30" ht="12.75">
      <c r="A66" s="73"/>
      <c r="B66" s="74"/>
      <c r="C66" s="275" t="s">
        <v>423</v>
      </c>
      <c r="D66" s="275"/>
      <c r="E66" s="275"/>
      <c r="F66" s="275"/>
      <c r="G66" s="275"/>
      <c r="H66" s="275"/>
      <c r="I66" s="74"/>
      <c r="J66" s="75"/>
      <c r="K66" s="92">
        <v>4067699</v>
      </c>
      <c r="L66" s="73"/>
      <c r="M66" s="276">
        <v>282339</v>
      </c>
      <c r="N66" s="276"/>
      <c r="O66" s="75"/>
      <c r="P66" s="93">
        <v>4350038</v>
      </c>
      <c r="Q66" s="75"/>
      <c r="R66" s="277">
        <v>997465.22</v>
      </c>
      <c r="S66" s="276"/>
      <c r="T66" s="75"/>
      <c r="U66" s="277">
        <v>912266.01</v>
      </c>
      <c r="V66" s="276"/>
      <c r="W66" s="276"/>
      <c r="X66" s="75"/>
      <c r="Y66" s="276">
        <v>3352572.78</v>
      </c>
      <c r="Z66" s="276"/>
      <c r="AA66" s="276"/>
      <c r="AB66" s="276"/>
      <c r="AC66" s="276"/>
      <c r="AD66" s="75"/>
    </row>
    <row r="67" spans="1:30" ht="12.75">
      <c r="A67" s="73"/>
      <c r="B67" s="74"/>
      <c r="C67" s="275"/>
      <c r="D67" s="275"/>
      <c r="E67" s="275"/>
      <c r="F67" s="275"/>
      <c r="G67" s="275"/>
      <c r="H67" s="275"/>
      <c r="I67" s="74"/>
      <c r="J67" s="75"/>
      <c r="K67" s="76"/>
      <c r="L67" s="73"/>
      <c r="M67" s="74"/>
      <c r="N67" s="74"/>
      <c r="O67" s="75"/>
      <c r="P67" s="73"/>
      <c r="Q67" s="75"/>
      <c r="R67" s="73"/>
      <c r="S67" s="74"/>
      <c r="T67" s="75"/>
      <c r="U67" s="73"/>
      <c r="V67" s="74"/>
      <c r="W67" s="74"/>
      <c r="X67" s="75"/>
      <c r="Y67" s="74"/>
      <c r="Z67" s="74"/>
      <c r="AA67" s="74"/>
      <c r="AB67" s="74"/>
      <c r="AC67" s="74"/>
      <c r="AD67" s="75"/>
    </row>
    <row r="68" spans="1:30" ht="12.75">
      <c r="A68" s="73"/>
      <c r="B68" s="74"/>
      <c r="C68" s="275"/>
      <c r="D68" s="275"/>
      <c r="E68" s="275"/>
      <c r="F68" s="275"/>
      <c r="G68" s="275"/>
      <c r="H68" s="275"/>
      <c r="I68" s="74"/>
      <c r="J68" s="75"/>
      <c r="K68" s="76"/>
      <c r="L68" s="73"/>
      <c r="M68" s="74"/>
      <c r="N68" s="74"/>
      <c r="O68" s="75"/>
      <c r="P68" s="73"/>
      <c r="Q68" s="75"/>
      <c r="R68" s="73"/>
      <c r="S68" s="74"/>
      <c r="T68" s="75"/>
      <c r="U68" s="73"/>
      <c r="V68" s="74"/>
      <c r="W68" s="74"/>
      <c r="X68" s="75"/>
      <c r="Y68" s="74"/>
      <c r="Z68" s="74"/>
      <c r="AA68" s="74"/>
      <c r="AB68" s="74"/>
      <c r="AC68" s="74"/>
      <c r="AD68" s="75"/>
    </row>
    <row r="69" spans="1:30" ht="12.75">
      <c r="A69" s="73"/>
      <c r="B69" s="74"/>
      <c r="C69" s="74"/>
      <c r="D69" s="74"/>
      <c r="E69" s="74"/>
      <c r="F69" s="74"/>
      <c r="G69" s="74"/>
      <c r="H69" s="74"/>
      <c r="I69" s="74"/>
      <c r="J69" s="75"/>
      <c r="K69" s="76"/>
      <c r="L69" s="73"/>
      <c r="M69" s="74"/>
      <c r="N69" s="74"/>
      <c r="O69" s="75"/>
      <c r="P69" s="73"/>
      <c r="Q69" s="75"/>
      <c r="R69" s="73"/>
      <c r="S69" s="74"/>
      <c r="T69" s="75"/>
      <c r="U69" s="73"/>
      <c r="V69" s="74"/>
      <c r="W69" s="74"/>
      <c r="X69" s="75"/>
      <c r="Y69" s="74"/>
      <c r="Z69" s="74"/>
      <c r="AA69" s="74"/>
      <c r="AB69" s="74"/>
      <c r="AC69" s="74"/>
      <c r="AD69" s="75"/>
    </row>
    <row r="70" spans="1:30" ht="12.75">
      <c r="A70" s="73"/>
      <c r="B70" s="74"/>
      <c r="C70" s="282" t="s">
        <v>424</v>
      </c>
      <c r="D70" s="282"/>
      <c r="E70" s="282"/>
      <c r="F70" s="282"/>
      <c r="G70" s="282"/>
      <c r="H70" s="282"/>
      <c r="I70" s="74"/>
      <c r="J70" s="75"/>
      <c r="K70" s="92">
        <v>1658241</v>
      </c>
      <c r="L70" s="73"/>
      <c r="M70" s="276">
        <v>1025169</v>
      </c>
      <c r="N70" s="276"/>
      <c r="O70" s="75"/>
      <c r="P70" s="93">
        <v>2683410</v>
      </c>
      <c r="Q70" s="75"/>
      <c r="R70" s="277">
        <v>362330.5</v>
      </c>
      <c r="S70" s="276"/>
      <c r="T70" s="75"/>
      <c r="U70" s="277">
        <v>334554.49</v>
      </c>
      <c r="V70" s="276"/>
      <c r="W70" s="276"/>
      <c r="X70" s="75"/>
      <c r="Y70" s="276">
        <v>2321079.5</v>
      </c>
      <c r="Z70" s="276"/>
      <c r="AA70" s="276"/>
      <c r="AB70" s="276"/>
      <c r="AC70" s="276"/>
      <c r="AD70" s="75"/>
    </row>
    <row r="71" spans="1:30" ht="12.75">
      <c r="A71" s="73"/>
      <c r="B71" s="74"/>
      <c r="C71" s="74"/>
      <c r="D71" s="74"/>
      <c r="E71" s="74"/>
      <c r="F71" s="74"/>
      <c r="G71" s="74"/>
      <c r="H71" s="74"/>
      <c r="I71" s="74"/>
      <c r="J71" s="75"/>
      <c r="K71" s="76"/>
      <c r="L71" s="73"/>
      <c r="M71" s="74"/>
      <c r="N71" s="74"/>
      <c r="O71" s="75"/>
      <c r="P71" s="73"/>
      <c r="Q71" s="75"/>
      <c r="R71" s="73"/>
      <c r="S71" s="74"/>
      <c r="T71" s="75"/>
      <c r="U71" s="73"/>
      <c r="V71" s="74"/>
      <c r="W71" s="74"/>
      <c r="X71" s="75"/>
      <c r="Y71" s="74"/>
      <c r="Z71" s="74"/>
      <c r="AA71" s="74"/>
      <c r="AB71" s="74"/>
      <c r="AC71" s="74"/>
      <c r="AD71" s="75"/>
    </row>
    <row r="72" spans="1:30" ht="12.75">
      <c r="A72" s="73"/>
      <c r="B72" s="74"/>
      <c r="C72" s="282" t="s">
        <v>425</v>
      </c>
      <c r="D72" s="282"/>
      <c r="E72" s="282"/>
      <c r="F72" s="282"/>
      <c r="G72" s="282"/>
      <c r="H72" s="282"/>
      <c r="I72" s="74"/>
      <c r="J72" s="75"/>
      <c r="K72" s="92">
        <v>21842873</v>
      </c>
      <c r="L72" s="73"/>
      <c r="M72" s="276">
        <v>718206</v>
      </c>
      <c r="N72" s="276"/>
      <c r="O72" s="75"/>
      <c r="P72" s="93">
        <v>22561079</v>
      </c>
      <c r="Q72" s="75"/>
      <c r="R72" s="277">
        <v>4301632.97</v>
      </c>
      <c r="S72" s="276"/>
      <c r="T72" s="75"/>
      <c r="U72" s="277">
        <v>4109050.82</v>
      </c>
      <c r="V72" s="276"/>
      <c r="W72" s="276"/>
      <c r="X72" s="75"/>
      <c r="Y72" s="276">
        <v>18259446.03</v>
      </c>
      <c r="Z72" s="276"/>
      <c r="AA72" s="276"/>
      <c r="AB72" s="276"/>
      <c r="AC72" s="276"/>
      <c r="AD72" s="75"/>
    </row>
    <row r="73" spans="1:30" ht="12.75">
      <c r="A73" s="73"/>
      <c r="B73" s="74"/>
      <c r="C73" s="74"/>
      <c r="D73" s="74"/>
      <c r="E73" s="74"/>
      <c r="F73" s="74"/>
      <c r="G73" s="74"/>
      <c r="H73" s="74"/>
      <c r="I73" s="74"/>
      <c r="J73" s="75"/>
      <c r="K73" s="76"/>
      <c r="L73" s="73"/>
      <c r="M73" s="74"/>
      <c r="N73" s="74"/>
      <c r="O73" s="75"/>
      <c r="P73" s="73"/>
      <c r="Q73" s="75"/>
      <c r="R73" s="73"/>
      <c r="S73" s="74"/>
      <c r="T73" s="75"/>
      <c r="U73" s="73"/>
      <c r="V73" s="74"/>
      <c r="W73" s="74"/>
      <c r="X73" s="75"/>
      <c r="Y73" s="74"/>
      <c r="Z73" s="74"/>
      <c r="AA73" s="74"/>
      <c r="AB73" s="74"/>
      <c r="AC73" s="74"/>
      <c r="AD73" s="75"/>
    </row>
    <row r="74" spans="1:30" ht="12.75">
      <c r="A74" s="73"/>
      <c r="B74" s="74"/>
      <c r="C74" s="275" t="s">
        <v>426</v>
      </c>
      <c r="D74" s="275"/>
      <c r="E74" s="275"/>
      <c r="F74" s="275"/>
      <c r="G74" s="275"/>
      <c r="H74" s="275"/>
      <c r="I74" s="74"/>
      <c r="J74" s="75"/>
      <c r="K74" s="92">
        <v>802609</v>
      </c>
      <c r="L74" s="73"/>
      <c r="M74" s="276">
        <v>-11889</v>
      </c>
      <c r="N74" s="276"/>
      <c r="O74" s="75"/>
      <c r="P74" s="93">
        <v>790720</v>
      </c>
      <c r="Q74" s="75"/>
      <c r="R74" s="277">
        <v>184710.22</v>
      </c>
      <c r="S74" s="276"/>
      <c r="T74" s="75"/>
      <c r="U74" s="277">
        <v>169731.88</v>
      </c>
      <c r="V74" s="276"/>
      <c r="W74" s="276"/>
      <c r="X74" s="75"/>
      <c r="Y74" s="276">
        <v>606009.78</v>
      </c>
      <c r="Z74" s="276"/>
      <c r="AA74" s="276"/>
      <c r="AB74" s="276"/>
      <c r="AC74" s="276"/>
      <c r="AD74" s="75"/>
    </row>
    <row r="75" spans="1:30" ht="12.75">
      <c r="A75" s="73"/>
      <c r="B75" s="74"/>
      <c r="C75" s="275"/>
      <c r="D75" s="275"/>
      <c r="E75" s="275"/>
      <c r="F75" s="275"/>
      <c r="G75" s="275"/>
      <c r="H75" s="275"/>
      <c r="I75" s="74"/>
      <c r="J75" s="75"/>
      <c r="K75" s="76"/>
      <c r="L75" s="73"/>
      <c r="M75" s="74"/>
      <c r="N75" s="74"/>
      <c r="O75" s="75"/>
      <c r="P75" s="73"/>
      <c r="Q75" s="75"/>
      <c r="R75" s="73"/>
      <c r="S75" s="74"/>
      <c r="T75" s="75"/>
      <c r="U75" s="73"/>
      <c r="V75" s="74"/>
      <c r="W75" s="74"/>
      <c r="X75" s="75"/>
      <c r="Y75" s="74"/>
      <c r="Z75" s="74"/>
      <c r="AA75" s="74"/>
      <c r="AB75" s="74"/>
      <c r="AC75" s="74"/>
      <c r="AD75" s="75"/>
    </row>
    <row r="76" spans="1:30" ht="12.75">
      <c r="A76" s="73"/>
      <c r="B76" s="74"/>
      <c r="C76" s="74"/>
      <c r="D76" s="74"/>
      <c r="E76" s="74"/>
      <c r="F76" s="74"/>
      <c r="G76" s="74"/>
      <c r="H76" s="74"/>
      <c r="I76" s="74"/>
      <c r="J76" s="75"/>
      <c r="K76" s="76"/>
      <c r="L76" s="73"/>
      <c r="M76" s="74"/>
      <c r="N76" s="74"/>
      <c r="O76" s="75"/>
      <c r="P76" s="73"/>
      <c r="Q76" s="75"/>
      <c r="R76" s="73"/>
      <c r="S76" s="74"/>
      <c r="T76" s="75"/>
      <c r="U76" s="73"/>
      <c r="V76" s="74"/>
      <c r="W76" s="74"/>
      <c r="X76" s="75"/>
      <c r="Y76" s="74"/>
      <c r="Z76" s="74"/>
      <c r="AA76" s="74"/>
      <c r="AB76" s="74"/>
      <c r="AC76" s="74"/>
      <c r="AD76" s="75"/>
    </row>
    <row r="77" spans="1:30" ht="12.75">
      <c r="A77" s="73"/>
      <c r="B77" s="278" t="s">
        <v>427</v>
      </c>
      <c r="C77" s="278"/>
      <c r="D77" s="278"/>
      <c r="E77" s="278"/>
      <c r="F77" s="278"/>
      <c r="G77" s="278"/>
      <c r="H77" s="74"/>
      <c r="I77" s="74"/>
      <c r="J77" s="75"/>
      <c r="K77" s="94">
        <v>78866952</v>
      </c>
      <c r="L77" s="73"/>
      <c r="M77" s="279">
        <v>-5372123</v>
      </c>
      <c r="N77" s="279"/>
      <c r="O77" s="75"/>
      <c r="P77" s="95">
        <v>73494829</v>
      </c>
      <c r="Q77" s="75"/>
      <c r="R77" s="280">
        <v>25670499.05</v>
      </c>
      <c r="S77" s="279"/>
      <c r="T77" s="75"/>
      <c r="U77" s="280">
        <v>25654818.05</v>
      </c>
      <c r="V77" s="279"/>
      <c r="W77" s="279"/>
      <c r="X77" s="75"/>
      <c r="Y77" s="74"/>
      <c r="Z77" s="279">
        <v>47824329.95</v>
      </c>
      <c r="AA77" s="279"/>
      <c r="AB77" s="279"/>
      <c r="AC77" s="279"/>
      <c r="AD77" s="281"/>
    </row>
    <row r="78" spans="1:30" ht="12.75">
      <c r="A78" s="73"/>
      <c r="B78" s="278"/>
      <c r="C78" s="278"/>
      <c r="D78" s="278"/>
      <c r="E78" s="278"/>
      <c r="F78" s="278"/>
      <c r="G78" s="278"/>
      <c r="H78" s="74"/>
      <c r="I78" s="74"/>
      <c r="J78" s="75"/>
      <c r="K78" s="76"/>
      <c r="L78" s="73"/>
      <c r="M78" s="74"/>
      <c r="N78" s="74"/>
      <c r="O78" s="75"/>
      <c r="P78" s="73"/>
      <c r="Q78" s="75"/>
      <c r="R78" s="73"/>
      <c r="S78" s="74"/>
      <c r="T78" s="75"/>
      <c r="U78" s="73"/>
      <c r="V78" s="74"/>
      <c r="W78" s="74"/>
      <c r="X78" s="75"/>
      <c r="Y78" s="74"/>
      <c r="Z78" s="74"/>
      <c r="AA78" s="74"/>
      <c r="AB78" s="74"/>
      <c r="AC78" s="74"/>
      <c r="AD78" s="75"/>
    </row>
    <row r="79" spans="1:30" ht="12.75">
      <c r="A79" s="73"/>
      <c r="B79" s="278"/>
      <c r="C79" s="278"/>
      <c r="D79" s="278"/>
      <c r="E79" s="278"/>
      <c r="F79" s="278"/>
      <c r="G79" s="278"/>
      <c r="H79" s="74"/>
      <c r="I79" s="74"/>
      <c r="J79" s="75"/>
      <c r="K79" s="76"/>
      <c r="L79" s="73"/>
      <c r="M79" s="74"/>
      <c r="N79" s="74"/>
      <c r="O79" s="75"/>
      <c r="P79" s="73"/>
      <c r="Q79" s="75"/>
      <c r="R79" s="73"/>
      <c r="S79" s="74"/>
      <c r="T79" s="75"/>
      <c r="U79" s="73"/>
      <c r="V79" s="74"/>
      <c r="W79" s="74"/>
      <c r="X79" s="75"/>
      <c r="Y79" s="74"/>
      <c r="Z79" s="74"/>
      <c r="AA79" s="74"/>
      <c r="AB79" s="74"/>
      <c r="AC79" s="74"/>
      <c r="AD79" s="75"/>
    </row>
    <row r="80" spans="1:30" ht="12.75">
      <c r="A80" s="73"/>
      <c r="B80" s="74"/>
      <c r="C80" s="74"/>
      <c r="D80" s="74"/>
      <c r="E80" s="74"/>
      <c r="F80" s="74"/>
      <c r="G80" s="74"/>
      <c r="H80" s="74"/>
      <c r="I80" s="74"/>
      <c r="J80" s="75"/>
      <c r="K80" s="76"/>
      <c r="L80" s="73"/>
      <c r="M80" s="74"/>
      <c r="N80" s="74"/>
      <c r="O80" s="75"/>
      <c r="P80" s="73"/>
      <c r="Q80" s="75"/>
      <c r="R80" s="73"/>
      <c r="S80" s="74"/>
      <c r="T80" s="75"/>
      <c r="U80" s="73"/>
      <c r="V80" s="74"/>
      <c r="W80" s="74"/>
      <c r="X80" s="75"/>
      <c r="Y80" s="74"/>
      <c r="Z80" s="74"/>
      <c r="AA80" s="74"/>
      <c r="AB80" s="74"/>
      <c r="AC80" s="74"/>
      <c r="AD80" s="75"/>
    </row>
    <row r="81" spans="1:30" ht="12.75">
      <c r="A81" s="73"/>
      <c r="B81" s="74"/>
      <c r="C81" s="275" t="s">
        <v>428</v>
      </c>
      <c r="D81" s="275"/>
      <c r="E81" s="275"/>
      <c r="F81" s="275"/>
      <c r="G81" s="275"/>
      <c r="H81" s="275"/>
      <c r="I81" s="74"/>
      <c r="J81" s="75"/>
      <c r="K81" s="92">
        <v>51295751</v>
      </c>
      <c r="L81" s="73"/>
      <c r="M81" s="276">
        <v>-25051649</v>
      </c>
      <c r="N81" s="276"/>
      <c r="O81" s="75"/>
      <c r="P81" s="93">
        <v>26244102</v>
      </c>
      <c r="Q81" s="75"/>
      <c r="R81" s="277">
        <v>3832540.85</v>
      </c>
      <c r="S81" s="276"/>
      <c r="T81" s="75"/>
      <c r="U81" s="277">
        <v>3832540.85</v>
      </c>
      <c r="V81" s="276"/>
      <c r="W81" s="276"/>
      <c r="X81" s="75"/>
      <c r="Y81" s="276">
        <v>22411561.15</v>
      </c>
      <c r="Z81" s="276"/>
      <c r="AA81" s="276"/>
      <c r="AB81" s="276"/>
      <c r="AC81" s="276"/>
      <c r="AD81" s="75"/>
    </row>
    <row r="82" spans="1:30" ht="12.75">
      <c r="A82" s="73"/>
      <c r="B82" s="74"/>
      <c r="C82" s="275"/>
      <c r="D82" s="275"/>
      <c r="E82" s="275"/>
      <c r="F82" s="275"/>
      <c r="G82" s="275"/>
      <c r="H82" s="275"/>
      <c r="I82" s="74"/>
      <c r="J82" s="75"/>
      <c r="K82" s="76"/>
      <c r="L82" s="73"/>
      <c r="M82" s="74"/>
      <c r="N82" s="74"/>
      <c r="O82" s="75"/>
      <c r="P82" s="73"/>
      <c r="Q82" s="75"/>
      <c r="R82" s="73"/>
      <c r="S82" s="74"/>
      <c r="T82" s="75"/>
      <c r="U82" s="73"/>
      <c r="V82" s="74"/>
      <c r="W82" s="74"/>
      <c r="X82" s="75"/>
      <c r="Y82" s="74"/>
      <c r="Z82" s="74"/>
      <c r="AA82" s="74"/>
      <c r="AB82" s="74"/>
      <c r="AC82" s="74"/>
      <c r="AD82" s="75"/>
    </row>
    <row r="83" spans="1:30" ht="12.75">
      <c r="A83" s="73"/>
      <c r="B83" s="74"/>
      <c r="C83" s="275"/>
      <c r="D83" s="275"/>
      <c r="E83" s="275"/>
      <c r="F83" s="275"/>
      <c r="G83" s="275"/>
      <c r="H83" s="275"/>
      <c r="I83" s="74"/>
      <c r="J83" s="75"/>
      <c r="K83" s="76"/>
      <c r="L83" s="73"/>
      <c r="M83" s="74"/>
      <c r="N83" s="74"/>
      <c r="O83" s="75"/>
      <c r="P83" s="73"/>
      <c r="Q83" s="75"/>
      <c r="R83" s="73"/>
      <c r="S83" s="74"/>
      <c r="T83" s="75"/>
      <c r="U83" s="73"/>
      <c r="V83" s="74"/>
      <c r="W83" s="74"/>
      <c r="X83" s="75"/>
      <c r="Y83" s="74"/>
      <c r="Z83" s="74"/>
      <c r="AA83" s="74"/>
      <c r="AB83" s="74"/>
      <c r="AC83" s="74"/>
      <c r="AD83" s="75"/>
    </row>
    <row r="84" spans="1:30" ht="12.75">
      <c r="A84" s="73"/>
      <c r="B84" s="74"/>
      <c r="C84" s="275"/>
      <c r="D84" s="275"/>
      <c r="E84" s="275"/>
      <c r="F84" s="275"/>
      <c r="G84" s="275"/>
      <c r="H84" s="275"/>
      <c r="I84" s="74"/>
      <c r="J84" s="75"/>
      <c r="K84" s="76"/>
      <c r="L84" s="73"/>
      <c r="M84" s="74"/>
      <c r="N84" s="74"/>
      <c r="O84" s="75"/>
      <c r="P84" s="73"/>
      <c r="Q84" s="75"/>
      <c r="R84" s="73"/>
      <c r="S84" s="74"/>
      <c r="T84" s="75"/>
      <c r="U84" s="73"/>
      <c r="V84" s="74"/>
      <c r="W84" s="74"/>
      <c r="X84" s="75"/>
      <c r="Y84" s="74"/>
      <c r="Z84" s="74"/>
      <c r="AA84" s="74"/>
      <c r="AB84" s="74"/>
      <c r="AC84" s="74"/>
      <c r="AD84" s="75"/>
    </row>
    <row r="85" spans="1:30" ht="12.75">
      <c r="A85" s="73"/>
      <c r="B85" s="74"/>
      <c r="C85" s="74"/>
      <c r="D85" s="74"/>
      <c r="E85" s="74"/>
      <c r="F85" s="74"/>
      <c r="G85" s="74"/>
      <c r="H85" s="74"/>
      <c r="I85" s="74"/>
      <c r="J85" s="75"/>
      <c r="K85" s="76"/>
      <c r="L85" s="73"/>
      <c r="M85" s="74"/>
      <c r="N85" s="74"/>
      <c r="O85" s="75"/>
      <c r="P85" s="73"/>
      <c r="Q85" s="75"/>
      <c r="R85" s="73"/>
      <c r="S85" s="74"/>
      <c r="T85" s="75"/>
      <c r="U85" s="73"/>
      <c r="V85" s="74"/>
      <c r="W85" s="74"/>
      <c r="X85" s="75"/>
      <c r="Y85" s="74"/>
      <c r="Z85" s="74"/>
      <c r="AA85" s="74"/>
      <c r="AB85" s="74"/>
      <c r="AC85" s="74"/>
      <c r="AD85" s="75"/>
    </row>
    <row r="86" spans="1:30" ht="12.75">
      <c r="A86" s="73"/>
      <c r="B86" s="74"/>
      <c r="C86" s="275" t="s">
        <v>429</v>
      </c>
      <c r="D86" s="275"/>
      <c r="E86" s="275"/>
      <c r="F86" s="275"/>
      <c r="G86" s="275"/>
      <c r="H86" s="275"/>
      <c r="I86" s="74"/>
      <c r="J86" s="75"/>
      <c r="K86" s="92">
        <v>27571201</v>
      </c>
      <c r="L86" s="73"/>
      <c r="M86" s="276">
        <v>89106</v>
      </c>
      <c r="N86" s="276"/>
      <c r="O86" s="75"/>
      <c r="P86" s="93">
        <v>27660307</v>
      </c>
      <c r="Q86" s="75"/>
      <c r="R86" s="277">
        <v>3576024.8</v>
      </c>
      <c r="S86" s="276"/>
      <c r="T86" s="75"/>
      <c r="U86" s="277">
        <v>3560343.8</v>
      </c>
      <c r="V86" s="276"/>
      <c r="W86" s="276"/>
      <c r="X86" s="75"/>
      <c r="Y86" s="276">
        <v>24084282.2</v>
      </c>
      <c r="Z86" s="276"/>
      <c r="AA86" s="276"/>
      <c r="AB86" s="276"/>
      <c r="AC86" s="276"/>
      <c r="AD86" s="75"/>
    </row>
    <row r="87" spans="1:30" ht="12.75">
      <c r="A87" s="73"/>
      <c r="B87" s="74"/>
      <c r="C87" s="275"/>
      <c r="D87" s="275"/>
      <c r="E87" s="275"/>
      <c r="F87" s="275"/>
      <c r="G87" s="275"/>
      <c r="H87" s="275"/>
      <c r="I87" s="74"/>
      <c r="J87" s="75"/>
      <c r="K87" s="76"/>
      <c r="L87" s="73"/>
      <c r="M87" s="74"/>
      <c r="N87" s="74"/>
      <c r="O87" s="75"/>
      <c r="P87" s="73"/>
      <c r="Q87" s="75"/>
      <c r="R87" s="73"/>
      <c r="S87" s="74"/>
      <c r="T87" s="75"/>
      <c r="U87" s="73"/>
      <c r="V87" s="74"/>
      <c r="W87" s="74"/>
      <c r="X87" s="75"/>
      <c r="Y87" s="74"/>
      <c r="Z87" s="74"/>
      <c r="AA87" s="74"/>
      <c r="AB87" s="74"/>
      <c r="AC87" s="74"/>
      <c r="AD87" s="75"/>
    </row>
    <row r="88" spans="1:30" ht="12.75">
      <c r="A88" s="73"/>
      <c r="B88" s="74"/>
      <c r="C88" s="275"/>
      <c r="D88" s="275"/>
      <c r="E88" s="275"/>
      <c r="F88" s="275"/>
      <c r="G88" s="275"/>
      <c r="H88" s="275"/>
      <c r="I88" s="74"/>
      <c r="J88" s="75"/>
      <c r="K88" s="76"/>
      <c r="L88" s="73"/>
      <c r="M88" s="74"/>
      <c r="N88" s="74"/>
      <c r="O88" s="75"/>
      <c r="P88" s="73"/>
      <c r="Q88" s="75"/>
      <c r="R88" s="73"/>
      <c r="S88" s="74"/>
      <c r="T88" s="75"/>
      <c r="U88" s="73"/>
      <c r="V88" s="74"/>
      <c r="W88" s="74"/>
      <c r="X88" s="75"/>
      <c r="Y88" s="74"/>
      <c r="Z88" s="74"/>
      <c r="AA88" s="74"/>
      <c r="AB88" s="74"/>
      <c r="AC88" s="74"/>
      <c r="AD88" s="75"/>
    </row>
    <row r="89" spans="1:30" ht="12.75">
      <c r="A89" s="73"/>
      <c r="B89" s="74"/>
      <c r="C89" s="275"/>
      <c r="D89" s="275"/>
      <c r="E89" s="275"/>
      <c r="F89" s="275"/>
      <c r="G89" s="275"/>
      <c r="H89" s="275"/>
      <c r="I89" s="74"/>
      <c r="J89" s="75"/>
      <c r="K89" s="76"/>
      <c r="L89" s="73"/>
      <c r="M89" s="74"/>
      <c r="N89" s="74"/>
      <c r="O89" s="75"/>
      <c r="P89" s="73"/>
      <c r="Q89" s="75"/>
      <c r="R89" s="73"/>
      <c r="S89" s="74"/>
      <c r="T89" s="75"/>
      <c r="U89" s="73"/>
      <c r="V89" s="74"/>
      <c r="W89" s="74"/>
      <c r="X89" s="75"/>
      <c r="Y89" s="74"/>
      <c r="Z89" s="74"/>
      <c r="AA89" s="74"/>
      <c r="AB89" s="74"/>
      <c r="AC89" s="74"/>
      <c r="AD89" s="75"/>
    </row>
    <row r="90" spans="1:30" ht="12.75">
      <c r="A90" s="73"/>
      <c r="B90" s="74"/>
      <c r="C90" s="275"/>
      <c r="D90" s="275"/>
      <c r="E90" s="275"/>
      <c r="F90" s="275"/>
      <c r="G90" s="275"/>
      <c r="H90" s="275"/>
      <c r="I90" s="74"/>
      <c r="J90" s="75"/>
      <c r="K90" s="76"/>
      <c r="L90" s="73"/>
      <c r="M90" s="74"/>
      <c r="N90" s="74"/>
      <c r="O90" s="75"/>
      <c r="P90" s="73"/>
      <c r="Q90" s="75"/>
      <c r="R90" s="73"/>
      <c r="S90" s="74"/>
      <c r="T90" s="75"/>
      <c r="U90" s="73"/>
      <c r="V90" s="74"/>
      <c r="W90" s="74"/>
      <c r="X90" s="75"/>
      <c r="Y90" s="74"/>
      <c r="Z90" s="74"/>
      <c r="AA90" s="74"/>
      <c r="AB90" s="74"/>
      <c r="AC90" s="74"/>
      <c r="AD90" s="75"/>
    </row>
    <row r="91" spans="1:30" ht="12.75">
      <c r="A91" s="73"/>
      <c r="B91" s="74"/>
      <c r="C91" s="275" t="s">
        <v>430</v>
      </c>
      <c r="D91" s="275"/>
      <c r="E91" s="275"/>
      <c r="F91" s="275"/>
      <c r="G91" s="275"/>
      <c r="H91" s="275"/>
      <c r="I91" s="74"/>
      <c r="J91" s="75"/>
      <c r="K91" s="92">
        <v>0</v>
      </c>
      <c r="L91" s="73"/>
      <c r="M91" s="276">
        <v>19590420</v>
      </c>
      <c r="N91" s="276"/>
      <c r="O91" s="75"/>
      <c r="P91" s="93">
        <v>19590420</v>
      </c>
      <c r="Q91" s="75"/>
      <c r="R91" s="277">
        <v>18261933.4</v>
      </c>
      <c r="S91" s="276"/>
      <c r="T91" s="75"/>
      <c r="U91" s="277">
        <v>18261933.4</v>
      </c>
      <c r="V91" s="276"/>
      <c r="W91" s="276"/>
      <c r="X91" s="75"/>
      <c r="Y91" s="276">
        <v>1328486.6</v>
      </c>
      <c r="Z91" s="276"/>
      <c r="AA91" s="276"/>
      <c r="AB91" s="276"/>
      <c r="AC91" s="276"/>
      <c r="AD91" s="75"/>
    </row>
    <row r="92" spans="1:30" ht="12.75">
      <c r="A92" s="73"/>
      <c r="B92" s="74"/>
      <c r="C92" s="275"/>
      <c r="D92" s="275"/>
      <c r="E92" s="275"/>
      <c r="F92" s="275"/>
      <c r="G92" s="275"/>
      <c r="H92" s="275"/>
      <c r="I92" s="74"/>
      <c r="J92" s="75"/>
      <c r="K92" s="76"/>
      <c r="L92" s="73"/>
      <c r="M92" s="74"/>
      <c r="N92" s="74"/>
      <c r="O92" s="75"/>
      <c r="P92" s="73"/>
      <c r="Q92" s="75"/>
      <c r="R92" s="73"/>
      <c r="S92" s="74"/>
      <c r="T92" s="75"/>
      <c r="U92" s="73"/>
      <c r="V92" s="74"/>
      <c r="W92" s="74"/>
      <c r="X92" s="75"/>
      <c r="Y92" s="74"/>
      <c r="Z92" s="74"/>
      <c r="AA92" s="74"/>
      <c r="AB92" s="74"/>
      <c r="AC92" s="74"/>
      <c r="AD92" s="75"/>
    </row>
    <row r="93" spans="1:30" ht="12.75">
      <c r="A93" s="73"/>
      <c r="B93" s="74"/>
      <c r="C93" s="275"/>
      <c r="D93" s="275"/>
      <c r="E93" s="275"/>
      <c r="F93" s="275"/>
      <c r="G93" s="275"/>
      <c r="H93" s="275"/>
      <c r="I93" s="74"/>
      <c r="J93" s="75"/>
      <c r="K93" s="76"/>
      <c r="L93" s="73"/>
      <c r="M93" s="74"/>
      <c r="N93" s="74"/>
      <c r="O93" s="75"/>
      <c r="P93" s="73"/>
      <c r="Q93" s="75"/>
      <c r="R93" s="73"/>
      <c r="S93" s="74"/>
      <c r="T93" s="75"/>
      <c r="U93" s="73"/>
      <c r="V93" s="74"/>
      <c r="W93" s="74"/>
      <c r="X93" s="75"/>
      <c r="Y93" s="74"/>
      <c r="Z93" s="74"/>
      <c r="AA93" s="74"/>
      <c r="AB93" s="74"/>
      <c r="AC93" s="74"/>
      <c r="AD93" s="75"/>
    </row>
    <row r="94" spans="1:30" ht="12.75">
      <c r="A94" s="73"/>
      <c r="B94" s="74"/>
      <c r="C94" s="74"/>
      <c r="D94" s="74"/>
      <c r="E94" s="74"/>
      <c r="F94" s="74"/>
      <c r="G94" s="74"/>
      <c r="H94" s="74"/>
      <c r="I94" s="74"/>
      <c r="J94" s="75"/>
      <c r="K94" s="76"/>
      <c r="L94" s="73"/>
      <c r="M94" s="74"/>
      <c r="N94" s="74"/>
      <c r="O94" s="75"/>
      <c r="P94" s="73"/>
      <c r="Q94" s="75"/>
      <c r="R94" s="73"/>
      <c r="S94" s="74"/>
      <c r="T94" s="75"/>
      <c r="U94" s="73"/>
      <c r="V94" s="74"/>
      <c r="W94" s="74"/>
      <c r="X94" s="75"/>
      <c r="Y94" s="74"/>
      <c r="Z94" s="74"/>
      <c r="AA94" s="74"/>
      <c r="AB94" s="74"/>
      <c r="AC94" s="74"/>
      <c r="AD94" s="75"/>
    </row>
    <row r="95" spans="1:30" ht="12.75">
      <c r="A95" s="77"/>
      <c r="B95" s="81"/>
      <c r="C95" s="204" t="s">
        <v>63</v>
      </c>
      <c r="D95" s="204"/>
      <c r="E95" s="204"/>
      <c r="F95" s="204"/>
      <c r="G95" s="204"/>
      <c r="H95" s="204"/>
      <c r="I95" s="204"/>
      <c r="J95" s="78"/>
      <c r="K95" s="82">
        <v>3885920648</v>
      </c>
      <c r="L95" s="77"/>
      <c r="M95" s="205">
        <v>20430866</v>
      </c>
      <c r="N95" s="205"/>
      <c r="O95" s="78"/>
      <c r="P95" s="97">
        <v>3906351514</v>
      </c>
      <c r="Q95" s="78"/>
      <c r="R95" s="274">
        <v>815989640.47</v>
      </c>
      <c r="S95" s="205"/>
      <c r="T95" s="78"/>
      <c r="U95" s="274">
        <v>725590922.91</v>
      </c>
      <c r="V95" s="205"/>
      <c r="W95" s="205"/>
      <c r="X95" s="78"/>
      <c r="Y95" s="81"/>
      <c r="Z95" s="205">
        <v>3090361873.53</v>
      </c>
      <c r="AA95" s="205"/>
      <c r="AB95" s="205"/>
      <c r="AC95" s="205"/>
      <c r="AD95" s="78"/>
    </row>
    <row r="96" spans="1:30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</row>
    <row r="97" spans="1:30" ht="12.75">
      <c r="A97" s="84"/>
      <c r="B97" s="84"/>
      <c r="C97" s="84"/>
      <c r="D97" s="207" t="s">
        <v>64</v>
      </c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84"/>
      <c r="Z97" s="84"/>
      <c r="AA97" s="84"/>
      <c r="AB97" s="84"/>
      <c r="AC97" s="84"/>
      <c r="AD97" s="84"/>
    </row>
    <row r="98" spans="1:30" ht="12.75">
      <c r="A98" s="84"/>
      <c r="B98" s="84"/>
      <c r="C98" s="84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4"/>
      <c r="Z98" s="84"/>
      <c r="AA98" s="84"/>
      <c r="AB98" s="84"/>
      <c r="AC98" s="84"/>
      <c r="AD98" s="84"/>
    </row>
    <row r="99" spans="1:30" ht="12.75">
      <c r="A99" s="84"/>
      <c r="B99" s="84"/>
      <c r="C99" s="84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4"/>
      <c r="Z99" s="84"/>
      <c r="AA99" s="84"/>
      <c r="AB99" s="84"/>
      <c r="AC99" s="84"/>
      <c r="AD99" s="84"/>
    </row>
    <row r="100" spans="1:30" ht="12.75">
      <c r="A100" s="84"/>
      <c r="B100" s="84"/>
      <c r="C100" s="84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4"/>
      <c r="Z100" s="84"/>
      <c r="AA100" s="84"/>
      <c r="AB100" s="84"/>
      <c r="AC100" s="84"/>
      <c r="AD100" s="84"/>
    </row>
    <row r="101" spans="1:30" ht="12.75">
      <c r="A101" s="84"/>
      <c r="B101" s="84"/>
      <c r="C101" s="84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4"/>
      <c r="Z101" s="84"/>
      <c r="AA101" s="84"/>
      <c r="AB101" s="84"/>
      <c r="AC101" s="84"/>
      <c r="AD101" s="84"/>
    </row>
    <row r="102" spans="1:30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</row>
    <row r="103" spans="1:30" ht="12.75">
      <c r="A103" s="84"/>
      <c r="B103" s="84"/>
      <c r="C103" s="84"/>
      <c r="D103" s="84"/>
      <c r="E103" s="84"/>
      <c r="F103" s="200" t="s">
        <v>65</v>
      </c>
      <c r="G103" s="200"/>
      <c r="H103" s="200"/>
      <c r="I103" s="200"/>
      <c r="J103" s="200"/>
      <c r="K103" s="200"/>
      <c r="L103" s="200"/>
      <c r="M103" s="200"/>
      <c r="N103" s="84"/>
      <c r="O103" s="84"/>
      <c r="P103" s="84"/>
      <c r="Q103" s="84"/>
      <c r="R103" s="84"/>
      <c r="S103" s="200" t="s">
        <v>66</v>
      </c>
      <c r="T103" s="200"/>
      <c r="U103" s="200"/>
      <c r="V103" s="200"/>
      <c r="W103" s="200"/>
      <c r="X103" s="200"/>
      <c r="Y103" s="200"/>
      <c r="Z103" s="200"/>
      <c r="AA103" s="200"/>
      <c r="AB103" s="84"/>
      <c r="AC103" s="84"/>
      <c r="AD103" s="84"/>
    </row>
    <row r="104" spans="1:30" ht="12.75">
      <c r="A104" s="84"/>
      <c r="B104" s="84"/>
      <c r="C104" s="84"/>
      <c r="D104" s="84"/>
      <c r="E104" s="84"/>
      <c r="F104" s="201" t="s">
        <v>44</v>
      </c>
      <c r="G104" s="201"/>
      <c r="H104" s="201"/>
      <c r="I104" s="201"/>
      <c r="J104" s="201"/>
      <c r="K104" s="201"/>
      <c r="L104" s="201"/>
      <c r="M104" s="201"/>
      <c r="N104" s="84"/>
      <c r="O104" s="84"/>
      <c r="P104" s="84"/>
      <c r="Q104" s="84"/>
      <c r="R104" s="84"/>
      <c r="S104" s="201" t="s">
        <v>41</v>
      </c>
      <c r="T104" s="201"/>
      <c r="U104" s="201"/>
      <c r="V104" s="201"/>
      <c r="W104" s="201"/>
      <c r="X104" s="201"/>
      <c r="Y104" s="201"/>
      <c r="Z104" s="201"/>
      <c r="AA104" s="201"/>
      <c r="AB104" s="84"/>
      <c r="AC104" s="84"/>
      <c r="AD104" s="84"/>
    </row>
    <row r="105" spans="1:30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</row>
  </sheetData>
  <sheetProtection/>
  <mergeCells count="160">
    <mergeCell ref="G2:V2"/>
    <mergeCell ref="H3:U5"/>
    <mergeCell ref="K8:AD8"/>
    <mergeCell ref="M9:N12"/>
    <mergeCell ref="Y9:AD11"/>
    <mergeCell ref="A10:J11"/>
    <mergeCell ref="K10:K11"/>
    <mergeCell ref="P10:Q11"/>
    <mergeCell ref="R10:T11"/>
    <mergeCell ref="U10:X11"/>
    <mergeCell ref="M13:N13"/>
    <mergeCell ref="P13:Q13"/>
    <mergeCell ref="R13:S13"/>
    <mergeCell ref="U13:X13"/>
    <mergeCell ref="Y13:AD13"/>
    <mergeCell ref="B15:G15"/>
    <mergeCell ref="M15:N15"/>
    <mergeCell ref="R15:S15"/>
    <mergeCell ref="U15:W15"/>
    <mergeCell ref="Z15:AD15"/>
    <mergeCell ref="C17:H17"/>
    <mergeCell ref="M17:N17"/>
    <mergeCell ref="R17:S17"/>
    <mergeCell ref="U17:W17"/>
    <mergeCell ref="Y17:AC17"/>
    <mergeCell ref="C19:H19"/>
    <mergeCell ref="M19:N19"/>
    <mergeCell ref="R19:S19"/>
    <mergeCell ref="U19:W19"/>
    <mergeCell ref="Y19:AC19"/>
    <mergeCell ref="C21:H22"/>
    <mergeCell ref="M21:N21"/>
    <mergeCell ref="R21:S21"/>
    <mergeCell ref="U21:W21"/>
    <mergeCell ref="Y21:AC21"/>
    <mergeCell ref="C24:H25"/>
    <mergeCell ref="M24:N24"/>
    <mergeCell ref="R24:S24"/>
    <mergeCell ref="U24:W24"/>
    <mergeCell ref="Y24:AC24"/>
    <mergeCell ref="C27:H28"/>
    <mergeCell ref="M27:N27"/>
    <mergeCell ref="R27:S27"/>
    <mergeCell ref="U27:W27"/>
    <mergeCell ref="Y27:AC27"/>
    <mergeCell ref="C30:H30"/>
    <mergeCell ref="M30:N30"/>
    <mergeCell ref="R30:S30"/>
    <mergeCell ref="U30:W30"/>
    <mergeCell ref="Y30:AC30"/>
    <mergeCell ref="C32:H34"/>
    <mergeCell ref="M32:N32"/>
    <mergeCell ref="R32:S32"/>
    <mergeCell ref="U32:W32"/>
    <mergeCell ref="Y32:AC32"/>
    <mergeCell ref="C36:H37"/>
    <mergeCell ref="M36:N36"/>
    <mergeCell ref="R36:S36"/>
    <mergeCell ref="U36:W36"/>
    <mergeCell ref="Y36:AC36"/>
    <mergeCell ref="B39:G39"/>
    <mergeCell ref="M39:N39"/>
    <mergeCell ref="R39:S39"/>
    <mergeCell ref="U39:W39"/>
    <mergeCell ref="Z39:AD39"/>
    <mergeCell ref="C41:H42"/>
    <mergeCell ref="M41:N41"/>
    <mergeCell ref="R41:S41"/>
    <mergeCell ref="U41:W41"/>
    <mergeCell ref="Y41:AC41"/>
    <mergeCell ref="C44:H45"/>
    <mergeCell ref="M44:N44"/>
    <mergeCell ref="R44:S44"/>
    <mergeCell ref="U44:W44"/>
    <mergeCell ref="Y44:AC44"/>
    <mergeCell ref="C47:H47"/>
    <mergeCell ref="M47:N47"/>
    <mergeCell ref="R47:S47"/>
    <mergeCell ref="U47:W47"/>
    <mergeCell ref="Y47:AC47"/>
    <mergeCell ref="C49:H52"/>
    <mergeCell ref="M49:N49"/>
    <mergeCell ref="R49:S49"/>
    <mergeCell ref="U49:W49"/>
    <mergeCell ref="Y49:AC49"/>
    <mergeCell ref="C54:H54"/>
    <mergeCell ref="M54:N54"/>
    <mergeCell ref="R54:S54"/>
    <mergeCell ref="U54:W54"/>
    <mergeCell ref="Y54:AC54"/>
    <mergeCell ref="C55:H55"/>
    <mergeCell ref="M55:N55"/>
    <mergeCell ref="R55:S55"/>
    <mergeCell ref="U55:W55"/>
    <mergeCell ref="Y55:AC55"/>
    <mergeCell ref="C57:H58"/>
    <mergeCell ref="M57:N57"/>
    <mergeCell ref="R57:S57"/>
    <mergeCell ref="U57:W57"/>
    <mergeCell ref="Y57:AC57"/>
    <mergeCell ref="B60:G60"/>
    <mergeCell ref="M60:N60"/>
    <mergeCell ref="R60:S60"/>
    <mergeCell ref="U60:W60"/>
    <mergeCell ref="Z60:AD60"/>
    <mergeCell ref="C62:H64"/>
    <mergeCell ref="M62:N62"/>
    <mergeCell ref="R62:S62"/>
    <mergeCell ref="U62:W62"/>
    <mergeCell ref="Y62:AC62"/>
    <mergeCell ref="C66:H68"/>
    <mergeCell ref="M66:N66"/>
    <mergeCell ref="R66:S66"/>
    <mergeCell ref="U66:W66"/>
    <mergeCell ref="Y66:AC66"/>
    <mergeCell ref="C70:H70"/>
    <mergeCell ref="M70:N70"/>
    <mergeCell ref="R70:S70"/>
    <mergeCell ref="U70:W70"/>
    <mergeCell ref="Y70:AC70"/>
    <mergeCell ref="C72:H72"/>
    <mergeCell ref="M72:N72"/>
    <mergeCell ref="R72:S72"/>
    <mergeCell ref="U72:W72"/>
    <mergeCell ref="Y72:AC72"/>
    <mergeCell ref="C74:H75"/>
    <mergeCell ref="M74:N74"/>
    <mergeCell ref="R74:S74"/>
    <mergeCell ref="U74:W74"/>
    <mergeCell ref="Y74:AC74"/>
    <mergeCell ref="B77:G79"/>
    <mergeCell ref="M77:N77"/>
    <mergeCell ref="R77:S77"/>
    <mergeCell ref="U77:W77"/>
    <mergeCell ref="Z77:AD77"/>
    <mergeCell ref="C81:H84"/>
    <mergeCell ref="M81:N81"/>
    <mergeCell ref="R81:S81"/>
    <mergeCell ref="U81:W81"/>
    <mergeCell ref="Y81:AC81"/>
    <mergeCell ref="C86:H90"/>
    <mergeCell ref="M86:N86"/>
    <mergeCell ref="R86:S86"/>
    <mergeCell ref="U86:W86"/>
    <mergeCell ref="Y86:AC86"/>
    <mergeCell ref="C91:H93"/>
    <mergeCell ref="M91:N91"/>
    <mergeCell ref="R91:S91"/>
    <mergeCell ref="U91:W91"/>
    <mergeCell ref="Y91:AC91"/>
    <mergeCell ref="F103:M103"/>
    <mergeCell ref="S103:AA103"/>
    <mergeCell ref="F104:M104"/>
    <mergeCell ref="S104:AA104"/>
    <mergeCell ref="C95:I95"/>
    <mergeCell ref="M95:N95"/>
    <mergeCell ref="R95:S95"/>
    <mergeCell ref="U95:W95"/>
    <mergeCell ref="Z95:AC95"/>
    <mergeCell ref="D97:X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2018-04-27T16:53:38Z</cp:lastPrinted>
  <dcterms:created xsi:type="dcterms:W3CDTF">2015-10-06T22:13:02Z</dcterms:created>
  <dcterms:modified xsi:type="dcterms:W3CDTF">2018-04-27T18:18:14Z</dcterms:modified>
  <cp:category/>
  <cp:version/>
  <cp:contentType/>
  <cp:contentStatus/>
</cp:coreProperties>
</file>