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cano\Desktop\"/>
    </mc:Choice>
  </mc:AlternateContent>
  <bookViews>
    <workbookView xWindow="0" yWindow="0" windowWidth="20490" windowHeight="6930" firstSheet="10" activeTab="12"/>
  </bookViews>
  <sheets>
    <sheet name="BALANZA DE COMPROBACION " sheetId="2" r:id="rId1"/>
    <sheet name="ESTADO ANALITICO DE LA DEUDA " sheetId="3" r:id="rId2"/>
    <sheet name="ESTADO ANALITICO DEL ACTIVO" sheetId="4" r:id="rId3"/>
    <sheet name="COMPROMISOS" sheetId="5" r:id="rId4"/>
    <sheet name="ANEXO DESGLOSE GASTOS" sheetId="6" r:id="rId5"/>
    <sheet name="ESTADO DE INGRESOS Y GASTOS" sheetId="7" r:id="rId6"/>
    <sheet name="ESTADO DE CAMBIOS " sheetId="8" r:id="rId7"/>
    <sheet name="ESTADO SITUACION FINANCIERA" sheetId="9" r:id="rId8"/>
    <sheet name="ACTIVOS PASIVOS" sheetId="10" r:id="rId9"/>
    <sheet name="VARIACION EN LAHACIENDA" sheetId="11" r:id="rId10"/>
    <sheet name="ESTADO DE FLUJO DE EFECTIVO" sheetId="12" r:id="rId11"/>
    <sheet name="DEUDA POR PAGAR" sheetId="13" r:id="rId12"/>
    <sheet name="ANEXO DESGLOSE INGRESOS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2" l="1"/>
  <c r="B44" i="12"/>
  <c r="D39" i="12"/>
  <c r="D50" i="12" s="1"/>
  <c r="B39" i="12"/>
  <c r="B50" i="12" s="1"/>
  <c r="D33" i="12"/>
  <c r="B33" i="12"/>
  <c r="D29" i="12"/>
  <c r="D37" i="12" s="1"/>
  <c r="B29" i="12"/>
  <c r="B37" i="12" s="1"/>
  <c r="D16" i="12"/>
  <c r="B16" i="12"/>
  <c r="D6" i="12"/>
  <c r="D27" i="12" s="1"/>
  <c r="D51" i="12" s="1"/>
  <c r="D53" i="12" s="1"/>
  <c r="B6" i="12"/>
  <c r="B27" i="12" s="1"/>
  <c r="B51" i="12" s="1"/>
  <c r="B53" i="12" s="1"/>
  <c r="H24" i="5" l="1"/>
  <c r="G24" i="5"/>
  <c r="B24" i="5"/>
  <c r="J19" i="5"/>
  <c r="I19" i="5"/>
  <c r="I24" i="5" s="1"/>
  <c r="H19" i="5"/>
  <c r="J16" i="5"/>
  <c r="J24" i="5" s="1"/>
  <c r="F60" i="8"/>
  <c r="E60" i="8"/>
  <c r="F54" i="8"/>
  <c r="E54" i="8"/>
  <c r="F50" i="8"/>
  <c r="F49" i="8" s="1"/>
  <c r="E50" i="8"/>
  <c r="E49" i="8"/>
  <c r="F40" i="8"/>
  <c r="E40" i="8"/>
  <c r="F31" i="8"/>
  <c r="E31" i="8"/>
  <c r="E30" i="8" s="1"/>
  <c r="F30" i="8"/>
  <c r="F18" i="8"/>
  <c r="E18" i="8"/>
  <c r="F10" i="8"/>
  <c r="F9" i="8" s="1"/>
  <c r="E10" i="8"/>
  <c r="E9" i="8"/>
  <c r="G22" i="13"/>
  <c r="D22" i="13"/>
  <c r="I19" i="13"/>
  <c r="I22" i="13" s="1"/>
  <c r="H19" i="13"/>
  <c r="H22" i="13" s="1"/>
  <c r="G19" i="13"/>
  <c r="D19" i="13"/>
  <c r="A19" i="13"/>
  <c r="A22" i="13" s="1"/>
  <c r="J17" i="13"/>
  <c r="J19" i="13" s="1"/>
  <c r="J22" i="13" s="1"/>
  <c r="M21" i="3"/>
  <c r="M31" i="3" s="1"/>
  <c r="M35" i="3" s="1"/>
  <c r="F28" i="11"/>
  <c r="F27" i="11"/>
  <c r="F26" i="11"/>
  <c r="E25" i="11"/>
  <c r="D25" i="11"/>
  <c r="C25" i="11"/>
  <c r="B25" i="11"/>
  <c r="F25" i="11" s="1"/>
  <c r="F21" i="11"/>
  <c r="E20" i="11"/>
  <c r="D20" i="11"/>
  <c r="C20" i="11"/>
  <c r="B20" i="11"/>
  <c r="F20" i="11" s="1"/>
  <c r="B18" i="11"/>
  <c r="B31" i="11" s="1"/>
  <c r="F16" i="11"/>
  <c r="F15" i="11"/>
  <c r="F14" i="11"/>
  <c r="F13" i="11"/>
  <c r="E12" i="11"/>
  <c r="D12" i="11"/>
  <c r="C12" i="11"/>
  <c r="B12" i="11"/>
  <c r="F12" i="11" s="1"/>
  <c r="F10" i="11"/>
  <c r="F9" i="11"/>
  <c r="F8" i="11"/>
  <c r="E7" i="11"/>
  <c r="E18" i="11" s="1"/>
  <c r="E31" i="11" s="1"/>
  <c r="D7" i="11"/>
  <c r="D18" i="11" s="1"/>
  <c r="D31" i="11" s="1"/>
  <c r="C7" i="11"/>
  <c r="C18" i="11" s="1"/>
  <c r="C31" i="11" s="1"/>
  <c r="B7" i="11"/>
  <c r="F7" i="11" s="1"/>
  <c r="F5" i="11"/>
  <c r="F18" i="11" l="1"/>
  <c r="F31" i="11" s="1"/>
  <c r="M129" i="9" l="1"/>
  <c r="K129" i="9"/>
  <c r="M119" i="9"/>
  <c r="M132" i="9" s="1"/>
  <c r="K119" i="9"/>
  <c r="K132" i="9" s="1"/>
  <c r="B97" i="9"/>
  <c r="M94" i="9"/>
  <c r="K94" i="9"/>
  <c r="G89" i="9"/>
  <c r="E89" i="9"/>
  <c r="G86" i="9"/>
  <c r="E86" i="9"/>
  <c r="M73" i="9"/>
  <c r="K73" i="9"/>
  <c r="M41" i="9"/>
  <c r="M77" i="9" s="1"/>
  <c r="K41" i="9"/>
  <c r="K77" i="9" s="1"/>
  <c r="G39" i="9"/>
  <c r="E39" i="9"/>
  <c r="S45" i="4"/>
  <c r="S43" i="4"/>
  <c r="S41" i="4"/>
  <c r="S39" i="4"/>
  <c r="Q39" i="4"/>
  <c r="Q37" i="4"/>
  <c r="S37" i="4" s="1"/>
  <c r="S35" i="4"/>
  <c r="Q35" i="4"/>
  <c r="Q33" i="4"/>
  <c r="S33" i="4" s="1"/>
  <c r="S31" i="4"/>
  <c r="Q31" i="4"/>
  <c r="Q29" i="4"/>
  <c r="Q27" i="4" s="1"/>
  <c r="M27" i="4"/>
  <c r="K27" i="4"/>
  <c r="S21" i="4"/>
  <c r="Q21" i="4"/>
  <c r="Q17" i="4"/>
  <c r="S17" i="4" s="1"/>
  <c r="S15" i="4"/>
  <c r="Q15" i="4"/>
  <c r="Q13" i="4"/>
  <c r="Q11" i="4" s="1"/>
  <c r="Q9" i="4" s="1"/>
  <c r="M11" i="4"/>
  <c r="K11" i="4"/>
  <c r="M9" i="4"/>
  <c r="K9" i="4"/>
  <c r="K134" i="9" l="1"/>
  <c r="M134" i="9"/>
  <c r="S13" i="4"/>
  <c r="S11" i="4" s="1"/>
  <c r="S29" i="4"/>
  <c r="S27" i="4" s="1"/>
  <c r="S9" i="4" l="1"/>
</calcChain>
</file>

<file path=xl/sharedStrings.xml><?xml version="1.0" encoding="utf-8"?>
<sst xmlns="http://schemas.openxmlformats.org/spreadsheetml/2006/main" count="9189" uniqueCount="6073">
  <si>
    <t>MUNICIPIO DE MERIDA YUCATAN</t>
  </si>
  <si>
    <t>Saldo Inicial</t>
  </si>
  <si>
    <t>Movimientos</t>
  </si>
  <si>
    <t>Saldo Final</t>
  </si>
  <si>
    <t>Descripción</t>
  </si>
  <si>
    <t>Deudor</t>
  </si>
  <si>
    <t>Acreedor</t>
  </si>
  <si>
    <t>Cargos</t>
  </si>
  <si>
    <t>Abonos</t>
  </si>
  <si>
    <t>Neto del Mes</t>
  </si>
  <si>
    <t>1</t>
  </si>
  <si>
    <t>ACTIVO</t>
  </si>
  <si>
    <t>1.1</t>
  </si>
  <si>
    <t>ACTIVO CIRCULANTE</t>
  </si>
  <si>
    <t>1.1.1</t>
  </si>
  <si>
    <t>EFECTIVOS Y EQUIVALENTES</t>
  </si>
  <si>
    <t>1.1.1.1</t>
  </si>
  <si>
    <t>EFECTIVO</t>
  </si>
  <si>
    <t>1.1.1.1.2</t>
  </si>
  <si>
    <t>EFECTIVO EN CAJAS RECAUDADORAS</t>
  </si>
  <si>
    <t>1.1.1.2</t>
  </si>
  <si>
    <t>BANCOS/TESORERIA</t>
  </si>
  <si>
    <t>1.1.1.2.1</t>
  </si>
  <si>
    <t>BANCO NACIONAL DE MEXICO, S. A.</t>
  </si>
  <si>
    <t>1.1.1.2.2</t>
  </si>
  <si>
    <t>BBVA BANCOMER, S. A.</t>
  </si>
  <si>
    <t>1.1.1.2.3</t>
  </si>
  <si>
    <t>BANCO MERCANTIL DEL NORTE, S. A.</t>
  </si>
  <si>
    <t>1.1.1.2.4</t>
  </si>
  <si>
    <t>HSBC MEXICO, S. A.</t>
  </si>
  <si>
    <t>1.1.1.2.6</t>
  </si>
  <si>
    <t>BANCO SANTANDER, S. A.</t>
  </si>
  <si>
    <t>1.1.1.2.7</t>
  </si>
  <si>
    <t>SCOTIABANK</t>
  </si>
  <si>
    <t>1.1.1.2.9</t>
  </si>
  <si>
    <t>OTROS BANCOS</t>
  </si>
  <si>
    <t>1.1.1.4</t>
  </si>
  <si>
    <t>INVERSIONES TEMPORALES HASTA 3 MESES</t>
  </si>
  <si>
    <t>1.1.1.4.1</t>
  </si>
  <si>
    <t>1.1.1.4.2</t>
  </si>
  <si>
    <t>1.1.1.4.3</t>
  </si>
  <si>
    <t>1.1.1.4.7</t>
  </si>
  <si>
    <t>1.1.1.4.9</t>
  </si>
  <si>
    <t>1.1.1.5</t>
  </si>
  <si>
    <t>FONDOS DE AFECTACION ESPECIFICA</t>
  </si>
  <si>
    <t>1.1.1.5.1</t>
  </si>
  <si>
    <t>APORTACION O CONVENIOS FEDERALES CON REGLAS DE OPERACIÓN</t>
  </si>
  <si>
    <t>1.1.1.5.2</t>
  </si>
  <si>
    <t>APORTACION DEL GOBIERNO DEL ESTADO</t>
  </si>
  <si>
    <t>1.1.1.6</t>
  </si>
  <si>
    <t>DEPOSITOS DE FONDOS A TERCEROS</t>
  </si>
  <si>
    <t>1.1.1.6.1</t>
  </si>
  <si>
    <t>BANCOMER  S. A. CTA.0142103680  (FIANZAS)</t>
  </si>
  <si>
    <t>1.1.1.9</t>
  </si>
  <si>
    <t>OTROS EFECTIVOS Y EQUIVALENTES</t>
  </si>
  <si>
    <t>1.1.1.9.1</t>
  </si>
  <si>
    <t>VALES DE DESPENSAS</t>
  </si>
  <si>
    <t>1.1.2</t>
  </si>
  <si>
    <t>DERECHOS A RECIBIR EFECTIVO O EQUIVALENTES</t>
  </si>
  <si>
    <t>1.1.2.2</t>
  </si>
  <si>
    <t>CUENTAS POR COBRAR A CORTO PLAZO</t>
  </si>
  <si>
    <t>1.1.2.2.1</t>
  </si>
  <si>
    <t>CHEQUES DEVUELTOS</t>
  </si>
  <si>
    <t>1.1.2.2.2</t>
  </si>
  <si>
    <t>PARTICIPACIONES, APORTACIONES, TRANSFERENCIA Y ASIGNACIONES</t>
  </si>
  <si>
    <t>1.1.2.3</t>
  </si>
  <si>
    <t>DEUDORES DIVERSOS POR COBRAR A CORTO PLAZO</t>
  </si>
  <si>
    <t>1.1.2.3.1</t>
  </si>
  <si>
    <t>ADEUDOS DEL PERSONAL POR COBRAR A CORTO PLAZO</t>
  </si>
  <si>
    <t>1.1.2.3.2</t>
  </si>
  <si>
    <t>IMPUESTOS PAGADOS POR ANTICIPADO</t>
  </si>
  <si>
    <t>1.1.2.3.3</t>
  </si>
  <si>
    <t>GASTOS POR COMPROBAR</t>
  </si>
  <si>
    <t>1.1.2.3.4</t>
  </si>
  <si>
    <t>DOCUMENTOS POR COBRAR</t>
  </si>
  <si>
    <t>$189,810.00</t>
  </si>
  <si>
    <t>1.1.2.3.5</t>
  </si>
  <si>
    <t>PRESTAMOS A EMPRESAS PARAMUNICIPALES</t>
  </si>
  <si>
    <t>$18,166,351.51</t>
  </si>
  <si>
    <t>$5,180,800.00</t>
  </si>
  <si>
    <t>-$5,180,800.00</t>
  </si>
  <si>
    <t>$12,985,551.51</t>
  </si>
  <si>
    <t>1.1.2.3.6</t>
  </si>
  <si>
    <t>ADEUDOS POR EMPLEADOS DE BAJA</t>
  </si>
  <si>
    <t>$8,346.32</t>
  </si>
  <si>
    <t>1.1.2.3.7</t>
  </si>
  <si>
    <t>POR DEMANDAS LABORALES</t>
  </si>
  <si>
    <t>$15,000.00</t>
  </si>
  <si>
    <t>1.1.2.3.8</t>
  </si>
  <si>
    <t>PRESTAMO A OFERENTES PROGRAMA MERIDA EN DOMINGO</t>
  </si>
  <si>
    <t>$5,886.80</t>
  </si>
  <si>
    <t>1.1.2.3.9</t>
  </si>
  <si>
    <t>DEUDORES PROGRAMA TU CASA 2010</t>
  </si>
  <si>
    <t>$716,280.00</t>
  </si>
  <si>
    <t>1.1.2.3.10</t>
  </si>
  <si>
    <t>NOVELO L.EON JORGE CARLOS ING. (SUBD. ADMVO.S.P.M.)</t>
  </si>
  <si>
    <t>$355,000.00</t>
  </si>
  <si>
    <t>1.1.2.3.12</t>
  </si>
  <si>
    <t>DEUDORES POR FONDOS</t>
  </si>
  <si>
    <t>1.1.2.3.29</t>
  </si>
  <si>
    <t>SECRETARIA DE ADMINISTRACION Y FINANZAS</t>
  </si>
  <si>
    <t>$121,093.35</t>
  </si>
  <si>
    <t>1.1.2.3.31</t>
  </si>
  <si>
    <t>TRATAMIENTO DE RECICLADOS DEL SURESTE, S.A. DE C.V.</t>
  </si>
  <si>
    <t>1.1.2.3.41</t>
  </si>
  <si>
    <t>MAPFRE TEPEYAC, S.A.</t>
  </si>
  <si>
    <t>1.1.2.3.42</t>
  </si>
  <si>
    <t>ARIAS FERRAEZ LIZZIE MARYBETH</t>
  </si>
  <si>
    <t>$850.00</t>
  </si>
  <si>
    <t>1.1.2.4</t>
  </si>
  <si>
    <t>INGRESOS POR RECUPERAR A CORTO PLAZO</t>
  </si>
  <si>
    <t>1.1.2.4.1</t>
  </si>
  <si>
    <t>IMPUESTOS</t>
  </si>
  <si>
    <t>1.1.2.4.4</t>
  </si>
  <si>
    <t>DERECHOS</t>
  </si>
  <si>
    <t>1.1.2.4.5</t>
  </si>
  <si>
    <t>PRODUCTOS</t>
  </si>
  <si>
    <t>1.1.2.4.6</t>
  </si>
  <si>
    <t>APROVECHAMIENTO</t>
  </si>
  <si>
    <t>1.1.2.5</t>
  </si>
  <si>
    <t>DEUDORES POR ANTICIPO DE LA TESORERIA A CORTO PLAZO</t>
  </si>
  <si>
    <t>1.1.2.5.1</t>
  </si>
  <si>
    <t>AYUNTAMIENTO</t>
  </si>
  <si>
    <t>1.1.2.5.2</t>
  </si>
  <si>
    <t>PRESIDENCIA</t>
  </si>
  <si>
    <t>$26,500.00</t>
  </si>
  <si>
    <t>1.1.2.5.3</t>
  </si>
  <si>
    <t>UNIDAD DE COMUNICACIÓN SOCIAL</t>
  </si>
  <si>
    <t>$12,000.00</t>
  </si>
  <si>
    <t>1.1.2.5.4</t>
  </si>
  <si>
    <t>DIRECCION DE FINANZAS Y TESORERIA MUNICIPAL</t>
  </si>
  <si>
    <t>$195,000.00</t>
  </si>
  <si>
    <t>1.1.2.5.5</t>
  </si>
  <si>
    <t>UNIDAD DE CONTRALORIA</t>
  </si>
  <si>
    <t>$6,000.00</t>
  </si>
  <si>
    <t>1.1.2.5.7</t>
  </si>
  <si>
    <t>DIRECCIÓN DE ADMINISTRACIÓN</t>
  </si>
  <si>
    <t>1.1.2.5.8</t>
  </si>
  <si>
    <t>DIRECCION DE DESARROLLO SOCIAL</t>
  </si>
  <si>
    <t>$45,000.00</t>
  </si>
  <si>
    <t>1.1.2.5.9</t>
  </si>
  <si>
    <t>DIRECCION DE SERVICIOS PUBLICOS MUNICIPALES</t>
  </si>
  <si>
    <t>1.1.2.5.10</t>
  </si>
  <si>
    <t>DIRECCIÓN DE OBRAS PÚBLICAS</t>
  </si>
  <si>
    <t>1.1.2.5.11</t>
  </si>
  <si>
    <t>DIRECCIÓN DE DESARROLLO URBANO</t>
  </si>
  <si>
    <t>1.1.2.5.12</t>
  </si>
  <si>
    <t>INSTITUTO MUNICIPAL DE LA MUJER</t>
  </si>
  <si>
    <t>$10,000.00</t>
  </si>
  <si>
    <t>1.1.2.5.13</t>
  </si>
  <si>
    <t>UNIDAD DE TRANSPARENCIA</t>
  </si>
  <si>
    <t>$5,000.00</t>
  </si>
  <si>
    <t>1.1.2.5.14</t>
  </si>
  <si>
    <t>DIRECCION DE TECNOLOGÍAS DE LA INFORMACIÓN</t>
  </si>
  <si>
    <t>$3,500.00</t>
  </si>
  <si>
    <t>1.1.2.5.15</t>
  </si>
  <si>
    <t>DIRECCIÓN DE DIF MUNICIPAL</t>
  </si>
  <si>
    <t>1.1.2.5.16</t>
  </si>
  <si>
    <t>DIRECCION DE GOBERNACION</t>
  </si>
  <si>
    <t>1.1.2.5.18</t>
  </si>
  <si>
    <t>DIRECCION DE TURISMO Y PROMOCION ECONOMICA</t>
  </si>
  <si>
    <t>1.1.2.5.20</t>
  </si>
  <si>
    <t>DIRECCIÓN DE CATASTRO</t>
  </si>
  <si>
    <t>$4,500.00</t>
  </si>
  <si>
    <t>1.1.2.5.21</t>
  </si>
  <si>
    <t>DIRECCIÓN DE CULTURA</t>
  </si>
  <si>
    <t>$17,000.00</t>
  </si>
  <si>
    <t>1.1.2.5.23</t>
  </si>
  <si>
    <t>UNIDAD DE GESTION ESTRATEGICA</t>
  </si>
  <si>
    <t>$7,500.00</t>
  </si>
  <si>
    <t>1.1.2.5.24</t>
  </si>
  <si>
    <t>INSTITUTO MUNICIPAL DE PLANEACION</t>
  </si>
  <si>
    <t>1.1.2.5.25</t>
  </si>
  <si>
    <t>UNIDAD DE DESARROLLO SUSTENTABLE</t>
  </si>
  <si>
    <t>1.1.2.5.26</t>
  </si>
  <si>
    <t>DIRECCION DE DESARROLLO HUMANO</t>
  </si>
  <si>
    <t>1.1.2.5.27</t>
  </si>
  <si>
    <t>COORDINACIÓN GENERAL DE ADMINISTRACION</t>
  </si>
  <si>
    <t>1.1.2.5.28</t>
  </si>
  <si>
    <t>COORDINACION GENERAL DE POLITICA COMUNITARIA</t>
  </si>
  <si>
    <t>1.1.2.5.29</t>
  </si>
  <si>
    <t>COORDINACIÓN GENERAL DE FUNCIONAMIENTO URBANO</t>
  </si>
  <si>
    <t>$3,000.00</t>
  </si>
  <si>
    <t>1.1.2.5.30</t>
  </si>
  <si>
    <t>UNIDAD DE ATENCION CUIDADANA</t>
  </si>
  <si>
    <t>1.1.2.5.31</t>
  </si>
  <si>
    <t>TRIBUNAL DE LO CONTENCIOSO ADMINISTRATIVO DEL MUNICIPIO DE MERIDA</t>
  </si>
  <si>
    <t>1.1.2.5.40</t>
  </si>
  <si>
    <t>DIRECCION DE POLICIA MUNICIPAL</t>
  </si>
  <si>
    <t>$7,000.00</t>
  </si>
  <si>
    <t>1.1.3</t>
  </si>
  <si>
    <t>DERECHOS A RECIBIR BIENES O SERVICIOS</t>
  </si>
  <si>
    <t>1.1.3.4</t>
  </si>
  <si>
    <t>ANTICIPO A CONTRATISTAS POR OBRAS PÚBLICAS A CORTO PLAZO</t>
  </si>
  <si>
    <t>1.1.3.4.161037</t>
  </si>
  <si>
    <t>OC16-FMCHCON-6141-035</t>
  </si>
  <si>
    <t>$3,427.11</t>
  </si>
  <si>
    <t>1.1.3.4.161038</t>
  </si>
  <si>
    <t>VT16-FMCHCON-6151-036</t>
  </si>
  <si>
    <t>$20,275.63</t>
  </si>
  <si>
    <t>1.1.3.4.162002</t>
  </si>
  <si>
    <t>VT16-FPCON-6151-053</t>
  </si>
  <si>
    <t>$344,814.74</t>
  </si>
  <si>
    <t>1.1.3.4.162017</t>
  </si>
  <si>
    <t>AP16-FICON-6131-067</t>
  </si>
  <si>
    <t>$330,225.90</t>
  </si>
  <si>
    <t>1.1.3.4.162018</t>
  </si>
  <si>
    <t>OC16-FMCHOCON-6141-074</t>
  </si>
  <si>
    <t>$228.10</t>
  </si>
  <si>
    <t>1.1.3.4.162029</t>
  </si>
  <si>
    <t>AP16-FICON-6131-080</t>
  </si>
  <si>
    <t>$335,155.55</t>
  </si>
  <si>
    <t>1.1.3.4.162032</t>
  </si>
  <si>
    <t>VT16-FICON-6151-068</t>
  </si>
  <si>
    <t>$1,034,058.72</t>
  </si>
  <si>
    <t>$0.02</t>
  </si>
  <si>
    <t>$1,034,058.74</t>
  </si>
  <si>
    <t>-$1,034,058.72</t>
  </si>
  <si>
    <t>1.1.3.4.162039</t>
  </si>
  <si>
    <t>OC16-FPCON-6141-093</t>
  </si>
  <si>
    <t>$93,827.84</t>
  </si>
  <si>
    <t>-$93,827.84</t>
  </si>
  <si>
    <t>1.1.3.4.162067</t>
  </si>
  <si>
    <t>OC16-FPCON-6142-123</t>
  </si>
  <si>
    <t>$57,618.86</t>
  </si>
  <si>
    <t>1.1.3.4.162069</t>
  </si>
  <si>
    <t>OC16-FEICON-6126-128</t>
  </si>
  <si>
    <t>$479,300.78</t>
  </si>
  <si>
    <t>1.1.3.4.162073</t>
  </si>
  <si>
    <t>AP16-FICON-6131-132</t>
  </si>
  <si>
    <t>$131,073.23</t>
  </si>
  <si>
    <t>-$131,073.23</t>
  </si>
  <si>
    <t>1.1.3.4.162074</t>
  </si>
  <si>
    <t>EL16-FICON-6133-135</t>
  </si>
  <si>
    <t>$117,241.31</t>
  </si>
  <si>
    <t>1.1.3.4.162075</t>
  </si>
  <si>
    <t>EL16-FICON-6133-136</t>
  </si>
  <si>
    <t>$131,490.88</t>
  </si>
  <si>
    <t>1.1.3.4.162079</t>
  </si>
  <si>
    <t>OC16-FICON-6142-142</t>
  </si>
  <si>
    <t>$403,780.89</t>
  </si>
  <si>
    <t>1.1.3.4.162090</t>
  </si>
  <si>
    <t>OC16-FPCON-6221-156</t>
  </si>
  <si>
    <t>$432,245.81</t>
  </si>
  <si>
    <t>-$432,245.81</t>
  </si>
  <si>
    <t>1.1.3.4.162091</t>
  </si>
  <si>
    <t>OC16-FPCON-6221-158</t>
  </si>
  <si>
    <t>$1,499,735.37</t>
  </si>
  <si>
    <t>1.1.3.4.162096</t>
  </si>
  <si>
    <t>OC16-FRCON-6124-138</t>
  </si>
  <si>
    <t>$16,253,971.40</t>
  </si>
  <si>
    <t>1.1.3.4.162102</t>
  </si>
  <si>
    <t>AP16-FIINV-6131-163</t>
  </si>
  <si>
    <t>$238,766.27</t>
  </si>
  <si>
    <t>1.1.3.4.162104</t>
  </si>
  <si>
    <t>OC16-FPINV-6124-189</t>
  </si>
  <si>
    <t>$156,559.72</t>
  </si>
  <si>
    <t>1.1.3.4.162105</t>
  </si>
  <si>
    <t>EL16-FICON-6133-165</t>
  </si>
  <si>
    <t>$418,933.08</t>
  </si>
  <si>
    <t>1.1.3.4.162106</t>
  </si>
  <si>
    <t>VT16-FICON-6151-166</t>
  </si>
  <si>
    <t>$947,685.25</t>
  </si>
  <si>
    <t>1.1.3.4.162107</t>
  </si>
  <si>
    <t>EL16-FICON-6133-164</t>
  </si>
  <si>
    <t>$429,406.71</t>
  </si>
  <si>
    <t>1.1.3.4.162109</t>
  </si>
  <si>
    <t>VT16-FICON-6151-168</t>
  </si>
  <si>
    <t>1.1.3.4.162110</t>
  </si>
  <si>
    <t>VT16-FICON-6151-170</t>
  </si>
  <si>
    <t>$384,477.29</t>
  </si>
  <si>
    <t>1.1.3.4.162121</t>
  </si>
  <si>
    <t>VT16-FRCON-6151-190</t>
  </si>
  <si>
    <t>1.1.3.4.162122</t>
  </si>
  <si>
    <t>OC16-FFFCON-6151-195</t>
  </si>
  <si>
    <t>$10,166,657.14</t>
  </si>
  <si>
    <t>1.1.3.4.162123</t>
  </si>
  <si>
    <t>VT16-FFCON-6151-192</t>
  </si>
  <si>
    <t>$25,170,124.14</t>
  </si>
  <si>
    <t>1.1.3.4.162124</t>
  </si>
  <si>
    <t>VT16-FFCON-6151-193</t>
  </si>
  <si>
    <t>$21,091,710.50</t>
  </si>
  <si>
    <t>1.1.3.4.162125</t>
  </si>
  <si>
    <t>VT16-FFCON-6151-194</t>
  </si>
  <si>
    <t>$25,600,604.64</t>
  </si>
  <si>
    <t>1.1.3.4.162126</t>
  </si>
  <si>
    <t>VT16-FRCON-6151-195</t>
  </si>
  <si>
    <t>$5,121,535.42</t>
  </si>
  <si>
    <t>1.1.3.4.171003</t>
  </si>
  <si>
    <t>VT17-FPINV-6153-003</t>
  </si>
  <si>
    <t>$253,841.26</t>
  </si>
  <si>
    <t>1.1.5</t>
  </si>
  <si>
    <t>ALMACENES</t>
  </si>
  <si>
    <t>1.1.5.1</t>
  </si>
  <si>
    <t>ALMACEN DE MATERIALES Y SUMINISTROS DE CONSUMO</t>
  </si>
  <si>
    <t>1.1.5.1.1</t>
  </si>
  <si>
    <t>Materiales de administración, emisión de documentos y artículos oficiales</t>
  </si>
  <si>
    <t>1.1.5.1.5</t>
  </si>
  <si>
    <t>Combustibles, lubricantes y aditivos</t>
  </si>
  <si>
    <t>1.1.5.1.8</t>
  </si>
  <si>
    <t>HERRAMIENTAS, REFACCIONES Y ACCESORIOS MENORES</t>
  </si>
  <si>
    <t>1.2</t>
  </si>
  <si>
    <t>ACTIVO NO CIRCULANTE</t>
  </si>
  <si>
    <t>1.2.1</t>
  </si>
  <si>
    <t>INVERSIONES A LARGO PLAZO</t>
  </si>
  <si>
    <t>1.2.1.3</t>
  </si>
  <si>
    <t>FIDEICOMISO. MANDATOS Y CONTRATOS ANÁLOGOS</t>
  </si>
  <si>
    <t>1.2.1.3.8</t>
  </si>
  <si>
    <t>FIDEICOMISOS, MANDATOS Y CONTRATOS ANALOGOS DE MUNICIPIOS</t>
  </si>
  <si>
    <t>1.2.2</t>
  </si>
  <si>
    <t>DERECHOS A RECIBIR EFECTIVO O EQUIVALENTES A LARGO PLAZO</t>
  </si>
  <si>
    <t>1.2.2.1</t>
  </si>
  <si>
    <t>DOCUMENTOS POR COBRAR A LARGO PLAZO</t>
  </si>
  <si>
    <t>1.2.2.1.1</t>
  </si>
  <si>
    <t>POR ENAJENACION DE PREDIOS ( FRACC. YUCALPETEN)</t>
  </si>
  <si>
    <t>1.2.2.2</t>
  </si>
  <si>
    <t>DEUDORES DIVERSOS A LARGO PLAZO</t>
  </si>
  <si>
    <t>1.2.2.2.1</t>
  </si>
  <si>
    <t>ADEUDOS DEL PERSONAL A LARGO PLAZO</t>
  </si>
  <si>
    <t>1.2.2.4</t>
  </si>
  <si>
    <t>PRESTAMOS OTORGADOS A LARGO PLAZO</t>
  </si>
  <si>
    <t>1.2.2.4.1</t>
  </si>
  <si>
    <t>CREDITOS PROYECTOS PRODUCTIVOS</t>
  </si>
  <si>
    <t>1.2.2.4.2</t>
  </si>
  <si>
    <t>CREDITOS MICROMER</t>
  </si>
  <si>
    <t>1.2.2.4.3</t>
  </si>
  <si>
    <t>DEUDORES XCANATUN 2008</t>
  </si>
  <si>
    <t>$2,155.00</t>
  </si>
  <si>
    <t>1.2.2.4.4</t>
  </si>
  <si>
    <t>DEUDORES DZITYA 2008</t>
  </si>
  <si>
    <t>$3,078.74</t>
  </si>
  <si>
    <t>1.2.2.4.5</t>
  </si>
  <si>
    <t>CREDITOS DEL PROGR.PARA ADQUIS.DE ACTIVOS PROD.2008(PAAP</t>
  </si>
  <si>
    <t>$151,051.28</t>
  </si>
  <si>
    <t>1.2.2.4.6</t>
  </si>
  <si>
    <t>MICROMER GLORIETA DE LA PAZ</t>
  </si>
  <si>
    <t>$315,928.51</t>
  </si>
  <si>
    <t>1.2.2.4.7</t>
  </si>
  <si>
    <t>MICRO CREDITO MI PRIMER INVENTARIO</t>
  </si>
  <si>
    <t>$1,021,782.58</t>
  </si>
  <si>
    <t>1.2.2.9</t>
  </si>
  <si>
    <t>OTROS DERECHOS A RECIBIR EFECTIVO O EQUIVALENTES A LARGO PLA</t>
  </si>
  <si>
    <t>$730,975.23</t>
  </si>
  <si>
    <t>1.2.2.9.1</t>
  </si>
  <si>
    <t>DEPOSITOS EN GARANTIA</t>
  </si>
  <si>
    <t>1.2.3</t>
  </si>
  <si>
    <t>BIENES INMUEBLES. INFRAESTRUCTURA Y CONSTRUCCIONES EN PROCESO</t>
  </si>
  <si>
    <t>1.2.3.1</t>
  </si>
  <si>
    <t>TERRENOS</t>
  </si>
  <si>
    <t>1.2.3.1.1</t>
  </si>
  <si>
    <t>1.2.3.2</t>
  </si>
  <si>
    <t>VIVIENDA</t>
  </si>
  <si>
    <t>1.2.3.2.1</t>
  </si>
  <si>
    <t>1.2.3.3</t>
  </si>
  <si>
    <t>EDIFICIOS NO HABITACIONALES</t>
  </si>
  <si>
    <t>1.2.3.3.1</t>
  </si>
  <si>
    <t>1.2.3.5</t>
  </si>
  <si>
    <t>CONSTRUCCIONES EN PROCESO EN BIENES DE DOMINIO PÚBLICO</t>
  </si>
  <si>
    <t>1.2.3.5.2</t>
  </si>
  <si>
    <t>EDIFICACIÓN NO HABITACIONAL EN PROCESO</t>
  </si>
  <si>
    <t>1.2.3.5.3</t>
  </si>
  <si>
    <t>CONSTRUCCIÓN DE OBRAS PARA EL ABASTECIMIENTO DE AGUA. PETRÓL</t>
  </si>
  <si>
    <t>1.2.3.5.4</t>
  </si>
  <si>
    <t>DIVISIÓN DE TERRENOS Y CONSTRUCCIÓN DE OBRAS DE URBANIZACIÓN</t>
  </si>
  <si>
    <t>1.2.3.5.5</t>
  </si>
  <si>
    <t>CONSTRUCCIÓN DE VÍAS DE COMUNICACIÓN EN PROCESO</t>
  </si>
  <si>
    <t>1.2.3.6</t>
  </si>
  <si>
    <t>CONSTRUCCIONES EN PROCESO EN BIENES PROPIOS</t>
  </si>
  <si>
    <t>$1,994,779.76</t>
  </si>
  <si>
    <t>$864,185.71</t>
  </si>
  <si>
    <t>$1,130,594.05</t>
  </si>
  <si>
    <t>1.2.3.6.2</t>
  </si>
  <si>
    <t>1.2.3.9</t>
  </si>
  <si>
    <t>OTROS BIENES INMUEBLES</t>
  </si>
  <si>
    <t>$1,000,000.00</t>
  </si>
  <si>
    <t>$500,000.00</t>
  </si>
  <si>
    <t>1.2.3.9.1</t>
  </si>
  <si>
    <t>1.2.4</t>
  </si>
  <si>
    <t>BIENES MUEBLES</t>
  </si>
  <si>
    <t>1.2.4.1</t>
  </si>
  <si>
    <t>MOBILIARIO Y EQUIPO DE ADMINISTRACIÓN</t>
  </si>
  <si>
    <t>1.2.4.1.1</t>
  </si>
  <si>
    <t>MUEBLES DE OFICINA Y ESTANTERIA</t>
  </si>
  <si>
    <t>1.2.4.1.2</t>
  </si>
  <si>
    <t>MUEBLES. EXCEPTO DE OFICINA Y ESTANTERÍA</t>
  </si>
  <si>
    <t>1.2.4.1.3</t>
  </si>
  <si>
    <t>EQUIPO DE COMPUTO Y DE TECNOLOGÍA DE LA INFORMACIÓN</t>
  </si>
  <si>
    <t>1.2.4.1.9</t>
  </si>
  <si>
    <t>OTROS MOBILIARIOS Y EQUIPOS DE ADMINISTRACIÓN</t>
  </si>
  <si>
    <t>1.2.4.2</t>
  </si>
  <si>
    <t>MOBILIARIO Y EQUIPO EDUCACIONAL Y RECREATIVO</t>
  </si>
  <si>
    <t>1.2.4.2.1</t>
  </si>
  <si>
    <t>EQUIPOS Y APARATOS AUDIOVISUALES</t>
  </si>
  <si>
    <t>1.2.4.2.2</t>
  </si>
  <si>
    <t>APARATOS DEPORTIVOS</t>
  </si>
  <si>
    <t>$406,885.72</t>
  </si>
  <si>
    <t>1.2.4.2.3</t>
  </si>
  <si>
    <t>CÁMARAS FOTOGRÁFICAS Y DE VIDEO</t>
  </si>
  <si>
    <t>1.2.4.2.9</t>
  </si>
  <si>
    <t>OTRO MOBILIARIO Y EQUIPO EDUCACIONAL Y RECREATIVO</t>
  </si>
  <si>
    <t>1.2.4.3</t>
  </si>
  <si>
    <t>EQUIPO INSTRUMENTAL MEDICO Y DE LABORATORIO</t>
  </si>
  <si>
    <t>1.2.4.3.1</t>
  </si>
  <si>
    <t>EQUIPO MEDICO Y DE LABORATORIO</t>
  </si>
  <si>
    <t>1.2.4.3.2</t>
  </si>
  <si>
    <t>INSTRUMENTAL MEDICO Y DE LABORATORIO</t>
  </si>
  <si>
    <t>$765,080.67</t>
  </si>
  <si>
    <t>1.2.4.4</t>
  </si>
  <si>
    <t>EQUIPO DE TRANSPORTE</t>
  </si>
  <si>
    <t>1.2.4.4.1</t>
  </si>
  <si>
    <t>AUTOMÓVILES Y EQUIPO TERRESTRE</t>
  </si>
  <si>
    <t>1.2.4.4.2</t>
  </si>
  <si>
    <t>CARROCERÍA Y REMOLQUES</t>
  </si>
  <si>
    <t>$8,415,684.81</t>
  </si>
  <si>
    <t>1.2.4.4.5</t>
  </si>
  <si>
    <t>EMBARCACIONES</t>
  </si>
  <si>
    <t>$281,400.00</t>
  </si>
  <si>
    <t>1.2.4.4.9</t>
  </si>
  <si>
    <t>OTROS EQUIPOS DE TRANSPORTE</t>
  </si>
  <si>
    <t>1.2.4.5</t>
  </si>
  <si>
    <t>EQUIPO DE DEFENSA Y SEGURIDAD</t>
  </si>
  <si>
    <t>$5,452.00</t>
  </si>
  <si>
    <t>1.2.4.5.1</t>
  </si>
  <si>
    <t>1.2.4.6</t>
  </si>
  <si>
    <t>MAQUINARIA. OTROS EQUIPOS Y HERRAMIENTAS</t>
  </si>
  <si>
    <t>1.2.4.6.2</t>
  </si>
  <si>
    <t>MAQUINARIA Y EQUIPO INDUSTRIAL</t>
  </si>
  <si>
    <t>$2,634,436.72</t>
  </si>
  <si>
    <t>1.2.4.6.3</t>
  </si>
  <si>
    <t>MAQUINARIA Y EQUIPO DE CONSTRUCCIÓN</t>
  </si>
  <si>
    <t>1.2.4.6.4</t>
  </si>
  <si>
    <t>SISTEMAS DE AIRE ACONDICIONADO. CALEFACCIÓN Y DE REFRIGERACI</t>
  </si>
  <si>
    <t>1.2.4.6.5</t>
  </si>
  <si>
    <t>EQUIPO DE COMUNICACIÓN Y TELECOMUNICACIÓN</t>
  </si>
  <si>
    <t>1.2.4.6.6</t>
  </si>
  <si>
    <t>EQUIPOS DE GENERACIÓN ELÉCTRICA. APARATOS Y ACCESORIOS ELÉCT</t>
  </si>
  <si>
    <t>$2,473,816.24</t>
  </si>
  <si>
    <t>1.2.4.6.7</t>
  </si>
  <si>
    <t>HERRAMIENTAS Y MAQUINAS-HERRAMIENTAS</t>
  </si>
  <si>
    <t>1.2.4.6.9</t>
  </si>
  <si>
    <t>OTROS EQUIPOS</t>
  </si>
  <si>
    <t>1.2.4.7</t>
  </si>
  <si>
    <t>COLECCIONES. OBRAS DE ARTE Y OBJETOS VALIOSOS</t>
  </si>
  <si>
    <t>$506,023.55</t>
  </si>
  <si>
    <t>1.2.4.7.1</t>
  </si>
  <si>
    <t>BIENES ARTÍSTICOS. CULTURALES Y CIENTÍFICOS</t>
  </si>
  <si>
    <t>1.2.4.8</t>
  </si>
  <si>
    <t>ACTIVOS BIOLÓGICOS</t>
  </si>
  <si>
    <t>$6,881,370.00</t>
  </si>
  <si>
    <t>1.2.4.8.1</t>
  </si>
  <si>
    <t>BOVINOS</t>
  </si>
  <si>
    <t>$463,750.00</t>
  </si>
  <si>
    <t>1.2.4.8.3</t>
  </si>
  <si>
    <t>AVES</t>
  </si>
  <si>
    <t>$679,550.00</t>
  </si>
  <si>
    <t>1.2.4.8.4</t>
  </si>
  <si>
    <t>OVINOS Y CAPRINOS</t>
  </si>
  <si>
    <t>$47,250.00</t>
  </si>
  <si>
    <t>1.2.4.8.6</t>
  </si>
  <si>
    <t>EQUINOS</t>
  </si>
  <si>
    <t>$10,500.00</t>
  </si>
  <si>
    <t>1.2.4.8.7</t>
  </si>
  <si>
    <t>ESPECIES MENORES Y DE ZOOLÓGICO</t>
  </si>
  <si>
    <t>$5,680,320.00</t>
  </si>
  <si>
    <t>1.2.5</t>
  </si>
  <si>
    <t>ACTIVOS INTANGIBLES</t>
  </si>
  <si>
    <t>$7,581,660.02</t>
  </si>
  <si>
    <t>$7,157.20</t>
  </si>
  <si>
    <t>1.2.5.1</t>
  </si>
  <si>
    <t>SOFTWARE</t>
  </si>
  <si>
    <t>$887,125.02</t>
  </si>
  <si>
    <t>1.2.5.1.1</t>
  </si>
  <si>
    <t>1.2.5.4</t>
  </si>
  <si>
    <t>LICENCIAS</t>
  </si>
  <si>
    <t>$6,694,535.00</t>
  </si>
  <si>
    <t>1.2.5.4.1</t>
  </si>
  <si>
    <t>LICENCIAS INFORMÁTICAS E INTELECTUALES</t>
  </si>
  <si>
    <t>1.2.6</t>
  </si>
  <si>
    <t>DEPRECIACIÓN, DETERIORO Y AMORTIZACIÓN ACUMULADA DE BIENES</t>
  </si>
  <si>
    <t>1.2.6.3</t>
  </si>
  <si>
    <t>DEPRECIACION ACUMULADA DE BIENES MUEBLES</t>
  </si>
  <si>
    <t>1.2.6.3.1</t>
  </si>
  <si>
    <t>Mobiliario y equipo de Administración</t>
  </si>
  <si>
    <t>$1.00</t>
  </si>
  <si>
    <t>1.2.6.3.2</t>
  </si>
  <si>
    <t>Mobiliario y Equipo Educacional y Recreativo</t>
  </si>
  <si>
    <t>1.2.6.3.3</t>
  </si>
  <si>
    <t>Equipo Instrumental Medico y de Laboratorio</t>
  </si>
  <si>
    <t>1.2.6.3.4</t>
  </si>
  <si>
    <t>Equipo de Transporte</t>
  </si>
  <si>
    <t>1.2.6.3.5</t>
  </si>
  <si>
    <t>Equipo de Defensa y Seguridad</t>
  </si>
  <si>
    <t>1.2.6.3.6</t>
  </si>
  <si>
    <t>Maquinaria otros equipos y herramientas</t>
  </si>
  <si>
    <t>1.2.6.4</t>
  </si>
  <si>
    <t>DETERIORO ACUMULADO DE ACTIVOS BIOLOGICOS</t>
  </si>
  <si>
    <t>1.2.6.4.1</t>
  </si>
  <si>
    <t>Activos Biológicos</t>
  </si>
  <si>
    <t>1.2.6.5</t>
  </si>
  <si>
    <t>AMORTIZACION ACUMULADA DE ACTIVOS INTANGIBLES</t>
  </si>
  <si>
    <t>1.2.6.5.1</t>
  </si>
  <si>
    <t>Activos Intangibles</t>
  </si>
  <si>
    <t>$97,213.95</t>
  </si>
  <si>
    <t>1.2.6.5.4</t>
  </si>
  <si>
    <t>Licencias</t>
  </si>
  <si>
    <t>2</t>
  </si>
  <si>
    <t>PASIVO</t>
  </si>
  <si>
    <t>2.1</t>
  </si>
  <si>
    <t>PASIVO CIRCULANTE</t>
  </si>
  <si>
    <t>2.1.1</t>
  </si>
  <si>
    <t>CUENTAS POR PAGAR A CORTO PLAZO</t>
  </si>
  <si>
    <t>2.1.1.1</t>
  </si>
  <si>
    <t>SERVICIOS PERSONALES POR PAGAR A CORTO PLAZO</t>
  </si>
  <si>
    <t>2.1.1.1.1</t>
  </si>
  <si>
    <t>REMUNERACIONES AL PERSONAL DE CARÁCTER PERMANENTE</t>
  </si>
  <si>
    <t>2.1.1.1.2</t>
  </si>
  <si>
    <t>REMUNERACIONES AL PERSONAL DE CARÁCTER TRANSITORIO</t>
  </si>
  <si>
    <t>2.1.1.1.3</t>
  </si>
  <si>
    <t>REMUNERACIONES ADICIONALES Y ESPECIALES</t>
  </si>
  <si>
    <t>2.1.1.1.4</t>
  </si>
  <si>
    <t>SEGURIDAD SOCIAL</t>
  </si>
  <si>
    <t>2.1.1.1.5</t>
  </si>
  <si>
    <t>OTRAS PRESTACIONES SOCIALES Y ECONÓMICAS</t>
  </si>
  <si>
    <t>2.1.1.2</t>
  </si>
  <si>
    <t>PROVEEDORES POR PAGAR A CORTO PLAZO</t>
  </si>
  <si>
    <t>2.1.1.2.1</t>
  </si>
  <si>
    <t>PROVISIONES ENERO-AGOSTO 2012</t>
  </si>
  <si>
    <t>$205,627.80</t>
  </si>
  <si>
    <t>-$205,627.80</t>
  </si>
  <si>
    <t>2.1.1.2.2</t>
  </si>
  <si>
    <t>PROVISIONES SEPTIEMBRE-DICIEMBRE 2012</t>
  </si>
  <si>
    <t>$32,085.60</t>
  </si>
  <si>
    <t>-$32,085.60</t>
  </si>
  <si>
    <t>2.1.1.2.4</t>
  </si>
  <si>
    <t>PROVISIONES ENERO - DICIEMBRE 2013</t>
  </si>
  <si>
    <t>$32,999.99</t>
  </si>
  <si>
    <t>2.1.1.2.8</t>
  </si>
  <si>
    <t>OTROS BENEFICIARIOS</t>
  </si>
  <si>
    <t>2.1.1.2.9</t>
  </si>
  <si>
    <t>PROVEEDORES SEPTIEMBRE-DICIEMBRE 2015</t>
  </si>
  <si>
    <t>$54,991.20</t>
  </si>
  <si>
    <t>2.1.1.2.10</t>
  </si>
  <si>
    <t>PROVEEDORES ENERO-DICIEMBRE 2016</t>
  </si>
  <si>
    <t>2.1.1.2.11</t>
  </si>
  <si>
    <t>PROVEEDORES ENERO-DICIEMBRE 2017</t>
  </si>
  <si>
    <t>2.1.1.3</t>
  </si>
  <si>
    <t>CONTRATISTAS POR OBRAS PÚBLICAS POR PAGAR A CORTO PLAZO</t>
  </si>
  <si>
    <t>2.1.1.3.3454</t>
  </si>
  <si>
    <t>INGENIERIA CIVIL E INSTALACIONES SA DE CV</t>
  </si>
  <si>
    <t>2.1.1.3.5742</t>
  </si>
  <si>
    <t>LOPEZ LEIRANA TITANIA CRISTAL</t>
  </si>
  <si>
    <t>2.1.1.3.6296</t>
  </si>
  <si>
    <t>MAXI CONSTRUCTORA HIDRÁULICA Y MANTENIMIENTO INTEGRAL, SA DE CV</t>
  </si>
  <si>
    <t>2.1.1.3.7416</t>
  </si>
  <si>
    <t>CONSTRUCCIONES Y EDIFICACIONES TECNICAS SA DE CV</t>
  </si>
  <si>
    <t>2.1.1.3.10610</t>
  </si>
  <si>
    <t>ALMA ROSA CONSTRUCCIONES SA DE CV</t>
  </si>
  <si>
    <t>2.1.1.3.22322</t>
  </si>
  <si>
    <t>TYGAR MÉXICO SA DE CV</t>
  </si>
  <si>
    <t>2.1.1.3.23293</t>
  </si>
  <si>
    <t>REMOLCADORES PARA CONSTRUCCIÓN SA DE CV</t>
  </si>
  <si>
    <t>$4,693,174.17</t>
  </si>
  <si>
    <t>2.1.1.3.25880</t>
  </si>
  <si>
    <t>SUPRODEC CONSTRUCCIONES SA DE CV</t>
  </si>
  <si>
    <t>2.1.1.3.27631</t>
  </si>
  <si>
    <t>SERVICIOS DE INGENIERIA PROFESIONAL TOEDA SA DE CV</t>
  </si>
  <si>
    <t>$30,522.86</t>
  </si>
  <si>
    <t>2.1.1.3.27753</t>
  </si>
  <si>
    <t>FREYCO MEXICO S.A. DE C.V.</t>
  </si>
  <si>
    <t>2.1.1.3.28377</t>
  </si>
  <si>
    <t>PROVEEDORA DE MAQUINARIA Y SERVICIOS, S.A. DE C.V.</t>
  </si>
  <si>
    <t>2.1.1.3.28785</t>
  </si>
  <si>
    <t>VIVIENDAS SELECTAS SA DE CV</t>
  </si>
  <si>
    <t>2.1.1.3.37508</t>
  </si>
  <si>
    <t>HASSTEN CONSTRUCCION S.A. DE C.V.</t>
  </si>
  <si>
    <t>2.1.1.3.37696</t>
  </si>
  <si>
    <t>GESTION DE PROYECTOS EN INFRAESTRUCTURA Y CONSTRUCCION DEL SURESTE S.A. DE C.V.</t>
  </si>
  <si>
    <t>2.1.1.5</t>
  </si>
  <si>
    <t>TRANSFERENCIAS OTORGADAS POR PAGAR A CORTO PLAZO</t>
  </si>
  <si>
    <t>2.1.1.5.17</t>
  </si>
  <si>
    <t>AYUDAS SOCIALES A PERSONAS</t>
  </si>
  <si>
    <t>2.1.1.5.18</t>
  </si>
  <si>
    <t>BECAS Y OTRAS AYUDAS PARA PROGRAMAS DE CAPACITACIÓN</t>
  </si>
  <si>
    <t>2.1.1.5.20</t>
  </si>
  <si>
    <t>AYUDAS SOCIALES A ACTIVIDADES CIENTÍFICAS O ACADÉMICAS</t>
  </si>
  <si>
    <t>$6,100.00</t>
  </si>
  <si>
    <t>2.1.1.5.21</t>
  </si>
  <si>
    <t>AYUDAS SOCIALES A INSTITUCIONES SIN FINES DE LUCRO</t>
  </si>
  <si>
    <t>2.1.1.5.26</t>
  </si>
  <si>
    <t>PENSIONES</t>
  </si>
  <si>
    <t>2.1.1.5.27</t>
  </si>
  <si>
    <t>JUBILACIONES</t>
  </si>
  <si>
    <t>2.1.1.5.36</t>
  </si>
  <si>
    <t>DONATIVOS E INSTITUCIONES SIN FINES DE LUCRO</t>
  </si>
  <si>
    <t>2.1.1.5.44</t>
  </si>
  <si>
    <t>Contratistas Obra en Proceso 4000</t>
  </si>
  <si>
    <t>2.1.1.6</t>
  </si>
  <si>
    <t>INTERESES Y COMISIONES POR PAGAR A CORTO PLAZO</t>
  </si>
  <si>
    <t>2.1.1.6.1</t>
  </si>
  <si>
    <t>INTERESES DE LA DEUDA INTERNA CON INSTITUCIONES DE CRÉDITO</t>
  </si>
  <si>
    <t>2.1.1.6.4</t>
  </si>
  <si>
    <t>COMISIONES DE LA DEUDA PÚBLICA INTERNA</t>
  </si>
  <si>
    <t>2.1.1.6.5</t>
  </si>
  <si>
    <t>GASTOS DE LA DEUDA PÚBLICA INTERNA</t>
  </si>
  <si>
    <t>2.1.1.7</t>
  </si>
  <si>
    <t>RETENCIONES Y CONTRIBUCIONES POR PAGAR A CORTO PLA</t>
  </si>
  <si>
    <t>2.1.1.7.1</t>
  </si>
  <si>
    <t>RETENCIONES POR PAGAR A CORTO PLAZO</t>
  </si>
  <si>
    <t>2.1.1.7.2</t>
  </si>
  <si>
    <t>IMPUESTOS Y CONTRIBUCIONES POR PAGAR</t>
  </si>
  <si>
    <t>2.1.1.7.3</t>
  </si>
  <si>
    <t>TESORERÍA DE LA FEDERACIÓN ( S. A. T. )</t>
  </si>
  <si>
    <t>2.1.1.9</t>
  </si>
  <si>
    <t>OTRAS CUENTAS POR PAGAR A CORTO PLAZO</t>
  </si>
  <si>
    <t>2.1.1.9.1</t>
  </si>
  <si>
    <t>DEDUCCIONES AL PERSONAL POR PAGAR A CORTO PLAZO</t>
  </si>
  <si>
    <t>2.1.1.9.3</t>
  </si>
  <si>
    <t>DEPOSITOS POR CREDITOS AUTORIZADOS POR EL FONDO DE VIVIENDA</t>
  </si>
  <si>
    <t>2.1.1.9.9</t>
  </si>
  <si>
    <t>COMPLEMENTO DE GASTOS COMPROBADOS</t>
  </si>
  <si>
    <t>$6,771.36</t>
  </si>
  <si>
    <t>2.1.1.9.10</t>
  </si>
  <si>
    <t>SERVILIMPIA</t>
  </si>
  <si>
    <t>2.1.1.9.11</t>
  </si>
  <si>
    <t>DEPOSITOS DUPLICADOS EN INTERNET Y CAJAS RECAUDADORAS</t>
  </si>
  <si>
    <t>2.1.1.9.15</t>
  </si>
  <si>
    <t>TESORERIA DE LA FEDERACION (DEVOLUCION DE RECURSOS FEDERALES</t>
  </si>
  <si>
    <t>2.1.1.9.16</t>
  </si>
  <si>
    <t>SERVILIMPIA (SEGURO VEHICULAR)</t>
  </si>
  <si>
    <t>$3,311.31</t>
  </si>
  <si>
    <t>-$3,311.31</t>
  </si>
  <si>
    <t>2.1.1.9.18</t>
  </si>
  <si>
    <t>GASTOS MEDICOS POR PAGAR</t>
  </si>
  <si>
    <t>$436,193.06</t>
  </si>
  <si>
    <t>2.1.1.9.19</t>
  </si>
  <si>
    <t>INTERESES RECURSOS FEDERALES CHEQUES / INVERSION</t>
  </si>
  <si>
    <t>2.1.1.9.20</t>
  </si>
  <si>
    <t>RAUL E. MARCOS CANAVATI</t>
  </si>
  <si>
    <t>$1,681.00</t>
  </si>
  <si>
    <t>-$1,681.00</t>
  </si>
  <si>
    <t>2.1.1.9.21</t>
  </si>
  <si>
    <t>JANIO SZHIPER JOSE</t>
  </si>
  <si>
    <t>$500.00</t>
  </si>
  <si>
    <t>2.1.1.9.33</t>
  </si>
  <si>
    <t>CRUZ ROJA MEXICANA</t>
  </si>
  <si>
    <t>2.1.1.9.37</t>
  </si>
  <si>
    <t>CHEDRAUI, S.A. DE C.V</t>
  </si>
  <si>
    <t>$188.00</t>
  </si>
  <si>
    <t>-$188.00</t>
  </si>
  <si>
    <t>2.1.1.9.42</t>
  </si>
  <si>
    <t>GASTOS MÉDICOS POR PAGAR</t>
  </si>
  <si>
    <t>2.1.1.9.46</t>
  </si>
  <si>
    <t>SANEAMIENTO SANA”, SOCIEDAD COOPERATIVA DE RESPONSABILIDAD LIMITADA (Convenio cobro de tarifas)</t>
  </si>
  <si>
    <t>2.1.1.9.47</t>
  </si>
  <si>
    <t>SOCIEDAD COOPERATIVA DE RECOLECCIÓN DE BASURA Y SERVICIOS CORBASE”, S.C. DE R.L. DE C.V. (Convenio cobro de tarifas)</t>
  </si>
  <si>
    <t>2.1.1.9.49</t>
  </si>
  <si>
    <t>PROMOTOR INMOBILIARIO VILLAGAR, S.A DE C.V.</t>
  </si>
  <si>
    <t>$1,097.00</t>
  </si>
  <si>
    <t>2.1.3</t>
  </si>
  <si>
    <t>PORCION A CORTO PLAZO DE LA DEUDA PÚBLICA A LARGO PLAZO</t>
  </si>
  <si>
    <t>$10,756,626.48</t>
  </si>
  <si>
    <t>2.1.3.1</t>
  </si>
  <si>
    <t>PORCION DE LA DEUDA PÚBLICA INTERNA</t>
  </si>
  <si>
    <t>2.1.3.1.2</t>
  </si>
  <si>
    <t>PORCIÓN A CP DE LOS PRESTAMOS DE LA DEUDA PÚBLICA INTERNA</t>
  </si>
  <si>
    <t>2.1.5</t>
  </si>
  <si>
    <t>PASIVOS DIFERIDOS A CORTO PLAZO</t>
  </si>
  <si>
    <t>$298,784.92</t>
  </si>
  <si>
    <t>2.1.5.1</t>
  </si>
  <si>
    <t>INGRESOS COBRADOS POR ADELANTADO A CORTO PLAZO</t>
  </si>
  <si>
    <t>2.1.5.1.1</t>
  </si>
  <si>
    <t>ACREEDORES POR CONTRIBUCIONES DE MEJORAS</t>
  </si>
  <si>
    <t>$202,056.92</t>
  </si>
  <si>
    <t>2.1.5.1.2</t>
  </si>
  <si>
    <t>ENTERO PROVISIONAL A CTA.DEL IMPTO SOBRE ESPECTAC.Y DIVERS.P</t>
  </si>
  <si>
    <t>$96,728.00</t>
  </si>
  <si>
    <t>2.1.6</t>
  </si>
  <si>
    <t>2.1.6.1</t>
  </si>
  <si>
    <t>FONDOS EN GARANTIA A CORTO PLAZO</t>
  </si>
  <si>
    <t>2.1.6.1.1</t>
  </si>
  <si>
    <t>FIANZAS</t>
  </si>
  <si>
    <t>2.1.6.1.2</t>
  </si>
  <si>
    <t>FIANZAS DE LOCATARIOS MCDO LUCAS DE GALVEZ</t>
  </si>
  <si>
    <t>$81,100.00</t>
  </si>
  <si>
    <t>2.1.6.4</t>
  </si>
  <si>
    <t>FONDOS DE FIDEICOMISOS. MANDATOS Y ANALOGOS A CORTO PLAZO</t>
  </si>
  <si>
    <t>2.1.6.4.1</t>
  </si>
  <si>
    <t>Fideicomiso SIRJUM</t>
  </si>
  <si>
    <t>2.2</t>
  </si>
  <si>
    <t>PASIVO NO CIRCULANTE</t>
  </si>
  <si>
    <t>2.2.3</t>
  </si>
  <si>
    <t>DEUDA PÚBLICA A LARGO PLAZO</t>
  </si>
  <si>
    <t>2.2.3.3</t>
  </si>
  <si>
    <t>PRESTAMOS DE LA DEUDA INTERNA POR PAGAR A LARGO PLAZO</t>
  </si>
  <si>
    <t>2.2.3.3.1</t>
  </si>
  <si>
    <t>2.2.5</t>
  </si>
  <si>
    <t>2.2.5.4</t>
  </si>
  <si>
    <t>FONDOS DE FIDEICOMISOS. MANDATOS Y CONTRATOS ANALOGOS</t>
  </si>
  <si>
    <t>2.2.5.4.4</t>
  </si>
  <si>
    <t>APORTACIONES Y RETENCIONES DEL FIDEICOMISO SIRJUM</t>
  </si>
  <si>
    <t>2.2.5.4.6</t>
  </si>
  <si>
    <t>BENEFICIOS POST EMPLEO</t>
  </si>
  <si>
    <t>$6,480,797,000.00</t>
  </si>
  <si>
    <t>3</t>
  </si>
  <si>
    <t>HACIENDA PÚBLICA /PATRIMONIO</t>
  </si>
  <si>
    <t>3.1</t>
  </si>
  <si>
    <t>HACIENDA PÚBLICA/PATRIMONIO CONTRIBUIDO</t>
  </si>
  <si>
    <t>3.1.1</t>
  </si>
  <si>
    <t>APORTACIONES</t>
  </si>
  <si>
    <t>3.1.1.1</t>
  </si>
  <si>
    <t>3.2</t>
  </si>
  <si>
    <t>HACIENDA PÚBLICA/PATRIMONIO GENERADO</t>
  </si>
  <si>
    <t>3.2.2</t>
  </si>
  <si>
    <t>RESULTADO DE EJERCICIOS ANTERIORES</t>
  </si>
  <si>
    <t>3.2.2.1</t>
  </si>
  <si>
    <t>RESULTADO DEL  EJERCICIO ANTERIOR</t>
  </si>
  <si>
    <t>3.2.2.2</t>
  </si>
  <si>
    <t>3.2.3</t>
  </si>
  <si>
    <t>REVALUOS</t>
  </si>
  <si>
    <t>3.2.3.1</t>
  </si>
  <si>
    <t>REVALUOS DE BIENES INMUEBLES</t>
  </si>
  <si>
    <t>3.2.3.1.1</t>
  </si>
  <si>
    <t>3.2.3.1.2</t>
  </si>
  <si>
    <t>VIVIENDAS</t>
  </si>
  <si>
    <t>3.2.3.1.3</t>
  </si>
  <si>
    <t>3.2.3.1.4</t>
  </si>
  <si>
    <t>3.3</t>
  </si>
  <si>
    <t>EXCESO O INSUFICIENCIA EN LA ACTUALIZACION DE LA HACIENDA PU</t>
  </si>
  <si>
    <t>3.3.2</t>
  </si>
  <si>
    <t>RESULTADO POR TENENCIA DE ACTIVOS NO MONETARIOS</t>
  </si>
  <si>
    <t>3.3.2.1</t>
  </si>
  <si>
    <t>ACTIVOS FIJOS</t>
  </si>
  <si>
    <t>3.3.2.2</t>
  </si>
  <si>
    <t>OBLIGACIONES LABORALES</t>
  </si>
  <si>
    <t>-$5,577,141,000.00</t>
  </si>
  <si>
    <t>3.3.2.3</t>
  </si>
  <si>
    <t>DEUDA PÚBLICA</t>
  </si>
  <si>
    <t>3.3.2.3.2</t>
  </si>
  <si>
    <t>INVERSION PÚBLICA PRODUCTIVA 29/11/2013 VT 25/09/2028</t>
  </si>
  <si>
    <t>3.3.2.4</t>
  </si>
  <si>
    <t>OTROS RESULTADOS INTEGRALES (ORI)</t>
  </si>
  <si>
    <t>-$903,656,000.00</t>
  </si>
  <si>
    <t>3.3.2.4.1</t>
  </si>
  <si>
    <t>GANANCIAS Y PÉRDIDAS ACTUARIALES EN OBLIGACIONES</t>
  </si>
  <si>
    <t>4</t>
  </si>
  <si>
    <t>INGRESOS Y OTROS BENEFICIOS</t>
  </si>
  <si>
    <t>4.1</t>
  </si>
  <si>
    <t>INGRESOS DE GESTION</t>
  </si>
  <si>
    <t>4.1.1</t>
  </si>
  <si>
    <t>4.1.1.1</t>
  </si>
  <si>
    <t>IMPUESTOS SOBRE LOS INGRESOS</t>
  </si>
  <si>
    <t>4.1.1.1.1</t>
  </si>
  <si>
    <t>IMPUESTO SOBRE ESPECTACULOS Y DIVERSIONES PÚBLICAS</t>
  </si>
  <si>
    <t>4.1.1.2</t>
  </si>
  <si>
    <t>IMPUESTOS SOBRE EL PATRIMONIO</t>
  </si>
  <si>
    <t>4.1.1.2.1</t>
  </si>
  <si>
    <t>IMPUESTO PREDIAL</t>
  </si>
  <si>
    <t>4.1.1.3</t>
  </si>
  <si>
    <t>IMPUESTO SOBRE LA PRODUCCIÓN EL COMSUMO Y LAS TRANSACCIONES</t>
  </si>
  <si>
    <t>4.1.1.3.1</t>
  </si>
  <si>
    <t>IMPUESTO SOBRE ADQUISICION DE INMUEBLES</t>
  </si>
  <si>
    <t>4.1.1.7</t>
  </si>
  <si>
    <t>ACCESORIOS DE IMPUESTOS</t>
  </si>
  <si>
    <t>4.1.1.7.1</t>
  </si>
  <si>
    <t>ACTUALIZACION DE IMPUESTOS</t>
  </si>
  <si>
    <t>4.1.1.7.2</t>
  </si>
  <si>
    <t>RECARGOS DE IMPUESTOS</t>
  </si>
  <si>
    <t>4.1.1.7.3</t>
  </si>
  <si>
    <t>MULTAS DE IMPUESTOS</t>
  </si>
  <si>
    <t>4.1.1.7.4</t>
  </si>
  <si>
    <t>GASTOS DE EJECUCION DE IMPUESTOS</t>
  </si>
  <si>
    <t>4.1.4</t>
  </si>
  <si>
    <t>4.1.4.1</t>
  </si>
  <si>
    <t>DERECHOS POR EL USO GOCE O APROVECHAMIENTO DE LOS BIENES DE DOMINIO PUBLICO DEL</t>
  </si>
  <si>
    <t>4.1.4.1.1</t>
  </si>
  <si>
    <t>POR USO DE LOCALES O PISO EN LOS MERCADOS ESPACIOS VIA O PARQUE PUBLICO</t>
  </si>
  <si>
    <t>4.1.4.1.2</t>
  </si>
  <si>
    <t>POR ENAJENACIONPOR USO Y EXPLOT. DE BIENES MUEBLES E INMUEB. DEL DOMINIO PUB. DEL MPIO.</t>
  </si>
  <si>
    <t>4.1.4.1.4</t>
  </si>
  <si>
    <t>POR USO GOCE Y APROVECH. DE  BIENES EN PANTEONES PUBLICOS</t>
  </si>
  <si>
    <t>4.1.4.1.5</t>
  </si>
  <si>
    <t>PERMISO DE OFERENTES EN PROGRAMAS PARA LA PROMOCION ECONOMICA, TURISTICA Y CULTURAL</t>
  </si>
  <si>
    <t>4.1.4.3</t>
  </si>
  <si>
    <t>DERECHOS POR PRESTACION DE SERVICIOS</t>
  </si>
  <si>
    <t>4.1.4.3.1</t>
  </si>
  <si>
    <t>POR EL SERVICIO DE AGUA POTABLE Y DRENAJE</t>
  </si>
  <si>
    <t>4.1.4.3.2</t>
  </si>
  <si>
    <t>POR SERVICIO DE ALUMBRADO PUBLICO (DAP)</t>
  </si>
  <si>
    <t>4.1.4.3.5</t>
  </si>
  <si>
    <t>POR LOS SERVICIOS DE PANTEONES</t>
  </si>
  <si>
    <t>4.1.4.3.7</t>
  </si>
  <si>
    <t>POR SERVICIOS DE VIGILANCIA Y LOS RELATIVOS A VIALIDAD</t>
  </si>
  <si>
    <t>4.1.4.3.8</t>
  </si>
  <si>
    <t>POR LOS SERVICIOS DE CORRALON Y GRUA</t>
  </si>
  <si>
    <t>4.1.4.3.9</t>
  </si>
  <si>
    <t>SERVICIO QUE PRESTA LA DIRECCION DE CATASTRO MUNICIPAL</t>
  </si>
  <si>
    <t>4.1.4.4</t>
  </si>
  <si>
    <t>ACCESORIOS DE DERECHOS</t>
  </si>
  <si>
    <t>4.1.4.4.1</t>
  </si>
  <si>
    <t>ACTUALIZACION DE DERECHOS</t>
  </si>
  <si>
    <t>4.1.4.4.2</t>
  </si>
  <si>
    <t>RECARGOS DE DERECHOS</t>
  </si>
  <si>
    <t>4.1.4.4.3</t>
  </si>
  <si>
    <t>MULTAS DE DERECHOS</t>
  </si>
  <si>
    <t>$1,825.00</t>
  </si>
  <si>
    <t>4.1.4.9</t>
  </si>
  <si>
    <t>OTROS DERECHOS</t>
  </si>
  <si>
    <t>4.1.4.9.1</t>
  </si>
  <si>
    <t>POR LICENCIAS DE FUNCIONAMIENTO Y PERMISOS</t>
  </si>
  <si>
    <t>4.1.4.9.2</t>
  </si>
  <si>
    <t>DE LOS SERVICIOS QUE PRESTA LA DIRECCION DE DESARROLLO URBANO</t>
  </si>
  <si>
    <t>4.1.4.9.3</t>
  </si>
  <si>
    <t>POR CERTIFICACIONES Y CONSTANCIAS</t>
  </si>
  <si>
    <t>4.1.4.9.4</t>
  </si>
  <si>
    <t>OTROS SERVICIOS PRESTADOS POR EL AYUNTAMIENTO</t>
  </si>
  <si>
    <t>4.1.4.9.5</t>
  </si>
  <si>
    <t>SERVICIOS QUE PRESTA LA U.M.A.I.P</t>
  </si>
  <si>
    <t>4.1.4.9.7</t>
  </si>
  <si>
    <t>POR CONCESION DE SERV.PUBLIC.MPLS.EN CASOS QUE ASI DETERM.DE</t>
  </si>
  <si>
    <t>4.1.4.9.8</t>
  </si>
  <si>
    <t>POR LOS SERVICIOS QUE PRESTA LA SUBDIRECCION DE SERVICIOS GENERALES</t>
  </si>
  <si>
    <t>4.1.4.9.9</t>
  </si>
  <si>
    <t>POR EL USO DE ESTACIONAM. Y BAÑOS PUBLIC. PROPIEDAD DEL MPIO</t>
  </si>
  <si>
    <t>4.1.4.9.11</t>
  </si>
  <si>
    <t>POR LOS SERVICIOS EN MATERIA DE PROTECCIÓN CIVIL</t>
  </si>
  <si>
    <t>4.1.5</t>
  </si>
  <si>
    <t>PRODUCTOS DE TIPO CORRIENTE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</si>
  <si>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</si>
  <si>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</si>
  <si>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</si>
  <si>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</si>
  <si>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4.1.5.1.4</t>
  </si>
  <si>
    <t>INTERESES POR FINANCIAMIENTO</t>
  </si>
  <si>
    <t>4.1.5.9</t>
  </si>
  <si>
    <t>OTROS PRODUCTOS QUE GENERAN INGRESOS CORRIENTES</t>
  </si>
  <si>
    <t>4.1.5.9.1</t>
  </si>
  <si>
    <t>POR LA VENTA DE FORMAS OFICIALES IMPRESAS Y BASES DLICITACION</t>
  </si>
  <si>
    <t>4.1.5.9.2</t>
  </si>
  <si>
    <t>POR LOS DAÑOS OCASIONADOS A BIENES DEL MUNICIPIO</t>
  </si>
  <si>
    <t>4.1.5.9.3</t>
  </si>
  <si>
    <t>PRODUCTOS NO ESPECIFICADOS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</si>
  <si>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</si>
  <si>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</si>
  <si>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</si>
  <si>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</si>
  <si>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</si>
  <si>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</si>
  <si>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4.1.6.2</t>
  </si>
  <si>
    <t>MULTAS</t>
  </si>
  <si>
    <t>4.1.6.2.1</t>
  </si>
  <si>
    <t>MULTAS POR INFRACC. A LEYES Y REGLAM.MPLES Y OTROS DE ORDEN</t>
  </si>
  <si>
    <t>4.1.6.3</t>
  </si>
  <si>
    <t>INDEMNIZACIONES</t>
  </si>
  <si>
    <t>4.1.6.3.1</t>
  </si>
  <si>
    <t>INDEMNIZACIONES POR CHEQUES DEVUELTOS</t>
  </si>
  <si>
    <t>4.1.6.8</t>
  </si>
  <si>
    <t>ACCESORIOS DE APROVECHAMIENTOS</t>
  </si>
  <si>
    <t>4.1.6.8.1</t>
  </si>
  <si>
    <t>ACTUALIZACION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</si>
  <si>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</si>
  <si>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</si>
  <si>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</si>
  <si>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</si>
  <si>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</si>
  <si>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</si>
  <si>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4.1.6.9.2</t>
  </si>
  <si>
    <t>APROVECHAMIENTOS DIVERSOS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</si>
  <si>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</si>
  <si>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</si>
  <si>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</si>
  <si>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</si>
  <si>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</si>
  <si>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</si>
  <si>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</si>
  <si>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</si>
  <si>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4.2.1.2</t>
  </si>
  <si>
    <t>4.2.1.2.1</t>
  </si>
  <si>
    <t>FONDO DE APORTACIONES DE GOB. FEDERAL</t>
  </si>
  <si>
    <t>4.2.1.3</t>
  </si>
  <si>
    <t>CONVENIOS</t>
  </si>
  <si>
    <t>$17,127,832.00</t>
  </si>
  <si>
    <t>4.2.1.3.1</t>
  </si>
  <si>
    <t>RECIBIDOS DEL ESTADO Y LA FEDERACION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</si>
  <si>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</si>
  <si>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</si>
  <si>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</si>
  <si>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</si>
  <si>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</si>
  <si>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</si>
  <si>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4.3.1.1.1</t>
  </si>
  <si>
    <t>INTERESES POR CRÉDITOS DEL FONDO DE VIVIENDA (FOVIM)</t>
  </si>
  <si>
    <t>4.3.1.1.2</t>
  </si>
  <si>
    <t>4.3.9</t>
  </si>
  <si>
    <t>OTROS INGRESOS Y BENEFICIOS VARIOS</t>
  </si>
  <si>
    <t>4.3.9.9</t>
  </si>
  <si>
    <t>4.3.9.9.1</t>
  </si>
  <si>
    <t>OTROS INGRESOS (NO GRAVABLES)</t>
  </si>
  <si>
    <t>4.3.9.9.2</t>
  </si>
  <si>
    <t>PENALIZACIONES</t>
  </si>
  <si>
    <t>4.3.9.9.3</t>
  </si>
  <si>
    <t>PROGRAM.PROYECTOS PRODUCT.PORCICOLA MICROMER Y OTROS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</si>
  <si>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</si>
  <si>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</si>
  <si>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</si>
  <si>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</si>
  <si>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</si>
  <si>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</si>
  <si>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</si>
  <si>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5.1.1.1.1</t>
  </si>
  <si>
    <t>DIETAS</t>
  </si>
  <si>
    <t>5.1.1.1.3</t>
  </si>
  <si>
    <t>SUELDO BASE AL PERSONAL PERMANENTE</t>
  </si>
  <si>
    <t>5.1.1.2</t>
  </si>
  <si>
    <t>5.1.1.2.1</t>
  </si>
  <si>
    <t>HONORARIOS ASIMILABLES A SALARIO</t>
  </si>
  <si>
    <t>5.1.1.2.2</t>
  </si>
  <si>
    <t>SUELDO EVENTUAL</t>
  </si>
  <si>
    <t>5.1.1.2.3</t>
  </si>
  <si>
    <t>RETRIBUCIONES POR SERVICIOS DE CARÁCTER SOCIAL</t>
  </si>
  <si>
    <t>5.1.1.3</t>
  </si>
  <si>
    <t>5.1.1.3.1</t>
  </si>
  <si>
    <t>PRIMA QUINQUENAL POR AÑOS DE SERVICIO EFECTIVOS PRESTADOS</t>
  </si>
  <si>
    <t>5.1.1.3.2</t>
  </si>
  <si>
    <t>PRIMA VACACIONAL, DOMINICAL Y GRATIFICACION DE FIN DE AÑO</t>
  </si>
  <si>
    <t>5.1.1.3.4</t>
  </si>
  <si>
    <t>COMPENSACION EXTRAORDINARIA</t>
  </si>
  <si>
    <t>5.1.1.3.7</t>
  </si>
  <si>
    <t>$22,319.60</t>
  </si>
  <si>
    <t>5.1.1.4</t>
  </si>
  <si>
    <t>5.1.1.4.1</t>
  </si>
  <si>
    <t>APORTACIONES DE SEGURIDAD SOCIAL</t>
  </si>
  <si>
    <t>5.1.1.4.2</t>
  </si>
  <si>
    <t>APORTACIONES AL FONDO DE LA VIVIENDA</t>
  </si>
  <si>
    <t>5.1.1.4.4</t>
  </si>
  <si>
    <t>APORTACIONES PARA SEGUROS</t>
  </si>
  <si>
    <t>5.1.1.5</t>
  </si>
  <si>
    <t>5.1.1.5.1</t>
  </si>
  <si>
    <t>CUOTAS AL FONDO DE AHORRO (FUNCIONARIOS Y JEFES)</t>
  </si>
  <si>
    <t>$26,387.29</t>
  </si>
  <si>
    <t>5.1.1.5.2</t>
  </si>
  <si>
    <t>5.1.1.5.4</t>
  </si>
  <si>
    <t>VALES DE DESPENSA</t>
  </si>
  <si>
    <t>5.1.1.5.9</t>
  </si>
  <si>
    <t>OTRAS PRESTACIONES SOCIALES Y ECONOMICAS</t>
  </si>
  <si>
    <t>5.1.2</t>
  </si>
  <si>
    <t>MATERIALES Y SUMINISTROS</t>
  </si>
  <si>
    <t>$537.00</t>
  </si>
  <si>
    <t>5.1.2.1</t>
  </si>
  <si>
    <t>MATERIALES DE ADMINISTRACIÓN, EMISIÓN DE DOCUMENTOS Y ARTÍCULOS OFICIALES</t>
  </si>
  <si>
    <t>5.1.2.1.1</t>
  </si>
  <si>
    <t>MATERIALES, ÚTILES Y EQUIPOS MENORES DE OFICINA</t>
  </si>
  <si>
    <t>5.1.2.1.2</t>
  </si>
  <si>
    <t>MATERIALES Y ÚTILES DE IMPRESIÓN Y REPRODUCCION</t>
  </si>
  <si>
    <t>5.1.2.1.4</t>
  </si>
  <si>
    <t>MATERIALES, ÚTILES Y EQUIPOS MENORES DE TECNOLOGÍAS DE LA INFORMACIÓN Y COMUNICACIONES</t>
  </si>
  <si>
    <t>5.1.2.1.5</t>
  </si>
  <si>
    <t>MATERIAL IMPRESO E INFORMACIÓN DIGITAL</t>
  </si>
  <si>
    <t>5.1.2.1.6</t>
  </si>
  <si>
    <t>MATERIAL DE LIMPIEZA</t>
  </si>
  <si>
    <t>5.1.2.1.7</t>
  </si>
  <si>
    <t>MATERIALES Y ÚTILES DE ENSEÑANZA</t>
  </si>
  <si>
    <t>5.1.2.2</t>
  </si>
  <si>
    <t>ALIMENTOS Y UTENSILIOS</t>
  </si>
  <si>
    <t>5.1.2.2.1</t>
  </si>
  <si>
    <t>PRODUCTOS ALIMENTICIOS PARA PERSONAS</t>
  </si>
  <si>
    <t>5.1.2.2.2</t>
  </si>
  <si>
    <t>PRODUCTOS ALIMENTICIOS PARA ANIMALES</t>
  </si>
  <si>
    <t>5.1.2.2.3</t>
  </si>
  <si>
    <t>UTENSILIOS PARA EL SERVICIO DE ALIMENTOS</t>
  </si>
  <si>
    <t>5.1.2.4</t>
  </si>
  <si>
    <t>MATERIALES Y ARTÍCULOS DE CONSTRUCCIÓN Y DE REPARACIÓN</t>
  </si>
  <si>
    <t>5.1.2.4.1</t>
  </si>
  <si>
    <t>PRODUCTOS MINERALES NO METÁLICOS</t>
  </si>
  <si>
    <t>5.1.2.4.2</t>
  </si>
  <si>
    <t>CEMENTO Y PRODUCTOS DE CONCRETO</t>
  </si>
  <si>
    <t>5.1.2.4.3</t>
  </si>
  <si>
    <t>CAL, YESO Y PRODUCTOS DE  YESO</t>
  </si>
  <si>
    <t>5.1.2.4.4</t>
  </si>
  <si>
    <t>MADERA Y PRODUCTOS DE MADERA</t>
  </si>
  <si>
    <t>5.1.2.4.5</t>
  </si>
  <si>
    <t>VIDRIO Y PRODUCTOS DE VIDRIO</t>
  </si>
  <si>
    <t>5.1.2.4.6</t>
  </si>
  <si>
    <t>MATERIAL ELÉCTRICO Y ELECTRÓNICO</t>
  </si>
  <si>
    <t>5.1.2.4.7</t>
  </si>
  <si>
    <t>ARTÍCULOS METÁLICOS PARA LA CONSTRUCCION</t>
  </si>
  <si>
    <t>5.1.2.4.8</t>
  </si>
  <si>
    <t>MATERIALES COMPLEMENTARIOS</t>
  </si>
  <si>
    <t>5.1.2.4.9</t>
  </si>
  <si>
    <t>OTROS MATERIALES Y ARTÍCULOS DE CONSTRUCCION Y REPARACION</t>
  </si>
  <si>
    <t>5.1.2.5</t>
  </si>
  <si>
    <t>PRODUCTOS QUÍMICOS, FARMACÉUTICOS Y DE LABORATORIO</t>
  </si>
  <si>
    <t>5.1.2.5.1</t>
  </si>
  <si>
    <t>PRODUCTOS QUÍMICOS BÁSICOS</t>
  </si>
  <si>
    <t>5.1.2.5.2</t>
  </si>
  <si>
    <t>FERTILIZANTES, PESTICIDAS Y OTROS AGROQUÍMICOS</t>
  </si>
  <si>
    <t>5.1.2.5.3</t>
  </si>
  <si>
    <t>MEDICINAS Y PRODUCTOS FARMACÉUTICOS</t>
  </si>
  <si>
    <t>5.1.2.5.4</t>
  </si>
  <si>
    <t>MATERIALES, ACCESORIOS Y SUMINISTROS MEDICOS</t>
  </si>
  <si>
    <t>5.1.2.5.5</t>
  </si>
  <si>
    <t>MATERIALES, ACCESORIOS Y SUMINISTROS DE LABORATORIO</t>
  </si>
  <si>
    <t>5.1.2.5.6</t>
  </si>
  <si>
    <t>FIBRAS SINTÉTICAS, HULES, PLÁSTICOS Y DERIVADOS</t>
  </si>
  <si>
    <t>5.1.2.5.9</t>
  </si>
  <si>
    <t>OTROS PRODUCTOS QUÍMICOS</t>
  </si>
  <si>
    <t>5.1.2.6</t>
  </si>
  <si>
    <t>COMBUSTIBLES, LUBRICANTES Y ADITIVOS</t>
  </si>
  <si>
    <t>5.1.2.6.1</t>
  </si>
  <si>
    <t>COMBUSTIBLE</t>
  </si>
  <si>
    <t>5.1.2.7</t>
  </si>
  <si>
    <t>VESTUARIO, BLANCOS, PRENDAS DE PROTECCIÓN Y ARTÍCULOS DEPORTIVOS</t>
  </si>
  <si>
    <t>5.1.2.7.1</t>
  </si>
  <si>
    <t>VESTUARIO Y UNIFORMES</t>
  </si>
  <si>
    <t>5.1.2.7.2</t>
  </si>
  <si>
    <t>PRENDAS DE SEGURIDAD Y PROTECCIÓN PERSONAL</t>
  </si>
  <si>
    <t>5.1.2.7.3</t>
  </si>
  <si>
    <t>ARTÍCULOS DEPORTIVOS</t>
  </si>
  <si>
    <t>5.1.2.7.4</t>
  </si>
  <si>
    <t>PRODUCTOS TEXTILES</t>
  </si>
  <si>
    <t>5.1.2.9</t>
  </si>
  <si>
    <t>5.1.2.9.1</t>
  </si>
  <si>
    <t>HERRAMIENTAS MENORES</t>
  </si>
  <si>
    <t>5.1.2.9.2</t>
  </si>
  <si>
    <t>REFACCIONES Y ACCESORIOS MENORES DE EDIFICIOS</t>
  </si>
  <si>
    <t>5.1.2.9.3</t>
  </si>
  <si>
    <t>REFACCIONES Y ACCESORIOS MENORES DE MOB. Y EQUIPO DE ADMON. EDUCACIONAL Y RECREATIVO</t>
  </si>
  <si>
    <t>5.1.2.9.4</t>
  </si>
  <si>
    <t>REFACCIONES Y ACCESORIOS MENORES DE EQUIPO DE COMPUTO Y TECNOLOGÍAS DE INFORMACIÓN</t>
  </si>
  <si>
    <t>5.1.2.9.6</t>
  </si>
  <si>
    <t>REFACCIONES Y ACCESORIOS MENORES DE EQUIPO DE TRANSPORTE</t>
  </si>
  <si>
    <t>5.1.2.9.8</t>
  </si>
  <si>
    <t>REFACCIONES Y ACCESORIOS MENORES DE MAQUINARIA Y OTROS EQUIPOS</t>
  </si>
  <si>
    <t>5.1.2.9.9</t>
  </si>
  <si>
    <t>REFACCIONES Y ACCESORIOS MENORES OTROS BIENES MUEBLES</t>
  </si>
  <si>
    <t>5.1.3</t>
  </si>
  <si>
    <t>SERVICIOS GENERALES</t>
  </si>
  <si>
    <t>5.1.3.1</t>
  </si>
  <si>
    <t>SERVICIOS BÁSICOS</t>
  </si>
  <si>
    <t>5.1.3.1.1</t>
  </si>
  <si>
    <t>SERVICIO DE ENERGÍA ELÉCTRICA</t>
  </si>
  <si>
    <t>5.1.3.1.3</t>
  </si>
  <si>
    <t>SERVICIO DE AGUA POTABLE</t>
  </si>
  <si>
    <t>5.1.3.1.4</t>
  </si>
  <si>
    <t>TELEFONÍA TRADICIONAL</t>
  </si>
  <si>
    <t>5.1.3.1.5</t>
  </si>
  <si>
    <t>TELEFONÍA CELULAR</t>
  </si>
  <si>
    <t>5.1.3.1.6</t>
  </si>
  <si>
    <t>SERVICIOS DE TELECOMUNICACIONES Y SATÉLITES</t>
  </si>
  <si>
    <t>5.1.3.1.7</t>
  </si>
  <si>
    <t>SERVICIOS DE ACCESO DE INTERNET, REDES Y PROCESAMIENTO DE INFORMACIÓN</t>
  </si>
  <si>
    <t>5.1.3.1.8</t>
  </si>
  <si>
    <t>SERVICIOS POSTALES Y TELEGRÁFICOS</t>
  </si>
  <si>
    <t>5.1.3.2</t>
  </si>
  <si>
    <t>SERVICIOS DE ARRENDAMIENTO</t>
  </si>
  <si>
    <t>5.1.3.2.2</t>
  </si>
  <si>
    <t>ARRENDAMIENTO DE EDIFICIOS</t>
  </si>
  <si>
    <t>5.1.3.2.3</t>
  </si>
  <si>
    <t>ARRENDAMIENTO DE MOBILIARIO Y EQUIPO DE ADMINISTRACIÓN, EDUCACIONAL Y RECREATIVO</t>
  </si>
  <si>
    <t>5.1.3.2.4</t>
  </si>
  <si>
    <t>ARRENDAMIENTO DE EQUIPO E INSTRUMENTAL MEDICO Y DE LABORATORIO</t>
  </si>
  <si>
    <t>$9,280.00</t>
  </si>
  <si>
    <t>5.1.3.2.5</t>
  </si>
  <si>
    <t>ARRENDAMIENTO DE EQUIPO DE TRANSPORTE</t>
  </si>
  <si>
    <t>5.1.3.2.6</t>
  </si>
  <si>
    <t>ARRENDAMIENTO DE MAQUINARIA, OTROS EQUIPOS Y HERRAMIENTAS</t>
  </si>
  <si>
    <t>5.1.3.2.7</t>
  </si>
  <si>
    <t>ARRENDAMIENTO DE ACTIVOS INTANGIBLES</t>
  </si>
  <si>
    <t>5.1.3.2.9</t>
  </si>
  <si>
    <t>OTROS ARRENDAMIENTOS</t>
  </si>
  <si>
    <t>5.1.3.3</t>
  </si>
  <si>
    <t>SERVICIOS PROFESIONALES, CIENTÍFICOS, TÉCNICOS Y OTROS SERVICIOS</t>
  </si>
  <si>
    <t>5.1.3.3.1</t>
  </si>
  <si>
    <t>SERVICIOS LEGALES, DE CONTABILIDAD, AUDITORIA Y RELACIONADOS</t>
  </si>
  <si>
    <t>5.1.3.3.2</t>
  </si>
  <si>
    <t>SERVICIOS DE DISEÑO, ARQUITECTURA, INGENIERIA Y ACTIVIDADES RELACIONADAS</t>
  </si>
  <si>
    <t>5.1.3.3.3</t>
  </si>
  <si>
    <t>SERVICIOS DE CONSULTORIA ADMINISTRATIVA, PROCESOS, TECNICA Y EN TECNOLOGÍAS DE LA INFORMACIÓN</t>
  </si>
  <si>
    <t>5.1.3.3.4</t>
  </si>
  <si>
    <t>SERVICIOS DE CAPACITACIÓN</t>
  </si>
  <si>
    <t>5.1.3.3.5</t>
  </si>
  <si>
    <t>SERVICIOS DE INVESTIGACION CIENTIFICA Y DESARROLLO</t>
  </si>
  <si>
    <t>5.1.3.3.6</t>
  </si>
  <si>
    <t>SERVICIOS DE APOYO ADMINISTRATIVO, TRADUCCION, FOTOCOPIADO E IMPRESIÓN</t>
  </si>
  <si>
    <t>5.1.3.3.7</t>
  </si>
  <si>
    <t>SERVICIOS DE PROTECCION Y SEGURIDAD</t>
  </si>
  <si>
    <t>5.1.3.3.8</t>
  </si>
  <si>
    <t>SERVICIO DE VIGILANCIA</t>
  </si>
  <si>
    <t>5.1.3.3.9</t>
  </si>
  <si>
    <t>SERVICIOS PROFESIONALES, CIENTIFICOS Y TECNICOS INTEGRALES</t>
  </si>
  <si>
    <t>5.1.3.4</t>
  </si>
  <si>
    <t>SERVICIOS FINANCIEROS, BANCARIOS Y COMERCIALES</t>
  </si>
  <si>
    <t>5.1.3.4.1</t>
  </si>
  <si>
    <t>SERVICIOS FINANCIEROS Y BANCARIOS</t>
  </si>
  <si>
    <t>5.1.3.4.3</t>
  </si>
  <si>
    <t>SERVICIOS DE RECAUDACION, TRASLADO Y CUSTODIA DE VALORES</t>
  </si>
  <si>
    <t>5.1.3.4.5</t>
  </si>
  <si>
    <t>SEGURO DE BIENES PATRIMONIALES</t>
  </si>
  <si>
    <t>5.1.3.4.7</t>
  </si>
  <si>
    <t>FLETES Y MANIOBRAS</t>
  </si>
  <si>
    <t>5.1.3.4.9</t>
  </si>
  <si>
    <t>SERVICIOS FINANCIEROS, BANCARIOS Y COMERCIALES INTANGIBLES</t>
  </si>
  <si>
    <t>5.1.3.5</t>
  </si>
  <si>
    <t>SERVICIOS DE INSTALACIÓN, REPARACIÓN, MANTENIMIENTO Y CONSERVACIÓN</t>
  </si>
  <si>
    <t>5.1.3.5.1</t>
  </si>
  <si>
    <t>CONSERVACION Y MANTENIMIENTO MENOR DE INMUEBLES</t>
  </si>
  <si>
    <t>5.1.3.5.2</t>
  </si>
  <si>
    <t>INSTALACION, REPARACION Y MANTTO. DE MOBILIARIO Y EQUIPO DE ADMON. EDUCACIONAL Y RECREATIVO</t>
  </si>
  <si>
    <t>5.1.3.5.3</t>
  </si>
  <si>
    <t>INSTALACION, REPARACION Y MANTTO. DE EQUIPO DE COMPUTO Y TECNOLOGIA DE INFORMACIÓN</t>
  </si>
  <si>
    <t>5.1.3.5.5</t>
  </si>
  <si>
    <t>REPARACION Y MANTTO. DE EQUIPO DE TRANSPORTE</t>
  </si>
  <si>
    <t>5.1.3.5.7</t>
  </si>
  <si>
    <t>INSTALACION, REPARACION Y MANTTO. DE MAQUINARIA, OTROS EQUIPOS Y HERRAMIENTA</t>
  </si>
  <si>
    <t>5.1.3.5.8</t>
  </si>
  <si>
    <t>SERVICIOS DE LIMPIEZA Y MANEJO DE DESECHOS</t>
  </si>
  <si>
    <t>5.1.3.5.9</t>
  </si>
  <si>
    <t>SERVICIOS DE JARDINERIA Y FUMIGACION</t>
  </si>
  <si>
    <t>5.1.3.6</t>
  </si>
  <si>
    <t>SERVICIOS DE COMUNICACIÓN SOCIAL Y PUBLICIDAD</t>
  </si>
  <si>
    <t>5.1.3.6.1</t>
  </si>
  <si>
    <t>DIFUSIÓN POR RADIO, TELEVISION Y OTROS MEDIOS DE MENSAJE SOBRE PROGRAMAS Y ACTIVIDADES GUBERNAMENTALES</t>
  </si>
  <si>
    <t>5.1.3.6.2</t>
  </si>
  <si>
    <t>DIFUSIÓN POR RADIO, TELEVISION Y OTROS MEDIOS DE MENSAJES COMERCIALES PARA PROMOVER LA VENTA DE BIENES O SERVICIOS</t>
  </si>
  <si>
    <t>5.1.3.6.3</t>
  </si>
  <si>
    <t>SERVICIOS DE CREATIVIDAD, REPRODUCCIÓN Y PRODUCCIÓN DE PUBLICIDAD, EXCEPTO INTERNET</t>
  </si>
  <si>
    <t>5.1.3.6.4</t>
  </si>
  <si>
    <t>SERVICIOS DE REVELADO DE FOTOGRAFIAS</t>
  </si>
  <si>
    <t>5.1.3.6.5</t>
  </si>
  <si>
    <t>SERVICIOS DE LA INDUSTRIA FILMICA, DEL SONIDO Y DEL VIDEO</t>
  </si>
  <si>
    <t>5.1.3.6.6</t>
  </si>
  <si>
    <t>SERVICIO DE CREACIÓN Y DIFUSIÓN DE CONTENIDO EXCLUSIVAMENTE A TRAVÉS DE INTERNET</t>
  </si>
  <si>
    <t>5.1.3.6.9</t>
  </si>
  <si>
    <t>OTROS SERVICIOS DE INFORMACIÓN</t>
  </si>
  <si>
    <t>5.1.3.7</t>
  </si>
  <si>
    <t>SERVICIOS DE TRASLADO Y VIÁTICOS</t>
  </si>
  <si>
    <t>5.1.3.7.1</t>
  </si>
  <si>
    <t>PASAJES AÉREOS</t>
  </si>
  <si>
    <t>5.1.3.7.2</t>
  </si>
  <si>
    <t>PASAJES TERRESTRES</t>
  </si>
  <si>
    <t>5.1.3.7.5</t>
  </si>
  <si>
    <t>VIÁTICOS EN EL PAÍS</t>
  </si>
  <si>
    <t>5.1.3.7.9</t>
  </si>
  <si>
    <t>OTROS SERVICIOS DE TRASLADO Y HOSPEDAJE</t>
  </si>
  <si>
    <t>5.1.3.8</t>
  </si>
  <si>
    <t>SERVICIOS OFICIALES</t>
  </si>
  <si>
    <t>5.1.3.8.1</t>
  </si>
  <si>
    <t>GASTOS DE CEREMONIA</t>
  </si>
  <si>
    <t>5.1.3.8.2</t>
  </si>
  <si>
    <t>GASTOS  DE ORDEN SOCIAL Y CULTURAL</t>
  </si>
  <si>
    <t>5.1.3.8.3</t>
  </si>
  <si>
    <t>CONGRESOS Y CONVENCIONES</t>
  </si>
  <si>
    <t>5.1.3.8.4</t>
  </si>
  <si>
    <t>EXPOSICIONES</t>
  </si>
  <si>
    <t>5.1.3.9</t>
  </si>
  <si>
    <t>OTROS SERVICIOS GENERALES</t>
  </si>
  <si>
    <t>5.1.3.9.1</t>
  </si>
  <si>
    <t>SERVICIOS FUNERARIOS Y DE CEMENTERIOS</t>
  </si>
  <si>
    <t>5.1.3.9.2</t>
  </si>
  <si>
    <t>IMPUESTOS Y DERECHOS</t>
  </si>
  <si>
    <t>5.1.3.9.9</t>
  </si>
  <si>
    <t>5.2</t>
  </si>
  <si>
    <t>TRANSFERENCIAS, ASIGNACIONES, SUBSIDIOS Y OTRAS AYUDAS</t>
  </si>
  <si>
    <t>$701.72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</si>
  <si>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</si>
  <si>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</si>
  <si>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</si>
  <si>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</si>
  <si>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</si>
  <si>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</si>
  <si>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</si>
  <si>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</si>
  <si>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</si>
  <si>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</si>
  <si>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</si>
  <si>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</si>
  <si>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5.2.3.1.9</t>
  </si>
  <si>
    <t>SUBSIDIO POR CARGA FISCAL</t>
  </si>
  <si>
    <t>$5,037,058.00</t>
  </si>
  <si>
    <t>5.2.4</t>
  </si>
  <si>
    <t>AYUDAS SOCIALES</t>
  </si>
  <si>
    <t>5.2.4.1</t>
  </si>
  <si>
    <t>5.2.4.1.1</t>
  </si>
  <si>
    <t>5.2.4.2</t>
  </si>
  <si>
    <t>BECAS</t>
  </si>
  <si>
    <t>5.2.4.2.2</t>
  </si>
  <si>
    <t>5.2.4.3</t>
  </si>
  <si>
    <t>AYUDAS SOCIALES A INSTITUCIONES</t>
  </si>
  <si>
    <t>5.2.4.3.3</t>
  </si>
  <si>
    <t>AYUDAS SOCIALES A INSTITUCIONES DE ENSEÑANZA</t>
  </si>
  <si>
    <t>5.2.4.3.4</t>
  </si>
  <si>
    <t>5.2.4.3.5</t>
  </si>
  <si>
    <t>5.2.4.4</t>
  </si>
  <si>
    <t>AYUDAS SOCIALES POR DESASTRES NATURALES Y OTROS SINIESTROS</t>
  </si>
  <si>
    <t>5.2.4.4.8</t>
  </si>
  <si>
    <t>AYUDAS POR DESASTRES NATURALES Y OTROS SINIESTROS</t>
  </si>
  <si>
    <t>5.2.5</t>
  </si>
  <si>
    <t>PENSIONES Y JUBILACIONES</t>
  </si>
  <si>
    <t>5.2.5.1</t>
  </si>
  <si>
    <t>5.2.5.1.1</t>
  </si>
  <si>
    <t>PENSIONADOS</t>
  </si>
  <si>
    <t>5.2.5.2</t>
  </si>
  <si>
    <t>5.2.5.2.2</t>
  </si>
  <si>
    <t>JUBILADOS</t>
  </si>
  <si>
    <t>5.2.8</t>
  </si>
  <si>
    <t>DONATIVOS</t>
  </si>
  <si>
    <t>5.2.8.1</t>
  </si>
  <si>
    <t>DONATIVOS A INSTITUCIONES SIN FINES DE LUCRO</t>
  </si>
  <si>
    <t>5.2.8.1.1</t>
  </si>
  <si>
    <t>5.4</t>
  </si>
  <si>
    <t>INTERESES, COMISIONES Y OTROS GASTOS DE LA DEUDA PÚBLICA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</si>
  <si>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</si>
  <si>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</si>
  <si>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</si>
  <si>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</si>
  <si>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</si>
  <si>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</si>
  <si>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5.4.2</t>
  </si>
  <si>
    <t>COMISIONES DE LA DEUDA PÚBLICA</t>
  </si>
  <si>
    <t>5.4.2.1</t>
  </si>
  <si>
    <t>5.4.2.1.1</t>
  </si>
  <si>
    <t>5.4.3</t>
  </si>
  <si>
    <t>GASTOS DE LA DEUDA PÚBLICA</t>
  </si>
  <si>
    <t>5.4.3.1</t>
  </si>
  <si>
    <t>5.4.3.1.1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</si>
  <si>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</si>
  <si>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</si>
  <si>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</si>
  <si>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</si>
  <si>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</si>
  <si>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</si>
  <si>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</si>
  <si>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 xml:space="preserve"> MOBILIARIO Y EQUIPO DE ADMINISTRACION</t>
  </si>
  <si>
    <t>5.5.1.5.2</t>
  </si>
  <si>
    <t xml:space="preserve"> MOBILIARIO Y EQUIPO EDUCACIONAL Y RECREATIVO</t>
  </si>
  <si>
    <t>5.5.1.5.3</t>
  </si>
  <si>
    <t xml:space="preserve"> EQUIPO E INSTRUMENTAL MEDICO Y DE LABORATORIO</t>
  </si>
  <si>
    <t>5.5.1.5.4</t>
  </si>
  <si>
    <t xml:space="preserve"> VEHICULOS Y EQUIPO DE TRANSPORTE</t>
  </si>
  <si>
    <t>5.5.1.5.5</t>
  </si>
  <si>
    <t xml:space="preserve"> EQUIPO DE DEFENSA Y SEGURIDAD</t>
  </si>
  <si>
    <t>5.5.1.5.6</t>
  </si>
  <si>
    <t xml:space="preserve"> MAQUINARIA, OTROS EQUIPOS Y HERRAMIENTAS</t>
  </si>
  <si>
    <t>5.5.1.6</t>
  </si>
  <si>
    <t>DETERIORO DE LOS ACTIVOS BIOLOGICOS</t>
  </si>
  <si>
    <t>5.5.1.6.7</t>
  </si>
  <si>
    <t>DETERIORO DE ACTIVOS BIOLOGICOS</t>
  </si>
  <si>
    <t>5.5.1.7</t>
  </si>
  <si>
    <t>AMORTIZACION DE ACTIVOS INTANGIBLES</t>
  </si>
  <si>
    <t>5.5.1.7.9</t>
  </si>
  <si>
    <t>5.5.9</t>
  </si>
  <si>
    <t>OTROS GASTOS</t>
  </si>
  <si>
    <t>5.5.9.9</t>
  </si>
  <si>
    <t>OTROS GASTOS VARIOS</t>
  </si>
  <si>
    <t>5.5.9.9.1</t>
  </si>
  <si>
    <t>GASTOS Y COMISIONES FIDEICOMISOS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</si>
  <si>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</si>
  <si>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</si>
  <si>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</si>
  <si>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</si>
  <si>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</si>
  <si>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</si>
  <si>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</si>
  <si>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</si>
  <si>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8</t>
  </si>
  <si>
    <t>CUENTAS DE ORDEN PRESUPUESTARIAS</t>
  </si>
  <si>
    <t>8.1</t>
  </si>
  <si>
    <t>LEY DE INGRESOS</t>
  </si>
  <si>
    <t>8.1.1</t>
  </si>
  <si>
    <t>LEY DE INGRESOS ESTIMADA</t>
  </si>
  <si>
    <t>$3,136,712,736.00</t>
  </si>
  <si>
    <t>8.1.1.1</t>
  </si>
  <si>
    <t>$805,905,215.00</t>
  </si>
  <si>
    <t>8.1.1.1.1</t>
  </si>
  <si>
    <t>$4,231,792.00</t>
  </si>
  <si>
    <t>8.1.1.1.2</t>
  </si>
  <si>
    <t>IMPUESTOS SOBRE LA PROPIEDAD</t>
  </si>
  <si>
    <t>$393,204,826.00</t>
  </si>
  <si>
    <t>8.1.1.1.3</t>
  </si>
  <si>
    <t>IMPUESTOS SOBRE LA PRODUCCIÓN EL CONSUMO Y LAS TRANSACCIONES</t>
  </si>
  <si>
    <t>$381,617,226.00</t>
  </si>
  <si>
    <t>8.1.1.1.7</t>
  </si>
  <si>
    <t>$26,851,371.00</t>
  </si>
  <si>
    <t>8.1.1.4</t>
  </si>
  <si>
    <t>$177,520,098.00</t>
  </si>
  <si>
    <t>8.1.1.4.1</t>
  </si>
  <si>
    <t>DERECHOS POR EL USO GOCE APROVECHAMIENTO O EXPLOTACIÓN DE BIENES DE DOMINIO PÚBLICO</t>
  </si>
  <si>
    <t>$22,765,491.00</t>
  </si>
  <si>
    <t>8.1.1.4.3</t>
  </si>
  <si>
    <t>$102,712,713.00</t>
  </si>
  <si>
    <t>8.1.1.4.4</t>
  </si>
  <si>
    <t>$47,034,392.00</t>
  </si>
  <si>
    <t>8.1.1.4.5</t>
  </si>
  <si>
    <t>ACCESORIOS</t>
  </si>
  <si>
    <t>$5,007,502.00</t>
  </si>
  <si>
    <t>8.1.1.5</t>
  </si>
  <si>
    <t>$25,462,084.00</t>
  </si>
  <si>
    <t>8.1.1.5.1</t>
  </si>
  <si>
    <t>8.1.1.6</t>
  </si>
  <si>
    <t>APROVECHAMIENTOS</t>
  </si>
  <si>
    <t>$11,554,812.00</t>
  </si>
  <si>
    <t>8.1.1.6.1</t>
  </si>
  <si>
    <t>8.1.1.8</t>
  </si>
  <si>
    <t>$2,116,270,527.00</t>
  </si>
  <si>
    <t>8.1.1.8.1</t>
  </si>
  <si>
    <t>$1,055,972,179.00</t>
  </si>
  <si>
    <t>8.1.1.8.2</t>
  </si>
  <si>
    <t>$710,298,348.00</t>
  </si>
  <si>
    <t>8.1.1.8.3</t>
  </si>
  <si>
    <t>$350,000,000.00</t>
  </si>
  <si>
    <t>8.1.2</t>
  </si>
  <si>
    <t>LEY DE INGRESOS POR EJECUTAR</t>
  </si>
  <si>
    <t>8.1.2.1</t>
  </si>
  <si>
    <t>8.1.2.1.1</t>
  </si>
  <si>
    <t>8.1.2.1.2</t>
  </si>
  <si>
    <t>8.1.2.1.3</t>
  </si>
  <si>
    <t>8.1.2.1.7</t>
  </si>
  <si>
    <t>8.1.2.4</t>
  </si>
  <si>
    <t>8.1.2.4.1</t>
  </si>
  <si>
    <t>8.1.2.4.3</t>
  </si>
  <si>
    <t>8.1.2.4.4</t>
  </si>
  <si>
    <t>8.1.2.4.5</t>
  </si>
  <si>
    <t>8.1.2.5</t>
  </si>
  <si>
    <t>8.1.2.5.1</t>
  </si>
  <si>
    <t>8.1.2.6</t>
  </si>
  <si>
    <t>8.1.2.6.1</t>
  </si>
  <si>
    <t>8.1.2.8</t>
  </si>
  <si>
    <t>8.1.2.8.1</t>
  </si>
  <si>
    <t>8.1.2.8.2</t>
  </si>
  <si>
    <t>8.1.2.8.3</t>
  </si>
  <si>
    <t>8.1.3</t>
  </si>
  <si>
    <t>MODIFICACIONES A LA LEY DE INGRESOS MODIFICADA</t>
  </si>
  <si>
    <t>8.1.3.1</t>
  </si>
  <si>
    <t>8.1.3.1.1</t>
  </si>
  <si>
    <t>8.1.3.1.2</t>
  </si>
  <si>
    <t>8.1.3.1.3</t>
  </si>
  <si>
    <t xml:space="preserve"> IMPUESTOS SOBRE LA PRODUCCIÓN</t>
  </si>
  <si>
    <t>8.1.3.1.7</t>
  </si>
  <si>
    <t>8.1.3.4</t>
  </si>
  <si>
    <t>8.1.3.4.1</t>
  </si>
  <si>
    <t xml:space="preserve"> DERECHOS POR EL USO</t>
  </si>
  <si>
    <t>8.1.3.4.3</t>
  </si>
  <si>
    <t>8.1.3.4.4</t>
  </si>
  <si>
    <t>8.1.3.4.5</t>
  </si>
  <si>
    <t>8.1.3.5</t>
  </si>
  <si>
    <t>8.1.3.5.1</t>
  </si>
  <si>
    <t>8.1.3.6</t>
  </si>
  <si>
    <t>8.1.3.6.1</t>
  </si>
  <si>
    <t>8.1.3.8</t>
  </si>
  <si>
    <t>8.1.3.8.1</t>
  </si>
  <si>
    <t>8.1.3.8.2</t>
  </si>
  <si>
    <t>8.1.3.8.3</t>
  </si>
  <si>
    <t>8.1.4</t>
  </si>
  <si>
    <t>LEY DE INGRESOS DEVENGADA</t>
  </si>
  <si>
    <t>8.1.4.1</t>
  </si>
  <si>
    <t>8.1.4.1.1</t>
  </si>
  <si>
    <t>8.1.4.1.2</t>
  </si>
  <si>
    <t>8.1.4.1.3</t>
  </si>
  <si>
    <t>8.1.4.1.7</t>
  </si>
  <si>
    <t>8.1.4.4</t>
  </si>
  <si>
    <t>8.1.4.4.1</t>
  </si>
  <si>
    <t>8.1.4.4.3</t>
  </si>
  <si>
    <t>8.1.4.4.4</t>
  </si>
  <si>
    <t>8.1.4.4.5</t>
  </si>
  <si>
    <t>8.1.4.5</t>
  </si>
  <si>
    <t>8.1.4.5.1</t>
  </si>
  <si>
    <t>8.1.4.6</t>
  </si>
  <si>
    <t>8.1.4.6.1</t>
  </si>
  <si>
    <t>8.1.4.8</t>
  </si>
  <si>
    <t>8.1.4.8.1</t>
  </si>
  <si>
    <t>8.1.4.8.2</t>
  </si>
  <si>
    <t>8.1.4.8.3</t>
  </si>
  <si>
    <t>8.1.5</t>
  </si>
  <si>
    <t>LEY DE INGRESOS RECAUDADA</t>
  </si>
  <si>
    <t>8.1.5.1</t>
  </si>
  <si>
    <t>8.1.5.1.1</t>
  </si>
  <si>
    <t>8.1.5.1.2</t>
  </si>
  <si>
    <t>8.1.5.1.3</t>
  </si>
  <si>
    <t>8.1.5.1.7</t>
  </si>
  <si>
    <t>8.1.5.4</t>
  </si>
  <si>
    <t>8.1.5.4.1</t>
  </si>
  <si>
    <t>8.1.5.4.3</t>
  </si>
  <si>
    <t>8.1.5.4.4</t>
  </si>
  <si>
    <t>8.1.5.4.5</t>
  </si>
  <si>
    <t>8.1.5.5</t>
  </si>
  <si>
    <t>8.1.5.5.1</t>
  </si>
  <si>
    <t>8.1.5.6</t>
  </si>
  <si>
    <t>8.1.5.6.1</t>
  </si>
  <si>
    <t>8.1.5.8</t>
  </si>
  <si>
    <t>8.1.5.8.1</t>
  </si>
  <si>
    <t>8.1.5.8.2</t>
  </si>
  <si>
    <t>8.1.5.8.3</t>
  </si>
  <si>
    <t>8.2</t>
  </si>
  <si>
    <t>PRESUPUESTO DE EGRESOS</t>
  </si>
  <si>
    <t>8.2.1</t>
  </si>
  <si>
    <t>PRESUPUESTO DE EGRESOS APROBADO</t>
  </si>
  <si>
    <t>$3,194,951,214.00</t>
  </si>
  <si>
    <t>8.2.1.1</t>
  </si>
  <si>
    <t>$1,024,919,053.00</t>
  </si>
  <si>
    <t>8.2.1.1.1</t>
  </si>
  <si>
    <t>$590,737,489.00</t>
  </si>
  <si>
    <t>8.2.1.1.2</t>
  </si>
  <si>
    <t>$60,170,793.00</t>
  </si>
  <si>
    <t>8.2.1.1.3</t>
  </si>
  <si>
    <t>$141,504,724.00</t>
  </si>
  <si>
    <t>8.2.1.1.4</t>
  </si>
  <si>
    <t>$75,854,487.00</t>
  </si>
  <si>
    <t>8.2.1.1.5</t>
  </si>
  <si>
    <t>$156,651,560.00</t>
  </si>
  <si>
    <t>8.2.1.2</t>
  </si>
  <si>
    <t>$185,379,736.00</t>
  </si>
  <si>
    <t>8.2.1.2.1</t>
  </si>
  <si>
    <t>MATERIALES DE ADMINISTRACION, EMISION DE DOCUMENTOS Y ARTÍCULOS OFICIALES</t>
  </si>
  <si>
    <t>$16,930,046.00</t>
  </si>
  <si>
    <t>8.2.1.2.2</t>
  </si>
  <si>
    <t>$18,696,975.00</t>
  </si>
  <si>
    <t>8.2.1.2.4</t>
  </si>
  <si>
    <t>MATERIALES Y ARTÍCULOS DE CONSTRUCCION Y DE REPARACION</t>
  </si>
  <si>
    <t>$61,409,070.00</t>
  </si>
  <si>
    <t>8.2.1.2.5</t>
  </si>
  <si>
    <t>PRODUCTOS QUÍMICOS, FARMACEUTICOS Y DE LABORATORIO</t>
  </si>
  <si>
    <t>$6,711,644.00</t>
  </si>
  <si>
    <t>8.2.1.2.6</t>
  </si>
  <si>
    <t>$62,132,330.00</t>
  </si>
  <si>
    <t>8.2.1.2.7</t>
  </si>
  <si>
    <t>VESTUARIO, BLANCOS, PRENDAS DE PROTECCION Y ARTÍCULOS DEPORTIVOS</t>
  </si>
  <si>
    <t>$14,881,589.00</t>
  </si>
  <si>
    <t>8.2.1.2.8</t>
  </si>
  <si>
    <t>MATERIALES  Y SUMINISTROS PARA SEGURIDAD</t>
  </si>
  <si>
    <t>8.2.1.2.9</t>
  </si>
  <si>
    <t>$4,608,802.00</t>
  </si>
  <si>
    <t>8.2.1.3</t>
  </si>
  <si>
    <t>$728,713,561.00</t>
  </si>
  <si>
    <t>8.2.1.3.1</t>
  </si>
  <si>
    <t>$230,468,922.00</t>
  </si>
  <si>
    <t>8.2.1.3.2</t>
  </si>
  <si>
    <t>$43,963,883.00</t>
  </si>
  <si>
    <t>8.2.1.3.3</t>
  </si>
  <si>
    <t>SERVICIOS PROFESIONALES, CIENTIFICOS, TECNICOS Y OTROS SERVICIOS</t>
  </si>
  <si>
    <t>$111,147,666.00</t>
  </si>
  <si>
    <t>8.2.1.3.4</t>
  </si>
  <si>
    <t>$12,929,022.00</t>
  </si>
  <si>
    <t>8.2.1.3.5</t>
  </si>
  <si>
    <t>SERVICIOS DE INSTALACION, REPARACION, MANTENIMIENTO Y CONSERVACION</t>
  </si>
  <si>
    <t>$243,969,339.00</t>
  </si>
  <si>
    <t>8.2.1.3.6</t>
  </si>
  <si>
    <t>$50,026,028.00</t>
  </si>
  <si>
    <t>8.2.1.3.7</t>
  </si>
  <si>
    <t>$4,986,706.00</t>
  </si>
  <si>
    <t>8.2.1.3.8</t>
  </si>
  <si>
    <t>$29,223,478.00</t>
  </si>
  <si>
    <t>8.2.1.3.9</t>
  </si>
  <si>
    <t>$1,998,517.00</t>
  </si>
  <si>
    <t>8.2.1.4</t>
  </si>
  <si>
    <t>$434,584,101.00</t>
  </si>
  <si>
    <t>8.2.1.4.1</t>
  </si>
  <si>
    <t>$13,640,000.00</t>
  </si>
  <si>
    <t>8.2.1.4.3</t>
  </si>
  <si>
    <t>$103,282,095.00</t>
  </si>
  <si>
    <t>8.2.1.4.4</t>
  </si>
  <si>
    <t>$190,696,194.00</t>
  </si>
  <si>
    <t>8.2.1.4.5</t>
  </si>
  <si>
    <t>$123,365,812.00</t>
  </si>
  <si>
    <t>8.2.1.4.8</t>
  </si>
  <si>
    <t>$3,600,000.00</t>
  </si>
  <si>
    <t>8.2.1.5</t>
  </si>
  <si>
    <t>BIENES MUEBLES, INMUEBLES E INTANGIBLES</t>
  </si>
  <si>
    <t>$78,719,702.00</t>
  </si>
  <si>
    <t>8.2.1.5.1</t>
  </si>
  <si>
    <t>MOBILIARIO Y EQUIPO DE ADMINISTRACION</t>
  </si>
  <si>
    <t>$15,044,835.00</t>
  </si>
  <si>
    <t>8.2.1.5.2</t>
  </si>
  <si>
    <t>8.2.1.5.4</t>
  </si>
  <si>
    <t>VEHICULOS Y EQUIPOS DE TRANSPORTE</t>
  </si>
  <si>
    <t>$21,119,866.00</t>
  </si>
  <si>
    <t>8.2.1.5.6</t>
  </si>
  <si>
    <t>MAQUINARIA, OTROS EQUIPOS Y HERRAMIENTAS</t>
  </si>
  <si>
    <t>$42,282,044.00</t>
  </si>
  <si>
    <t>8.2.1.5.7</t>
  </si>
  <si>
    <t>ACTIVOS BIOLOGICOS</t>
  </si>
  <si>
    <t>$257,957.00</t>
  </si>
  <si>
    <t>8.2.1.6</t>
  </si>
  <si>
    <t>$648,905,137.00</t>
  </si>
  <si>
    <t>8.2.1.6.1</t>
  </si>
  <si>
    <t>OBRA PÚBLICA EN BIENES DE DOMINIO PUBLICO</t>
  </si>
  <si>
    <t>8.2.1.7</t>
  </si>
  <si>
    <t>INVERSIONES FINANCIERAS Y OTRAS PROVISIONES</t>
  </si>
  <si>
    <t>$72,383,673.00</t>
  </si>
  <si>
    <t>8.2.1.7.5</t>
  </si>
  <si>
    <t>INVERSIONES EN FIDEICOMISOS, MANDATOS Y OTROS ANÁLOGOS</t>
  </si>
  <si>
    <t>$35,692,592.00</t>
  </si>
  <si>
    <t>8.2.1.7.9</t>
  </si>
  <si>
    <t>PROVISIONES PARA CONTINGENCIAS Y OTRAS EROGACIONES ESPECIALES</t>
  </si>
  <si>
    <t>$36,691,081.00</t>
  </si>
  <si>
    <t>8.2.1.9</t>
  </si>
  <si>
    <t>$21,346,251.00</t>
  </si>
  <si>
    <t>8.2.1.9.1</t>
  </si>
  <si>
    <t>AMORTIZACIÓN DE LA DEUDA PÚBLICA</t>
  </si>
  <si>
    <t>$10,756,632.00</t>
  </si>
  <si>
    <t>8.2.1.9.2</t>
  </si>
  <si>
    <t>$9,716,819.00</t>
  </si>
  <si>
    <t>8.2.1.9.3</t>
  </si>
  <si>
    <t>$372,800.00</t>
  </si>
  <si>
    <t>8.2.1.9.4</t>
  </si>
  <si>
    <t>8.2.2</t>
  </si>
  <si>
    <t>PRESUPUESTO DE EGRESOS POR EJERCER</t>
  </si>
  <si>
    <t>8.2.2.1</t>
  </si>
  <si>
    <t>8.2.2.1.1</t>
  </si>
  <si>
    <t>8.2.2.1.2</t>
  </si>
  <si>
    <t>8.2.2.1.3</t>
  </si>
  <si>
    <t>8.2.2.1.4</t>
  </si>
  <si>
    <t>8.2.2.1.5</t>
  </si>
  <si>
    <t>8.2.2.2</t>
  </si>
  <si>
    <t>8.2.2.2.1</t>
  </si>
  <si>
    <t>8.2.2.2.2</t>
  </si>
  <si>
    <t>8.2.2.2.4</t>
  </si>
  <si>
    <t>8.2.2.2.5</t>
  </si>
  <si>
    <t>8.2.2.2.6</t>
  </si>
  <si>
    <t>8.2.2.2.7</t>
  </si>
  <si>
    <t>8.2.2.2.8</t>
  </si>
  <si>
    <t>8.2.2.2.9</t>
  </si>
  <si>
    <t>8.2.2.3</t>
  </si>
  <si>
    <t>8.2.2.3.1</t>
  </si>
  <si>
    <t>8.2.2.3.2</t>
  </si>
  <si>
    <t>8.2.2.3.3</t>
  </si>
  <si>
    <t>8.2.2.3.4</t>
  </si>
  <si>
    <t>8.2.2.3.5</t>
  </si>
  <si>
    <t>8.2.2.3.6</t>
  </si>
  <si>
    <t>8.2.2.3.7</t>
  </si>
  <si>
    <t>8.2.2.3.8</t>
  </si>
  <si>
    <t>8.2.2.3.9</t>
  </si>
  <si>
    <t>8.2.2.4</t>
  </si>
  <si>
    <t>8.2.2.4.1</t>
  </si>
  <si>
    <t>8.2.2.4.3</t>
  </si>
  <si>
    <t>8.2.2.4.4</t>
  </si>
  <si>
    <t>8.2.2.4.5</t>
  </si>
  <si>
    <t>8.2.2.4.8</t>
  </si>
  <si>
    <t>8.2.2.5</t>
  </si>
  <si>
    <t>8.2.2.5.1</t>
  </si>
  <si>
    <t>8.2.2.5.2</t>
  </si>
  <si>
    <t>8.2.2.5.3</t>
  </si>
  <si>
    <t>EQUIPO E INSTRUMENTAL MEDICO Y DE LABORATORIO</t>
  </si>
  <si>
    <t>8.2.2.5.4</t>
  </si>
  <si>
    <t>8.2.2.5.5</t>
  </si>
  <si>
    <t>8.2.2.5.6</t>
  </si>
  <si>
    <t>8.2.2.5.7</t>
  </si>
  <si>
    <t>8.2.2.5.8</t>
  </si>
  <si>
    <t>BIENES INMUEBLES</t>
  </si>
  <si>
    <t>8.2.2.5.9</t>
  </si>
  <si>
    <t>8.2.2.6</t>
  </si>
  <si>
    <t>8.2.2.6.1</t>
  </si>
  <si>
    <t>8.2.2.6.2</t>
  </si>
  <si>
    <t>OBRA PUBLICA EN BIENES PROPIOS</t>
  </si>
  <si>
    <t>$306.56</t>
  </si>
  <si>
    <t>8.2.2.7</t>
  </si>
  <si>
    <t>8.2.2.7.5</t>
  </si>
  <si>
    <t>8.2.2.7.9</t>
  </si>
  <si>
    <t>8.2.2.9</t>
  </si>
  <si>
    <t>8.2.2.9.1</t>
  </si>
  <si>
    <t>8.2.2.9.2</t>
  </si>
  <si>
    <t>8.2.2.9.3</t>
  </si>
  <si>
    <t>$1,500.00</t>
  </si>
  <si>
    <t>$32,422.04</t>
  </si>
  <si>
    <t>8.2.2.9.4</t>
  </si>
  <si>
    <t>8.2.2.9.9</t>
  </si>
  <si>
    <t>ADEUDOS DE EJERCICIOS FISCALES ANTERIORES (ADEFAS)</t>
  </si>
  <si>
    <t>8.2.3</t>
  </si>
  <si>
    <t>MODIFICACIONES AL PRESUPUESTO DE EGRESOS APROBADO</t>
  </si>
  <si>
    <t>8.2.3.1</t>
  </si>
  <si>
    <t>8.2.3.1.1</t>
  </si>
  <si>
    <t>8.2.3.1.2</t>
  </si>
  <si>
    <t>8.2.3.1.3</t>
  </si>
  <si>
    <t>8.2.3.1.4</t>
  </si>
  <si>
    <t>$132,792.00</t>
  </si>
  <si>
    <t>8.2.3.1.5</t>
  </si>
  <si>
    <t>8.2.3.2</t>
  </si>
  <si>
    <t>8.2.3.2.1</t>
  </si>
  <si>
    <t>8.2.3.2.2</t>
  </si>
  <si>
    <t>8.2.3.2.4</t>
  </si>
  <si>
    <t>8.2.3.2.5</t>
  </si>
  <si>
    <t>8.2.3.2.6</t>
  </si>
  <si>
    <t>8.2.3.2.7</t>
  </si>
  <si>
    <t>8.2.3.2.8</t>
  </si>
  <si>
    <t>8.2.3.2.9</t>
  </si>
  <si>
    <t>8.2.3.3</t>
  </si>
  <si>
    <t>8.2.3.3.1</t>
  </si>
  <si>
    <t>8.2.3.3.2</t>
  </si>
  <si>
    <t>8.2.3.3.3</t>
  </si>
  <si>
    <t>8.2.3.3.4</t>
  </si>
  <si>
    <t>8.2.3.3.5</t>
  </si>
  <si>
    <t>8.2.3.3.6</t>
  </si>
  <si>
    <t>8.2.3.3.7</t>
  </si>
  <si>
    <t>8.2.3.3.8</t>
  </si>
  <si>
    <t>8.2.3.3.9</t>
  </si>
  <si>
    <t>8.2.3.4</t>
  </si>
  <si>
    <t>8.2.3.4.3</t>
  </si>
  <si>
    <t>8.2.3.4.4</t>
  </si>
  <si>
    <t>8.2.3.4.5</t>
  </si>
  <si>
    <t>8.2.3.4.8</t>
  </si>
  <si>
    <t>8.2.3.5</t>
  </si>
  <si>
    <t>8.2.3.5.1</t>
  </si>
  <si>
    <t>8.2.3.5.2</t>
  </si>
  <si>
    <t>8.2.3.5.3</t>
  </si>
  <si>
    <t>8.2.3.5.4</t>
  </si>
  <si>
    <t>8.2.3.5.5</t>
  </si>
  <si>
    <t>8.2.3.5.6</t>
  </si>
  <si>
    <t>8.2.3.5.7</t>
  </si>
  <si>
    <t>8.2.3.5.8</t>
  </si>
  <si>
    <t>8.2.3.5.9</t>
  </si>
  <si>
    <t>8.2.3.6</t>
  </si>
  <si>
    <t>8.2.3.6.1</t>
  </si>
  <si>
    <t>8.2.3.6.2</t>
  </si>
  <si>
    <t>$3,863,963.00</t>
  </si>
  <si>
    <t>8.2.3.7</t>
  </si>
  <si>
    <t>8.2.3.7.5</t>
  </si>
  <si>
    <t>8.2.3.7.9</t>
  </si>
  <si>
    <t>8.2.3.9</t>
  </si>
  <si>
    <t>8.2.3.9.2</t>
  </si>
  <si>
    <t>8.2.3.9.3</t>
  </si>
  <si>
    <t>8.2.3.9.4</t>
  </si>
  <si>
    <t>8.2.3.9.9</t>
  </si>
  <si>
    <t>8.2.4</t>
  </si>
  <si>
    <t>PRESUPUESTO DE EGRESOS COMPROMETIDO</t>
  </si>
  <si>
    <t>8.2.4.1</t>
  </si>
  <si>
    <t>8.2.4.1.1</t>
  </si>
  <si>
    <t>8.2.4.1.2</t>
  </si>
  <si>
    <t>8.2.4.1.3</t>
  </si>
  <si>
    <t>8.2.4.1.4</t>
  </si>
  <si>
    <t>8.2.4.1.5</t>
  </si>
  <si>
    <t>8.2.4.2</t>
  </si>
  <si>
    <t>8.2.4.2.1</t>
  </si>
  <si>
    <t>8.2.4.2.2</t>
  </si>
  <si>
    <t>8.2.4.2.4</t>
  </si>
  <si>
    <t>8.2.4.2.5</t>
  </si>
  <si>
    <t>8.2.4.2.6</t>
  </si>
  <si>
    <t>8.2.4.2.7</t>
  </si>
  <si>
    <t>8.2.4.2.9</t>
  </si>
  <si>
    <t>8.2.4.3</t>
  </si>
  <si>
    <t>8.2.4.3.1</t>
  </si>
  <si>
    <t>8.2.4.3.2</t>
  </si>
  <si>
    <t>8.2.4.3.3</t>
  </si>
  <si>
    <t>8.2.4.3.4</t>
  </si>
  <si>
    <t>8.2.4.3.5</t>
  </si>
  <si>
    <t>8.2.4.3.6</t>
  </si>
  <si>
    <t>8.2.4.3.7</t>
  </si>
  <si>
    <t>8.2.4.3.8</t>
  </si>
  <si>
    <t>8.2.4.3.9</t>
  </si>
  <si>
    <t>8.2.4.4</t>
  </si>
  <si>
    <t>8.2.4.4.1</t>
  </si>
  <si>
    <t>$510,000.00</t>
  </si>
  <si>
    <t>8.2.4.4.3</t>
  </si>
  <si>
    <t>8.2.4.4.4</t>
  </si>
  <si>
    <t>8.2.4.4.5</t>
  </si>
  <si>
    <t>8.2.4.4.8</t>
  </si>
  <si>
    <t>8.2.4.5</t>
  </si>
  <si>
    <t>8.2.4.5.1</t>
  </si>
  <si>
    <t>8.2.4.5.2</t>
  </si>
  <si>
    <t>8.2.4.5.3</t>
  </si>
  <si>
    <t>8.2.4.5.4</t>
  </si>
  <si>
    <t>8.2.4.5.5</t>
  </si>
  <si>
    <t>8.2.4.5.6</t>
  </si>
  <si>
    <t>8.2.4.5.8</t>
  </si>
  <si>
    <t>8.2.4.6</t>
  </si>
  <si>
    <t>8.2.4.6.1</t>
  </si>
  <si>
    <t>8.2.4.6.2</t>
  </si>
  <si>
    <t>$2,999,470.73</t>
  </si>
  <si>
    <t>8.2.4.7</t>
  </si>
  <si>
    <t>8.2.4.7.5</t>
  </si>
  <si>
    <t>8.2.4.7.9</t>
  </si>
  <si>
    <t>8.2.4.9</t>
  </si>
  <si>
    <t>8.2.4.9.1</t>
  </si>
  <si>
    <t>8.2.4.9.2</t>
  </si>
  <si>
    <t>8.2.4.9.3</t>
  </si>
  <si>
    <t>8.2.4.9.4</t>
  </si>
  <si>
    <t>8.2.4.9.9</t>
  </si>
  <si>
    <t>8.2.5</t>
  </si>
  <si>
    <t>PRESUPUESTO DE EGRESOS DEVENGADO</t>
  </si>
  <si>
    <t>8.2.5.1</t>
  </si>
  <si>
    <t>8.2.5.1.1</t>
  </si>
  <si>
    <t>8.2.5.1.2</t>
  </si>
  <si>
    <t>8.2.5.1.3</t>
  </si>
  <si>
    <t>8.2.5.1.4</t>
  </si>
  <si>
    <t>8.2.5.1.5</t>
  </si>
  <si>
    <t>8.2.5.2</t>
  </si>
  <si>
    <t>8.2.5.2.1</t>
  </si>
  <si>
    <t>8.2.5.2.2</t>
  </si>
  <si>
    <t>8.2.5.2.4</t>
  </si>
  <si>
    <t>8.2.5.2.5</t>
  </si>
  <si>
    <t>8.2.5.2.6</t>
  </si>
  <si>
    <t>8.2.5.2.7</t>
  </si>
  <si>
    <t>8.2.5.2.9</t>
  </si>
  <si>
    <t>8.2.5.3</t>
  </si>
  <si>
    <t>8.2.5.3.1</t>
  </si>
  <si>
    <t>8.2.5.3.2</t>
  </si>
  <si>
    <t>8.2.5.3.3</t>
  </si>
  <si>
    <t>8.2.5.3.4</t>
  </si>
  <si>
    <t>8.2.5.3.5</t>
  </si>
  <si>
    <t>8.2.5.3.6</t>
  </si>
  <si>
    <t>8.2.5.3.7</t>
  </si>
  <si>
    <t>8.2.5.3.8</t>
  </si>
  <si>
    <t>8.2.5.3.9</t>
  </si>
  <si>
    <t>8.2.5.4</t>
  </si>
  <si>
    <t>8.2.5.4.1</t>
  </si>
  <si>
    <t>8.2.5.4.3</t>
  </si>
  <si>
    <t>8.2.5.4.4</t>
  </si>
  <si>
    <t>8.2.5.4.5</t>
  </si>
  <si>
    <t>8.2.5.4.8</t>
  </si>
  <si>
    <t>8.2.5.5</t>
  </si>
  <si>
    <t>8.2.5.5.1</t>
  </si>
  <si>
    <t>8.2.5.5.2</t>
  </si>
  <si>
    <t>8.2.5.5.3</t>
  </si>
  <si>
    <t>8.2.5.5.5</t>
  </si>
  <si>
    <t>8.2.5.5.6</t>
  </si>
  <si>
    <t>8.2.5.5.8</t>
  </si>
  <si>
    <t>8.2.5.6</t>
  </si>
  <si>
    <t>8.2.5.6.1</t>
  </si>
  <si>
    <t>8.2.5.6.2</t>
  </si>
  <si>
    <t>8.2.5.7</t>
  </si>
  <si>
    <t>8.2.5.7.5</t>
  </si>
  <si>
    <t>8.2.5.9</t>
  </si>
  <si>
    <t>8.2.5.9.1</t>
  </si>
  <si>
    <t>8.2.5.9.2</t>
  </si>
  <si>
    <t>8.2.5.9.3</t>
  </si>
  <si>
    <t>8.2.5.9.4</t>
  </si>
  <si>
    <t>8.2.5.9.9</t>
  </si>
  <si>
    <t>8.2.6</t>
  </si>
  <si>
    <t>PRESUPUESTO DE EGRESOS EJERCIDO</t>
  </si>
  <si>
    <t>8.2.6.1</t>
  </si>
  <si>
    <t>8.2.6.1.1</t>
  </si>
  <si>
    <t>8.2.6.1.2</t>
  </si>
  <si>
    <t>8.2.6.1.3</t>
  </si>
  <si>
    <t>8.2.6.1.4</t>
  </si>
  <si>
    <t>8.2.6.1.5</t>
  </si>
  <si>
    <t>8.2.6.2</t>
  </si>
  <si>
    <t>8.2.6.2.1</t>
  </si>
  <si>
    <t>8.2.6.2.2</t>
  </si>
  <si>
    <t>8.2.6.2.4</t>
  </si>
  <si>
    <t>8.2.6.2.5</t>
  </si>
  <si>
    <t>8.2.6.2.6</t>
  </si>
  <si>
    <t>8.2.6.2.7</t>
  </si>
  <si>
    <t>8.2.6.2.9</t>
  </si>
  <si>
    <t>8.2.6.3</t>
  </si>
  <si>
    <t>8.2.6.3.1</t>
  </si>
  <si>
    <t>8.2.6.3.2</t>
  </si>
  <si>
    <t>8.2.6.3.3</t>
  </si>
  <si>
    <t>8.2.6.3.4</t>
  </si>
  <si>
    <t>8.2.6.3.5</t>
  </si>
  <si>
    <t>8.2.6.3.6</t>
  </si>
  <si>
    <t>8.2.6.3.7</t>
  </si>
  <si>
    <t>8.2.6.3.8</t>
  </si>
  <si>
    <t>8.2.6.3.9</t>
  </si>
  <si>
    <t>8.2.6.4</t>
  </si>
  <si>
    <t>8.2.6.4.1</t>
  </si>
  <si>
    <t>8.2.6.4.3</t>
  </si>
  <si>
    <t>8.2.6.4.4</t>
  </si>
  <si>
    <t>8.2.6.4.5</t>
  </si>
  <si>
    <t>8.2.6.4.8</t>
  </si>
  <si>
    <t>8.2.6.5</t>
  </si>
  <si>
    <t>8.2.6.5.1</t>
  </si>
  <si>
    <t>8.2.6.5.2</t>
  </si>
  <si>
    <t>8.2.6.5.3</t>
  </si>
  <si>
    <t>8.2.6.5.5</t>
  </si>
  <si>
    <t>8.2.6.5.6</t>
  </si>
  <si>
    <t>8.2.6.5.8</t>
  </si>
  <si>
    <t>8.2.6.6</t>
  </si>
  <si>
    <t>8.2.6.6.1</t>
  </si>
  <si>
    <t>8.2.6.6.2</t>
  </si>
  <si>
    <t>8.2.6.7</t>
  </si>
  <si>
    <t>8.2.6.7.5</t>
  </si>
  <si>
    <t>8.2.6.9</t>
  </si>
  <si>
    <t>8.2.6.9.1</t>
  </si>
  <si>
    <t>8.2.6.9.2</t>
  </si>
  <si>
    <t>8.2.6.9.3</t>
  </si>
  <si>
    <t>8.2.6.9.4</t>
  </si>
  <si>
    <t>8.2.6.9.9</t>
  </si>
  <si>
    <t>8.2.7</t>
  </si>
  <si>
    <t>PRESUPUESTO DE EGRESOS PAGADO</t>
  </si>
  <si>
    <t>8.2.7.1</t>
  </si>
  <si>
    <t>8.2.7.1.1</t>
  </si>
  <si>
    <t>8.2.7.1.2</t>
  </si>
  <si>
    <t>8.2.7.1.3</t>
  </si>
  <si>
    <t>8.2.7.1.4</t>
  </si>
  <si>
    <t>8.2.7.1.5</t>
  </si>
  <si>
    <t>8.2.7.2</t>
  </si>
  <si>
    <t>8.2.7.2.1</t>
  </si>
  <si>
    <t>8.2.7.2.2</t>
  </si>
  <si>
    <t>8.2.7.2.4</t>
  </si>
  <si>
    <t>8.2.7.2.5</t>
  </si>
  <si>
    <t>8.2.7.2.6</t>
  </si>
  <si>
    <t>8.2.7.2.7</t>
  </si>
  <si>
    <t>8.2.7.2.9</t>
  </si>
  <si>
    <t>8.2.7.3</t>
  </si>
  <si>
    <t>8.2.7.3.1</t>
  </si>
  <si>
    <t>8.2.7.3.2</t>
  </si>
  <si>
    <t>8.2.7.3.3</t>
  </si>
  <si>
    <t>8.2.7.3.4</t>
  </si>
  <si>
    <t>8.2.7.3.5</t>
  </si>
  <si>
    <t>8.2.7.3.6</t>
  </si>
  <si>
    <t>8.2.7.3.7</t>
  </si>
  <si>
    <t>8.2.7.3.8</t>
  </si>
  <si>
    <t>8.2.7.3.9</t>
  </si>
  <si>
    <t>8.2.7.4</t>
  </si>
  <si>
    <t>8.2.7.4.1</t>
  </si>
  <si>
    <t>8.2.7.4.3</t>
  </si>
  <si>
    <t>8.2.7.4.4</t>
  </si>
  <si>
    <t>8.2.7.4.5</t>
  </si>
  <si>
    <t>8.2.7.4.8</t>
  </si>
  <si>
    <t>8.2.7.5</t>
  </si>
  <si>
    <t>8.2.7.5.1</t>
  </si>
  <si>
    <t>8.2.7.5.2</t>
  </si>
  <si>
    <t>8.2.7.5.3</t>
  </si>
  <si>
    <t>8.2.7.5.4</t>
  </si>
  <si>
    <t>8.2.7.5.5</t>
  </si>
  <si>
    <t>8.2.7.5.6</t>
  </si>
  <si>
    <t>8.2.7.5.8</t>
  </si>
  <si>
    <t>8.2.7.6</t>
  </si>
  <si>
    <t>8.2.7.6.1</t>
  </si>
  <si>
    <t>8.2.7.6.2</t>
  </si>
  <si>
    <t>8.2.7.7</t>
  </si>
  <si>
    <t>8.2.7.7.5</t>
  </si>
  <si>
    <t>8.2.7.9</t>
  </si>
  <si>
    <t>8.2.7.9.1</t>
  </si>
  <si>
    <t>8.2.7.9.2</t>
  </si>
  <si>
    <t>8.2.7.9.3</t>
  </si>
  <si>
    <t>8.2.7.9.4</t>
  </si>
  <si>
    <t>8.2.7.9.9</t>
  </si>
  <si>
    <t>TOTAL =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</si>
  <si>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</si>
  <si>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</si>
  <si>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</si>
  <si>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</si>
  <si>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</si>
  <si>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Corto Plazo</t>
  </si>
  <si>
    <t>Deuda Interna</t>
  </si>
  <si>
    <t>2.1.3.1.2 Instituciones de Crédito</t>
  </si>
  <si>
    <t>Pesos</t>
  </si>
  <si>
    <t>Bancaria</t>
  </si>
  <si>
    <t>2.1.3.1.1 Títulos y Valores</t>
  </si>
  <si>
    <t>2.1.3.3.1 Arrendamiento Financieros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</si>
  <si>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</si>
  <si>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</si>
  <si>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</si>
  <si>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</si>
  <si>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</si>
  <si>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</si>
  <si>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</si>
  <si>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2.2.3.3 Instituciones de Crédito</t>
  </si>
  <si>
    <t>2.2.3.1 Títulos y Valores</t>
  </si>
  <si>
    <t>2.2.3.5 Arrendamientos Financieros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</si>
  <si>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</si>
  <si>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</si>
  <si>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</si>
  <si>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</si>
  <si>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</si>
  <si>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</si>
  <si>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</si>
  <si>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</si>
  <si>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</si>
  <si>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</si>
  <si>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4=(1+2-3)</t>
  </si>
  <si>
    <t>4 - 1</t>
  </si>
  <si>
    <t>INVENTARIOS</t>
  </si>
  <si>
    <t>ESTIMACIÓN POR PÉRDIDA O DETERIORO DE ACTIVOS CIRCULANTES</t>
  </si>
  <si>
    <t>OTROS ACTIVOS CIRCULANTES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</si>
  <si>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</si>
  <si>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</si>
  <si>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</si>
  <si>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</si>
  <si>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COMPROMISOS</t>
  </si>
  <si>
    <t>l</t>
  </si>
  <si>
    <t>( CANTIDADES EN PESOS SIN CENTAVOS )</t>
  </si>
  <si>
    <t>CREDITO</t>
  </si>
  <si>
    <t xml:space="preserve">CREDITO </t>
  </si>
  <si>
    <t xml:space="preserve">SALDO DE </t>
  </si>
  <si>
    <t xml:space="preserve">VENCIMIENTO </t>
  </si>
  <si>
    <t>VENCIMIENTOS</t>
  </si>
  <si>
    <t>AUTORIZADO</t>
  </si>
  <si>
    <t>DISPUESTO</t>
  </si>
  <si>
    <t>ADEUDO</t>
  </si>
  <si>
    <t>FUTUROS</t>
  </si>
  <si>
    <t>BANORTE</t>
  </si>
  <si>
    <t>PRIMERA MINISTRACION</t>
  </si>
  <si>
    <t>TOTAL BANORTE,S.A</t>
  </si>
  <si>
    <t xml:space="preserve"> TOTAL DE COMPROMISOS</t>
  </si>
  <si>
    <t>MUNICIPIO DE MÉRIDA YUCATÁN</t>
  </si>
  <si>
    <t>DIRECCIÓN DE FINANZAS Y TESORERÍA MUNICIPAL</t>
  </si>
  <si>
    <t>Cuenta</t>
  </si>
  <si>
    <t>Cargo Mes</t>
  </si>
  <si>
    <t>Abono Mes</t>
  </si>
  <si>
    <t>Neto Mes</t>
  </si>
  <si>
    <t>Cargo Año</t>
  </si>
  <si>
    <t>Abono Año</t>
  </si>
  <si>
    <t>Neto Año</t>
  </si>
  <si>
    <t>5.2.9</t>
  </si>
  <si>
    <t>TRANSFERENCIAS AL EXTERIOR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</si>
  <si>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</si>
  <si>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</si>
  <si>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</si>
  <si>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</si>
  <si>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</si>
  <si>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U OBSOLESCENCIA</t>
  </si>
  <si>
    <t>5.5.5</t>
  </si>
  <si>
    <t>AUMENTO POR INSUFICIENCIA DE PROVISIONES</t>
  </si>
  <si>
    <t>ESTADO DE INGRESOS Y GASTOS</t>
  </si>
  <si>
    <t xml:space="preserve"> </t>
  </si>
  <si>
    <t>MENSUAL</t>
  </si>
  <si>
    <t>%</t>
  </si>
  <si>
    <t>ACUMULADO</t>
  </si>
  <si>
    <t/>
  </si>
  <si>
    <t>TOTAL DE INGRESOS</t>
  </si>
  <si>
    <t>TOTAL DE EGRESOS</t>
  </si>
  <si>
    <t>EXISTENCIA INICIAL</t>
  </si>
  <si>
    <t>EXISTENCIA FINAL</t>
  </si>
  <si>
    <t>(31-12-16)</t>
  </si>
  <si>
    <t>SUMAS IGUALES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</si>
  <si>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</si>
  <si>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</si>
  <si>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</si>
  <si>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</si>
  <si>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</si>
  <si>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</si>
  <si>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</si>
  <si>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</si>
  <si>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</si>
  <si>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</si>
  <si>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</si>
  <si>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</si>
  <si>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</si>
  <si>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</si>
  <si>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</si>
  <si>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</si>
  <si>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</si>
  <si>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</si>
  <si>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</si>
  <si>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</si>
  <si>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</si>
  <si>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</si>
  <si>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</si>
  <si>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</si>
  <si>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</si>
  <si>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</si>
  <si>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</si>
  <si>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</si>
  <si>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</si>
  <si>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</si>
  <si>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</si>
  <si>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</si>
  <si>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</si>
  <si>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</si>
  <si>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</si>
  <si>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</si>
  <si>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</si>
  <si>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</si>
  <si>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</si>
  <si>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</si>
  <si>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</si>
  <si>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</si>
  <si>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</si>
  <si>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</si>
  <si>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</si>
  <si>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</si>
  <si>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</si>
  <si>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</si>
  <si>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</si>
  <si>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</si>
  <si>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DIC/2016</t>
  </si>
  <si>
    <t>1 ACTIVO</t>
  </si>
  <si>
    <t>2 PASIVO</t>
  </si>
  <si>
    <t>2.1 Pasivo Circulante</t>
  </si>
  <si>
    <t>1.1 Activo Circulante</t>
  </si>
  <si>
    <t>2.1.1 Cuentas por Pagar a Corto Plazo</t>
  </si>
  <si>
    <t>1.1.1 Efectivo y Equivalentes</t>
  </si>
  <si>
    <t>1.1.2 Derechos a Recibir Efectivo o Equivalentes</t>
  </si>
  <si>
    <t>2.1.2 Documentos por Pagar a Corto Plazo</t>
  </si>
  <si>
    <t>2.1.3 Porción a Corto Plazo de la Deuda Pública a Largo Plazo</t>
  </si>
  <si>
    <t>1.1.3 Derechos a Recibir Bienes o Servicios</t>
  </si>
  <si>
    <t>2.1.4 Titulos y Valores a Corto Plazo</t>
  </si>
  <si>
    <t>1.1.4 Inventarios</t>
  </si>
  <si>
    <t>2.1.5 Pasivo Diferidos a Corto Plazo</t>
  </si>
  <si>
    <t>1.1.5 Almacenes</t>
  </si>
  <si>
    <t>2.1.6 Fondos y Bienes de Terceros en Garantía y/o Administración a Corto Plazo</t>
  </si>
  <si>
    <t>1.1.6 Estimacion por Pérdida o Deterioro de Activos Circulantes</t>
  </si>
  <si>
    <t>2.1.7 Provisiones a Corto Plazo</t>
  </si>
  <si>
    <t>1.1.9 Otros Activos Circulantes</t>
  </si>
  <si>
    <t>2.1.9 Otros Pasivos a Corto Plazo</t>
  </si>
  <si>
    <t>Total de Activo Circulante</t>
  </si>
  <si>
    <t>Total de Pasivo Circulante</t>
  </si>
  <si>
    <t>1.2 Activo No Circulante</t>
  </si>
  <si>
    <t>2.2 Pasivo No Circulante</t>
  </si>
  <si>
    <t>1.2.1 Inversiones Financiera a Largo Plazo</t>
  </si>
  <si>
    <t>2.2.1 Cuentas por Pagar a Largo Plazo</t>
  </si>
  <si>
    <t>1.2.2 Derechos a Recibir Efectivo o Equivalentes a Largo Plazo</t>
  </si>
  <si>
    <t>2.2.2 Documentos por Pagar a Largo Plazo</t>
  </si>
  <si>
    <t>1.2.3 Bienes Inmuebles, Infraestructura y Construccion en Proceso</t>
  </si>
  <si>
    <t>2.2.3 Deuda Pública a Largo Plazo</t>
  </si>
  <si>
    <t>1.2.4 Bienes Muebles</t>
  </si>
  <si>
    <t>2.2.4 Pasivos Diferidos a Largo Plazo</t>
  </si>
  <si>
    <t>1.2.5 Activos Intangibles</t>
  </si>
  <si>
    <t>2.2.5 Fondos y Bienes de Terceros en Garantía y/o en Administración a Largo Plazo</t>
  </si>
  <si>
    <t>1.2.6 Depreciacion, Deterioro Y Amortizacion Acumulada de Bienes</t>
  </si>
  <si>
    <t>2.2.6 Provisiones a Largo Plazo</t>
  </si>
  <si>
    <t>1.2.7 Activos Diferidos</t>
  </si>
  <si>
    <t>Total de Pasivo No Circulante</t>
  </si>
  <si>
    <t>1.2.8 Estimación por Pérdida o Deterioro de Activos no Circulantes</t>
  </si>
  <si>
    <t>TOTAL DE PASIVO</t>
  </si>
  <si>
    <t>3 HACIENDA PÚBLICA/PATRIMONIO</t>
  </si>
  <si>
    <t>1.2.9 Otros Activos no Circulantes</t>
  </si>
  <si>
    <t>3.1 Hacienda Pública/Patrimonio Contribuido</t>
  </si>
  <si>
    <t>Total de Activo No Circulante</t>
  </si>
  <si>
    <t>3.1.1 Aportaciones</t>
  </si>
  <si>
    <t>TOTAL DE ACTIVO</t>
  </si>
  <si>
    <t>3.1.2 Donaciones Capital</t>
  </si>
  <si>
    <t>3.1.3 Actualización de la Hacienda Pública / Patrimonio</t>
  </si>
  <si>
    <t>Total de Hacienda Pública/Patrimonio Contribuido</t>
  </si>
  <si>
    <t>3.2 Hacienda Pública/Patrimonio Generado</t>
  </si>
  <si>
    <t>3.2.1 Resultados del Ejercicio (Ahorro / Desahorro)</t>
  </si>
  <si>
    <t>3.2.2 Resultados de Ejercicios Anteriores</t>
  </si>
  <si>
    <t>3.2.3 Revalúos</t>
  </si>
  <si>
    <t>3.2.4 Reservas</t>
  </si>
  <si>
    <t>3.2.5 Rectificaciones de Resultados de Ejercicios Anteriores</t>
  </si>
  <si>
    <t>Total de Hacienda Pública/Patrimonio Generado</t>
  </si>
  <si>
    <t>3.3 Exceso o Insuficiencia en la Actualización de la Hacienda Publica/Patrimonio</t>
  </si>
  <si>
    <t>3.3.1 Resultados por Posición Monetaria</t>
  </si>
  <si>
    <t>3.3.2 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</si>
  <si>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</si>
  <si>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</si>
  <si>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</si>
  <si>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ACTIVOS  Y  PASIVOS</t>
  </si>
  <si>
    <t>SALDO EN BANCOS</t>
  </si>
  <si>
    <t>BANAMEX  S. A. CTA 235847165  (PROPIOS)</t>
  </si>
  <si>
    <t>BANAMEX  S. A. CTA.2356996995 (PROPIOS)</t>
  </si>
  <si>
    <t>BANAMEX  S. A. CTA.2357129926 (PROPIOS)</t>
  </si>
  <si>
    <t>BANAMEX  S. A. CTA.4793-38306 (PROPIOS-CADENAS)</t>
  </si>
  <si>
    <t>BANAMEX CTA 7901693 (PROPIOS-PARTICIPACIONES)</t>
  </si>
  <si>
    <t>BANAMEX S. A. CTA. 7003-8553656 ( FINANCIAM. 2012)</t>
  </si>
  <si>
    <t>BANAMEX S.A CTA 235-70067227601 PROGRAMA D.A.R.E</t>
  </si>
  <si>
    <t>BANAMEX S.A. CTA. 6156253 (PROPIOS-COBRANZA REFERENCIADA)</t>
  </si>
  <si>
    <t>BANCOMER  S. A. CTA.0449646787 (PROPIOS-PREDIAL)</t>
  </si>
  <si>
    <t>BANCOMER Cta. 104229320 BANCOMER, S.A. (PROPIOS CADENAS)</t>
  </si>
  <si>
    <t>BANCOMER  S. A. CTA 0142016273 (PROYECTOS PRODUCTIVOS)</t>
  </si>
  <si>
    <t>BANCOMER. S. A.  CTA. 181411012 (PROPIOS)</t>
  </si>
  <si>
    <t>BANCOMER Cta. BBVA BANCOMER S.A. CTA. 0198975248 (PROPIOS)</t>
  </si>
  <si>
    <t>BANCOMER CTA 7715-0105190711 RECUPERACIÓN DE CRÉDITO FOVIM</t>
  </si>
  <si>
    <t>BANORTE  S. A. CTA 0172524162 (PROPIOS-NOMINAS)</t>
  </si>
  <si>
    <t>BANORTE  S. A. CTA 0172524153 (PROPIOS-INTERNET)</t>
  </si>
  <si>
    <t>BANORTE CTA 3219-0868586838  (MI PRIMER INVENTARIO PROPIOS)</t>
  </si>
  <si>
    <t>BANORTE CTA 3219-0894233681 CREDITO 2012- 2015</t>
  </si>
  <si>
    <t>H.S.B.C.  S. A. CTA 04027863869 (PROPIOS-CADENAS)</t>
  </si>
  <si>
    <t>H.S.B.C S.A CTA 3056 4055590806 FEIEF 2013</t>
  </si>
  <si>
    <t>H.S.B.C S.A CTA 0374-4056794548 (PROPIOS-COBRANZA EN VENTANILLA)</t>
  </si>
  <si>
    <t>H.S.B.C S.A CTA 0374-4057724171 (PROPIOS-NOMINA)</t>
  </si>
  <si>
    <t>HSBC Cta. H.S.B.C 3056-4058508060 FEIF 2016.</t>
  </si>
  <si>
    <t>SANTANDER ( MÈXICO) S. A. CTA 65501597783 (PROPIOS)</t>
  </si>
  <si>
    <t>SCOTIABANK INVERLAT Cta.17001169653</t>
  </si>
  <si>
    <t>SCOTIABANK INVERLAT Cta.17001485040(MICROMER)</t>
  </si>
  <si>
    <t>SCOTIABANK INVERLAT. S. A. CTA. 17001240706 FINANCIAMIENTO 2001-2004)</t>
  </si>
  <si>
    <t>SCOTIABANK  CTA 002-17002687054 TARJETA DÉBITO EMPRESARIAL</t>
  </si>
  <si>
    <t>SCOTIABANK CTA 002-17002905450 TARJETA DEBITO EMPRESARIAL ( COORD. GENERAL DE ADMON)</t>
  </si>
  <si>
    <t>VE POR MAS CTA 130070 (PROPIOS)</t>
  </si>
  <si>
    <t>TOTAL DE SALDO EN BANCOS</t>
  </si>
  <si>
    <t>INVERSIONES FINANCIERAS</t>
  </si>
  <si>
    <t>BANAMEX CTR. 74543519 CTA. 7901693 (PROPIOS)</t>
  </si>
  <si>
    <t>BANAMEX CTR  141160841 CTA 235-6996995 PROPIOS</t>
  </si>
  <si>
    <t>BANCOMER CTR 2044684753 CTA 104229320 (PROPIOS)</t>
  </si>
  <si>
    <t>BANCOMER CTR 2045546893 CTA 0449646787 (PROPIOS)</t>
  </si>
  <si>
    <t>BANCOMER S.A CTR 2046276504 CTA 0103464172 FORTA 2016</t>
  </si>
  <si>
    <t>BANCOMER S.A CTR 2047202199 CTA 7715-0109682562  FDOS DE INV. FORTA 2017</t>
  </si>
  <si>
    <t>BANORTE S.A CTR. 0501752307 CTA. 0172524153 (PROPIOS)</t>
  </si>
  <si>
    <t>BANORTE S.A  CTR 0502346343 INFRA 2014 CTA 3219-0206294472</t>
  </si>
  <si>
    <t>BANORTE S.A CTR 0502819773 CTA 0254176654 MESA DE DINERO INFRA 2015</t>
  </si>
  <si>
    <t>BANORTE S.A  CTR 0502931978 CTA 0172524162 (PROPIOS)</t>
  </si>
  <si>
    <t>BANORTE S.A CTR 0503102777 CTA 0404005700 INF 2016</t>
  </si>
  <si>
    <t>BANORTE S.A CTR 0503318163 CTA 3219-0459429388 MERCADO DE DINERO INFRA 2017.</t>
  </si>
  <si>
    <t>SCOTIABANK INVERLAT CTR. 348430 CTA. 1240706 FINANCIAMIENTO 2001-2004</t>
  </si>
  <si>
    <t>SCOTIBANCK INVERLAT CTR.0311169653 CTA.17001169653 PROPIOS</t>
  </si>
  <si>
    <t>OPERADORA GBM S.A. DE C.V. Cta. OPERADORA GBM, S.A. DE C.V.|N189119</t>
  </si>
  <si>
    <t>VECTOR CASA DE BOLSA CTR 539542</t>
  </si>
  <si>
    <t>ACTINVER Cta. ACTINVER, S.A. INST.BCA.MULT |7383391</t>
  </si>
  <si>
    <t>OPERADORA GBM S.A DE C.V CTR N313339 FONDO AHORRO JEFES</t>
  </si>
  <si>
    <t>OPERADORA GBM S.A DE C.V CTR N313340 FONDO AHORRO FUNC</t>
  </si>
  <si>
    <t>ACTINVER Cta. ACTIVER,S.A. INST.BCA.MULT |7540917</t>
  </si>
  <si>
    <t>VECTOR CASA DE BOLSA CTR 563537</t>
  </si>
  <si>
    <t>TOTAL DE INVERSIONES FINANCIERAS</t>
  </si>
  <si>
    <t>FONDOS DE AFECTACIÓN ESPECÍFICA</t>
  </si>
  <si>
    <t>BANORTE S.A  CTA 3219-0848469577 INFRA 2013</t>
  </si>
  <si>
    <t>BANORTE S.A CTA 3219-0206294472 INFRAESTRUCT 2014</t>
  </si>
  <si>
    <t>BANORTE S.A CTA 3219-0254176654 INFRA 2015</t>
  </si>
  <si>
    <t>BANORTE S.A CTA 3219-0404005700 INFRA 2016</t>
  </si>
  <si>
    <t>BANORTE S.A 3219- 0459429388 INFRA 2017</t>
  </si>
  <si>
    <t>BANCOMER S.A CTA 7715-0192238063 FORTA 2013</t>
  </si>
  <si>
    <t>BANCOMER S.A CTA 7715-0194882075 FORTA 2014</t>
  </si>
  <si>
    <t>BANCOMER S.A CTA 7715-0198055386 FORTA 2015</t>
  </si>
  <si>
    <t>BANCOMER Cta. BANCOMER S.A| 7715-0103464172 FORTA  2016</t>
  </si>
  <si>
    <t>BANCOMER S.A CTA 7715-0109682562 FORTA 2017</t>
  </si>
  <si>
    <t>HSBC S.A CTA 3056-4059328203 PROYECTOS DE DESARROLLO REGIONAL 2016.</t>
  </si>
  <si>
    <t>BANORTE S. A. CTA. 0676599501  (APAZU 2011)</t>
  </si>
  <si>
    <t>H.S.B.C  S.A CTA 4055590939  PRODDER 2013</t>
  </si>
  <si>
    <t>H.S.B.C. S.A CTA 0374-4057724247 FDO APOYO EN INFRAEST Y PRODUCT (FAIP 2015)</t>
  </si>
  <si>
    <t>BANORTE Cta. P/PREST.SERV.REF.MUJ.HIJAS.HIJOS.15|0276804735</t>
  </si>
  <si>
    <t>BANCOMER S.A. CTA 0104310632 PROYEC. VIDEOMAPPIN CATEDRAL DE MERIDA</t>
  </si>
  <si>
    <t>BANCOMER S.A. CTA 0104837126 PROYECTO DE MEJ. DE LA OFERTA CULTURAL</t>
  </si>
  <si>
    <t>BANORTE Cta. BANORTE S.A CTA 3219-0437733122 SIMPLIF.Y DIGITALIZ. DE LA LICENCIA FUNC.MPAL (INADEM 2016) FEDERAL</t>
  </si>
  <si>
    <t>BANORTE S.A CTA 3219-0437733140  PROGRAMA DE INFRAESTRUCT VERTIENTE INFRAESTRUCTURA PARA EL HABITAT MPAL. 2016</t>
  </si>
  <si>
    <t>BANORTE S.A CTA 3219-0437733159 PROGRAMA DE INFRAEST. VERTIENTE INFRAESTRUCT P/ HABITAT FEDERAL 2016</t>
  </si>
  <si>
    <t>BANORTE S.A CTA 3219-0447254309 PROG. SIMPLIF. Y DIGITALIZ. DE LA LICENCIA FUNC. MPAL (INADEM) MUNICIPAL</t>
  </si>
  <si>
    <t>BANCOMER S.A CTA 7715-0108528276 FORTALECIMIENTO  FINANCIERO.</t>
  </si>
  <si>
    <t>BANORTE Cta.0447254336 BANORTE S.A  EQPMIENTO P/ATENC. CIUDADANA MOD SISTEMA APERT RAPIDA EMPRESAS (F.NAC EMPREND 2016)</t>
  </si>
  <si>
    <t>BANORTE  S.A CTA  0459429306 INTEGRAC REG TRAMITES Y SERV P INCLUSION AL CATALOGO NAC TRAM Y SERV GOB MX (F. NAC EMPREND 2016</t>
  </si>
  <si>
    <t>BANORTE S.A  cta 3219-0459429379 EQPMIENTO P/ATENC. CIUDADANA  MOD SISTEMA RAPIDA EMPRESAS (F. NAC EMPRENDEROR 2016) MUNICIPAL</t>
  </si>
  <si>
    <t>BANORTE S.A CTA 3219-0459429360 INTEGRAC REG TRAMITES Y SERV P/ INCLUSION AL CATALOGO NAC TRAM Y SERV GOB  MX (F NAC EMPRENDEDOR 2016) MUNICIPAL</t>
  </si>
  <si>
    <t>HSBC  CTA 3056-4059616318 FORTASEG 2017 FEDERAL</t>
  </si>
  <si>
    <t>SCOTIABANK INVERLAT Cta. CTA 2-17002624982 OBRAS COMP P/ MEJ DE LA IMAGEN</t>
  </si>
  <si>
    <t>TOTAL DE FONDOS DE AFECTACIÓN ESPECÍFICA</t>
  </si>
  <si>
    <t>OTROS ACTIVOS</t>
  </si>
  <si>
    <t>TOTAL DE OTROS ACTIVOS</t>
  </si>
  <si>
    <t>PASIVOS</t>
  </si>
  <si>
    <t>TOTAL DE PASIVOS</t>
  </si>
  <si>
    <t>ACTIVOS NETOS (AL CIERRE)</t>
  </si>
  <si>
    <t>RESULTADO DEL EJERCICIO (AHORRO/DESAHORRO)</t>
  </si>
  <si>
    <t>ESTADO DE VARIACIÓN EN LA HACIENDA PÚBLICA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</si>
  <si>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</si>
  <si>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</si>
  <si>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</si>
  <si>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</si>
  <si>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</si>
  <si>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Patrimonio Neto Inicial Ajustado del Ejercicio</t>
  </si>
  <si>
    <t>Donaciones de Capital</t>
  </si>
  <si>
    <t>Actualización de la Hacienda Pública/Patrimonio</t>
  </si>
  <si>
    <t>Resultados del Ejercicio (Ahorro/Desahorro)</t>
  </si>
  <si>
    <t>Hacienda Pública / Patrimonio Neto Final del Ejercicio 2016</t>
  </si>
  <si>
    <t>Cambios en la Hacienda Pública / Patrimonio Neto del Ejercicio 2017</t>
  </si>
  <si>
    <t>Variaciones de la Hacienda Pública / Patrimonio Neto del Ejercicio</t>
  </si>
  <si>
    <t>Saldo Neto en la Hacienda Pública / Patrimonio 2017</t>
  </si>
  <si>
    <t>DIC./2016</t>
  </si>
  <si>
    <t>Flujo de Efectivo de las Actividades de Operación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</si>
  <si>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</si>
  <si>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</si>
  <si>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</si>
  <si>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</si>
  <si>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</si>
  <si>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</si>
  <si>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</si>
  <si>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</si>
  <si>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</si>
  <si>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</si>
  <si>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</si>
  <si>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</si>
  <si>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</si>
  <si>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</si>
  <si>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</si>
  <si>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</si>
  <si>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</si>
  <si>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</si>
  <si>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</si>
  <si>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</si>
  <si>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</si>
  <si>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Bienes Inmuebles, Infraestructura y Construcciones en Proceso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</si>
  <si>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</si>
  <si>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</si>
  <si>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</si>
  <si>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</si>
  <si>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</si>
  <si>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</si>
  <si>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</si>
  <si>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</si>
  <si>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</si>
  <si>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</si>
  <si>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</si>
  <si>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</si>
  <si>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</si>
  <si>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</si>
  <si>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DIRECCION  DE FINANZAS Y TESORERIA MUNICIPAL</t>
  </si>
  <si>
    <t>DEUDA POR PAGAR</t>
  </si>
  <si>
    <t xml:space="preserve">CAPITAL </t>
  </si>
  <si>
    <t>VIGENCIA</t>
  </si>
  <si>
    <t>VCTO.MES</t>
  </si>
  <si>
    <t>SALDO</t>
  </si>
  <si>
    <t>SUSCRITO</t>
  </si>
  <si>
    <t>CAPITAL</t>
  </si>
  <si>
    <t>INSOLUTO</t>
  </si>
  <si>
    <t>PAGADO</t>
  </si>
  <si>
    <t>DESTINO</t>
  </si>
  <si>
    <t>No. DE CREDITO</t>
  </si>
  <si>
    <t>TASA/INTERES</t>
  </si>
  <si>
    <t>TOTAL</t>
  </si>
  <si>
    <t>TOTAL PAGADO BANORTE</t>
  </si>
  <si>
    <t>TOTAL DE DEUDA BANORTE</t>
  </si>
  <si>
    <t xml:space="preserve"> TOTAL DE DEUDA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</si>
  <si>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</si>
  <si>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4.1.1.1.1.1</t>
  </si>
  <si>
    <t>BAILES Y CONJUNTOS</t>
  </si>
  <si>
    <t>4.1.1.1.1.1.1</t>
  </si>
  <si>
    <t>EJERCICIO</t>
  </si>
  <si>
    <t>4.1.1.1.1.3</t>
  </si>
  <si>
    <t>CIRCOS</t>
  </si>
  <si>
    <t>4.1.1.1.1.3.1</t>
  </si>
  <si>
    <t>4.1.1.1.1.5</t>
  </si>
  <si>
    <t>CORRIDA DE TOROS</t>
  </si>
  <si>
    <t>4.1.1.1.1.5.1</t>
  </si>
  <si>
    <t>4.1.1.1.1.7</t>
  </si>
  <si>
    <t>EVENTOS DEPORTIVOS BOX Y LUCHA</t>
  </si>
  <si>
    <t>4.1.1.1.1.7.1</t>
  </si>
  <si>
    <t>4.1.1.1.1.8</t>
  </si>
  <si>
    <t>OBRAS TEATRAL Y FUNCIONES YUC.</t>
  </si>
  <si>
    <t>4.1.1.1.1.8.1</t>
  </si>
  <si>
    <t>4.1.1.1.1.10</t>
  </si>
  <si>
    <t>BILLARES</t>
  </si>
  <si>
    <t>4.1.1.1.1.10.1</t>
  </si>
  <si>
    <t>4.1.1.1.1.11</t>
  </si>
  <si>
    <t>ARTISTAS Y GRUPOS DE ESPECTACULOS</t>
  </si>
  <si>
    <t>4.1.1.1.1.11.1</t>
  </si>
  <si>
    <t>4.1.1.2.1.1</t>
  </si>
  <si>
    <t>BASE VALOR CATASTRAL</t>
  </si>
  <si>
    <t>4.1.1.2.1.1.1</t>
  </si>
  <si>
    <t>4.1.1.2.1.1.2</t>
  </si>
  <si>
    <t>EJERCICIOS ANTERIORES</t>
  </si>
  <si>
    <t>4.1.1.2.1.1.5</t>
  </si>
  <si>
    <t>BONIFICACION PREDIAL CATASTRAL</t>
  </si>
  <si>
    <t>4.1.1.2.1.2</t>
  </si>
  <si>
    <t>BASE CONTRAPRESTACION</t>
  </si>
  <si>
    <t>4.1.1.2.1.2.1</t>
  </si>
  <si>
    <t>4.1.1.2.1.2.2</t>
  </si>
  <si>
    <t>4.1.1.3.1.1</t>
  </si>
  <si>
    <t>EJERCICIO (CUMPLIDOS)</t>
  </si>
  <si>
    <t>4.1.1.3.1.2</t>
  </si>
  <si>
    <t>EXTEMPORANEO</t>
  </si>
  <si>
    <t>4.1.1.3.1.3</t>
  </si>
  <si>
    <t>4.1.1.7.1.2</t>
  </si>
  <si>
    <t>4.1.1.7.1.2.1</t>
  </si>
  <si>
    <t>4.1.1.7.1.3</t>
  </si>
  <si>
    <t>4.1.1.7.1.3.1</t>
  </si>
  <si>
    <t>4.1.1.7.2.2</t>
  </si>
  <si>
    <t>4.1.1.7.2.2.1</t>
  </si>
  <si>
    <t>4.1.1.7.2.3</t>
  </si>
  <si>
    <t>4.1.1.7.2.3.1</t>
  </si>
  <si>
    <t>SOBRE ADQUISICION DE INMUEBLES</t>
  </si>
  <si>
    <t>4.1.1.7.3.2</t>
  </si>
  <si>
    <t>4.1.1.7.3.2.1</t>
  </si>
  <si>
    <t>4.1.4.1.1.1</t>
  </si>
  <si>
    <t>USO DE PISO EN MERCADOS PUBLICOS</t>
  </si>
  <si>
    <t>4.1.4.1.1.1.1</t>
  </si>
  <si>
    <t>4.1.4.1.1.1.2</t>
  </si>
  <si>
    <t>4.1.4.1.1.1.3</t>
  </si>
  <si>
    <t>PROGRAMA DE APOYO DERECHO POR USO DE PISO EN MERCADOS PUBLICOS</t>
  </si>
  <si>
    <t>4.1.4.1.1.4</t>
  </si>
  <si>
    <t>AGUA POTABLE EN MERCADOS</t>
  </si>
  <si>
    <t>4.1.4.1.1.4.1</t>
  </si>
  <si>
    <t>4.1.4.1.1.4.2</t>
  </si>
  <si>
    <t>4.1.4.1.1.5</t>
  </si>
  <si>
    <t>POR EL USO DE ESPACIOS EN LA VIA O PARQUES PUBLICOS</t>
  </si>
  <si>
    <t>4.1.4.1.1.5.1</t>
  </si>
  <si>
    <t>INSTALACION DE JUEGOS MECANICANICOS ELECTRICICOS MANUALES O CUALQUIER OTROS QUE</t>
  </si>
  <si>
    <t>4.1.4.1.1.5.2</t>
  </si>
  <si>
    <t>INSTALACION DE MOBILIARIO URBANO</t>
  </si>
  <si>
    <t>4.1.4.1.1.5.3</t>
  </si>
  <si>
    <t>USO DISTINTO A LOS SEÑALADOS EN LOS INCISOS ANTERIORES</t>
  </si>
  <si>
    <t>4.1.4.1.2.1</t>
  </si>
  <si>
    <t>USO DE PISOS DE PUESTOS EN PARQUE CENTENARIO</t>
  </si>
  <si>
    <t>4.1.4.1.2.1.1</t>
  </si>
  <si>
    <t>PUESTOS (USO DE PISOS EN PARQUE CENTENARIO)</t>
  </si>
  <si>
    <t>4.1.4.1.2.1.2</t>
  </si>
  <si>
    <t>APARATOS DE RECREO (USO DE PISOS EN PARQUE DEL CENTENARIO)</t>
  </si>
  <si>
    <t>4.1.4.1.2.3</t>
  </si>
  <si>
    <t>USO DE PISOS DE PUESTO EN LA ERMITA DE STA ISABEL</t>
  </si>
  <si>
    <t>4.1.4.1.2.3.1</t>
  </si>
  <si>
    <t>EJERCICIO (USO DE PISOS DE PUESTOS EN LA ERMITA DE STA ISABEL)</t>
  </si>
  <si>
    <t>4.1.4.1.2.4</t>
  </si>
  <si>
    <t>USO DE PISOS DE PUESTO Y APARATOS DE RECREO EN LA RESERVA CUXTAL</t>
  </si>
  <si>
    <t>4.1.4.1.2.4.1</t>
  </si>
  <si>
    <t>EJERCICIO (USO DE PISOS DE PUESTOS Y APARATOS DE RECREO EN LA RESERVA CUXTAL )</t>
  </si>
  <si>
    <t>4.1.4.1.2.6</t>
  </si>
  <si>
    <t>USO DE PISO EN EL TIANGUIS DEL AUTOMOVIL</t>
  </si>
  <si>
    <t>4.1.4.1.2.6.1</t>
  </si>
  <si>
    <t>EJERCICIO (USO DE PISO EN EL TIANGUIS DEL AUTOMOVIL)</t>
  </si>
  <si>
    <t>4.1.4.1.4.1</t>
  </si>
  <si>
    <t>POR OTORGAR EL DERECHO DE USO TEMPORAL A TRES AÑOS</t>
  </si>
  <si>
    <t>4.1.4.1.4.1.1</t>
  </si>
  <si>
    <t>XOCLAN</t>
  </si>
  <si>
    <t>4.1.4.1.4.1.3</t>
  </si>
  <si>
    <t>CHUBURNA</t>
  </si>
  <si>
    <t>4.1.4.1.4.3</t>
  </si>
  <si>
    <t>POR OTORGAR EL DERECHO DE USO A PERPETUIDAD</t>
  </si>
  <si>
    <t>4.1.4.1.4.3.1</t>
  </si>
  <si>
    <t>4.1.4.1.4.3.2</t>
  </si>
  <si>
    <t>CEMENTERIO GENERAL</t>
  </si>
  <si>
    <t>4.1.4.1.4.3.3</t>
  </si>
  <si>
    <t>4.1.4.1.4.3.5</t>
  </si>
  <si>
    <t>JARDINES DE LA PAZ</t>
  </si>
  <si>
    <t>4.1.4.1.5.1</t>
  </si>
  <si>
    <t>PROGRAMAS DE CARACTER PERMANENTE</t>
  </si>
  <si>
    <t>4.1.4.1.5.1.1</t>
  </si>
  <si>
    <t>MERIDA EN DOMINGO</t>
  </si>
  <si>
    <t>4.1.4.1.5.1.2</t>
  </si>
  <si>
    <t>NOCHE MEXICANA</t>
  </si>
  <si>
    <t>4.1.4.1.5.1.3</t>
  </si>
  <si>
    <t>CALLEJON DEL CONGRESO</t>
  </si>
  <si>
    <t>4.1.4.1.5.3</t>
  </si>
  <si>
    <t>CREDENCIALES DE OFERENTES</t>
  </si>
  <si>
    <t>4.1.4.1.5.3.2</t>
  </si>
  <si>
    <t>CREDENCIALES DE OFERENTES PROGRAMAS PERMANENTES</t>
  </si>
  <si>
    <t>4.1.4.3.1.1</t>
  </si>
  <si>
    <t>POR SERVICIO DE AGUA POTABLE</t>
  </si>
  <si>
    <t>4.1.4.3.1.1.2</t>
  </si>
  <si>
    <t>4.1.4.3.1.2</t>
  </si>
  <si>
    <t>AGUA POTABLE (COMISARIAS)</t>
  </si>
  <si>
    <t>4.1.4.3.1.2.1</t>
  </si>
  <si>
    <t>4.1.4.3.1.4</t>
  </si>
  <si>
    <t>CONTRATACION PARA LA CONECION DE UN PREDIO A LA RED DE AGUA POTABLE (COMISARIAS)</t>
  </si>
  <si>
    <t>4.1.4.3.1.4.1</t>
  </si>
  <si>
    <t>4.1.4.3.2.1</t>
  </si>
  <si>
    <t>EJERCICIO DERECHOS DE ALUMBRADO PUBLICO</t>
  </si>
  <si>
    <t>4.1.4.3.2.2</t>
  </si>
  <si>
    <t>EJERCICIO ANTERIOR DERECHOS DE ALUMBRADO PUBLICO</t>
  </si>
  <si>
    <t>4.1.4.3.5.2</t>
  </si>
  <si>
    <t>POR EL PERMISO PARA EL  SERVICIO  FUNERARIO PARTICULAR</t>
  </si>
  <si>
    <t>4.1.4.3.5.3</t>
  </si>
  <si>
    <t>POR EL SERVICIO DE INHUMACIONES Y EXHUMACIONES</t>
  </si>
  <si>
    <t>4.1.4.3.5.3.1</t>
  </si>
  <si>
    <t>EN LA CIUDAD DE MERIDA</t>
  </si>
  <si>
    <t>4.1.4.3.5.3.2</t>
  </si>
  <si>
    <t>EN LAS COMISARIAS Y SUBCOMISARIAS  DEL MUNICIPIO DE MERIDA</t>
  </si>
  <si>
    <t>4.1.4.3.5.4</t>
  </si>
  <si>
    <t>POR EL REGIST.D`CAMBIO DE TITULAR O CORRECC.D`DATOS C/ EXPED.DE TITULO. POR HERENCIA</t>
  </si>
  <si>
    <t>4.1.4.3.5.4.1</t>
  </si>
  <si>
    <t>4.1.4.3.5.4.2</t>
  </si>
  <si>
    <t>GENERAL</t>
  </si>
  <si>
    <t>4.1.4.3.5.4.4</t>
  </si>
  <si>
    <t>FLORIDO</t>
  </si>
  <si>
    <t>4.1.4.3.5.5</t>
  </si>
  <si>
    <t>POR EL REGIST.D`CAMBIO DE TITULAR O CORRECC.D`DATOS C/ EXPED.DE TITULO. POR REGIMEN DE SOCIEDAD LEGAN MANCOMUNADA</t>
  </si>
  <si>
    <t>4.1.4.3.5.5.1</t>
  </si>
  <si>
    <t>4.1.4.3.5.5.2</t>
  </si>
  <si>
    <t>4.1.4.3.5.8</t>
  </si>
  <si>
    <t>POR SERVICIOS FUNERARIOS</t>
  </si>
  <si>
    <t>4.1.4.3.5.8.1</t>
  </si>
  <si>
    <t>CEMENTERIO XOCLAN</t>
  </si>
  <si>
    <t>4.1.4.3.5.10</t>
  </si>
  <si>
    <t>POR LA CORRECCIÓN D DATOS EN REGISTROS D DERECHO DE USO,EN EXPEDIC.PERPETUIDAD TEMPORAL A QUINCE AÑOS</t>
  </si>
  <si>
    <t>4.1.4.3.5.10.1</t>
  </si>
  <si>
    <t>4.1.4.3.5.10.2</t>
  </si>
  <si>
    <t>4.1.4.3.5.10.3</t>
  </si>
  <si>
    <t>4.1.4.3.5.10.4</t>
  </si>
  <si>
    <t>4.1.4.3.5.11</t>
  </si>
  <si>
    <t>POR LA RECUPERACIÓN DE RESTOS DE FOSA COMÚN CUANDO FUERE EXHUMADOW A CARGO DEL MUNICIPIO</t>
  </si>
  <si>
    <t>4.1.4.3.5.11.1</t>
  </si>
  <si>
    <t>4.1.4.3.7.1</t>
  </si>
  <si>
    <t>POR SERVICIOS DE VIGILANCIA</t>
  </si>
  <si>
    <t>4.1.4.3.7.1.1</t>
  </si>
  <si>
    <t>EN FIESTA DE CARACTER SOCIAL.EXPOSICIONES. ASAMBLEAS Y DEMAS</t>
  </si>
  <si>
    <t>4.1.4.3.7.2</t>
  </si>
  <si>
    <t>PERMISOS RELACIONADOS CON LA VIALIDAD DE VEHICULOS DE CARGA</t>
  </si>
  <si>
    <t>4.1.4.3.7.2.1</t>
  </si>
  <si>
    <t>POR MANIOBRAS DE CARGA Y DESCARGA EN LA VIA PÚBLICA</t>
  </si>
  <si>
    <t>4.1.4.3.7.2.2</t>
  </si>
  <si>
    <t>TRANSIT. PRIMER CUADRO DE LA CDAD. EN RUTA Y HORA DETERMINAD</t>
  </si>
  <si>
    <t>4.1.4.3.7.3</t>
  </si>
  <si>
    <t>ACTIVIDADES QUE REQUIEREN LA OCUPACION DE LA VIA PÚBLICA</t>
  </si>
  <si>
    <t>4.1.4.3.7.3.1</t>
  </si>
  <si>
    <t>TRABAJOS DE EXTRACCION DE AGUAS NEGRAS O DEZASOLVE DE POZOS</t>
  </si>
  <si>
    <t>4.1.4.3.7.3.2</t>
  </si>
  <si>
    <t>POR CIERRE TOTAL DE CALLES</t>
  </si>
  <si>
    <t>4.1.4.3.7.3.3</t>
  </si>
  <si>
    <t>POR CIERRE PARCIAL DE CALLES</t>
  </si>
  <si>
    <t>4.1.4.3.8.1</t>
  </si>
  <si>
    <t>POR LOS SERVICIOS DE CORRALON</t>
  </si>
  <si>
    <t>4.1.4.3.8.1.1</t>
  </si>
  <si>
    <t>AUTOMOVILES. CAMIONES Y CAMIONETAS</t>
  </si>
  <si>
    <t>4.1.4.3.8.1.3</t>
  </si>
  <si>
    <t>MOTOCICLETAS Y TRICICLOS</t>
  </si>
  <si>
    <t>4.1.4.3.8.2</t>
  </si>
  <si>
    <t>POR LOS SERVICIOS  DE GRUA</t>
  </si>
  <si>
    <t>4.1.4.3.8.2.1</t>
  </si>
  <si>
    <t>AUTOMOVILES.MOTOCICLETAS Y CAMIONETAS</t>
  </si>
  <si>
    <t>4.1.4.3.9.1</t>
  </si>
  <si>
    <t>POR EMISION DE COPIAS SIMPLES</t>
  </si>
  <si>
    <t>4.1.4.3.9.1.1</t>
  </si>
  <si>
    <t>HOJA SIMPLE TAMAÑO CARTA DE CEDULAS</t>
  </si>
  <si>
    <t>4.1.4.3.9.1.2</t>
  </si>
  <si>
    <t>HOJA SIMPLE TAMAÑO CARTA DE PLANOS DE PREDIOS</t>
  </si>
  <si>
    <t>4.1.4.3.9.1.3</t>
  </si>
  <si>
    <t>HOJA SIMPLE T/CARTA DE PARCELAS</t>
  </si>
  <si>
    <t>4.1.4.3.9.2</t>
  </si>
  <si>
    <t>EXPEDICION DE COPIAS FOTOSTATICASO DUPLICADOSCERTIFICADAS</t>
  </si>
  <si>
    <t>4.1.4.3.9.2.1</t>
  </si>
  <si>
    <t>CERTIFICADAS DE CEDULAS</t>
  </si>
  <si>
    <t>4.1.4.3.9.2.2</t>
  </si>
  <si>
    <t>CERTIFICADAS DE PLANOS</t>
  </si>
  <si>
    <t>4.1.4.3.9.2.3</t>
  </si>
  <si>
    <t>CERTIFICADAS DE PARCELAS</t>
  </si>
  <si>
    <t>4.1.4.3.9.3</t>
  </si>
  <si>
    <t>POR LA EXPEDICION DE OFICIOS</t>
  </si>
  <si>
    <t>4.1.4.3.9.3.1</t>
  </si>
  <si>
    <t>DIVISION(POR CADA PARTE)</t>
  </si>
  <si>
    <t>4.1.4.3.9.3.2</t>
  </si>
  <si>
    <t>UNION</t>
  </si>
  <si>
    <t>4.1.4.3.9.3.3</t>
  </si>
  <si>
    <t>RECTIFICACION DE MEDIDAS</t>
  </si>
  <si>
    <t>4.1.4.3.9.3.5</t>
  </si>
  <si>
    <t>CAMBIO DE NOMENCLATURA</t>
  </si>
  <si>
    <t>4.1.4.3.9.3.6</t>
  </si>
  <si>
    <t>CEDULAS CATASTRALES</t>
  </si>
  <si>
    <t>4.1.4.3.9.3.7</t>
  </si>
  <si>
    <t>CONSTANC.O CERTIFIC.DE NO PROPIEDAD</t>
  </si>
  <si>
    <t>4.1.4.3.9.3.8</t>
  </si>
  <si>
    <t>CONSTANC.O CERTIFIC.DE UNICA PROPIEDAD</t>
  </si>
  <si>
    <t>4.1.4.3.9.3.9</t>
  </si>
  <si>
    <t>CONSTANC.O CERTIFIC.DE VALOR CATASTRAL</t>
  </si>
  <si>
    <t>4.1.4.3.9.3.10</t>
  </si>
  <si>
    <t>NUMERO OFICIAL DE PREDIO</t>
  </si>
  <si>
    <t>4.1.4.3.9.3.11</t>
  </si>
  <si>
    <t>CERTIFICADO DE INSCRIPCION VIGENTE</t>
  </si>
  <si>
    <t>4.1.4.3.9.3.12</t>
  </si>
  <si>
    <t>INFORM. DE BIENES INMUEBLES POR PREDIO</t>
  </si>
  <si>
    <t>4.1.4.3.9.3.13</t>
  </si>
  <si>
    <t>INFORM.DE BIENES INMUEBLES POR PROPIETARIO (1HASTA 3PREDIOS)</t>
  </si>
  <si>
    <t>4.1.4.3.9.5</t>
  </si>
  <si>
    <t>POR LA ELABORACION DE PLANOS</t>
  </si>
  <si>
    <t>4.1.4.3.9.5.1</t>
  </si>
  <si>
    <t>TAMAÑO CARTA</t>
  </si>
  <si>
    <t>4.1.4.3.9.6</t>
  </si>
  <si>
    <t>POR DILIGENCIAS DE VERIFICACION</t>
  </si>
  <si>
    <t>4.1.4.3.9.6.1</t>
  </si>
  <si>
    <t>POR LA FACTIBILIDAD DE DIVISION.URBANIZACION CATASTRAL.CAMB</t>
  </si>
  <si>
    <t>4.1.4.3.9.6.2</t>
  </si>
  <si>
    <t>P/ELABORAC.DE ACTAS CIRCUNSTANCIADAS POR C/PREDIO COLINDANTE</t>
  </si>
  <si>
    <t>4.1.4.3.9.7</t>
  </si>
  <si>
    <t>TRABAJOS DE TOPOGRAFIA</t>
  </si>
  <si>
    <t>4.1.4.3.9.7.1</t>
  </si>
  <si>
    <t>TRAB.DTOPOGRAFIA DTERRENO 0.01A400.00M2</t>
  </si>
  <si>
    <t>4.1.4.3.9.7.2</t>
  </si>
  <si>
    <t>TRAB.DTOPOGRAFIA DTERRENO 400.01A1000.00M2</t>
  </si>
  <si>
    <t>4.1.4.3.9.7.3</t>
  </si>
  <si>
    <t>TRAB.DTOPOGRAFIA DTERRENO 1000.01A2500M2</t>
  </si>
  <si>
    <t>4.1.4.3.9.7.4</t>
  </si>
  <si>
    <t>TRAB.DTOPOGRAFIA DTERRENO 2500.01A10000.00M2</t>
  </si>
  <si>
    <t>4.1.4.3.9.7.5</t>
  </si>
  <si>
    <t>TRAB.DTOPOGRAFIA DTERRENO 10000.01A30000.00M2</t>
  </si>
  <si>
    <t>4.1.4.3.9.7.6</t>
  </si>
  <si>
    <t>TRAB.D TOPOGRAFIA DTERRENO 30000.01A60000.00M2</t>
  </si>
  <si>
    <t>4.1.4.3.9.7.7</t>
  </si>
  <si>
    <t>TRAB.DTOPOGRAFIA DTERRENO 60000.01A90000.00M2</t>
  </si>
  <si>
    <t>4.1.4.3.9.7.8</t>
  </si>
  <si>
    <t>TRAB.DTOPOGRAFIA DTERRENO 90000.01A120000.00M2</t>
  </si>
  <si>
    <t>4.1.4.3.9.7.10</t>
  </si>
  <si>
    <t>TRAB DE TOPOGRAFIA D TERRENO 1500000.01 EN ADELANTE M2</t>
  </si>
  <si>
    <t>4.1.4.3.9.7.12</t>
  </si>
  <si>
    <t>TRAB. D  TOPOGRAFIA  DCONSTRUC. 50.01 EN ADELANTE M2 POR EX</t>
  </si>
  <si>
    <t>4.1.4.3.9.7.15</t>
  </si>
  <si>
    <t>LOCALIZACION DE PREDIOS Y DETERMINACION D SUS VERTICES</t>
  </si>
  <si>
    <t>4.1.4.3.9.8</t>
  </si>
  <si>
    <t>EXPEDIC.OFICIOS DELRESULTADO POR REVISION TECNICA</t>
  </si>
  <si>
    <t>4.1.4.3.9.8.2</t>
  </si>
  <si>
    <t>REGIMEN DE PROPIEDAD EN CONDOMINIO HABITACIONAL</t>
  </si>
  <si>
    <t>4.1.4.3.9.10</t>
  </si>
  <si>
    <t>IMPRESION DE PLANOS</t>
  </si>
  <si>
    <t>4.1.4.3.9.10.3</t>
  </si>
  <si>
    <t>IMPR.PLANOS DE MANZANAS FRACC SECC CATASTR T/4 CARTAS</t>
  </si>
  <si>
    <t>4.1.4.3.9.11</t>
  </si>
  <si>
    <t>TRABAJOS CON SISTEMA GPS</t>
  </si>
  <si>
    <t>4.1.4.3.9.11.1</t>
  </si>
  <si>
    <t>TRABJ DE REFERENC GEOGR POR CADA PUNTO (G.P.S)</t>
  </si>
  <si>
    <t>4.1.4.3.9.12</t>
  </si>
  <si>
    <t>TRABAJOS DE INVESTIGACION EN R.P.P</t>
  </si>
  <si>
    <t>4.1.4.3.9.12.1</t>
  </si>
  <si>
    <t>TRAB DE INVESTIGAC DE R.P.P DEL ESTADO DE YUC</t>
  </si>
  <si>
    <t>4.1.4.3.9.13</t>
  </si>
  <si>
    <t>PLANOS DEL MPIO. DE MERIDA NO GEOREFERENCIADOS</t>
  </si>
  <si>
    <t>4.1.4.3.9.13.1</t>
  </si>
  <si>
    <t>DEL MUNICIPIO DE MERIDA HASTA NIVEL MANZANA EN CD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</si>
  <si>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</si>
  <si>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</si>
  <si>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</si>
  <si>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</si>
  <si>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4.1.4.4.1.1</t>
  </si>
  <si>
    <t>DERECHOS POR EL USO GOCE O APROVECHAMIENTO DE LOS BIENES DE DOMINIO PUBLICO DEL (ACTUALIZACION)</t>
  </si>
  <si>
    <t>4.1.4.4.1.1.1</t>
  </si>
  <si>
    <t>4.1.4.4.1.1.2</t>
  </si>
  <si>
    <t>4.1.4.4.1.3</t>
  </si>
  <si>
    <t>DERECHOS POR PRESTACION DE SERVICIOS (ACTUALIZACION)</t>
  </si>
  <si>
    <t>4.1.4.4.1.3.2</t>
  </si>
  <si>
    <t>4.1.4.4.2.1</t>
  </si>
  <si>
    <t>DERECHOS POR EL USO GOCE O APROVECHAMIENTO DE LOS BIENES DE DOMINIO PUBLICO DEL   (RECARGOS)</t>
  </si>
  <si>
    <t>4.1.4.4.2.1.1</t>
  </si>
  <si>
    <t>4.1.4.4.3.1</t>
  </si>
  <si>
    <t>DERECHOS POR EL USO GOCE O APROVECHAMIENTO DE LOS BIENES DE DOMINIO PUBLICO DEL  (MULTAS)</t>
  </si>
  <si>
    <t>4.1.4.4.3.1.1</t>
  </si>
  <si>
    <t>4.1.4.4.3.1.2</t>
  </si>
  <si>
    <t>4.1.4.4.3.3</t>
  </si>
  <si>
    <t>DERECHOS POR PRESTACION DE SERVICIOS (MULTAS)</t>
  </si>
  <si>
    <t>4.1.4.4.3.3.5</t>
  </si>
  <si>
    <t>4.1.4.4.3.9</t>
  </si>
  <si>
    <t>OTROS DERECHOS (MULTAS)</t>
  </si>
  <si>
    <t>4.1.4.4.3.9.1</t>
  </si>
  <si>
    <t>4.1.4.4.3.9.2</t>
  </si>
  <si>
    <t>4.1.4.9.1.1</t>
  </si>
  <si>
    <t>EXPEDICION DE LICENCIAS DE FUNCIONAMIENTO DE BEBIDAS ALCOHOLICAS Y/O CERVEZA</t>
  </si>
  <si>
    <t>4.1.4.9.1.1.2</t>
  </si>
  <si>
    <t>EXPENDIO DE CERVEZAS EN ENVASE CERRADO</t>
  </si>
  <si>
    <t>4.1.4.9.1.1.4</t>
  </si>
  <si>
    <t>MINISUPER</t>
  </si>
  <si>
    <t>4.1.4.9.1.2</t>
  </si>
  <si>
    <t>4.1.4.9.1.2.1</t>
  </si>
  <si>
    <t>RESTAURANTE DE PRIMERA  A</t>
  </si>
  <si>
    <t>4.1.4.9.1.2.4</t>
  </si>
  <si>
    <t>RESTAURANTE DE SEGUNDA   A</t>
  </si>
  <si>
    <t>4.1.4.9.1.2.5</t>
  </si>
  <si>
    <t>RESTAURANTE DE SEGUNDA  B</t>
  </si>
  <si>
    <t>4.1.4.9.1.2.6</t>
  </si>
  <si>
    <t>RESTAURANTE DE SEGUNDA  C</t>
  </si>
  <si>
    <t>4.1.4.9.1.3</t>
  </si>
  <si>
    <t>REVALIDACION DE LICENCIAS DE FUNCIONAMIENTO DE ESTABLECIMIENTO S/ART 109 Y 110</t>
  </si>
  <si>
    <t>4.1.4.9.1.3.2</t>
  </si>
  <si>
    <t>EXPEDICION DE VINOS.LICORES Y CERVEZAS EN ENVASE CERRADO</t>
  </si>
  <si>
    <t>4.1.4.9.1.3.3</t>
  </si>
  <si>
    <t>EXPENDIO DE CERVEZA EN ENVASE CERRADO</t>
  </si>
  <si>
    <t>4.1.4.9.1.3.4</t>
  </si>
  <si>
    <t>SUPERMERCADOS</t>
  </si>
  <si>
    <t>4.1.4.9.1.3.5</t>
  </si>
  <si>
    <t>4.1.4.9.1.3.7</t>
  </si>
  <si>
    <t>RESTAURANTE DE PRIMERA   A</t>
  </si>
  <si>
    <t>4.1.4.9.1.3.8</t>
  </si>
  <si>
    <t>RESTAURANTE DE PRIMERA  B</t>
  </si>
  <si>
    <t>4.1.4.9.1.3.11</t>
  </si>
  <si>
    <t>4.1.4.9.1.3.13</t>
  </si>
  <si>
    <t>CANTINAS Y BAR</t>
  </si>
  <si>
    <t>4.1.4.9.1.3.14</t>
  </si>
  <si>
    <t>CABARET Y CENTRO NOCTURNO</t>
  </si>
  <si>
    <t>4.1.4.9.1.3.17</t>
  </si>
  <si>
    <t>VIDEO BAR</t>
  </si>
  <si>
    <t>4.1.4.9.2.1</t>
  </si>
  <si>
    <t>LICENCIAS DE USO DEL SUELO</t>
  </si>
  <si>
    <t>4.1.4.9.2.1.1</t>
  </si>
  <si>
    <t>PARA DESARROLLO INMOBILIARIO</t>
  </si>
  <si>
    <t>4.1.4.9.2.1.2</t>
  </si>
  <si>
    <t>PARA OTROS DESARROLLOS</t>
  </si>
  <si>
    <t>4.1.4.9.2.2</t>
  </si>
  <si>
    <t>POR EL ANALISIS DE FACTIBILIDAD DE USO DE SUELO</t>
  </si>
  <si>
    <t>4.1.4.9.2.2.1</t>
  </si>
  <si>
    <t>PARA ESTABLECIMIENTO CON VENTA DE BEBIDAS ALCOHOLICAS EN ENVASE CERRRADO</t>
  </si>
  <si>
    <t>4.1.4.9.2.2.2</t>
  </si>
  <si>
    <t>PARA ESTABLECIMIENTO CON VENTA DE BEBIDAS ALCOHOLICAS PARA SU CONSUMO EN EL MISMO LUGAR</t>
  </si>
  <si>
    <t>4.1.4.9.2.2.3</t>
  </si>
  <si>
    <t>PARA ESTABLECIMIENTO CON GIRO DIFERENTE A LOS MENCIONADOS EN LOS INCISOS A B D I</t>
  </si>
  <si>
    <t>4.1.4.9.2.2.4</t>
  </si>
  <si>
    <t>PARA OTROS DESARROLLADORES</t>
  </si>
  <si>
    <t>4.1.4.9.2.2.5</t>
  </si>
  <si>
    <t>PARA CASA HABITACIÓN UNIFAMILIAR</t>
  </si>
  <si>
    <t>4.1.4.9.2.2.8</t>
  </si>
  <si>
    <t>PARA LA INSTALACION DE TORRE DE COMUNICACIÓN DE UNA ESTRUCTURA MONOPOLAR P/ANTENA CELULAR</t>
  </si>
  <si>
    <t>4.1.4.9.2.2.9</t>
  </si>
  <si>
    <t>PARA LA INSTALACION DE GASOLINERA O ESTACION DE SERVICIO.</t>
  </si>
  <si>
    <t>4.1.4.9.2.2.10</t>
  </si>
  <si>
    <t>PARA GIROS DE UTILIDAD TEMPORAL</t>
  </si>
  <si>
    <t>4.1.4.9.2.3</t>
  </si>
  <si>
    <t>CONSTANCIA DE ALINEAMIENTO</t>
  </si>
  <si>
    <t>4.1.4.9.2.4</t>
  </si>
  <si>
    <t>TRABAJOS DE CONSTRUCCION</t>
  </si>
  <si>
    <t>4.1.4.9.2.4.1</t>
  </si>
  <si>
    <t>LICENCIA PARA CONSTRUCION</t>
  </si>
  <si>
    <t>4.1.4.9.2.4.2</t>
  </si>
  <si>
    <t>LICENCIA PARA DEMOLICION O DESMANTELAMIENTO DE BARDAS</t>
  </si>
  <si>
    <t>4.1.4.9.2.4.3</t>
  </si>
  <si>
    <t>LICENCIA PARA LA EXCAVACION DE ZANJAS EN LA VIA PÚBLICA.</t>
  </si>
  <si>
    <t>4.1.4.9.2.4.4</t>
  </si>
  <si>
    <t>LICENCIAS PARA CONSTRUIR BARDAS</t>
  </si>
  <si>
    <t>4.1.4.9.2.4.5</t>
  </si>
  <si>
    <t>LICENCIA PARA EXCAVACIONES.</t>
  </si>
  <si>
    <t>4.1.4.9.2.4.6</t>
  </si>
  <si>
    <t>LICENCIA PARA DEMOLICIÓN Y/O DESMANTELAM.DISTINTAS AL NUMERAL 2</t>
  </si>
  <si>
    <t>4.1.4.9.2.4.7</t>
  </si>
  <si>
    <t>RENOVACION DE LICENCIAS DE CONSTRUCCION</t>
  </si>
  <si>
    <t>4.1.4.9.2.4.8</t>
  </si>
  <si>
    <t>POR PRORROGA DE LICENCIAS DE CONSTRUCCION</t>
  </si>
  <si>
    <t>4.1.4.9.2.4.9</t>
  </si>
  <si>
    <t>LICENCIA CONSTRUCC. P/INSTALAC. TORRE DE COMUNICAC. ANTENA CELULAR</t>
  </si>
  <si>
    <t>4.1.4.9.2.5</t>
  </si>
  <si>
    <t>CONSTANCIAS DE TERMINACION DE OBRAS</t>
  </si>
  <si>
    <t>4.1.4.9.2.5.1</t>
  </si>
  <si>
    <t>CON SUPERFICIE CUBIERTA HASTA 40M2</t>
  </si>
  <si>
    <t>4.1.4.9.2.5.2</t>
  </si>
  <si>
    <t>CON SUPERFICIE CUBIERTA MAYOR DE 40M2 Y HASTA 120M2</t>
  </si>
  <si>
    <t>4.1.4.9.2.5.3</t>
  </si>
  <si>
    <t>CON SUPERFICIE CUBIERTA MAYOR DE 120M2 HASTA 240M2</t>
  </si>
  <si>
    <t>4.1.4.9.2.5.4</t>
  </si>
  <si>
    <t>CON SUPERFICIE MAYOR DE 240 M2</t>
  </si>
  <si>
    <t>4.1.4.9.2.5.5</t>
  </si>
  <si>
    <t>DE EXCAVACION DE ZANJAS EN LA VIA PÚBLICA</t>
  </si>
  <si>
    <t>4.1.4.9.2.5.6</t>
  </si>
  <si>
    <t>DE EXCAVACION DISTINTA A LA SEÑALADA EN EL INCISO E</t>
  </si>
  <si>
    <t>4.1.4.9.2.5.7</t>
  </si>
  <si>
    <t>DE DEMOLICION DISTINTA A LAS BARDAS</t>
  </si>
  <si>
    <t>4.1.4.9.2.6</t>
  </si>
  <si>
    <t>LICENCIA DE URBANIZACION</t>
  </si>
  <si>
    <t>4.1.4.9.2.6.1</t>
  </si>
  <si>
    <t>LICENCIAS DE URBANIZACION POR SERVICIOS BASICOS</t>
  </si>
  <si>
    <t>4.1.4.9.2.9</t>
  </si>
  <si>
    <t>OTORGAMIENTO DE CONSTANCIA A QUE SE REFIERE LA LEY SOBRE REGIMEN DE PROPIEDAD Y</t>
  </si>
  <si>
    <t>4.1.4.9.2.10</t>
  </si>
  <si>
    <t>PERMISOS DE ANUNCIOS</t>
  </si>
  <si>
    <t>4.1.4.9.2.10.1</t>
  </si>
  <si>
    <t>INST.ANUNCIOS PUBLIC.PERMANENT.INMUEB.O MOBILIARIO URBANO</t>
  </si>
  <si>
    <t>4.1.4.9.2.10.2</t>
  </si>
  <si>
    <t>INST.ANUNCIOS PUBLIC.PERMANENTE.INMUEB. SUPERF.MAYOR 1.5 M2</t>
  </si>
  <si>
    <t>4.1.4.9.2.10.5</t>
  </si>
  <si>
    <t>INSTAL. ANUNCIOS DE PROPAG.PUBLIC.PERMANENTE INMUEBLES SUPERF.MAYOR 1.5M2</t>
  </si>
  <si>
    <t>4.1.4.9.2.10.12</t>
  </si>
  <si>
    <t>POR LA DIFUSIÓN DE PROPAGANDA O PUBLICIDAD IMPRESA EN VOLANTES O FOLLETOS</t>
  </si>
  <si>
    <t>4.1.4.9.2.10.13</t>
  </si>
  <si>
    <t>INST.ANUNC.PUBLIC.PERMANENT.EN INMUEB.O MOB.URBAN.ILUMINACION CON LUZ NEON</t>
  </si>
  <si>
    <t>4.1.4.9.2.12</t>
  </si>
  <si>
    <t>REVISION PREVIA DE PROYECTOS</t>
  </si>
  <si>
    <t>4.1.4.9.2.12.1</t>
  </si>
  <si>
    <t>POR SEGUNDA REVISION DE PROYECTOS DE GASOLINERA O EST. SERVI</t>
  </si>
  <si>
    <t>4.1.4.9.2.12.2</t>
  </si>
  <si>
    <t>POR SEGUNDA REVIS.D PROYECTOS SUPERF. SEA MAYOR 1000 M2</t>
  </si>
  <si>
    <t>4.1.4.9.2.12.3</t>
  </si>
  <si>
    <t>POR SEGUNDA REVIS.DPROYECTOS DISTINTOS A LOS INCISOS  A). B</t>
  </si>
  <si>
    <t>4.1.4.9.2.12.4</t>
  </si>
  <si>
    <t>A PARTIR DE LA TERCERA REVISION DE UN PROYECT. GASOLINERA O ESTACION DE SERVICIO</t>
  </si>
  <si>
    <t>4.1.4.9.2.12.5</t>
  </si>
  <si>
    <t>A PARTIR D LA TERCERA REVIS.DE UN PROYECTO SUPERF.MENOR 500</t>
  </si>
  <si>
    <t>4.1.4.9.2.12.6</t>
  </si>
  <si>
    <t>A PARTIR DE LA TERCERA REVIS.DUN PROYECTO SUPERF.MAYOR 500M2 HASTA 1000M2</t>
  </si>
  <si>
    <t>4.1.4.9.2.12.7</t>
  </si>
  <si>
    <t>A PARTIR DE LA TERCERA REVIS.PROYECTO SUPERF.MAYOR 1000 M2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</si>
  <si>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</si>
  <si>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</si>
  <si>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</si>
  <si>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</si>
  <si>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</si>
  <si>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</si>
  <si>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</si>
  <si>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</si>
  <si>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4.1.4.9.2.19.1</t>
  </si>
  <si>
    <t>POR CADA COPIA SIMPLE</t>
  </si>
  <si>
    <t>4.1.4.9.2.19.2</t>
  </si>
  <si>
    <t>POR CADA COPIA CERTIFICADA</t>
  </si>
  <si>
    <t>4.1.4.9.2.22</t>
  </si>
  <si>
    <t>AUTORIZACION DE LA CONSTITUCION DE DESARROLLO INMOBILIARIO</t>
  </si>
  <si>
    <t>4.1.4.9.2.22.6</t>
  </si>
  <si>
    <t>MAYORES A 200.000.01 M2</t>
  </si>
  <si>
    <t>4.1.4.9.2.24</t>
  </si>
  <si>
    <t>EMISIÓN DE LA CÉDULA URBANA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</si>
  <si>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</si>
  <si>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</si>
  <si>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</si>
  <si>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</si>
  <si>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</si>
  <si>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</si>
  <si>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</si>
  <si>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</si>
  <si>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</si>
  <si>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</si>
  <si>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</si>
  <si>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</si>
  <si>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</si>
  <si>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</si>
  <si>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</si>
  <si>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</si>
  <si>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4.1.4.9.4.1</t>
  </si>
  <si>
    <t>POR EXPEDICION DE COPIAS SIMPLES T/CARTA U OFICIO</t>
  </si>
  <si>
    <t>4.1.4.9.4.2</t>
  </si>
  <si>
    <t>PUBLICACIONES EN LA GACETA MUNICIPAL</t>
  </si>
  <si>
    <t>4.1.4.9.4.2.1</t>
  </si>
  <si>
    <t>POR EJEMPLAR</t>
  </si>
  <si>
    <t>4.1.4.9.4.2.2</t>
  </si>
  <si>
    <t>POR PUBLICACIONES</t>
  </si>
  <si>
    <t>4.1.4.9.4.3</t>
  </si>
  <si>
    <t>POR EXPEDICION DE DUPLICADOS DE RECIBOS OFICIALES</t>
  </si>
  <si>
    <t>4.1.4.9.5.1</t>
  </si>
  <si>
    <t>DOCUMENTOS Y ARCHIVOS</t>
  </si>
  <si>
    <t>4.1.4.9.5.1.1</t>
  </si>
  <si>
    <t>EMISION DE COPIAS SIMPLES O IMPRESIONES DE DOCUMENTOS TAMAÑO C</t>
  </si>
  <si>
    <t>4.1.4.9.5.1.2</t>
  </si>
  <si>
    <t>EXPEDICION DE COPIAS CERTIFICADAS CARTA U OFICIO P/C PAGINA</t>
  </si>
  <si>
    <t>4.1.4.9.7.1</t>
  </si>
  <si>
    <t>% PARA CAMPAÑA DE ORIENTACION Y CONCIENTIZACION AMBIENTAL</t>
  </si>
  <si>
    <t>4.1.4.9.8.1</t>
  </si>
  <si>
    <t>POR EL USO DE VERTEDEROS</t>
  </si>
  <si>
    <t>4.1.4.9.8.1.2</t>
  </si>
  <si>
    <t>TRATAMIENTOS DE AGUAS RESIDUALES</t>
  </si>
  <si>
    <t>4.1.4.9.8.2</t>
  </si>
  <si>
    <t>USO DEL CENTRO MUNICIPAL DE CONTROL ANIMAL (C.E.M.C.A.)</t>
  </si>
  <si>
    <t>4.1.4.9.8.2.1</t>
  </si>
  <si>
    <t>POR LA RECEPCION DE PERROS Y GATOS PARA SU CUIDADO</t>
  </si>
  <si>
    <t>4.1.4.9.8.2.2</t>
  </si>
  <si>
    <t>POR LA ESTANCIA EN EL C.E.M.C.A. DE ANIMALES Y/O RECUPERACION DE LOS MISMOS.  PO</t>
  </si>
  <si>
    <t>4.1.4.9.9.1</t>
  </si>
  <si>
    <t>ESTACIONAMIENTOS</t>
  </si>
  <si>
    <t>4.1.4.9.9.1.1</t>
  </si>
  <si>
    <t>MERCADO SAN BENITO</t>
  </si>
  <si>
    <t>4.1.4.9.9.1.3</t>
  </si>
  <si>
    <t>CENTRO COMERCIAL POPULAR</t>
  </si>
  <si>
    <t>4.1.4.9.9.2</t>
  </si>
  <si>
    <t>BAÑOS PUBLICOS</t>
  </si>
  <si>
    <t>4.1.4.9.9.2.1</t>
  </si>
  <si>
    <t>SAN BENITO</t>
  </si>
  <si>
    <t>4.1.4.9.9.2.3</t>
  </si>
  <si>
    <t>SAN ROQUE</t>
  </si>
  <si>
    <t>4.1.4.9.9.2.4</t>
  </si>
  <si>
    <t>POR USO DE REGADERAS EN BAÑOS PUBLICOS EN MERCADOS</t>
  </si>
  <si>
    <t>4.1.4.9.9.2.5</t>
  </si>
  <si>
    <t>BAÑOS DEL TIANGUIS DEL AUTOMOVIL</t>
  </si>
  <si>
    <t>4.1.4.9.9.2.6</t>
  </si>
  <si>
    <t>4.1.4.9.9.2.7</t>
  </si>
  <si>
    <t>BAÑOS LUCAS DE GALVEZ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</si>
  <si>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</si>
  <si>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</si>
  <si>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</si>
  <si>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</si>
  <si>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4.1.5.1.1.1</t>
  </si>
  <si>
    <t>LOCAL LIBRERIA DANTE/OLIMPO (GRAVA 16%)</t>
  </si>
  <si>
    <t>4.1.5.1.1.4</t>
  </si>
  <si>
    <t>LOCALES EN CAMPOS DEPORTIVOS</t>
  </si>
  <si>
    <t>4.1.5.1.4.1</t>
  </si>
  <si>
    <t>INTERESES CUENTAS DE CHEQUES</t>
  </si>
  <si>
    <t>4.1.5.1.4.1.1</t>
  </si>
  <si>
    <t>BANCO NACIONAL DE MEXICO S.A</t>
  </si>
  <si>
    <t>4.1.5.1.4.1.2</t>
  </si>
  <si>
    <t>BBVA. BANCOMER S.A</t>
  </si>
  <si>
    <t>4.1.5.1.4.1.3</t>
  </si>
  <si>
    <t>4.1.5.1.4.1.4</t>
  </si>
  <si>
    <t>H.S.B.C MEXICO S.A</t>
  </si>
  <si>
    <t>4.1.5.1.4.1.7</t>
  </si>
  <si>
    <t>4.1.5.1.4.1.9</t>
  </si>
  <si>
    <t>4.1.5.1.4.2</t>
  </si>
  <si>
    <t>INTERESES CONTRATOS DE INVERSION</t>
  </si>
  <si>
    <t>4.1.5.1.4.2.1</t>
  </si>
  <si>
    <t>4.1.5.1.4.2.2</t>
  </si>
  <si>
    <t>4.1.5.1.4.2.3</t>
  </si>
  <si>
    <t>BANCO MERCANTIL DEL NORTE S.A</t>
  </si>
  <si>
    <t>4.1.5.1.4.2.7</t>
  </si>
  <si>
    <t>4.1.5.1.4.2.9</t>
  </si>
  <si>
    <t>4.1.5.1.4.3</t>
  </si>
  <si>
    <t>INTERESES PROVENIENTES DE OTROS RECURSOS</t>
  </si>
  <si>
    <t>4.1.5.1.4.3.39</t>
  </si>
  <si>
    <t>FORTASEG 2016</t>
  </si>
  <si>
    <t>4.1.5.1.4.3.40</t>
  </si>
  <si>
    <t>MODERNIZACIÓN DE LOS REGISTROS PÚBLICOS DE LA PROPIEDAD Y CATASTRO</t>
  </si>
  <si>
    <t>4.1.5.9.1.2</t>
  </si>
  <si>
    <t>BASES DE LICITACION O INVITACION (GRAVA 16% I.V.A.)</t>
  </si>
  <si>
    <t>4.1.5.9.1.3</t>
  </si>
  <si>
    <t>FORMATO DE LICENCIA DE FUNCIONAMIENTO  (GRAVA 16% I.V.A.)</t>
  </si>
  <si>
    <t>4.1.5.9.2.1</t>
  </si>
  <si>
    <t>POR DAÑOS A BIENES PROPIEDAD DEL  MUNICIPIO</t>
  </si>
  <si>
    <t>4.1.5.9.2.2</t>
  </si>
  <si>
    <t>POR EXTRAVIO DE ARTÍCULOS PROPIEDAD DEL MUNICIPIO Y OTROS DESCUENTOS</t>
  </si>
  <si>
    <t>4.1.5.9.3.1</t>
  </si>
  <si>
    <t>PRODUCTOS QUE GRAVAN 16% DE IVA</t>
  </si>
  <si>
    <t>4.1.5.9.3.1.3</t>
  </si>
  <si>
    <t>PRODUCTOS DE CEMENTERIOS</t>
  </si>
  <si>
    <t>4.1.5.9.3.1.5</t>
  </si>
  <si>
    <t>POR DAÑOS OCASIONADOS A BIENES DEL MUNICIPIO (GRAVAN 16% I.V.A)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</si>
  <si>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</si>
  <si>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</si>
  <si>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</si>
  <si>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</si>
  <si>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</si>
  <si>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</si>
  <si>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</si>
  <si>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</si>
  <si>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</si>
  <si>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</si>
  <si>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</si>
  <si>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</si>
  <si>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</si>
  <si>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</si>
  <si>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</si>
  <si>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</si>
  <si>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4.1.5.9.3.2.22</t>
  </si>
  <si>
    <t>CENTRO ACUATICO</t>
  </si>
  <si>
    <t>4.1.5.9.3.2.23</t>
  </si>
  <si>
    <t>POR COPIAS SIMPLES O IMPRESAS DE DOCUM.DIVERSOS O EN MEDIOS DE INFORMACIÓN.</t>
  </si>
  <si>
    <t>4.1.5.9.3.2.24</t>
  </si>
  <si>
    <t>PROGRAMAS DEL INSTITUTO DEL DEPORTE</t>
  </si>
  <si>
    <t>4.1.5.9.3.2.25</t>
  </si>
  <si>
    <t>CUOTAS DE RECUPERACIÓN MODULO VETERINARIO MUNICIPAL</t>
  </si>
  <si>
    <t>4.1.5.9.3.2.26</t>
  </si>
  <si>
    <t>CUOTAS DE RECUPERACIÓN DE CURSOS (DIREC.DESARR.HUMANO)</t>
  </si>
  <si>
    <t>4.1.5.9.3.2.27</t>
  </si>
  <si>
    <t>CENTRO MUNICIPAL DE EMPRENDEDORES</t>
  </si>
  <si>
    <t>4.1.6.1.1.2</t>
  </si>
  <si>
    <t>PROFECO</t>
  </si>
  <si>
    <t>4.1.6.1.1.2.1</t>
  </si>
  <si>
    <t>EJERCICIO PROFECO</t>
  </si>
  <si>
    <t>4.1.6.1.1.5</t>
  </si>
  <si>
    <t>SECRET DE TRABAJO Y PREV.SOC</t>
  </si>
  <si>
    <t>4.1.6.1.1.5.1</t>
  </si>
  <si>
    <t>EJERCICIO SECRET DE TRABAJO Y PREV.SOC</t>
  </si>
  <si>
    <t>4.1.6.2.1.2</t>
  </si>
  <si>
    <t>MULTAS DE ECOLOGIA</t>
  </si>
  <si>
    <t>4.1.6.2.1.2.1</t>
  </si>
  <si>
    <t>EJERCICIO MULTAS DE ECOLOGIA</t>
  </si>
  <si>
    <t>4.1.6.2.1.3</t>
  </si>
  <si>
    <t>MULTAS POR ESTACIOMANIENTO PUBL. Y PRIVADO</t>
  </si>
  <si>
    <t>4.1.6.2.1.3.1</t>
  </si>
  <si>
    <t>EJERCICIO MULTAS POR ESTACIOMANIENTO PUBL. Y PRIVADO</t>
  </si>
  <si>
    <t>4.1.6.2.1.6</t>
  </si>
  <si>
    <t>MULTAS DE CONSTRUCC.PROCES.LEGALES</t>
  </si>
  <si>
    <t>4.1.6.2.1.6.1</t>
  </si>
  <si>
    <t>EJERCICIO 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</si>
  <si>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</si>
  <si>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</si>
  <si>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</si>
  <si>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</si>
  <si>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4.1.6.2.1.7.2</t>
  </si>
  <si>
    <t>INFRACCIONES AL REGLAMENTO DE VIALIDAD</t>
  </si>
  <si>
    <t>4.1.6.2.1.8</t>
  </si>
  <si>
    <t>INFRACCIONES AL REGLAMENTO DE LA LEY DE TRANSITO Y VIALIDAD</t>
  </si>
  <si>
    <t>4.1.6.2.1.8.10</t>
  </si>
  <si>
    <t>DE LOS CONDUCTORES</t>
  </si>
  <si>
    <t>4.1.6.2.1.8.11</t>
  </si>
  <si>
    <t>OBLIGACIONES DE LOS CONDUCTORES</t>
  </si>
  <si>
    <t>4.1.6.2.1.8.12</t>
  </si>
  <si>
    <t>PROHIBICIONES DE LOS CONDUCTORES</t>
  </si>
  <si>
    <t>4.1.6.2.1.8.17</t>
  </si>
  <si>
    <t>REQUISITOS ADMINISTRATIVOS PARA EL TRÁNSITO DE VEHÍCULOS</t>
  </si>
  <si>
    <t>4.1.6.2.1.8.18</t>
  </si>
  <si>
    <t>DE LAS PLACAS DE CIRCULACIÓN</t>
  </si>
  <si>
    <t>4.1.6.2.1.8.19</t>
  </si>
  <si>
    <t>NORMAS GENERALES PARA CONDUCTORES Y PASAJEROS</t>
  </si>
  <si>
    <t>4.1.6.2.1.8.21</t>
  </si>
  <si>
    <t>TRÁNSITO DE VEHÍCULOS</t>
  </si>
  <si>
    <t>4.1.6.2.1.8.26</t>
  </si>
  <si>
    <t>DE LOS PERMISOS Y LICENCIAS DE CONDUCIR</t>
  </si>
  <si>
    <t>4.1.6.2.1.8.27</t>
  </si>
  <si>
    <t>UTILIZACIÓN DE LOS CARRILES</t>
  </si>
  <si>
    <t>4.1.6.2.1.8.29</t>
  </si>
  <si>
    <t>DE LAS LICENCIAS DE CONDUCIR</t>
  </si>
  <si>
    <t>4.1.6.2.1.8.31</t>
  </si>
  <si>
    <t>OPERATIVOS PARA PREVENIR ACCIDENTES</t>
  </si>
  <si>
    <t>4.1.6.2.1.8.32</t>
  </si>
  <si>
    <t>CIRCULACIÓN DEL SERVICIO PÚBLICO DE TRANSPORTE DE CARGA</t>
  </si>
  <si>
    <t>4.1.6.2.1.8.33</t>
  </si>
  <si>
    <t>LA CIRCULACIÓN DEL SERVICIO PÚBLICO DE TRANSPORTE DE PASAJER</t>
  </si>
  <si>
    <t>4.1.6.2.1.8.35</t>
  </si>
  <si>
    <t>DE LA PRIORIDAD DEL PASO</t>
  </si>
  <si>
    <t>4.1.6.2.1.8.44</t>
  </si>
  <si>
    <t>REDUCCIÓN DE VELOCIDAD Y CAMBIO DE DIRECCIÓN</t>
  </si>
  <si>
    <t>4.1.6.2.1.8.45</t>
  </si>
  <si>
    <t>CIRCULACIÓN DE LOS VEHÍCULOS DEL SERVICIO PÚBLICO DE TRANSP</t>
  </si>
  <si>
    <t>4.1.6.2.1.8.46</t>
  </si>
  <si>
    <t>ACCIDENTES DE TRÁNSITO</t>
  </si>
  <si>
    <t>4.1.6.2.1.8.48</t>
  </si>
  <si>
    <t>LAS SEÑALES E INDICACIONES DE LOS AGENTES</t>
  </si>
  <si>
    <t>4.1.6.2.1.8.49</t>
  </si>
  <si>
    <t>DISPOSITIVOS OBLIGATORIOS PARA LOS VEHÍCULOS DE COMBUSTIÓN</t>
  </si>
  <si>
    <t>4.1.6.2.1.8.50</t>
  </si>
  <si>
    <t>DE LAS PARADAS Y DEL ESTACIONAMIENTO</t>
  </si>
  <si>
    <t>4.1.6.2.1.8.52</t>
  </si>
  <si>
    <t>DE LOS SEMÁFOROS</t>
  </si>
  <si>
    <t>4.1.6.2.1.8.53</t>
  </si>
  <si>
    <t>DE LA CARGA DE LOS VEHÍCULOS</t>
  </si>
  <si>
    <t>4.1.6.2.1.8.54</t>
  </si>
  <si>
    <t>DE LAS SEÑALES</t>
  </si>
  <si>
    <t>4.1.6.2.1.8.57</t>
  </si>
  <si>
    <t>DEL EMPLEO DE LAS LUCES</t>
  </si>
  <si>
    <t>4.1.6.2.1.11</t>
  </si>
  <si>
    <t>INFRACCIONES AL REGLAMENTO DE CONSTRUCCION</t>
  </si>
  <si>
    <t>4.1.6.2.1.11.1</t>
  </si>
  <si>
    <t>NO CONTAR CON LICENCIA DE USO DEL SUELO CON ACTIVIDAD COMERCIAL</t>
  </si>
  <si>
    <t>4.1.6.3.1.1</t>
  </si>
  <si>
    <t>20% INDEMNIZACION S/CHEQUES DEVUELTOS</t>
  </si>
  <si>
    <t>4.1.6.3.1.2</t>
  </si>
  <si>
    <t>10% DE INDEMNIZACION  S/CHEQUES DEVUELTOS</t>
  </si>
  <si>
    <t>4.1.6.8.1.2</t>
  </si>
  <si>
    <t>4.1.6.8.1.2.1</t>
  </si>
  <si>
    <t>4.1.6.8.4.9</t>
  </si>
  <si>
    <t>MULTAS POR INFRACC.AL REGLAMENTO DE CONSTRUCCION</t>
  </si>
  <si>
    <t>4.1.6.8.4.9.1</t>
  </si>
  <si>
    <t>POR MULTAS POR NO CONTAR CON LIC.DE USO DEL SUELO CON ACTIVIDAD COMERCIUAL</t>
  </si>
  <si>
    <t>4.1.6.8.4.9.2</t>
  </si>
  <si>
    <t>POR MULTAS POR NO CONTAR CON PERMISO DE IMAGEN URBANA POR ANUNCIOS PUBLICITARIOS</t>
  </si>
  <si>
    <t>4.1.6.9.1.1</t>
  </si>
  <si>
    <t>HONORARIOS POR NOTIFICACION DE IMPUESTOS</t>
  </si>
  <si>
    <t>4.1.6.9.1.1.1</t>
  </si>
  <si>
    <t>PREDIAL BASE VALOR CATASTRAL</t>
  </si>
  <si>
    <t>4.1.6.9.1.1.4</t>
  </si>
  <si>
    <t>ESPECTACULOS Y DIVERSIONES PÚBLICAS</t>
  </si>
  <si>
    <t>4.1.6.9.1.2</t>
  </si>
  <si>
    <t>HONORARIOS POR NOTIFICACION DE DERECHOS</t>
  </si>
  <si>
    <t>4.1.6.9.1.2.3</t>
  </si>
  <si>
    <t>4.1.6.9.2.3</t>
  </si>
  <si>
    <t>GASTOS EXTRAORDINARIOS DE EJECUCION</t>
  </si>
  <si>
    <t>4.1.6.9.2.3.10</t>
  </si>
  <si>
    <t>GASTOS POR INTERVENCION PARA DETERMINAR EL IMPTO.SOBRE ESPECTACULOS Y DIVERSIONE</t>
  </si>
  <si>
    <t>4.2.1.1.1.1</t>
  </si>
  <si>
    <t>FONDO GENERAL DE PARTICIPACIONES</t>
  </si>
  <si>
    <t>4.2.1.1.1.1.1</t>
  </si>
  <si>
    <t>EJERCICIO FONDO GRAL</t>
  </si>
  <si>
    <t>4.2.1.1.1.1.2</t>
  </si>
  <si>
    <t>EJERCICIO ANTERIOR FONDO GRAL</t>
  </si>
  <si>
    <t>4.2.1.1.1.2</t>
  </si>
  <si>
    <t>FONDO DE FISCALIZACIÓN Y RECAUDACIÓN</t>
  </si>
  <si>
    <t>4.2.1.1.1.2.1</t>
  </si>
  <si>
    <t>EJERCICIO FONDO DE FISCALIZACION</t>
  </si>
  <si>
    <t>4.2.1.1.1.2.2</t>
  </si>
  <si>
    <t>EJERCICIO ANTERIOR FONDO DE FISCALIZACION</t>
  </si>
  <si>
    <t>4.2.1.1.1.2.4</t>
  </si>
  <si>
    <t>AJUSTE DE EJERCICIOS ANTERIORES FONDO DE FISCALIZACION</t>
  </si>
  <si>
    <t>4.2.1.1.1.3</t>
  </si>
  <si>
    <t>FONDOS MUNICIPALES</t>
  </si>
  <si>
    <t>4.2.1.1.1.3.1</t>
  </si>
  <si>
    <t>EJERCICIO FONDO MPAL</t>
  </si>
  <si>
    <t>4.2.1.1.1.3.2</t>
  </si>
  <si>
    <t>EJERCICIO ANTERIOR FONDO MPAL.</t>
  </si>
  <si>
    <t>4.2.1.1.1.4</t>
  </si>
  <si>
    <t>FONDO ESPECIAL  ( I. E. P. S. )</t>
  </si>
  <si>
    <t>4.2.1.1.1.4.1</t>
  </si>
  <si>
    <t>EJERCICIO FONDO ESPECIAL</t>
  </si>
  <si>
    <t>4.2.1.1.1.4.2</t>
  </si>
  <si>
    <t>EJERCICIO ANTERIOR FONDO ESPECIAL</t>
  </si>
  <si>
    <t>4.2.1.1.1.5</t>
  </si>
  <si>
    <t>IMPTO. ESPEC.S/PROD.Y SERV. P/VTA. D GASOLINA Y DIESEL</t>
  </si>
  <si>
    <t>4.2.1.1.1.5.1</t>
  </si>
  <si>
    <t>EJERCICIO S/PROD.Y SERV.P/VTA.GASOLINA Y DIESEL</t>
  </si>
  <si>
    <t>4.2.1.1.1.5.2</t>
  </si>
  <si>
    <t>EJERCICIO ANTERIOR S/PROD.Y SERV.P/VTA.GASOLINA Y DIESEL</t>
  </si>
  <si>
    <t>4.2.1.1.1.7</t>
  </si>
  <si>
    <t>PARTIC.DIMPUESTOS S/AUTOS NVOS.</t>
  </si>
  <si>
    <t>4.2.1.1.1.7.1</t>
  </si>
  <si>
    <t>EJERCICIO PARTIC.IMPTO.S/AUTOS NUEVOS</t>
  </si>
  <si>
    <t>4.2.1.1.1.7.2</t>
  </si>
  <si>
    <t>EJERCICIOS ANTERIOR S/AUTOS NUEVOS</t>
  </si>
  <si>
    <t>4.2.1.1.1.8</t>
  </si>
  <si>
    <t>FONDO DE COMPENSAC. IMPTO.SOBRE AUTOMOVILES NUEVOS</t>
  </si>
  <si>
    <t>4.2.1.1.1.8.1</t>
  </si>
  <si>
    <t>EJERCICIO FOND.DE COMPEN.IMPTO.S/ AUTOMOVILES NUEVOS</t>
  </si>
  <si>
    <t>4.2.1.1.1.8.2</t>
  </si>
  <si>
    <t>EJERCICIOS ANTERIOR FOND.DE COMPEN.IMPTO.S/ AUTOMOVILES NUEVOS</t>
  </si>
  <si>
    <t>4.2.1.1.1.9</t>
  </si>
  <si>
    <t>DIVERSOS IMPUESTOS ESTATALES</t>
  </si>
  <si>
    <t>4.2.1.1.1.9.1</t>
  </si>
  <si>
    <t>EJERCICIO IMPTOS ESTATALES</t>
  </si>
  <si>
    <t>4.2.1.1.1.9.2</t>
  </si>
  <si>
    <t>EJERCICIO ANTERIOR IMPTOS ESTATALES</t>
  </si>
  <si>
    <t>4.2.1.1.1.9.4</t>
  </si>
  <si>
    <t>AJUSTE DE EJERCICIOS ANTERIORES IMPTOS ESTATALES</t>
  </si>
  <si>
    <t>4.2.1.1.1.10</t>
  </si>
  <si>
    <t>FONDO I.S.R. 100%</t>
  </si>
  <si>
    <t>4.2.1.1.1.10.2</t>
  </si>
  <si>
    <t>EJERCICIO ANTERIOR FONDO I.S.R. 100%</t>
  </si>
  <si>
    <t>4.2.1.1.1.99</t>
  </si>
  <si>
    <t>PARTICIPACIONES RECIBIDAS ( GOBIERNO DEL ESTADO)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</si>
  <si>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</si>
  <si>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</si>
  <si>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</si>
  <si>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</si>
  <si>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</si>
  <si>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</si>
  <si>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</si>
  <si>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</si>
  <si>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4.2.1.3.1.1</t>
  </si>
  <si>
    <t>APORTACIONES DEL GOBIERNO FEDERAL</t>
  </si>
  <si>
    <t>4.2.1.3.1.1.30</t>
  </si>
  <si>
    <t>PROYECTOS RECAUDACIÓN DE DERECHOS INAH 2016</t>
  </si>
  <si>
    <t>4.2.1.3.1.1.47</t>
  </si>
  <si>
    <t>FORTASEG 2017</t>
  </si>
  <si>
    <t>4.2.1.3.1.2</t>
  </si>
  <si>
    <t>CONVENIOS CON EL GOBIERNO FEDERAL</t>
  </si>
  <si>
    <t>4.2.1.3.1.2.1</t>
  </si>
  <si>
    <t>CONVENIO POR APLICACIÓN DE ESTÍMULOS A ENTIDADES FEDERATIVAS, MUNICIPIOS Y OTROS ORGANISMO PÚBLICOS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</si>
  <si>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</si>
  <si>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</si>
  <si>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</si>
  <si>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</si>
  <si>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</si>
  <si>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</si>
  <si>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</si>
  <si>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</si>
  <si>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</si>
  <si>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</si>
  <si>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</si>
  <si>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</si>
  <si>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</si>
  <si>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</si>
  <si>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</si>
  <si>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</si>
  <si>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4.3.1.1.1.10</t>
  </si>
  <si>
    <t>INTERESES POR PENALIZACION</t>
  </si>
  <si>
    <t>4.3.1.1.2.8</t>
  </si>
  <si>
    <t>CONTRATOS DE FIDEICOMISOS</t>
  </si>
  <si>
    <t>4.3.1.1.2.8.1</t>
  </si>
  <si>
    <t>INTERESES FIDEICOMISO SIRJUM</t>
  </si>
  <si>
    <t>4.3.1.1.2.8.2</t>
  </si>
  <si>
    <t>INTERESES FIDEICOMISO FOVIM</t>
  </si>
  <si>
    <t>4.3.1.1.2.8.3</t>
  </si>
  <si>
    <t>INTERESES FIDEICOMISO DEUDA PUBLICA</t>
  </si>
  <si>
    <t>4.3.9.9.1.1</t>
  </si>
  <si>
    <t>OTROS INGRESOS</t>
  </si>
  <si>
    <t>4.3.9.9.1.4</t>
  </si>
  <si>
    <t>DEVOLUCIÓN POR COBERTURA</t>
  </si>
  <si>
    <t>4.3.9.9.2.1</t>
  </si>
  <si>
    <t>PENALIZACIONES PROPIOS</t>
  </si>
  <si>
    <t>4.3.9.9.2.5</t>
  </si>
  <si>
    <t>PENALIZACIONES INFRA 2015</t>
  </si>
  <si>
    <t>4.3.9.9.2.6</t>
  </si>
  <si>
    <t>PENZALIZACIONES INFRA 2016</t>
  </si>
  <si>
    <t>4.3.9.9.3.1</t>
  </si>
  <si>
    <t>INTERESES PROGRAMA PROYECTO PRODUCTIVO</t>
  </si>
  <si>
    <t>4.3.9.9.3.1.2</t>
  </si>
  <si>
    <t>INTERESES MORATORIOS PROG.PROYECT.PRODUCTIVOS</t>
  </si>
  <si>
    <t>4.3.9.9.3.2</t>
  </si>
  <si>
    <t>INTERESES PROGRAMA MICROCREDITOS (MICROMER)</t>
  </si>
  <si>
    <t>4.3.9.9.3.2.1</t>
  </si>
  <si>
    <t>INTERESES CONVENCIONAL PROGRAM.MICROCREDITOS (MICROMER)</t>
  </si>
  <si>
    <t>4.3.9.9.3.2.2</t>
  </si>
  <si>
    <t>INTERESES MORATORIOS PROGRAM.MICROCREDITOS (MICROMER)</t>
  </si>
  <si>
    <t>Mérida, Yucatán</t>
  </si>
  <si>
    <t>$9,108,562,943.64</t>
  </si>
  <si>
    <t>$776,984,033.84</t>
  </si>
  <si>
    <t>$725,513,745.62</t>
  </si>
  <si>
    <t>$47,680,525.53</t>
  </si>
  <si>
    <t>$19,743,387.74</t>
  </si>
  <si>
    <t>$12,310,946.02</t>
  </si>
  <si>
    <t>$2,272,038.03</t>
  </si>
  <si>
    <t>$10,860,911.34</t>
  </si>
  <si>
    <t>1.1.1.2.5</t>
  </si>
  <si>
    <t>GRUPO FINANCIERO  INBURSA S.A DE C.V</t>
  </si>
  <si>
    <t>$811,661.90</t>
  </si>
  <si>
    <t>$1,681,580.50</t>
  </si>
  <si>
    <t>$269,073,499.72</t>
  </si>
  <si>
    <t>$47,800,000.00</t>
  </si>
  <si>
    <t>$60,399,975.96</t>
  </si>
  <si>
    <t>$93,800,000.00</t>
  </si>
  <si>
    <t>1.1.1.4.5</t>
  </si>
  <si>
    <t>GRUPO FINANCIERO INBURSA S.A DE C.V</t>
  </si>
  <si>
    <t>$34,067,260.71</t>
  </si>
  <si>
    <t>$33,006,263.05</t>
  </si>
  <si>
    <t>$407,746,266.91</t>
  </si>
  <si>
    <t>$406,588,716.57</t>
  </si>
  <si>
    <t>$1,157,550.34</t>
  </si>
  <si>
    <t>$1,006,053.46</t>
  </si>
  <si>
    <t>$7,400.00</t>
  </si>
  <si>
    <t>$24,932,093.63</t>
  </si>
  <si>
    <t>$523,251.00</t>
  </si>
  <si>
    <t>1.1.2.2.3</t>
  </si>
  <si>
    <t>$23,744,112.94</t>
  </si>
  <si>
    <t>$2,084,976.06</t>
  </si>
  <si>
    <t>$332,252.98</t>
  </si>
  <si>
    <t>$1,520,493.05</t>
  </si>
  <si>
    <t>1.1.2.3.17</t>
  </si>
  <si>
    <t>1.1.2.3.26</t>
  </si>
  <si>
    <t>INSTITUTO NACIONAL DE LAS MUJERES</t>
  </si>
  <si>
    <t>$200,000.00</t>
  </si>
  <si>
    <t>$228,622.87</t>
  </si>
  <si>
    <t>1.1.2.3.34</t>
  </si>
  <si>
    <t>CREDITOS OTORGADOS</t>
  </si>
  <si>
    <t>1.1.2.3.37</t>
  </si>
  <si>
    <t>COMISIÓN NACIONAL PARA EL DESARROLLO DE LOS PUEBLOS INDIGENAS</t>
  </si>
  <si>
    <t>$299,994.35</t>
  </si>
  <si>
    <t>$25,300.00</t>
  </si>
  <si>
    <t>1.1.2.4.3</t>
  </si>
  <si>
    <t>CONTRIBUCIONES DE MEJORAS</t>
  </si>
  <si>
    <t>$664,729.69</t>
  </si>
  <si>
    <t>$108,979.69</t>
  </si>
  <si>
    <t>$26,000.00</t>
  </si>
  <si>
    <t>$16,000.00</t>
  </si>
  <si>
    <t>$9,500.00</t>
  </si>
  <si>
    <t>$25,000.00</t>
  </si>
  <si>
    <t>$34,500.00</t>
  </si>
  <si>
    <t>$36,500.00</t>
  </si>
  <si>
    <t>$14,100.00</t>
  </si>
  <si>
    <t>$14,750.00</t>
  </si>
  <si>
    <t>$13,676.00</t>
  </si>
  <si>
    <t>$28,426.00</t>
  </si>
  <si>
    <t>$24,908,683.42</t>
  </si>
  <si>
    <t>1.1.3.4.162019</t>
  </si>
  <si>
    <t>EL16-FIINV-6133-081</t>
  </si>
  <si>
    <t>$27,777.17</t>
  </si>
  <si>
    <t>-$27,777.17</t>
  </si>
  <si>
    <t>-$57,618.86</t>
  </si>
  <si>
    <t>$0.01</t>
  </si>
  <si>
    <t>$479,300.79</t>
  </si>
  <si>
    <t>-$479,300.78</t>
  </si>
  <si>
    <t>$193,650.95</t>
  </si>
  <si>
    <t>$76,409.64</t>
  </si>
  <si>
    <t>-$76,409.64</t>
  </si>
  <si>
    <t>-$131,490.88</t>
  </si>
  <si>
    <t>1.1.3.4.162076</t>
  </si>
  <si>
    <t>EL16-FICON-6133-137</t>
  </si>
  <si>
    <t>$22,001.91</t>
  </si>
  <si>
    <t>$22,001.92</t>
  </si>
  <si>
    <t>-$22,001.91</t>
  </si>
  <si>
    <t>-$403,780.89</t>
  </si>
  <si>
    <t>1.1.3.4.162095</t>
  </si>
  <si>
    <t>OC16FPCON-6142-157</t>
  </si>
  <si>
    <t>$247,659.86</t>
  </si>
  <si>
    <t>-$247,659.86</t>
  </si>
  <si>
    <t>-$16,253,971.40</t>
  </si>
  <si>
    <t>-$429,406.71</t>
  </si>
  <si>
    <t>$675,011.69</t>
  </si>
  <si>
    <t>-$675,011.69</t>
  </si>
  <si>
    <t>$16,209,055.15</t>
  </si>
  <si>
    <t>$8,961,068.99</t>
  </si>
  <si>
    <t>$13,281,416.26</t>
  </si>
  <si>
    <t>$7,810,294.24</t>
  </si>
  <si>
    <t>$17,603,208.66</t>
  </si>
  <si>
    <t>$7,997,395.98</t>
  </si>
  <si>
    <t>1.1.3.4.171004</t>
  </si>
  <si>
    <t>EL17-FICON-6133-007</t>
  </si>
  <si>
    <t>$721,478.41</t>
  </si>
  <si>
    <t>1.1.3.4.171005</t>
  </si>
  <si>
    <t>VT17-FICON-6151-005</t>
  </si>
  <si>
    <t>$767,361.41</t>
  </si>
  <si>
    <t>1.1.3.4.171015</t>
  </si>
  <si>
    <t>VT17-FICON-6142-018</t>
  </si>
  <si>
    <t>$466,226.23</t>
  </si>
  <si>
    <t>1.1.3.4.171016</t>
  </si>
  <si>
    <t>VT17-FICON-6142-019</t>
  </si>
  <si>
    <t>$794,756.47</t>
  </si>
  <si>
    <t>1.1.3.4.171017</t>
  </si>
  <si>
    <t>VT17-FICON-6142-020</t>
  </si>
  <si>
    <t>$506,984.69</t>
  </si>
  <si>
    <t>1.1.3.4.171018</t>
  </si>
  <si>
    <t>OC17-FPCON-6121-005</t>
  </si>
  <si>
    <t>$405,152.54</t>
  </si>
  <si>
    <t>1.1.3.4.171019</t>
  </si>
  <si>
    <t>OC17-FPCON-6125-006</t>
  </si>
  <si>
    <t>$1,706,500.71</t>
  </si>
  <si>
    <t>1.1.3.4.171023</t>
  </si>
  <si>
    <t>VT17-FPINV-6142-022</t>
  </si>
  <si>
    <t>$236,452.82</t>
  </si>
  <si>
    <t>$190,598.44</t>
  </si>
  <si>
    <t>$45,854.38</t>
  </si>
  <si>
    <t>1.1.3.4.171024</t>
  </si>
  <si>
    <t>VT17-FPINV-6141-023</t>
  </si>
  <si>
    <t>$170,716.14</t>
  </si>
  <si>
    <t>1.1.3.4.171026</t>
  </si>
  <si>
    <t>OC17-FPCON-6126-021</t>
  </si>
  <si>
    <t>$629,998.22</t>
  </si>
  <si>
    <t>1.1.3.4.171027</t>
  </si>
  <si>
    <t>VT17-FICON-6142-026</t>
  </si>
  <si>
    <t>$790,245.94</t>
  </si>
  <si>
    <t>1.1.3.4.171028</t>
  </si>
  <si>
    <t>VT17-FICON-6142-027</t>
  </si>
  <si>
    <t>$1,187,263.96</t>
  </si>
  <si>
    <t>1.1.3.4.171029</t>
  </si>
  <si>
    <t>VT17-FICON-6142-028</t>
  </si>
  <si>
    <t>$364,936.34</t>
  </si>
  <si>
    <t>1.1.3.4.171033</t>
  </si>
  <si>
    <t>OC17-FPCON-6124-033</t>
  </si>
  <si>
    <t>$1,384,060.73</t>
  </si>
  <si>
    <t>1.1.3.4.171034</t>
  </si>
  <si>
    <t>OC17-FPCON-6124-034</t>
  </si>
  <si>
    <t>$1,493,049.95</t>
  </si>
  <si>
    <t>1.1.3.4.171035</t>
  </si>
  <si>
    <t>OC17-FPCON-6124-035</t>
  </si>
  <si>
    <t>$1,424,827.26</t>
  </si>
  <si>
    <t>1.1.3.4.171036</t>
  </si>
  <si>
    <t>OC17-FPCON-6124-036</t>
  </si>
  <si>
    <t>$1,340,304.34</t>
  </si>
  <si>
    <t>1.1.3.4.171037</t>
  </si>
  <si>
    <t>OC17-FPCON-6124-037</t>
  </si>
  <si>
    <t>$1,449,316.93</t>
  </si>
  <si>
    <t>1.1.3.4.171038</t>
  </si>
  <si>
    <t>OC17-FPCON-6121-038</t>
  </si>
  <si>
    <t>$472,153.03</t>
  </si>
  <si>
    <t>$380,222.05</t>
  </si>
  <si>
    <t>$91,930.98</t>
  </si>
  <si>
    <t>1.1.3.4.171039</t>
  </si>
  <si>
    <t>VT17-FPCON-6141-039</t>
  </si>
  <si>
    <t>$292,582.90</t>
  </si>
  <si>
    <t>1.1.3.4.171040</t>
  </si>
  <si>
    <t>VT17-FPCON-6141-040</t>
  </si>
  <si>
    <t>$428,340.21</t>
  </si>
  <si>
    <t>1.1.3.4.171041</t>
  </si>
  <si>
    <t>VT17-FPCON-6141-041</t>
  </si>
  <si>
    <t>$548,614.24</t>
  </si>
  <si>
    <t>1.1.3.4.171042</t>
  </si>
  <si>
    <t>VT17-FPCON-6141-042</t>
  </si>
  <si>
    <t>$564,070.10</t>
  </si>
  <si>
    <t>1.1.3.4.171043</t>
  </si>
  <si>
    <t>VT17-FPCON-6141-043</t>
  </si>
  <si>
    <t>$135,224.47</t>
  </si>
  <si>
    <t>1.1.3.4.171044</t>
  </si>
  <si>
    <t>VT17-FPCON-6142-044</t>
  </si>
  <si>
    <t>$340,195.58</t>
  </si>
  <si>
    <t>1.1.3.4.171045</t>
  </si>
  <si>
    <t>VT17-FPCON-6142-045</t>
  </si>
  <si>
    <t>$494,388.45</t>
  </si>
  <si>
    <t>1.1.3.4.171046</t>
  </si>
  <si>
    <t>VT17-FPCON-6142-046</t>
  </si>
  <si>
    <t>$656,936.85</t>
  </si>
  <si>
    <t>1.1.3.4.171047</t>
  </si>
  <si>
    <t>VT17-FPCON-6142-047</t>
  </si>
  <si>
    <t>$653,323.04</t>
  </si>
  <si>
    <t>1.1.3.4.171048</t>
  </si>
  <si>
    <t>VT17-FPCON-6142-048</t>
  </si>
  <si>
    <t>$144,394.55</t>
  </si>
  <si>
    <t>1.1.3.4.171049</t>
  </si>
  <si>
    <t>OC17-FPCON-6125-049</t>
  </si>
  <si>
    <t>$4,782,826.44</t>
  </si>
  <si>
    <t>1.1.3.4.171050</t>
  </si>
  <si>
    <t>OC17-FPCON-6125-051</t>
  </si>
  <si>
    <t>$688,479.73</t>
  </si>
  <si>
    <t>1.1.3.4.171051</t>
  </si>
  <si>
    <t>OC17-FPCON-6125-052</t>
  </si>
  <si>
    <t>$813,618.66</t>
  </si>
  <si>
    <t>1.1.3.4.171052</t>
  </si>
  <si>
    <t>OC17-FPCON-6125-053</t>
  </si>
  <si>
    <t>$568,634.13</t>
  </si>
  <si>
    <t>1.1.3.4.171053</t>
  </si>
  <si>
    <t>OC17-FPCON-6125-054</t>
  </si>
  <si>
    <t>$444,536.74</t>
  </si>
  <si>
    <t>1.1.3.4.171054</t>
  </si>
  <si>
    <t>OC17-FPCON-6122-055</t>
  </si>
  <si>
    <t>$317,326.22</t>
  </si>
  <si>
    <t>1.1.3.4.171055</t>
  </si>
  <si>
    <t>OC17-FPCON-6122-056</t>
  </si>
  <si>
    <t>$189,482.42</t>
  </si>
  <si>
    <t>1.1.3.4.171056</t>
  </si>
  <si>
    <t>VT17-FPCON-6154-058</t>
  </si>
  <si>
    <t>$925,516.29</t>
  </si>
  <si>
    <t>1.1.3.4.171057</t>
  </si>
  <si>
    <t>OC17-FPCON-6121-057</t>
  </si>
  <si>
    <t>$7,195,706.75</t>
  </si>
  <si>
    <t>1.1.3.4.171058</t>
  </si>
  <si>
    <t>VT17-FPCON-6154-059</t>
  </si>
  <si>
    <t>$1,501,481.99</t>
  </si>
  <si>
    <t>1.1.3.4.171059</t>
  </si>
  <si>
    <t>OC17-FPCON-6124-061</t>
  </si>
  <si>
    <t>$431,713.79</t>
  </si>
  <si>
    <t>1.1.3.4.171060</t>
  </si>
  <si>
    <t>AP17-FICON-6131-062</t>
  </si>
  <si>
    <t>$267,268.67</t>
  </si>
  <si>
    <t>1.1.3.4.171068</t>
  </si>
  <si>
    <t>VT17-FICON-6151-069</t>
  </si>
  <si>
    <t>$130,408.15</t>
  </si>
  <si>
    <t>1.1.4</t>
  </si>
  <si>
    <t>$1,629,511.17</t>
  </si>
  <si>
    <t>$1,008,783.71</t>
  </si>
  <si>
    <t>1.1.5.1.2</t>
  </si>
  <si>
    <t>Alimentos y utensilios</t>
  </si>
  <si>
    <t>1.1.5.1.3</t>
  </si>
  <si>
    <t>Materiales y artículos de construcción y de reparación</t>
  </si>
  <si>
    <t>1.1.5.1.4</t>
  </si>
  <si>
    <t>Productos químicos, farmacéuticos y de laboratorio</t>
  </si>
  <si>
    <t>$429,599.56</t>
  </si>
  <si>
    <t>1.1.5.1.6</t>
  </si>
  <si>
    <t>Vestuario, blancos, prendas de protección y artículos deportivos</t>
  </si>
  <si>
    <t>$1,845.46</t>
  </si>
  <si>
    <t>1.1.5.1.7</t>
  </si>
  <si>
    <t>Materiales y suministros para seguridad</t>
  </si>
  <si>
    <t>$191,127.90</t>
  </si>
  <si>
    <t>1.1.5.1.9</t>
  </si>
  <si>
    <t>Herramientas, refacciones y accesorios menores</t>
  </si>
  <si>
    <t>$8,331,578,909.80</t>
  </si>
  <si>
    <t>$730,210,194.74</t>
  </si>
  <si>
    <t>$95,447,144.45</t>
  </si>
  <si>
    <t>$1,570,143.00</t>
  </si>
  <si>
    <t>$78,318,323.04</t>
  </si>
  <si>
    <t>$14,827,703.18</t>
  </si>
  <si>
    <t>$4,639,017.49</t>
  </si>
  <si>
    <t>$8,694,689.58</t>
  </si>
  <si>
    <t>$137.90</t>
  </si>
  <si>
    <t>-$137.90</t>
  </si>
  <si>
    <t>$2,017.10</t>
  </si>
  <si>
    <t>$7,312,209,231.63</t>
  </si>
  <si>
    <t>$3,095,217,944.40</t>
  </si>
  <si>
    <t>$86,181,515.02</t>
  </si>
  <si>
    <t>$10,792,292.90</t>
  </si>
  <si>
    <t>$2,068,869.91</t>
  </si>
  <si>
    <t>$8,723,422.99</t>
  </si>
  <si>
    <t>$94,904,938.01</t>
  </si>
  <si>
    <t>$2,392,496,166.09</t>
  </si>
  <si>
    <t>$317,666,490.41</t>
  </si>
  <si>
    <t>$51,011,264.59</t>
  </si>
  <si>
    <t>$266,655,225.82</t>
  </si>
  <si>
    <t>$2,659,151,391.91</t>
  </si>
  <si>
    <t>1.2.3.4</t>
  </si>
  <si>
    <t>INFRAESTRUCTURA</t>
  </si>
  <si>
    <t>1.2.3.4.1</t>
  </si>
  <si>
    <t>INFRAESTRUCTURA DE CARRETERAS</t>
  </si>
  <si>
    <t>1.2.3.4.2</t>
  </si>
  <si>
    <t>INFRAESTRUCTURA FERROVIARIA Y MULTIMODAL</t>
  </si>
  <si>
    <t>1.2.3.4.3</t>
  </si>
  <si>
    <t>INFRAESTRUCTURA PORTUARIA</t>
  </si>
  <si>
    <t>1.2.3.4.4</t>
  </si>
  <si>
    <t>INFRAESTRUCTURA AEROPORTUARIA</t>
  </si>
  <si>
    <t>1.2.3.4.5</t>
  </si>
  <si>
    <t>INFRAESTRUCTURA DE TELECOMUNICACIONES</t>
  </si>
  <si>
    <t>1.2.3.4.6</t>
  </si>
  <si>
    <t>INFRAESTRUCTURA DE AGUA POTABLE. SANEAMIENTO. HIDROAGRICOLA</t>
  </si>
  <si>
    <t>1.2.3.4.7</t>
  </si>
  <si>
    <t>INFRAESTRUCTURA ELÉCTRICA</t>
  </si>
  <si>
    <t>1.2.3.4.8</t>
  </si>
  <si>
    <t>INFRAESTRUCTURA DE PRODUCCIÓN DE HIDROCARBUROS</t>
  </si>
  <si>
    <t>1.2.3.4.9</t>
  </si>
  <si>
    <t>INFRAESTRUCTURA DE REFINACION. GAS Y PETROQUÍMICOS</t>
  </si>
  <si>
    <t>$156,637,645.64</t>
  </si>
  <si>
    <t>1.2.3.5.1</t>
  </si>
  <si>
    <t>EDIFICACIÓN HABITACIONAL EN PROCESO</t>
  </si>
  <si>
    <t>$112,285,989.25</t>
  </si>
  <si>
    <t>$7,975,876.12</t>
  </si>
  <si>
    <t>$15,888,206.82</t>
  </si>
  <si>
    <t>$20,487,573.45</t>
  </si>
  <si>
    <t>1.2.3.5.6</t>
  </si>
  <si>
    <t>OTRAS CONSTRUCCIONES DE INGENIERÍA CIVIL U OBRA PESADA EN PR</t>
  </si>
  <si>
    <t>1.2.3.5.7</t>
  </si>
  <si>
    <t>INSTALACIONES Y EQUIPAMIENTO EN CONSTRUCCIONES EN PROCESO</t>
  </si>
  <si>
    <t>1.2.3.5.9</t>
  </si>
  <si>
    <t>TRABAJOS DE ACABADOS EN EDIFICACIONES Y OTROS TRABAJOS ESPEC</t>
  </si>
  <si>
    <t>$2,008,451.60</t>
  </si>
  <si>
    <t>$1,144,265.89</t>
  </si>
  <si>
    <t>1.2.3.6.1</t>
  </si>
  <si>
    <t>1.2.3.6.3</t>
  </si>
  <si>
    <t>1.2.3.6.4</t>
  </si>
  <si>
    <t>1.2.3.6.5</t>
  </si>
  <si>
    <t>1.2.3.6.6</t>
  </si>
  <si>
    <t>1.2.3.6.7</t>
  </si>
  <si>
    <t>1.2.3.6.9</t>
  </si>
  <si>
    <t>$1,580,545,366.43</t>
  </si>
  <si>
    <t>$616,850,915.77</t>
  </si>
  <si>
    <t>$135,320,026.78</t>
  </si>
  <si>
    <t>$39,437,432.36</t>
  </si>
  <si>
    <t>$2,090,535.84</t>
  </si>
  <si>
    <t>$88,895,308.31</t>
  </si>
  <si>
    <t>$4,896,750.27</t>
  </si>
  <si>
    <t>$96,518.60</t>
  </si>
  <si>
    <t>$22,451,535.09</t>
  </si>
  <si>
    <t>$9,254,252.05</t>
  </si>
  <si>
    <t>$527,570.84</t>
  </si>
  <si>
    <t>$29,464.00</t>
  </si>
  <si>
    <t>$498,106.84</t>
  </si>
  <si>
    <t>$904,992.56</t>
  </si>
  <si>
    <t>$2,930,436.66</t>
  </si>
  <si>
    <t>$9,859,960.66</t>
  </si>
  <si>
    <t>$21,177,835.40</t>
  </si>
  <si>
    <t>$20,412,754.73</t>
  </si>
  <si>
    <t>$280,460,621.15</t>
  </si>
  <si>
    <t>$266,256,642.27</t>
  </si>
  <si>
    <t>$5,506,894.07</t>
  </si>
  <si>
    <t>$12,272,147.80</t>
  </si>
  <si>
    <t>$137,220,892.00</t>
  </si>
  <si>
    <t>$9,230.49</t>
  </si>
  <si>
    <t>$58,912,591.68</t>
  </si>
  <si>
    <t>$9,395,565.00</t>
  </si>
  <si>
    <t>$7,446,027.58</t>
  </si>
  <si>
    <t>$38,989,974.64</t>
  </si>
  <si>
    <t>$16,022,652.71</t>
  </si>
  <si>
    <t>$10,741,392.43</t>
  </si>
  <si>
    <t>$84,000.00</t>
  </si>
  <si>
    <t>$590,023.55</t>
  </si>
  <si>
    <t>1.2.4.7.2</t>
  </si>
  <si>
    <t>OBJETOS DE VALOR</t>
  </si>
  <si>
    <t>$7,441,834.00</t>
  </si>
  <si>
    <t>$560,464.00</t>
  </si>
  <si>
    <t>-$560,464.00</t>
  </si>
  <si>
    <t>$469,000.00</t>
  </si>
  <si>
    <t>$5,250.00</t>
  </si>
  <si>
    <t>-$5,250.00</t>
  </si>
  <si>
    <t>1.2.4.8.2</t>
  </si>
  <si>
    <t>PORCINOS</t>
  </si>
  <si>
    <t>$804,250.00</t>
  </si>
  <si>
    <t>$124,700.00</t>
  </si>
  <si>
    <t>-$124,700.00</t>
  </si>
  <si>
    <t>1.2.4.8.5</t>
  </si>
  <si>
    <t>PECES Y AGRICULTURA</t>
  </si>
  <si>
    <t>$6,110,834.00</t>
  </si>
  <si>
    <t>$430,514.00</t>
  </si>
  <si>
    <t>-$430,514.00</t>
  </si>
  <si>
    <t>1.2.4.8.8</t>
  </si>
  <si>
    <t>ARBOLES Y PLANTAS</t>
  </si>
  <si>
    <t>1.2.4.8.9</t>
  </si>
  <si>
    <t>OTROS ACTIVOS BIOLÓGICOS</t>
  </si>
  <si>
    <t>$249,597.20</t>
  </si>
  <si>
    <t>1.2.5.2</t>
  </si>
  <si>
    <t>PATENTES MARCAS Y DERECHOS</t>
  </si>
  <si>
    <t>1.2.5.2.1</t>
  </si>
  <si>
    <t>PATENTES</t>
  </si>
  <si>
    <t>1.2.5.2.2</t>
  </si>
  <si>
    <t>MARCAS</t>
  </si>
  <si>
    <t>1.2.5.2.3</t>
  </si>
  <si>
    <t>1.2.5.3</t>
  </si>
  <si>
    <t>CONCESIONES Y FRANQUICIAS</t>
  </si>
  <si>
    <t>1.2.5.3.1</t>
  </si>
  <si>
    <t>CONCESIONES</t>
  </si>
  <si>
    <t>1.2.5.3.2</t>
  </si>
  <si>
    <t>FRANQUICIAS</t>
  </si>
  <si>
    <t>$242,440.00</t>
  </si>
  <si>
    <t>1.2.5.4.2</t>
  </si>
  <si>
    <t>LICENCIAS INDUSTRIALES</t>
  </si>
  <si>
    <t>1.2.5.9</t>
  </si>
  <si>
    <t>OTROS ACTIVOS INTANGIBLES</t>
  </si>
  <si>
    <t>1.2.5.9.1</t>
  </si>
  <si>
    <t>$430,720,236.81</t>
  </si>
  <si>
    <t>1.2.6.1</t>
  </si>
  <si>
    <t>DEPRECIACION ACUMULADA DE BIENES INMUEBLES</t>
  </si>
  <si>
    <t>1.2.6.1.1</t>
  </si>
  <si>
    <t>Terrenos</t>
  </si>
  <si>
    <t>1.2.6.1.2</t>
  </si>
  <si>
    <t>1.2.6.1.3</t>
  </si>
  <si>
    <t>Edificios no Habitacionales</t>
  </si>
  <si>
    <t>1.2.6.1.9</t>
  </si>
  <si>
    <t>otros bienes inmuebles</t>
  </si>
  <si>
    <t>$422,295,051.87</t>
  </si>
  <si>
    <t>$100,760,934.46</t>
  </si>
  <si>
    <t>$16,647,435.53</t>
  </si>
  <si>
    <t>$10,403,765.98</t>
  </si>
  <si>
    <t>$195,912,559.20</t>
  </si>
  <si>
    <t>$9,634,388.65</t>
  </si>
  <si>
    <t>$88,935,968.05</t>
  </si>
  <si>
    <t>$6,789,823.67</t>
  </si>
  <si>
    <t>$1,635,361.27</t>
  </si>
  <si>
    <t>1.2.6.5.2</t>
  </si>
  <si>
    <t>Patentes Marcas y Derechos</t>
  </si>
  <si>
    <t>1.2.6.5.3</t>
  </si>
  <si>
    <t>Concesiones y Franquicias</t>
  </si>
  <si>
    <t>$1,538,147.32</t>
  </si>
  <si>
    <t>1.2.6.5.9</t>
  </si>
  <si>
    <t>Otros Activos Intangibles</t>
  </si>
  <si>
    <t>1.2.7</t>
  </si>
  <si>
    <t>1.2.7.1</t>
  </si>
  <si>
    <t>ESTUDIOS. EVALUACION Y FORMULACION DE PROYECTOS</t>
  </si>
  <si>
    <t>1.2.7.1.1</t>
  </si>
  <si>
    <t>1.2.8</t>
  </si>
  <si>
    <t>1.2.9</t>
  </si>
  <si>
    <t>$6,796,944,123.32</t>
  </si>
  <si>
    <t>$75,626,691.24</t>
  </si>
  <si>
    <t>$59,541,767.20</t>
  </si>
  <si>
    <t>$10,103,858.28</t>
  </si>
  <si>
    <t>$10,090,031.03</t>
  </si>
  <si>
    <t>$13,827.25</t>
  </si>
  <si>
    <t>2.1.1.1.7</t>
  </si>
  <si>
    <t>PAGO DE ESTÍMULOS A SERVIDORES PÚBLICOS</t>
  </si>
  <si>
    <t>$27,563,404.12</t>
  </si>
  <si>
    <t>2.1.1.2.3</t>
  </si>
  <si>
    <t>PROVISIONES AUTORIZADAS POR CABILDO EN 2013</t>
  </si>
  <si>
    <t>$10,837,502.99</t>
  </si>
  <si>
    <t>$10,837,503.16</t>
  </si>
  <si>
    <t>$0.17</t>
  </si>
  <si>
    <t>-$10,837,502.99</t>
  </si>
  <si>
    <t>$25,831.11</t>
  </si>
  <si>
    <t>$16,374,365.43</t>
  </si>
  <si>
    <t>2.1.1.3.1206</t>
  </si>
  <si>
    <t>ADDY RUBY ESPADAS MEZQUITA</t>
  </si>
  <si>
    <t>2.1.1.3.1753</t>
  </si>
  <si>
    <t>VILLANUEVA URIBE RAUL ANTONIO</t>
  </si>
  <si>
    <t>$158,879.96</t>
  </si>
  <si>
    <t>2.1.1.3.2112</t>
  </si>
  <si>
    <t>MICRA CONSTRUCCIONES SA DE CV</t>
  </si>
  <si>
    <t>$223,554.71</t>
  </si>
  <si>
    <t>2.1.1.3.3777</t>
  </si>
  <si>
    <t>CONSTRUCCIONES Y ELECTROMECANICA DE MULSAY SA DE CV</t>
  </si>
  <si>
    <t>$2,250,037.61</t>
  </si>
  <si>
    <t>2.1.1.3.4217</t>
  </si>
  <si>
    <t>GIDESA INGENIERÍA SA DE CV</t>
  </si>
  <si>
    <t>$2,847,660.50</t>
  </si>
  <si>
    <t>$44,271,387.60</t>
  </si>
  <si>
    <t>2.1.1.3.8829</t>
  </si>
  <si>
    <t>CORPORATIVO OCE DEL SURESTE SA DE CV</t>
  </si>
  <si>
    <t>$254,698.85</t>
  </si>
  <si>
    <t>2.1.1.3.14228</t>
  </si>
  <si>
    <t>JOSE ALBERTO CASTAÑEDA PEREZ</t>
  </si>
  <si>
    <t>2.1.1.3.16072</t>
  </si>
  <si>
    <t>CONSTRUCCIONES Y MATERIALES ELECTRICOS SA DE CV</t>
  </si>
  <si>
    <t>$73,339.71</t>
  </si>
  <si>
    <t>2.1.1.3.20715</t>
  </si>
  <si>
    <t>COMERCIALIZADORA CAMINO SA DE CV</t>
  </si>
  <si>
    <t>2.1.1.3.22269</t>
  </si>
  <si>
    <t>ASESORIA PROSER SA DE CV</t>
  </si>
  <si>
    <t>$58,677,362.20</t>
  </si>
  <si>
    <t>2.1.1.3.23989</t>
  </si>
  <si>
    <t>MAYACA CONSTRUCCIONES  SA DE CV</t>
  </si>
  <si>
    <t>$138,607.24</t>
  </si>
  <si>
    <t>2.1.1.3.24291</t>
  </si>
  <si>
    <t>ING RAÚL JOSÉ ROCHE LARA</t>
  </si>
  <si>
    <t>2.1.1.3.24454</t>
  </si>
  <si>
    <t>CONSTRUCCIÓN Y SUPERVISION VAVEL SA DE CV</t>
  </si>
  <si>
    <t>$289,873.78</t>
  </si>
  <si>
    <t>2.1.1.3.27149</t>
  </si>
  <si>
    <t>LAE EDUARDO JESUS GARCIA HERNANDEZ</t>
  </si>
  <si>
    <t>2.1.1.3.37460</t>
  </si>
  <si>
    <t>SEÑALAMIENTO VIAL DE MERIDA S.A. DE C.V.</t>
  </si>
  <si>
    <t>$171,673.18</t>
  </si>
  <si>
    <t>$54,006,051.67</t>
  </si>
  <si>
    <t>2.1.1.3.37693</t>
  </si>
  <si>
    <t>EDIFICTUN S.A. DE C.V.</t>
  </si>
  <si>
    <t>2.1.1.3.37694</t>
  </si>
  <si>
    <t>CANTERAS PENINSULARES S.A. DE C.V.</t>
  </si>
  <si>
    <t>$54,030,183.86</t>
  </si>
  <si>
    <t>2.1.1.3.37969</t>
  </si>
  <si>
    <t>CONSTRUCCION Y EDIFICACIONES MARCOVI S. DE R.L. DE C.V.</t>
  </si>
  <si>
    <t>2.1.1.3.37970</t>
  </si>
  <si>
    <t>SACK CONSTRUCCIONES Y MAQUINARIAS S.A. DE C.V.</t>
  </si>
  <si>
    <t>2.1.1.3.38086</t>
  </si>
  <si>
    <t>CONSTRUCCION, ESTRUCTURA Y ARQUITECTURA DEL SURESTE SA DE CV</t>
  </si>
  <si>
    <t>$379,766.90</t>
  </si>
  <si>
    <t>2.1.1.5.1</t>
  </si>
  <si>
    <t>ASIGNACIONES PRESUPUESTARIAS A ÓRGANOS AUTÓNOMOS</t>
  </si>
  <si>
    <t>2.1.1.5.2</t>
  </si>
  <si>
    <t>TRANSFERENCIAS INTERNAS OTORGADAS A ENTIDADES PARAESTATALES</t>
  </si>
  <si>
    <t>2.1.1.5.5</t>
  </si>
  <si>
    <t>TRANSFERENCIAS INTERNAS OTORGADAS A FIDEICOMISOS PÚBLICOS FI</t>
  </si>
  <si>
    <t>2.1.1.5.9</t>
  </si>
  <si>
    <t>TRANSFERENCIAS OTORGADAS A ENTIDADES FEDERATIVAS Y MUNICIPIO</t>
  </si>
  <si>
    <t>2.1.1.5.11</t>
  </si>
  <si>
    <t>SUBSIDIOS A LA PRODUCCIÓN</t>
  </si>
  <si>
    <t>2.1.1.5.12</t>
  </si>
  <si>
    <t>SUBSIDIOS A LA DISTRIBUCIÓN</t>
  </si>
  <si>
    <t>2.1.1.5.14</t>
  </si>
  <si>
    <t>SUBSIDIOS A LA PRESTACIÓN DE SERVICIOS PÚBLICOS</t>
  </si>
  <si>
    <t>2.1.1.5.15</t>
  </si>
  <si>
    <t>SUBSIDIOS A LA VIVIENDA</t>
  </si>
  <si>
    <t>$8,250.00</t>
  </si>
  <si>
    <t>2.1.1.5.19</t>
  </si>
  <si>
    <t>2.1.1.5.25</t>
  </si>
  <si>
    <t>$365,416.90</t>
  </si>
  <si>
    <t>2.1.1.5.28</t>
  </si>
  <si>
    <t>OTRAS PENSIONES Y JUBILACIONES</t>
  </si>
  <si>
    <t>2.1.1.5.42</t>
  </si>
  <si>
    <t>TRANSFERENCIAS PARA ORGANISMOS INTERNACIONALES</t>
  </si>
  <si>
    <t>2.1.1.5.43</t>
  </si>
  <si>
    <t>TRANSFERENCIAS PARA EL SECTOR PRIVADO EXTERNO</t>
  </si>
  <si>
    <t>$13,852,427.36</t>
  </si>
  <si>
    <t>$13,835,325.00</t>
  </si>
  <si>
    <t>$17,102.36</t>
  </si>
  <si>
    <t>2.1.1.8</t>
  </si>
  <si>
    <t>DEVOLUCIONES DE LA LEY DE INGRESOS POR PAGAR A CORTO PLAZO</t>
  </si>
  <si>
    <t>2.1.1.8.1</t>
  </si>
  <si>
    <t>2.1.1.8.3</t>
  </si>
  <si>
    <t>2.1.1.8.4</t>
  </si>
  <si>
    <t>2.1.1.8.5</t>
  </si>
  <si>
    <t>2.1.1.8.6</t>
  </si>
  <si>
    <t>2.1.1.8.8</t>
  </si>
  <si>
    <t>2.1.1.8.9</t>
  </si>
  <si>
    <t>TRANSFERENCIAS. ASIGNACIONES. SUBSIDIOS Y OTRAS AYUDAS</t>
  </si>
  <si>
    <t>$7,642,310.54</t>
  </si>
  <si>
    <t>$6,508,421.61</t>
  </si>
  <si>
    <t>$400,000.00</t>
  </si>
  <si>
    <t>-$400,000.00</t>
  </si>
  <si>
    <t>2.1.1.9.5</t>
  </si>
  <si>
    <t>CUENTAS POR PAGAR POR CHEQUES O PE DE SUELDOS Y BECAS</t>
  </si>
  <si>
    <t>$1,634,694.20</t>
  </si>
  <si>
    <t>$186,565.00</t>
  </si>
  <si>
    <t>$30,464.00</t>
  </si>
  <si>
    <t>$1,450,955.00</t>
  </si>
  <si>
    <t>2.1.1.9.13</t>
  </si>
  <si>
    <t>APOYOS DEL DIF MUNICIPAL/PERSONAS CON CAPACIDADES DIFERENTES</t>
  </si>
  <si>
    <t>$390.00</t>
  </si>
  <si>
    <t>2.1.1.9.14</t>
  </si>
  <si>
    <t>CADENAS PRODUCTIVAS</t>
  </si>
  <si>
    <t>$406,575.65</t>
  </si>
  <si>
    <t>$64,886.20</t>
  </si>
  <si>
    <t>$120.00</t>
  </si>
  <si>
    <t>2.1.1.9.45</t>
  </si>
  <si>
    <t>DOMINGUEZ MENDEZ NORMA JOSEFINA (15499 JEFE DPTO.ADMVO)</t>
  </si>
  <si>
    <t>$477.00</t>
  </si>
  <si>
    <t>-$477.00</t>
  </si>
  <si>
    <t>$2,732.00</t>
  </si>
  <si>
    <t>2.1.2</t>
  </si>
  <si>
    <t>DOCUMENTOS COMERCIALES POR PAGAR A CORTO PLAZO</t>
  </si>
  <si>
    <t>2.1.4</t>
  </si>
  <si>
    <t>TÍTULOS Y VALORES DE LA DEUDA PÚBLICA INTERNA A CORTO PLAZO</t>
  </si>
  <si>
    <t>$1,000.00</t>
  </si>
  <si>
    <t>$299,784.92</t>
  </si>
  <si>
    <t>$203,056.92</t>
  </si>
  <si>
    <t>$5,029,512.64</t>
  </si>
  <si>
    <t>$1,815,301.25</t>
  </si>
  <si>
    <t>$1,734,201.25</t>
  </si>
  <si>
    <t>2.1.6.1.3</t>
  </si>
  <si>
    <t>GARANTÍAS SOBRE ESPECTÁCULOS PUBLICOS</t>
  </si>
  <si>
    <t>$3,214,211.39</t>
  </si>
  <si>
    <t>2.1.6.4.2</t>
  </si>
  <si>
    <t>FONDO DE VIVIENDA</t>
  </si>
  <si>
    <t>2.1.7</t>
  </si>
  <si>
    <t>PROVISIONES A CORTO PLAZO</t>
  </si>
  <si>
    <t>2.1.9</t>
  </si>
  <si>
    <t>OTROS PASIVOS A CORTO PLAZO</t>
  </si>
  <si>
    <t>$6,721,317,432.08</t>
  </si>
  <si>
    <t>2.2.1</t>
  </si>
  <si>
    <t>CUENTAS POR PAGAR A LARGO PLAZO</t>
  </si>
  <si>
    <t>$115,633,735.02</t>
  </si>
  <si>
    <t>$6,605,683,697.06</t>
  </si>
  <si>
    <t>2.2.5.4.1</t>
  </si>
  <si>
    <t>PASIVO LABORAL PROYECTADO</t>
  </si>
  <si>
    <t>2.2.5.4.2</t>
  </si>
  <si>
    <t>PASIVO LABORAL VALUACIÓN DEL FIDEICOMISO SIRJUM</t>
  </si>
  <si>
    <t>2.2.5.4.3</t>
  </si>
  <si>
    <t>FIDEICOMISO SIRJUM</t>
  </si>
  <si>
    <t>$124,886,697.06</t>
  </si>
  <si>
    <t>2.2.5.4.5</t>
  </si>
  <si>
    <t>FIDEICOMISO FOVIM</t>
  </si>
  <si>
    <t>$2,311,618,820.32</t>
  </si>
  <si>
    <t>$468,329.15</t>
  </si>
  <si>
    <t>$282,000.00</t>
  </si>
  <si>
    <t>$3,634,910,762.68</t>
  </si>
  <si>
    <t>$1,759,221,885.07</t>
  </si>
  <si>
    <t>$589,937,905.45</t>
  </si>
  <si>
    <t>$1,169,283,979.62</t>
  </si>
  <si>
    <t>$1,875,688,877.61</t>
  </si>
  <si>
    <t>$899,203,871.71</t>
  </si>
  <si>
    <t>$28,559,721.75</t>
  </si>
  <si>
    <t>$8,064,904.04</t>
  </si>
  <si>
    <t>$565,489.57</t>
  </si>
  <si>
    <t>$5,211,628.37</t>
  </si>
  <si>
    <t>$4,646,138.80</t>
  </si>
  <si>
    <t>$12,711,042.84</t>
  </si>
  <si>
    <t>$547,994,920.88</t>
  </si>
  <si>
    <t>$36,214,476.35</t>
  </si>
  <si>
    <t>$263,358,790.09</t>
  </si>
  <si>
    <t>$227,144,313.74</t>
  </si>
  <si>
    <t>$775,139,234.62</t>
  </si>
  <si>
    <t>$420,425,180.98</t>
  </si>
  <si>
    <t>$183,627,239.59</t>
  </si>
  <si>
    <t>-$1,323,760,271.51</t>
  </si>
  <si>
    <t>$5,283,427,089.99</t>
  </si>
  <si>
    <t>-$126,390,361.50</t>
  </si>
  <si>
    <t>$1,039.94</t>
  </si>
  <si>
    <t>$562.94</t>
  </si>
  <si>
    <t>4.1.3</t>
  </si>
  <si>
    <t>4.1.3.1</t>
  </si>
  <si>
    <t>CONTRIBUCIONES DE MEJORAS POR OBRAS PÚBLICAS</t>
  </si>
  <si>
    <t>4.1.3.1.1</t>
  </si>
  <si>
    <t>EJERCICIO DE MEJORAS POR OBRAS</t>
  </si>
  <si>
    <t>4.1.3.1.2</t>
  </si>
  <si>
    <t>EJERCICIOS ANTERIORES DE MEJORAS POR OBRAS</t>
  </si>
  <si>
    <t>4.1.4.1.3</t>
  </si>
  <si>
    <t>OTORGAM.DE CONCES.P/USO MERCADOS MPALES.</t>
  </si>
  <si>
    <t>$250.00</t>
  </si>
  <si>
    <t>4.1.4.3.3</t>
  </si>
  <si>
    <t>POR RECOLECCION Y TRASLADO DE RESIDUOS NO PELIGROSOS O BASURA</t>
  </si>
  <si>
    <t>4.1.4.3.6</t>
  </si>
  <si>
    <t>POR MATANZA DE GANADO</t>
  </si>
  <si>
    <t>$447,909.00</t>
  </si>
  <si>
    <t>$99,701.00</t>
  </si>
  <si>
    <t>$346,383.00</t>
  </si>
  <si>
    <t>4.1.4.4.4</t>
  </si>
  <si>
    <t>GASTOS DE EJECUCION DE DERECHOS</t>
  </si>
  <si>
    <t>4.1.4.9.6</t>
  </si>
  <si>
    <t>POR LOS SERVICIOS DE LIMPIA DE BIENES INMUEBLES EN DESUSO</t>
  </si>
  <si>
    <t>4.1.4.9.10</t>
  </si>
  <si>
    <t>POR OBRAS O SERV.QUE REALIC.AYUNTAM.CARGO DE PATICULARES X APLICACIÓN</t>
  </si>
  <si>
    <t>4.1.5.1.2</t>
  </si>
  <si>
    <t>POR LA ENAJ. DE BIENES MUEB. E INMUEB DEL DOMINIO PRIVADO</t>
  </si>
  <si>
    <t>4.1.5.1.3</t>
  </si>
  <si>
    <t>POR LOS REMATES DE BIENES MOSTRENCOS</t>
  </si>
  <si>
    <t>4.1.5.1.5</t>
  </si>
  <si>
    <t>PROVENIENTES DE ORGANISMOS DESCENTRAL.Y EMPRESAS PARA MUNICIPALES</t>
  </si>
  <si>
    <t>$12,812.03</t>
  </si>
  <si>
    <t>4.1.6.5</t>
  </si>
  <si>
    <t>APROVECHAMIENTOS PROVENIENTES DE OBRAS PÚBLICAS</t>
  </si>
  <si>
    <t>4.1.6.6</t>
  </si>
  <si>
    <t>APROVECHAMIENTOS POR PARTICIPACION DERIVADAS DE LA APLICACIÓ</t>
  </si>
  <si>
    <t>4.1.6.6.1</t>
  </si>
  <si>
    <t>POR PARTICIPACION DERIVADAS DE LA APLICACIÓ</t>
  </si>
  <si>
    <t>$1,286.17</t>
  </si>
  <si>
    <t>4.2.2</t>
  </si>
  <si>
    <t>4.2.2.2</t>
  </si>
  <si>
    <t>TRANSFERENCIAS AL RESTO DEL SECTOR PÚBLICO</t>
  </si>
  <si>
    <t>4.2.2.2.1</t>
  </si>
  <si>
    <t>4.2.2.4</t>
  </si>
  <si>
    <t>4.2.2.4.1</t>
  </si>
  <si>
    <t>4.3.9.9.4</t>
  </si>
  <si>
    <t>OTROS INGRESOS (GRAVAN 16% I.V.A)</t>
  </si>
  <si>
    <t>4.3.9.9.5</t>
  </si>
  <si>
    <t>BENEFICIO FISCAL (ESTIMULO) POR DECRETO 5/12/2008</t>
  </si>
  <si>
    <t>$70,485.50</t>
  </si>
  <si>
    <t>5.1.2.1.8</t>
  </si>
  <si>
    <t>MATERIALES PARA EL REGISTRO E IDENTIFICACIÓN DE BIENES Y PERSONAS</t>
  </si>
  <si>
    <t>$100,490.39</t>
  </si>
  <si>
    <t>5.1.2.7.5</t>
  </si>
  <si>
    <t>BLANCOS Y OTROS PRODUCTOS TEXTILES, EXCEPTO PRENDAS DE VESTIR</t>
  </si>
  <si>
    <t>5.1.2.8</t>
  </si>
  <si>
    <t>MATERIALES Y SUMINISTROS PARA SEGURIDAD</t>
  </si>
  <si>
    <t>5.1.2.8.2</t>
  </si>
  <si>
    <t>MATERIALES DE SEGURIDAD PÚBLICA</t>
  </si>
  <si>
    <t>5.1.2.9.5</t>
  </si>
  <si>
    <t>REFACCIONES Y ACCESORIOS MENORES DE EQUIPO E INSTRUMENTAL MEDICO Y DE LABORATORIO</t>
  </si>
  <si>
    <t>5.1.2.9.7</t>
  </si>
  <si>
    <t>REFACCIONES Y ACCESORIOS MENORES DE EQUIPO DE DEFENSA Y SEGURIDAD</t>
  </si>
  <si>
    <t>$126.16</t>
  </si>
  <si>
    <t>$28,673.75</t>
  </si>
  <si>
    <t>5.1.3.1.9</t>
  </si>
  <si>
    <t>SERVICIOS INTEGRALES Y OTROS SERVICIOS</t>
  </si>
  <si>
    <t>5.1.3.4.2</t>
  </si>
  <si>
    <t>SERVICIOS DE COBRANZA, INVESTIGACIÓN CREDITICIA Y SIMILAR</t>
  </si>
  <si>
    <t>5.1.3.4.4</t>
  </si>
  <si>
    <t>SEGUROS DE RESPONSABILIDAD PATRIMONIAL Y FIANZAS</t>
  </si>
  <si>
    <t>$6,017,194.23</t>
  </si>
  <si>
    <t>5.1.3.4.6</t>
  </si>
  <si>
    <t>ALMACENAJE, ENVASE Y EMBALAJE</t>
  </si>
  <si>
    <t>$329.00</t>
  </si>
  <si>
    <t>5.1.3.5.4</t>
  </si>
  <si>
    <t>INSTALACION, REPARACION Y MANTTO. DE EQUIPO E INSTRUMENTAL MEDICO Y DE LABORATORIO</t>
  </si>
  <si>
    <t>5.1.3.5.6</t>
  </si>
  <si>
    <t>REPARACION Y MANTTO. DE EQUIPO DE DEFENSA Y SEGURIDAD</t>
  </si>
  <si>
    <t>$2,852,123.54</t>
  </si>
  <si>
    <t>5.1.3.7.4</t>
  </si>
  <si>
    <t>AUTOTRANSPORTE</t>
  </si>
  <si>
    <t>5.1.3.7.6</t>
  </si>
  <si>
    <t>VIÁTICOS EN EL EXTRANJERO</t>
  </si>
  <si>
    <t>5.1.3.7.8</t>
  </si>
  <si>
    <t>SERVICIOS INTEGRALES DE TRASLADO Y VIÁTICOS</t>
  </si>
  <si>
    <t>$118,600.00</t>
  </si>
  <si>
    <t>$68,215.52</t>
  </si>
  <si>
    <t>5.1.3.8.5</t>
  </si>
  <si>
    <t>COORDINACION DE POLITICA COMUNITARIA</t>
  </si>
  <si>
    <t>5.1.3.9.4</t>
  </si>
  <si>
    <t>SENTENCIAS Y RESOLUCIONES POR AUTORIDAD COMPETENTE</t>
  </si>
  <si>
    <t>5.1.3.9.5</t>
  </si>
  <si>
    <t>PENAS, MULTAS, ACCESORIOS Y ACTUALIZACIONES</t>
  </si>
  <si>
    <t>5.1.3.9.6</t>
  </si>
  <si>
    <t>OTROS GASTOS POR RESPONSIBILIDADES</t>
  </si>
  <si>
    <t>5.2.1.2.9</t>
  </si>
  <si>
    <t>TRANSFERENCIAS INTERNAS OTORGADAS A FIDEICOMISOS PÚBLICOS FINANCIEROS</t>
  </si>
  <si>
    <t>5.2.3.1.1</t>
  </si>
  <si>
    <t>5.2.3.1.2</t>
  </si>
  <si>
    <t>SUBSIDIOS A LA DISTRIBUCION</t>
  </si>
  <si>
    <t>$4,300.00</t>
  </si>
  <si>
    <t>$2,800.00</t>
  </si>
  <si>
    <t>5.2.5.9</t>
  </si>
  <si>
    <t>$365,941.00</t>
  </si>
  <si>
    <t>5.2.5.9.9</t>
  </si>
  <si>
    <t>$316,721.75</t>
  </si>
  <si>
    <t>5.5.1.8</t>
  </si>
  <si>
    <t>$4,849.99</t>
  </si>
  <si>
    <t>5.5.1.8.6</t>
  </si>
  <si>
    <t>MAQUINARIA , OTROS EQUIPOS Y HERRAMIENTAS</t>
  </si>
  <si>
    <t>6</t>
  </si>
  <si>
    <t>CUENTAS DE CIERRE CONTABLE</t>
  </si>
  <si>
    <t>8.1.1.0</t>
  </si>
  <si>
    <t>INGRESOS DERIVADOS DE FINANCIAMIENTOS</t>
  </si>
  <si>
    <t>8.1.1.1.9</t>
  </si>
  <si>
    <t>IMPUESTOS NO COMPRENDIDOS EN LAS FRACCIONES DE LA LEY DE INGRESOS CAUSADOS EN EJERCICIOS FISCALES ANTERIORES</t>
  </si>
  <si>
    <t>8.1.1.3</t>
  </si>
  <si>
    <t>8.1.1.3.1</t>
  </si>
  <si>
    <t>CONTRIBUCIÓN DE MEJORAS POR OBRAS PÚBLICAS</t>
  </si>
  <si>
    <t>8.1.1.3.9</t>
  </si>
  <si>
    <t>CONTRIBUCIONES DE MEJORAS NO COMPRENDIDAS EN LAS FRACCIONES DE LA LEY DE INGRESOS CAUSADAS EN EJERCICIOS ANTERIORES</t>
  </si>
  <si>
    <t>8.1.1.4.9</t>
  </si>
  <si>
    <t>DERECHOS NO COMPRENDIDAS EN LAS FRACCIONES DE LA LEY DE INGRESOS CAUSADAS EN EJERCICIOS ANTERIORES</t>
  </si>
  <si>
    <t>8.1.1.5.9</t>
  </si>
  <si>
    <t>PRODUCTOS NO COMPRENDIDAS EN LAS FRACCIONES DE LA LEY DE INGRESOS CAUSADAS EN EJERCICIOS ANTERIORES</t>
  </si>
  <si>
    <t>8.1.1.6.9</t>
  </si>
  <si>
    <t>APROVECHAMIENTOS NO COMPRENDIDAS EN LAS FRACCIONES DE LA LEY DE INGRESOS CAUSADAS EN EJERCICIOS ANTERIORES</t>
  </si>
  <si>
    <t>8.1.1.9</t>
  </si>
  <si>
    <t>TRANSFERENCIAS ASIGNACIONES SUBSIDIOS Y OTRAS AYUDAS</t>
  </si>
  <si>
    <t>8.1.1.9.4</t>
  </si>
  <si>
    <t>8.1.2.0</t>
  </si>
  <si>
    <t>8.1.2.3</t>
  </si>
  <si>
    <t>8.1.2.3.1</t>
  </si>
  <si>
    <t>8.1.2.9</t>
  </si>
  <si>
    <t>8.1.2.9.4</t>
  </si>
  <si>
    <t>8.1.3.0</t>
  </si>
  <si>
    <t>8.1.3.3</t>
  </si>
  <si>
    <t>8.1.3.3.1</t>
  </si>
  <si>
    <t>8.1.3.9</t>
  </si>
  <si>
    <t xml:space="preserve"> TRANSFERENCIAS</t>
  </si>
  <si>
    <t>8.1.3.9.4</t>
  </si>
  <si>
    <t>8.1.4.0</t>
  </si>
  <si>
    <t>8.1.4.3</t>
  </si>
  <si>
    <t>8.1.4.3.1</t>
  </si>
  <si>
    <t>8.1.4.9</t>
  </si>
  <si>
    <t>8.1.4.9.4</t>
  </si>
  <si>
    <t>8.1.5.0</t>
  </si>
  <si>
    <t>8.1.5.3</t>
  </si>
  <si>
    <t>8.1.5.3.1</t>
  </si>
  <si>
    <t>8.1.5.9</t>
  </si>
  <si>
    <t>8.1.5.9.4</t>
  </si>
  <si>
    <t>8.2.1.5.3</t>
  </si>
  <si>
    <t>8.2.1.5.5</t>
  </si>
  <si>
    <t>8.2.1.5.8</t>
  </si>
  <si>
    <t>8.2.1.5.9</t>
  </si>
  <si>
    <t>8.2.1.6.2</t>
  </si>
  <si>
    <t>8.2.1.9.9</t>
  </si>
  <si>
    <t>$27,033.00</t>
  </si>
  <si>
    <t>$842,957.00</t>
  </si>
  <si>
    <t>$727,957.00</t>
  </si>
  <si>
    <t>$115,000.00</t>
  </si>
  <si>
    <t>$9,660,212.40</t>
  </si>
  <si>
    <t>$9,659,905.84</t>
  </si>
  <si>
    <t>$73,366,525.23</t>
  </si>
  <si>
    <t>$36,175,444.23</t>
  </si>
  <si>
    <t>$37,191,081.00</t>
  </si>
  <si>
    <t>$405,222.04</t>
  </si>
  <si>
    <t>$905,000.00</t>
  </si>
  <si>
    <t>$12,298.00</t>
  </si>
  <si>
    <t>$145,090.00</t>
  </si>
  <si>
    <t>8.2.3.4.1</t>
  </si>
  <si>
    <t>$7,880,373.00</t>
  </si>
  <si>
    <t>$585,000.00</t>
  </si>
  <si>
    <t>-$142,957.00</t>
  </si>
  <si>
    <t>$80,000.00</t>
  </si>
  <si>
    <t>$920,000.00</t>
  </si>
  <si>
    <t>$560,927.00</t>
  </si>
  <si>
    <t>$33,328.00</t>
  </si>
  <si>
    <t>$60,927.00</t>
  </si>
  <si>
    <t>$27,599.00</t>
  </si>
  <si>
    <t>8.2.3.9.1</t>
  </si>
  <si>
    <t>$556,500.00</t>
  </si>
  <si>
    <t>$405,000.00</t>
  </si>
  <si>
    <t>-$151,500.00</t>
  </si>
  <si>
    <t>$30,090,289.00</t>
  </si>
  <si>
    <t>8.2.4.2.8</t>
  </si>
  <si>
    <t>8.2.4.5.7</t>
  </si>
  <si>
    <t>8.2.4.5.9</t>
  </si>
  <si>
    <t>$6,660,435.11</t>
  </si>
  <si>
    <t>$30,320,184.42</t>
  </si>
  <si>
    <t>8.2.5.2.8</t>
  </si>
  <si>
    <t>8.2.5.5.4</t>
  </si>
  <si>
    <t>8.2.5.5.7</t>
  </si>
  <si>
    <t>8.2.5.5.9</t>
  </si>
  <si>
    <t>8.2.5.7.9</t>
  </si>
  <si>
    <t>$1,004.74</t>
  </si>
  <si>
    <t>$600.00</t>
  </si>
  <si>
    <t>$404.74</t>
  </si>
  <si>
    <t>8.2.6.2.8</t>
  </si>
  <si>
    <t>$483.00</t>
  </si>
  <si>
    <t>8.2.6.5.4</t>
  </si>
  <si>
    <t>8.2.6.5.7</t>
  </si>
  <si>
    <t>8.2.6.5.9</t>
  </si>
  <si>
    <t>8.2.6.7.9</t>
  </si>
  <si>
    <t>$248,107.64</t>
  </si>
  <si>
    <t>8.2.7.2.8</t>
  </si>
  <si>
    <t>$34,779.01</t>
  </si>
  <si>
    <t>8.2.7.5.7</t>
  </si>
  <si>
    <t>8.2.7.5.9</t>
  </si>
  <si>
    <t>8.2.7.7.9</t>
  </si>
  <si>
    <t>$224,429.84</t>
  </si>
  <si>
    <t>9</t>
  </si>
  <si>
    <t>CUENTAS DE CIERRE PRESUPUESTARIO</t>
  </si>
  <si>
    <t>4.1.1.1.1.11.2</t>
  </si>
  <si>
    <t>4.1.1.7.1.1</t>
  </si>
  <si>
    <t>4.1.1.7.1.1.1</t>
  </si>
  <si>
    <t>4.1.1.7.2.1</t>
  </si>
  <si>
    <t>4.1.1.7.2.1.1</t>
  </si>
  <si>
    <t>4.1.1.7.4.1</t>
  </si>
  <si>
    <t>4.1.1.7.4.1.1</t>
  </si>
  <si>
    <t>4.1.1.7.4.2</t>
  </si>
  <si>
    <t>4.1.1.7.4.2.1</t>
  </si>
  <si>
    <t>4.1.4.1.2.7</t>
  </si>
  <si>
    <t>APARATOS DE USO RECREATIVO EN PARQUE ZOOLÓGICO ANIMAYA</t>
  </si>
  <si>
    <t>4.1.4.1.2.7.1</t>
  </si>
  <si>
    <t>USO DEL TRANVÍA ANIMAYA</t>
  </si>
  <si>
    <t>4.1.4.3.8.1.4</t>
  </si>
  <si>
    <t>BICICLETAS</t>
  </si>
  <si>
    <t>4.1.4.3.9.3.14</t>
  </si>
  <si>
    <t>INFORM.DE BIENES INMUEBLES POR PROPIETARIO (4HASTA 10PREDIOS</t>
  </si>
  <si>
    <t>4.1.4.3.9.7.13</t>
  </si>
  <si>
    <t>TRAB. D  TOPOGRAFIA  PARA DESARR.INMOBILIARIOS</t>
  </si>
  <si>
    <t>4.1.4.3.9.8.1</t>
  </si>
  <si>
    <t>REGIMEN DE PROPIEDAD EN CONDOMINIO COMERCIAL</t>
  </si>
  <si>
    <t>4.1.4.9.1.1.1</t>
  </si>
  <si>
    <t>EXPENDIO DE VINOS. LICORES Y CERVEZAS EN ENVASE CERRADO</t>
  </si>
  <si>
    <t>4.1.4.9.1.1.3</t>
  </si>
  <si>
    <t>4.1.4.9.1.2.2</t>
  </si>
  <si>
    <t>4.1.4.9.2.10.7</t>
  </si>
  <si>
    <t>PARA LA PROYECCION OPTICA PERMENTE DE ANUNCIOS. A RAZON DE:</t>
  </si>
  <si>
    <t>4.1.4.9.2.10.8</t>
  </si>
  <si>
    <t>PARA LA PROYECCION PERMANENTE A TRAVES DE MEDIOS ELECTRONICO</t>
  </si>
  <si>
    <t>4.1.4.9.2.11</t>
  </si>
  <si>
    <t>VISITAS DE INSPECCION</t>
  </si>
  <si>
    <t>4.1.4.9.2.11.1</t>
  </si>
  <si>
    <t>DE FOSAS SEPTICAS</t>
  </si>
  <si>
    <t>4.1.4.9.2.21</t>
  </si>
  <si>
    <t>COPIA ELECTRONICA DE PLANOS APROBADOS POR LA DIRECC. DE DESARROLLO URB. EN DISCO</t>
  </si>
  <si>
    <t>4.1.4.9.2.21.1</t>
  </si>
  <si>
    <t>DE 1 A 5 PLANOS</t>
  </si>
  <si>
    <t>4.1.4.9.2.22.1</t>
  </si>
  <si>
    <t>HASTA 10.000 M2</t>
  </si>
  <si>
    <t>4.1.4.9.2.22.10</t>
  </si>
  <si>
    <t>ZONA 4. CONSERVACIÓN DE LOS RECURSOS NATURALES</t>
  </si>
  <si>
    <t>4.1.4.9.2.23</t>
  </si>
  <si>
    <t>AUTORIZACION DE LA MODIFICACION DE LA CONSTITUCION DE DESARROLLO INMOBILIARIO</t>
  </si>
  <si>
    <t>4.1.4.9.2.23.1</t>
  </si>
  <si>
    <t>4.1.5.1.4.5</t>
  </si>
  <si>
    <t>INTERESES PROVENIENTES DE PARTICIPACIONES. APORTACIONES Y CONVENIOS</t>
  </si>
  <si>
    <t>4.1.5.1.4.5.2</t>
  </si>
  <si>
    <t>INTERESES POR APORTACIONES</t>
  </si>
  <si>
    <t>4.1.6.2.1.4</t>
  </si>
  <si>
    <t>MULTAS POR PROCESO DE AUDITORIA</t>
  </si>
  <si>
    <t>4.1.6.2.1.4.1</t>
  </si>
  <si>
    <t>EJERCICIO MULTAS POR PROCESO DE AUDITORIA</t>
  </si>
  <si>
    <t>4.1.6.2.1.8.3</t>
  </si>
  <si>
    <t>DE LA BASURA</t>
  </si>
  <si>
    <t>4.1.6.2.1.8.30</t>
  </si>
  <si>
    <t>LA CIRCULACIÓN DE VEHÍCULOS MENORES Y VEHÍCULOS MENORES MOTO</t>
  </si>
  <si>
    <t>4.1.6.2.1.9</t>
  </si>
  <si>
    <t>INFRACCIONES AL REGLAMENTO DEL CATASTRO MUNICIPAL</t>
  </si>
  <si>
    <t>4.1.6.2.1.9.1</t>
  </si>
  <si>
    <t>EJERCICIO MULTAS POR INFRACC.AL REGLAMENT.DEL CATASTRO MUNICIPAL</t>
  </si>
  <si>
    <t>4.1.6.2.1.10</t>
  </si>
  <si>
    <t>INFRACCIONES AL REGLAMENTO DE PROTECCION CIVIL</t>
  </si>
  <si>
    <t>4.1.6.2.1.10.1</t>
  </si>
  <si>
    <t>EJERCICIO MULTAS POR INFRACC.AL REGLAMENT.DE PROTECCION CIVIL</t>
  </si>
  <si>
    <t>4.1.6.2.1.11.2</t>
  </si>
  <si>
    <t>NO CONTAR CON PERMISO  DE IMAGEN URBANA POR ANUNCIOS PUBLICITARIOS</t>
  </si>
  <si>
    <t>4.1.6.8.1.1</t>
  </si>
  <si>
    <t>4.1.6.8.1.1.1</t>
  </si>
  <si>
    <t>4.1.6.8.4.1</t>
  </si>
  <si>
    <t>4.1.6.8.4.1.1</t>
  </si>
  <si>
    <t>4.1.6.9.1.2.1</t>
  </si>
  <si>
    <t>POR USO D LOCAL O PISO D MCDOS. ESPAC. VIA O PARQ. PUBL</t>
  </si>
  <si>
    <t>4.2.1.1.1.1.4</t>
  </si>
  <si>
    <t>AJUSTE DE EJERCICIOS ANTERIORES FONDO GRAL</t>
  </si>
  <si>
    <t>4.2.1.1.1.2.3</t>
  </si>
  <si>
    <t>AJUSTE DEL EJERCICIO FONDO DE FISCALIZACION</t>
  </si>
  <si>
    <t>4.2.1.1.1.3.4</t>
  </si>
  <si>
    <t>AJUSTE DE EJERCICIOS ANTERIORES FONDO MPAL</t>
  </si>
  <si>
    <t>4.2.1.1.1.4.4</t>
  </si>
  <si>
    <t>AJUSTE DE EJERCICIOS ANTERIORES FONDO ESPECIAL</t>
  </si>
  <si>
    <t>4.2.1.1.1.9.3</t>
  </si>
  <si>
    <t>AJUSTE DEL EJERCICIO IMPTOS ESTATALES</t>
  </si>
  <si>
    <t>4.2.1.1.1.10.1</t>
  </si>
  <si>
    <t>EJERCICIO FONDO I.S.R. 100%</t>
  </si>
  <si>
    <t>4.2.1.1.1.11</t>
  </si>
  <si>
    <t>COMPENSACION A TRAVES DEL FEIEF</t>
  </si>
  <si>
    <t>4.2.1.1.1.11.1</t>
  </si>
  <si>
    <t>COMPENSACION A TRAVES DEL FEIEF FONDO GENERAL</t>
  </si>
  <si>
    <t>4.2.1.1.1.11.2</t>
  </si>
  <si>
    <t>COMPENSACION A TRAVES DEL FEIEF FONDO MUNICIPAL</t>
  </si>
  <si>
    <t>4.2.1.1.1.11.3</t>
  </si>
  <si>
    <t>COMPENSACION A TRAVES DEL FEIEF FONDO DE FISCALIZACION</t>
  </si>
  <si>
    <t>4.2.1.3.1.1.48</t>
  </si>
  <si>
    <t>FORTALECIMIENTO A LA TRANSVERSALIDAD  DE LA PERSPECTIVA DE GENERO 2017</t>
  </si>
  <si>
    <t>4.2.1.3.1.1.49</t>
  </si>
  <si>
    <t>DERECHOS INDIGENAS APOYO A DERECHO A LA IGUALDAD DE GENERO 2017</t>
  </si>
  <si>
    <t>4.2.1.3.1.1.50</t>
  </si>
  <si>
    <t>FONDO PARA FORTALECIMIENTO DE LA INFRAESTRUCT. ESTAT.Y MPAL. 2017</t>
  </si>
  <si>
    <t>4.2.1.3.1.1.52</t>
  </si>
  <si>
    <t>FONDO PARA FORTALEC.DE LA INFRAESTRUC ESTAT. MPAL. 2017 II</t>
  </si>
  <si>
    <t>4.3.9.9.1.3</t>
  </si>
  <si>
    <t>POR REUBICACION DE POSTES</t>
  </si>
  <si>
    <t>4.3.9.9.2.8</t>
  </si>
  <si>
    <t>PENALIZACIONES FEIEF 2016</t>
  </si>
  <si>
    <t>INTERCAM  CASA DE BOLSA S.A  DE C.V CTR 15116</t>
  </si>
  <si>
    <t>HSBC CTA.3056-4060255213 PROYECTOS DE DESARROLLO REGIONAL 2017</t>
  </si>
  <si>
    <t>HSBC CTA 3056-4059616300 FORTASEG 2017 MUNICIPAL</t>
  </si>
  <si>
    <t>SCOTIABANK CTA 1700-2963353 PROYECTOS RECAUDACION DERECHOS INAH 2016</t>
  </si>
  <si>
    <t>BANORTE S.A CTA 3219-0471724991 FORTALECIMIENTO A LA TRANSVERSALIDAD  DE LA PERSPECTIVA DE GENERO 2017</t>
  </si>
  <si>
    <t>BANORTE S,A CTA 3219-0471725000 DERECHOS INDIGENAS APOYO  DERECHO A LA IGUALDAD DE GENERO 2017</t>
  </si>
  <si>
    <t>SCOTIABANK CTA.002-17002963450 FONDO P/ EL FORTALEC. DE LA INFRAESTRUCTURA ESTATAL Y MPAL. 2017</t>
  </si>
  <si>
    <t>HSBC CTA 3056-4060255379 FONDO P/EL FORTALEC. DE LA INFRAESTUCTURA EST Y MPAL 2017 II</t>
  </si>
  <si>
    <t>BALANZA DE COMPROBACIÓN 
 ACUMULADA AL 30/09/2017</t>
  </si>
  <si>
    <t>$152,241,661,577.05</t>
  </si>
  <si>
    <t>$151,327,093,518.39</t>
  </si>
  <si>
    <t>$914,568,058.66</t>
  </si>
  <si>
    <t>$10,023,131,002.30</t>
  </si>
  <si>
    <t>$150,577,153,343.02</t>
  </si>
  <si>
    <t>$150,490,539,588.18</t>
  </si>
  <si>
    <t>$86,613,754.84</t>
  </si>
  <si>
    <t>$863,597,788.68</t>
  </si>
  <si>
    <t>$146,432,473,169.36</t>
  </si>
  <si>
    <t>$146,385,221,089.70</t>
  </si>
  <si>
    <t>$47,252,079.66</t>
  </si>
  <si>
    <t>$772,765,825.28</t>
  </si>
  <si>
    <t>$1,155,547,396.48</t>
  </si>
  <si>
    <t>$51,695,216,228.39</t>
  </si>
  <si>
    <t>$51,690,251,574.20</t>
  </si>
  <si>
    <t>$4,964,654.19</t>
  </si>
  <si>
    <t>$52,645,179.72</t>
  </si>
  <si>
    <t>$19,160,399,617.65</t>
  </si>
  <si>
    <t>$19,157,435,938.21</t>
  </si>
  <si>
    <t>$2,963,679.44</t>
  </si>
  <si>
    <t>$22,707,067.18</t>
  </si>
  <si>
    <t>$19,182,261,849.09</t>
  </si>
  <si>
    <t>$19,183,618,390.90</t>
  </si>
  <si>
    <t>-$1,356,541.81</t>
  </si>
  <si>
    <t>$10,954,404.21</t>
  </si>
  <si>
    <t>$7,803,451,827.80</t>
  </si>
  <si>
    <t>$7,800,826,116.40</t>
  </si>
  <si>
    <t>$2,625,711.40</t>
  </si>
  <si>
    <t>$4,897,749.43</t>
  </si>
  <si>
    <t>$47,959,054.00</t>
  </si>
  <si>
    <t>$56,239,463.18</t>
  </si>
  <si>
    <t>-$8,280,409.18</t>
  </si>
  <si>
    <t>$2,580,502.16</t>
  </si>
  <si>
    <t>$303,124,552.18</t>
  </si>
  <si>
    <t>$299,182,993.72</t>
  </si>
  <si>
    <t>$3,941,558.46</t>
  </si>
  <si>
    <t>$4,753,220.36</t>
  </si>
  <si>
    <t>$5,192,858,105.14</t>
  </si>
  <si>
    <t>$5,192,948,671.79</t>
  </si>
  <si>
    <t>-$90,566.65</t>
  </si>
  <si>
    <t>$1,591,013.85</t>
  </si>
  <si>
    <t>$5,161,222.53</t>
  </si>
  <si>
    <t>$71,798,205,186.94</t>
  </si>
  <si>
    <t>$71,444,047,440.55</t>
  </si>
  <si>
    <t>$354,157,746.39</t>
  </si>
  <si>
    <t>$623,231,246.11</t>
  </si>
  <si>
    <t>$17,597,463,907.31</t>
  </si>
  <si>
    <t>$17,566,293,299.89</t>
  </si>
  <si>
    <t>$31,170,607.42</t>
  </si>
  <si>
    <t>$78,970,607.42</t>
  </si>
  <si>
    <t>$25,244,465,069.98</t>
  </si>
  <si>
    <t>$25,145,072,036.12</t>
  </si>
  <si>
    <t>$99,393,033.86</t>
  </si>
  <si>
    <t>$159,793,009.82</t>
  </si>
  <si>
    <t>$22,547,746,622.90</t>
  </si>
  <si>
    <t>$22,428,395,736.36</t>
  </si>
  <si>
    <t>$119,350,886.54</t>
  </si>
  <si>
    <t>$213,150,886.54</t>
  </si>
  <si>
    <t>$5,182,586,112.43</t>
  </si>
  <si>
    <t>$5,155,335,859.81</t>
  </si>
  <si>
    <t>$27,250,252.62</t>
  </si>
  <si>
    <t>$61,317,513.33</t>
  </si>
  <si>
    <t>$1,225,943,474.32</t>
  </si>
  <si>
    <t>$1,148,950,508.37</t>
  </si>
  <si>
    <t>$76,992,965.95</t>
  </si>
  <si>
    <t>$109,999,229.00</t>
  </si>
  <si>
    <t>$21,782,452,343.05</t>
  </si>
  <si>
    <t>$22,094,386,503.66</t>
  </si>
  <si>
    <t>-$311,934,160.61</t>
  </si>
  <si>
    <t>$95,812,106.30</t>
  </si>
  <si>
    <t>$21,782,448,115.27</t>
  </si>
  <si>
    <t>$22,094,354,322.62</t>
  </si>
  <si>
    <t>-$311,906,207.35</t>
  </si>
  <si>
    <t>$94,682,509.22</t>
  </si>
  <si>
    <t>$4,227.78</t>
  </si>
  <si>
    <t>$32,181.04</t>
  </si>
  <si>
    <t>-$27,953.26</t>
  </si>
  <si>
    <t>$1,129,597.08</t>
  </si>
  <si>
    <t>$989,024.50</t>
  </si>
  <si>
    <t>$924,099.81</t>
  </si>
  <si>
    <t>$64,924.69</t>
  </si>
  <si>
    <t>$1,070,978.15</t>
  </si>
  <si>
    <t>$62,990.00</t>
  </si>
  <si>
    <t>$64,075.00</t>
  </si>
  <si>
    <t>-$1,085.00</t>
  </si>
  <si>
    <t>$6,315.00</t>
  </si>
  <si>
    <t>$3,994,523,653.16</t>
  </si>
  <si>
    <t>$3,993,020,728.81</t>
  </si>
  <si>
    <t>$1,502,924.35</t>
  </si>
  <si>
    <t>$26,435,017.98</t>
  </si>
  <si>
    <t>$3,001,516,188.55</t>
  </si>
  <si>
    <t>$3,001,548,138.55</t>
  </si>
  <si>
    <t>-$31,950.00</t>
  </si>
  <si>
    <t>$491,301.00</t>
  </si>
  <si>
    <t>$426,607.00</t>
  </si>
  <si>
    <t>$458,557.00</t>
  </si>
  <si>
    <t>$3,001,089,581.55</t>
  </si>
  <si>
    <t>$44,824,692.18</t>
  </si>
  <si>
    <t>$43,228,920.11</t>
  </si>
  <si>
    <t>$1,595,772.07</t>
  </si>
  <si>
    <t>$25,339,885.01</t>
  </si>
  <si>
    <t>$8,300,566.47</t>
  </si>
  <si>
    <t>$5,120,207.08</t>
  </si>
  <si>
    <t>$3,180,359.39</t>
  </si>
  <si>
    <t>$5,265,335.45</t>
  </si>
  <si>
    <t>$2,026,438.46</t>
  </si>
  <si>
    <t>$2,163,964.74</t>
  </si>
  <si>
    <t>-$137,526.28</t>
  </si>
  <si>
    <t>$194,726.70</t>
  </si>
  <si>
    <t>$23,519,138.85</t>
  </si>
  <si>
    <t>$19,358,688.58</t>
  </si>
  <si>
    <t>$4,160,450.27</t>
  </si>
  <si>
    <t>$5,680,943.32</t>
  </si>
  <si>
    <t>$21,550.17</t>
  </si>
  <si>
    <t>COMISION FEDERAL DE ELECTRICIDAD</t>
  </si>
  <si>
    <t>$6,704,071.00</t>
  </si>
  <si>
    <t>$6,703,555.72</t>
  </si>
  <si>
    <t>$515.28</t>
  </si>
  <si>
    <t>1.1.2.3.25</t>
  </si>
  <si>
    <t>SECRETARIA DE SALUD/CENTRO NACIONAL DE EQUIDAD DE GENERO Y SALUD REPRODUCTIVA</t>
  </si>
  <si>
    <t>$1,593,315.00</t>
  </si>
  <si>
    <t>-$121,093.35</t>
  </si>
  <si>
    <t>$2,090,042.88</t>
  </si>
  <si>
    <t>$2,425,276.12</t>
  </si>
  <si>
    <t>-$335,233.24</t>
  </si>
  <si>
    <t>-$106,610.37</t>
  </si>
  <si>
    <t>1.1.2.3.43</t>
  </si>
  <si>
    <t>SAENZ CARLOS</t>
  </si>
  <si>
    <t>$225.00</t>
  </si>
  <si>
    <t>1.1.2.3.44</t>
  </si>
  <si>
    <t>INSTITUTO YUCATECO DE EMPRENDEDORES</t>
  </si>
  <si>
    <t>$43,200.00</t>
  </si>
  <si>
    <t>$29,100.00</t>
  </si>
  <si>
    <t>$942,229,087.80</t>
  </si>
  <si>
    <t>$752,020,818.22</t>
  </si>
  <si>
    <t>$148,785,382.53</t>
  </si>
  <si>
    <t>$31,741,264.95</t>
  </si>
  <si>
    <t>$9,681,622.10</t>
  </si>
  <si>
    <t>$5,953,684.63</t>
  </si>
  <si>
    <t>$6,014,582.35</t>
  </si>
  <si>
    <t>-$60,897.72</t>
  </si>
  <si>
    <t>$603,831.97</t>
  </si>
  <si>
    <t>$205,004.14</t>
  </si>
  <si>
    <t>$421,619.53</t>
  </si>
  <si>
    <t>$209,195.59</t>
  </si>
  <si>
    <t>$212,469.59</t>
  </si>
  <si>
    <t>-$3,274.00</t>
  </si>
  <si>
    <t>$8,726.00</t>
  </si>
  <si>
    <t>$331,925.50</t>
  </si>
  <si>
    <t>$337,769.87</t>
  </si>
  <si>
    <t>-$5,844.37</t>
  </si>
  <si>
    <t>$189,155.63</t>
  </si>
  <si>
    <t>$40,105.26</t>
  </si>
  <si>
    <t>$511,057.13</t>
  </si>
  <si>
    <t>$512,789.38</t>
  </si>
  <si>
    <t>-$1,732.25</t>
  </si>
  <si>
    <t>$107,247.44</t>
  </si>
  <si>
    <t>$247,692.66</t>
  </si>
  <si>
    <t>$257,646.75</t>
  </si>
  <si>
    <t>-$9,954.09</t>
  </si>
  <si>
    <t>$35,045.91</t>
  </si>
  <si>
    <t>$268,514.53</t>
  </si>
  <si>
    <t>$270,103.48</t>
  </si>
  <si>
    <t>-$1,588.95</t>
  </si>
  <si>
    <t>$24,411.05</t>
  </si>
  <si>
    <t>$188,322.34</t>
  </si>
  <si>
    <t>$190,895.57</t>
  </si>
  <si>
    <t>-$2,573.23</t>
  </si>
  <si>
    <t>$13,426.77</t>
  </si>
  <si>
    <t>$138,708.67</t>
  </si>
  <si>
    <t>$143,027.80</t>
  </si>
  <si>
    <t>-$4,319.13</t>
  </si>
  <si>
    <t>$5,180.87</t>
  </si>
  <si>
    <t>$97,184.69</t>
  </si>
  <si>
    <t>$98,914.07</t>
  </si>
  <si>
    <t>-$1,729.38</t>
  </si>
  <si>
    <t>$8,270.62</t>
  </si>
  <si>
    <t>$8,690.09</t>
  </si>
  <si>
    <t>$110,979.23</t>
  </si>
  <si>
    <t>$114,041.21</t>
  </si>
  <si>
    <t>-$3,061.98</t>
  </si>
  <si>
    <t>$438.02</t>
  </si>
  <si>
    <t>$79,125.47</t>
  </si>
  <si>
    <t>$80,980.27</t>
  </si>
  <si>
    <t>-$1,854.80</t>
  </si>
  <si>
    <t>$13,145.20</t>
  </si>
  <si>
    <t>$328,135.15</t>
  </si>
  <si>
    <t>$333,244.60</t>
  </si>
  <si>
    <t>-$5,109.45</t>
  </si>
  <si>
    <t>$19,890.55</t>
  </si>
  <si>
    <t>$363,844.62</t>
  </si>
  <si>
    <t>$372,422.30</t>
  </si>
  <si>
    <t>-$8,577.68</t>
  </si>
  <si>
    <t>$25,922.32</t>
  </si>
  <si>
    <t>$62,795.47</t>
  </si>
  <si>
    <t>$150,457.48</t>
  </si>
  <si>
    <t>$151,820.20</t>
  </si>
  <si>
    <t>-$1,362.72</t>
  </si>
  <si>
    <t>$15,637.28</t>
  </si>
  <si>
    <t>$230,950.98</t>
  </si>
  <si>
    <t>$44,454.39</t>
  </si>
  <si>
    <t>$58,014.46</t>
  </si>
  <si>
    <t>$61,640.04</t>
  </si>
  <si>
    <t>-$3,625.58</t>
  </si>
  <si>
    <t>$1,374.42</t>
  </si>
  <si>
    <t>$783,831.23</t>
  </si>
  <si>
    <t>$801,044.84</t>
  </si>
  <si>
    <t>-$17,213.61</t>
  </si>
  <si>
    <t>$19,286.39</t>
  </si>
  <si>
    <t>$113,577.39</t>
  </si>
  <si>
    <t>$115,427.39</t>
  </si>
  <si>
    <t>-$1,850.00</t>
  </si>
  <si>
    <t>$5,150.00</t>
  </si>
  <si>
    <t>$334,582.93</t>
  </si>
  <si>
    <t>$12,141.19</t>
  </si>
  <si>
    <t>$13,043.69</t>
  </si>
  <si>
    <t>-$902.50</t>
  </si>
  <si>
    <t>$2,097.50</t>
  </si>
  <si>
    <t>$259,791.11</t>
  </si>
  <si>
    <t>$246,115.11</t>
  </si>
  <si>
    <t>$28,332.90</t>
  </si>
  <si>
    <t>$324,650.50</t>
  </si>
  <si>
    <t>$147,702,979.80</t>
  </si>
  <si>
    <t>$110,405,248.90</t>
  </si>
  <si>
    <t>$37,297,730.90</t>
  </si>
  <si>
    <t>$62,206,414.32</t>
  </si>
  <si>
    <t>$147,584,979.80</t>
  </si>
  <si>
    <t>$110,287,248.90</t>
  </si>
  <si>
    <t>$3,344.66</t>
  </si>
  <si>
    <t>-$3,344.66</t>
  </si>
  <si>
    <t>$82.45</t>
  </si>
  <si>
    <t>-$20,275.63</t>
  </si>
  <si>
    <t>-$344,814.74</t>
  </si>
  <si>
    <t>-$330,225.90</t>
  </si>
  <si>
    <t>-$335,155.55</t>
  </si>
  <si>
    <t>-$238,766.27</t>
  </si>
  <si>
    <t>$156,559.73</t>
  </si>
  <si>
    <t>-$156,559.72</t>
  </si>
  <si>
    <t>$329,983.64</t>
  </si>
  <si>
    <t>-$329,983.64</t>
  </si>
  <si>
    <t>$88,949.44</t>
  </si>
  <si>
    <t>-$947,685.25</t>
  </si>
  <si>
    <t>$11,748,523.20</t>
  </si>
  <si>
    <t>$253,841.09</t>
  </si>
  <si>
    <t>$495,519.61</t>
  </si>
  <si>
    <t>$225,958.80</t>
  </si>
  <si>
    <t>$365,991.43</t>
  </si>
  <si>
    <t>$100,234.80</t>
  </si>
  <si>
    <t>$528,373.65</t>
  </si>
  <si>
    <t>$266,382.82</t>
  </si>
  <si>
    <t>$204,102.17</t>
  </si>
  <si>
    <t>$201,050.37</t>
  </si>
  <si>
    <t>$934,452.09</t>
  </si>
  <si>
    <t>$772,048.62</t>
  </si>
  <si>
    <t>$131,681.69</t>
  </si>
  <si>
    <t>$39,034.45</t>
  </si>
  <si>
    <t>$181,908.36</t>
  </si>
  <si>
    <t>$448,089.86</t>
  </si>
  <si>
    <t>$375,553.38</t>
  </si>
  <si>
    <t>$811,710.58</t>
  </si>
  <si>
    <t>$731,608.06</t>
  </si>
  <si>
    <t>$652,452.67</t>
  </si>
  <si>
    <t>$840,050.28</t>
  </si>
  <si>
    <t>$584,776.98</t>
  </si>
  <si>
    <t>$974,590.01</t>
  </si>
  <si>
    <t>$474,726.92</t>
  </si>
  <si>
    <t>$196,077.93</t>
  </si>
  <si>
    <t>$96,504.97</t>
  </si>
  <si>
    <t>$137,947.61</t>
  </si>
  <si>
    <t>$290,392.60</t>
  </si>
  <si>
    <t>$209,000.94</t>
  </si>
  <si>
    <t>$339,613.30</t>
  </si>
  <si>
    <t>$63,695.19</t>
  </si>
  <si>
    <t>$500,374.91</t>
  </si>
  <si>
    <t>$173,610.59</t>
  </si>
  <si>
    <t>$166,584.99</t>
  </si>
  <si>
    <t>$401,537.90</t>
  </si>
  <si>
    <t>$255,398.95</t>
  </si>
  <si>
    <t>$428,692.04</t>
  </si>
  <si>
    <t>$224,631.00</t>
  </si>
  <si>
    <t>$1,514,659.42</t>
  </si>
  <si>
    <t>$3,268,167.02</t>
  </si>
  <si>
    <t>$249,637.75</t>
  </si>
  <si>
    <t>$438,841.98</t>
  </si>
  <si>
    <t>$262,727.39</t>
  </si>
  <si>
    <t>$550,891.27</t>
  </si>
  <si>
    <t>$59,184.92</t>
  </si>
  <si>
    <t>$258,141.30</t>
  </si>
  <si>
    <t>$422,953.54</t>
  </si>
  <si>
    <t>$502,562.75</t>
  </si>
  <si>
    <t>$287,704.43</t>
  </si>
  <si>
    <t>$6,908,002.32</t>
  </si>
  <si>
    <t>$144,957.01</t>
  </si>
  <si>
    <t>$122,311.66</t>
  </si>
  <si>
    <t>1.1.3.4.171065</t>
  </si>
  <si>
    <t>OC17-FPCON-6122-064</t>
  </si>
  <si>
    <t>$1,333,045.22</t>
  </si>
  <si>
    <t>1.1.3.4.171066</t>
  </si>
  <si>
    <t>OC17-FPCON-6124-065</t>
  </si>
  <si>
    <t>$1,168,016.62</t>
  </si>
  <si>
    <t>1.1.3.4.171067</t>
  </si>
  <si>
    <t>VT17-FPCON-6142-068</t>
  </si>
  <si>
    <t>$432,015.25</t>
  </si>
  <si>
    <t>$145,014.26</t>
  </si>
  <si>
    <t>$287,000.99</t>
  </si>
  <si>
    <t>$128,853.47</t>
  </si>
  <si>
    <t>$1,554.68</t>
  </si>
  <si>
    <t>1.1.3.4.171070</t>
  </si>
  <si>
    <t>VT17-FICON-6142-071</t>
  </si>
  <si>
    <t>$348,464.22</t>
  </si>
  <si>
    <t>1.1.3.4.171093</t>
  </si>
  <si>
    <t>AP17-FICON-6131-095</t>
  </si>
  <si>
    <t>$252,957.46</t>
  </si>
  <si>
    <t>1.1.3.4.171095</t>
  </si>
  <si>
    <t>OC17-FPCON-6125-097</t>
  </si>
  <si>
    <t>$386,887.65</t>
  </si>
  <si>
    <t>1.1.3.4.172007</t>
  </si>
  <si>
    <t>VT17-FICON-6151-105</t>
  </si>
  <si>
    <t>$202,929.16</t>
  </si>
  <si>
    <t>1.1.3.4.172008</t>
  </si>
  <si>
    <t>VT17-FIINV-6142-107</t>
  </si>
  <si>
    <t>$106,811.40</t>
  </si>
  <si>
    <t>1.1.3.4.172021</t>
  </si>
  <si>
    <t>EL17-FICON-6133-120</t>
  </si>
  <si>
    <t>$562,362.13</t>
  </si>
  <si>
    <t>1.1.3.4.172024</t>
  </si>
  <si>
    <t>OC17-FFICON-6124-123</t>
  </si>
  <si>
    <t>$1,196,587.46</t>
  </si>
  <si>
    <t>1.1.3.4.172025</t>
  </si>
  <si>
    <t>EL17-FIINV-6133-129</t>
  </si>
  <si>
    <t>$79,227.62</t>
  </si>
  <si>
    <t>1.1.3.4.172027</t>
  </si>
  <si>
    <t>AP17-FIINV-6131-132</t>
  </si>
  <si>
    <t>$128,349.42</t>
  </si>
  <si>
    <t>1.1.3.4.172028</t>
  </si>
  <si>
    <t>VT17-FIINV-6141-139</t>
  </si>
  <si>
    <t>$122,636.52</t>
  </si>
  <si>
    <t>1.1.3.4.172034</t>
  </si>
  <si>
    <t>OC17-FPCON-6123-133</t>
  </si>
  <si>
    <t>$1,785,616.23</t>
  </si>
  <si>
    <t>1.1.3.4.172035</t>
  </si>
  <si>
    <t>VT17-FPCON-6151-134</t>
  </si>
  <si>
    <t>$329,676.96</t>
  </si>
  <si>
    <t>1.1.3.4.172036</t>
  </si>
  <si>
    <t>OC17-FFICON-6121-136</t>
  </si>
  <si>
    <t>$785,066.35</t>
  </si>
  <si>
    <t>1.1.3.9</t>
  </si>
  <si>
    <t>OTROS DERECHOS A RECIBIR BIENES Y SERVICIOS A CORTO PLAZO</t>
  </si>
  <si>
    <t>$118,000.00</t>
  </si>
  <si>
    <t>$2,453,540.70</t>
  </si>
  <si>
    <t>$1,892,520.77</t>
  </si>
  <si>
    <t>$561,019.93</t>
  </si>
  <si>
    <t>$2,190,531.10</t>
  </si>
  <si>
    <t>$1,775,083.68</t>
  </si>
  <si>
    <t>$1,408,422.53</t>
  </si>
  <si>
    <t>$366,661.15</t>
  </si>
  <si>
    <t>$1,375,444.86</t>
  </si>
  <si>
    <t>$630,860.90</t>
  </si>
  <si>
    <t>$420,557.14</t>
  </si>
  <si>
    <t>$210,303.76</t>
  </si>
  <si>
    <t>$639,903.32</t>
  </si>
  <si>
    <t>$45,750.66</t>
  </si>
  <si>
    <t>$61,695.64</t>
  </si>
  <si>
    <t>-$15,944.98</t>
  </si>
  <si>
    <t>$175,182.92</t>
  </si>
  <si>
    <t>$1,664,508,234.03</t>
  </si>
  <si>
    <t>$836,553,930.21</t>
  </si>
  <si>
    <t>$827,954,303.82</t>
  </si>
  <si>
    <t>$9,159,533,213.62</t>
  </si>
  <si>
    <t>$365,130,561.97</t>
  </si>
  <si>
    <t>$284,157,024.92</t>
  </si>
  <si>
    <t>$80,973,537.05</t>
  </si>
  <si>
    <t>$811,183,731.79</t>
  </si>
  <si>
    <t>$14,793,492.52</t>
  </si>
  <si>
    <t>$12,154,290.41</t>
  </si>
  <si>
    <t>$2,639,202.11</t>
  </si>
  <si>
    <t>$98,086,346.56</t>
  </si>
  <si>
    <t>$60,519.00</t>
  </si>
  <si>
    <t>-$60,519.00</t>
  </si>
  <si>
    <t>$1,509,624.00</t>
  </si>
  <si>
    <t>$8,951,799.52</t>
  </si>
  <si>
    <t>$8,596,912.88</t>
  </si>
  <si>
    <t>$354,886.64</t>
  </si>
  <si>
    <t>$78,673,209.68</t>
  </si>
  <si>
    <t>$5,841,693.00</t>
  </si>
  <si>
    <t>$3,496,858.53</t>
  </si>
  <si>
    <t>$2,344,834.47</t>
  </si>
  <si>
    <t>$17,172,537.65</t>
  </si>
  <si>
    <t>$839,943.00</t>
  </si>
  <si>
    <t>$553,187.47</t>
  </si>
  <si>
    <t>$286,755.53</t>
  </si>
  <si>
    <t>$4,925,773.02</t>
  </si>
  <si>
    <t>$5,001,750.00</t>
  </si>
  <si>
    <t>$2,943,533.16</t>
  </si>
  <si>
    <t>$2,058,216.84</t>
  </si>
  <si>
    <t>$10,752,906.42</t>
  </si>
  <si>
    <t>$1,202,029,763.61</t>
  </si>
  <si>
    <t>$450,671,827.19</t>
  </si>
  <si>
    <t>$751,357,936.42</t>
  </si>
  <si>
    <t>$8,063,567,168.05</t>
  </si>
  <si>
    <t>$270,973,506.87</t>
  </si>
  <si>
    <t>$119,543,491.36</t>
  </si>
  <si>
    <t>$151,430,015.51</t>
  </si>
  <si>
    <t>$3,246,647,959.91</t>
  </si>
  <si>
    <t>$395,246,816.72</t>
  </si>
  <si>
    <t>$184,912,364.82</t>
  </si>
  <si>
    <t>$210,334,451.90</t>
  </si>
  <si>
    <t>$366,972,097.54</t>
  </si>
  <si>
    <t>$121,765,841.15</t>
  </si>
  <si>
    <t>$61,584,338.31</t>
  </si>
  <si>
    <t>$60,181,502.84</t>
  </si>
  <si>
    <t>$172,467,492.09</t>
  </si>
  <si>
    <t>$9,342,901.27</t>
  </si>
  <si>
    <t>$8,965,598.08</t>
  </si>
  <si>
    <t>$377,303.19</t>
  </si>
  <si>
    <t>$8,353,179.31</t>
  </si>
  <si>
    <t>$19,007,280.07</t>
  </si>
  <si>
    <t>$9,314,908.05</t>
  </si>
  <si>
    <t>$9,692,372.02</t>
  </si>
  <si>
    <t>$25,580,578.84</t>
  </si>
  <si>
    <t>$245,130,794.23</t>
  </si>
  <si>
    <t>$105,047,520.38</t>
  </si>
  <si>
    <t>$140,083,273.85</t>
  </si>
  <si>
    <t>$160,570,847.30</t>
  </si>
  <si>
    <t>$205,342,205.11</t>
  </si>
  <si>
    <t>$91,991,570.62</t>
  </si>
  <si>
    <t>$113,350,634.49</t>
  </si>
  <si>
    <t>$1,693,896,000.92</t>
  </si>
  <si>
    <t>$60,520,614.18</t>
  </si>
  <si>
    <t>$44,722,464.89</t>
  </si>
  <si>
    <t>$15,798,149.29</t>
  </si>
  <si>
    <t>$632,649,065.06</t>
  </si>
  <si>
    <t>$5,679,608.19</t>
  </si>
  <si>
    <t>$3,548,123.33</t>
  </si>
  <si>
    <t>$2,131,484.86</t>
  </si>
  <si>
    <t>$137,451,511.64</t>
  </si>
  <si>
    <t>$2,379,083.51</t>
  </si>
  <si>
    <t>$888,435.80</t>
  </si>
  <si>
    <t>$1,490,647.71</t>
  </si>
  <si>
    <t>$40,928,080.07</t>
  </si>
  <si>
    <t>$88,228.39</t>
  </si>
  <si>
    <t>$2,832.00</t>
  </si>
  <si>
    <t>$85,396.39</t>
  </si>
  <si>
    <t>$2,175,932.23</t>
  </si>
  <si>
    <t>$3,115,777.69</t>
  </si>
  <si>
    <t>$2,575,266.62</t>
  </si>
  <si>
    <t>$540,511.07</t>
  </si>
  <si>
    <t>$89,435,819.38</t>
  </si>
  <si>
    <t>$81,588.91</t>
  </si>
  <si>
    <t>$14,929.69</t>
  </si>
  <si>
    <t>$4,911,679.96</t>
  </si>
  <si>
    <t>$2,200,042.20</t>
  </si>
  <si>
    <t>$691,019.99</t>
  </si>
  <si>
    <t>$1,509,022.21</t>
  </si>
  <si>
    <t>$23,960,557.30</t>
  </si>
  <si>
    <t>$1,449,907.13</t>
  </si>
  <si>
    <t>$72,271.01</t>
  </si>
  <si>
    <t>$1,377,636.12</t>
  </si>
  <si>
    <t>$10,631,888.17</t>
  </si>
  <si>
    <t>$186,574.35</t>
  </si>
  <si>
    <t>$80,764.98</t>
  </si>
  <si>
    <t>$105,809.37</t>
  </si>
  <si>
    <t>$3,036,246.03</t>
  </si>
  <si>
    <t>$35,989.88</t>
  </si>
  <si>
    <t>$508,520.00</t>
  </si>
  <si>
    <t>-$472,530.12</t>
  </si>
  <si>
    <t>$9,387,430.54</t>
  </si>
  <si>
    <t>$73,582.67</t>
  </si>
  <si>
    <t>$13,008.00</t>
  </si>
  <si>
    <t>$60,574.67</t>
  </si>
  <si>
    <t>$21,238,410.07</t>
  </si>
  <si>
    <t>$20,473,329.40</t>
  </si>
  <si>
    <t>$26,486,528.03</t>
  </si>
  <si>
    <t>$17,335,948.00</t>
  </si>
  <si>
    <t>$9,150,580.03</t>
  </si>
  <si>
    <t>$289,611,201.18</t>
  </si>
  <si>
    <t>$25,491,667.98</t>
  </si>
  <si>
    <t>$17,325,149.00</t>
  </si>
  <si>
    <t>$8,166,518.98</t>
  </si>
  <si>
    <t>$274,423,161.25</t>
  </si>
  <si>
    <t>$266,800.00</t>
  </si>
  <si>
    <t>$8,682,484.81</t>
  </si>
  <si>
    <t>$728,060.05</t>
  </si>
  <si>
    <t>$10,799.00</t>
  </si>
  <si>
    <t>$717,261.05</t>
  </si>
  <si>
    <t>$6,224,155.12</t>
  </si>
  <si>
    <t>$41,089.00</t>
  </si>
  <si>
    <t>-$35,637.00</t>
  </si>
  <si>
    <t>$12,236,510.80</t>
  </si>
  <si>
    <t>$25,991,401.09</t>
  </si>
  <si>
    <t>$22,532,812.57</t>
  </si>
  <si>
    <t>$3,458,588.52</t>
  </si>
  <si>
    <t>$140,679,480.52</t>
  </si>
  <si>
    <t>$299,202.02</t>
  </si>
  <si>
    <t>$289,971.53</t>
  </si>
  <si>
    <t>$2,924,408.25</t>
  </si>
  <si>
    <t>$2,660,414.00</t>
  </si>
  <si>
    <t>$6,735,151.00</t>
  </si>
  <si>
    <t>$65,647,742.68</t>
  </si>
  <si>
    <t>$1,874,364.06</t>
  </si>
  <si>
    <t>$38,876.00</t>
  </si>
  <si>
    <t>$1,835,488.06</t>
  </si>
  <si>
    <t>$9,281,515.64</t>
  </si>
  <si>
    <t>$12,292,378.38</t>
  </si>
  <si>
    <t>$17,435,310.77</t>
  </si>
  <si>
    <t>-$5,142,932.39</t>
  </si>
  <si>
    <t>$33,847,042.25</t>
  </si>
  <si>
    <t>$170,172.00</t>
  </si>
  <si>
    <t>$2,643,988.24</t>
  </si>
  <si>
    <t>$1,400,643.01</t>
  </si>
  <si>
    <t>$1,802,212.07</t>
  </si>
  <si>
    <t>-$401,569.06</t>
  </si>
  <si>
    <t>$15,621,083.65</t>
  </si>
  <si>
    <t>$559,076.62</t>
  </si>
  <si>
    <t>$586,769.24</t>
  </si>
  <si>
    <t>-$27,692.62</t>
  </si>
  <si>
    <t>$10,713,699.81</t>
  </si>
  <si>
    <t>$257,713.72</t>
  </si>
  <si>
    <t>$8,116.52</t>
  </si>
  <si>
    <t>$7,589,776.54</t>
  </si>
  <si>
    <t>$148,476.52</t>
  </si>
  <si>
    <t>$141,319.32</t>
  </si>
  <si>
    <t>$1,028,444.34</t>
  </si>
  <si>
    <t>$109,237.20</t>
  </si>
  <si>
    <t>-$133,202.80</t>
  </si>
  <si>
    <t>$6,561,332.20</t>
  </si>
  <si>
    <t>$21,776,088.03</t>
  </si>
  <si>
    <t>$44,598,725.60</t>
  </si>
  <si>
    <t>$22,822,637.57</t>
  </si>
  <si>
    <t>$453,542,874.38</t>
  </si>
  <si>
    <t>$21,651,388.03</t>
  </si>
  <si>
    <t>$43,431,989.18</t>
  </si>
  <si>
    <t>$21,780,601.15</t>
  </si>
  <si>
    <t>$444,075,653.02</t>
  </si>
  <si>
    <t>$2,680,924.09</t>
  </si>
  <si>
    <t>$10,495,637.60</t>
  </si>
  <si>
    <t>$7,814,713.51</t>
  </si>
  <si>
    <t>$108,575,647.97</t>
  </si>
  <si>
    <t>$490,226.21</t>
  </si>
  <si>
    <t>$2,307,388.51</t>
  </si>
  <si>
    <t>$1,817,162.30</t>
  </si>
  <si>
    <t>$18,464,597.83</t>
  </si>
  <si>
    <t>$2,456,235.44</t>
  </si>
  <si>
    <t>$2,443,227.44</t>
  </si>
  <si>
    <t>$12,846,993.42</t>
  </si>
  <si>
    <t>$17,101,258.20</t>
  </si>
  <si>
    <t>$21,572,166.55</t>
  </si>
  <si>
    <t>$4,470,908.35</t>
  </si>
  <si>
    <t>$200,383,467.55</t>
  </si>
  <si>
    <t>$1,410,665.44</t>
  </si>
  <si>
    <t>$11,045,054.09</t>
  </si>
  <si>
    <t>$1,365,971.53</t>
  </si>
  <si>
    <t>$5,189,895.64</t>
  </si>
  <si>
    <t>$3,823,924.11</t>
  </si>
  <si>
    <t>$92,759,892.16</t>
  </si>
  <si>
    <t>$166,122.18</t>
  </si>
  <si>
    <t>$41,422.18</t>
  </si>
  <si>
    <t>$6,831,245.85</t>
  </si>
  <si>
    <t>$1,000,614.24</t>
  </si>
  <si>
    <t>$2,635,975.51</t>
  </si>
  <si>
    <t>$199,699.60</t>
  </si>
  <si>
    <t>$296,913.55</t>
  </si>
  <si>
    <t>$800,914.64</t>
  </si>
  <si>
    <t>$2,339,061.96</t>
  </si>
  <si>
    <t>$2,527,806,020.90</t>
  </si>
  <si>
    <t>$2,935,292,649.47</t>
  </si>
  <si>
    <t>$407,486,628.57</t>
  </si>
  <si>
    <t>$7,204,430,751.89</t>
  </si>
  <si>
    <t>$2,518,819,905.27</t>
  </si>
  <si>
    <t>$2,922,794,413.23</t>
  </si>
  <si>
    <t>$403,974,507.96</t>
  </si>
  <si>
    <t>$479,601,199.20</t>
  </si>
  <si>
    <t>$2,483,305,278.32</t>
  </si>
  <si>
    <t>$2,887,538,994.26</t>
  </si>
  <si>
    <t>$404,233,715.94</t>
  </si>
  <si>
    <t>$463,775,483.14</t>
  </si>
  <si>
    <t>$680,810,602.49</t>
  </si>
  <si>
    <t>$733,647,041.49</t>
  </si>
  <si>
    <t>$52,836,439.00</t>
  </si>
  <si>
    <t>$62,940,297.28</t>
  </si>
  <si>
    <t>$446,810,701.27</t>
  </si>
  <si>
    <t>$446,850,558.06</t>
  </si>
  <si>
    <t>$39,856.79</t>
  </si>
  <si>
    <t>$44,703,695.49</t>
  </si>
  <si>
    <t>$44,765,007.29</t>
  </si>
  <si>
    <t>$61,311.80</t>
  </si>
  <si>
    <t>$65,654,077.28</t>
  </si>
  <si>
    <t>$114,910,701.22</t>
  </si>
  <si>
    <t>$49,256,623.94</t>
  </si>
  <si>
    <t>$79,139,722.00</t>
  </si>
  <si>
    <t>$76,193,118.01</t>
  </si>
  <si>
    <t>-$2,946,603.99</t>
  </si>
  <si>
    <t>$7,143,427.04</t>
  </si>
  <si>
    <t>$44,502,406.45</t>
  </si>
  <si>
    <t>$50,927,656.91</t>
  </si>
  <si>
    <t>$6,425,250.46</t>
  </si>
  <si>
    <t>$6,439,077.71</t>
  </si>
  <si>
    <t>$1,015,676,811.55</t>
  </si>
  <si>
    <t>$1,347,434,246.33</t>
  </si>
  <si>
    <t>$331,757,434.78</t>
  </si>
  <si>
    <t>$359,320,838.90</t>
  </si>
  <si>
    <t>$12,080,411.64</t>
  </si>
  <si>
    <t>$12,905,739.04</t>
  </si>
  <si>
    <t>$825,327.40</t>
  </si>
  <si>
    <t>$851,158.51</t>
  </si>
  <si>
    <t>$16,441,803.41</t>
  </si>
  <si>
    <t>$226,568.92</t>
  </si>
  <si>
    <t>-$16,215,234.49</t>
  </si>
  <si>
    <t>$159,130.94</t>
  </si>
  <si>
    <t>$976,079,379.94</t>
  </si>
  <si>
    <t>$1,001,853,520.84</t>
  </si>
  <si>
    <t>$25,774,140.90</t>
  </si>
  <si>
    <t>2.1.1.2.12</t>
  </si>
  <si>
    <t>PROVEEDORES EN JUICIOS Y DEMANDAS</t>
  </si>
  <si>
    <t>$332,448,417.36</t>
  </si>
  <si>
    <t>$392,325,074.57</t>
  </si>
  <si>
    <t>$399,095,455.50</t>
  </si>
  <si>
    <t>$6,770,380.93</t>
  </si>
  <si>
    <t>$1,703,352.32</t>
  </si>
  <si>
    <t>2.1.1.3.1505</t>
  </si>
  <si>
    <t>ING JOSE ASUNCION CASTRO ENCALADA</t>
  </si>
  <si>
    <t>$212,317.31</t>
  </si>
  <si>
    <t>$358,004.56</t>
  </si>
  <si>
    <t>$145,687.25</t>
  </si>
  <si>
    <t>$495,930.84</t>
  </si>
  <si>
    <t>$2,396,573.69</t>
  </si>
  <si>
    <t>$2,507,788.33</t>
  </si>
  <si>
    <t>$111,214.64</t>
  </si>
  <si>
    <t>2.1.1.3.6767</t>
  </si>
  <si>
    <t>CONSTRUCTORA YUCAQUIN SA DE CV</t>
  </si>
  <si>
    <t>$459,825.37</t>
  </si>
  <si>
    <t>$2,789,599.89</t>
  </si>
  <si>
    <t>2.1.1.3.8111</t>
  </si>
  <si>
    <t>VINAMO SA DE CV</t>
  </si>
  <si>
    <t>$578,702.00</t>
  </si>
  <si>
    <t>2.1.1.3.10511</t>
  </si>
  <si>
    <t>BANDERAS COUOH MANUEL</t>
  </si>
  <si>
    <t>$696,669.78</t>
  </si>
  <si>
    <t>$1,174,898.48</t>
  </si>
  <si>
    <t>$478,228.70</t>
  </si>
  <si>
    <t>$6,481,135.78</t>
  </si>
  <si>
    <t>$6,570,238.85</t>
  </si>
  <si>
    <t>$89,103.07</t>
  </si>
  <si>
    <t>$2,767,296.94</t>
  </si>
  <si>
    <t>2.1.1.3.18232</t>
  </si>
  <si>
    <t>CONSTRUCAVA SA DE CV</t>
  </si>
  <si>
    <t>$285,230.47</t>
  </si>
  <si>
    <t>$285,312.91</t>
  </si>
  <si>
    <t>$82.44</t>
  </si>
  <si>
    <t>$24,085,988.60</t>
  </si>
  <si>
    <t>2.1.1.3.22047</t>
  </si>
  <si>
    <t>CONSTRUCCIONES MANTENIMIENTOS Y REMODELACIONES DEL SURESTE SA DE CV</t>
  </si>
  <si>
    <t>$2,438,693.52</t>
  </si>
  <si>
    <t>$1,117,171.77</t>
  </si>
  <si>
    <t>2.1.1.3.24113</t>
  </si>
  <si>
    <t>CONSTRU ZOCALO SA DE CV</t>
  </si>
  <si>
    <t>$2,678,413.69</t>
  </si>
  <si>
    <t>$4,481,069.37</t>
  </si>
  <si>
    <t>$1,802,655.68</t>
  </si>
  <si>
    <t>$776,457.02</t>
  </si>
  <si>
    <t>2.1.1.3.24304</t>
  </si>
  <si>
    <t>COMERCIALIZADORA Y SUMINISTROS DE YUCATÁN SA DE CV</t>
  </si>
  <si>
    <t>$919,825.72</t>
  </si>
  <si>
    <t>2.1.1.3.25392</t>
  </si>
  <si>
    <t>SAUJA CONSTRUCTORA SA DE CV</t>
  </si>
  <si>
    <t>$959,014.80</t>
  </si>
  <si>
    <t>$2,799,745.84</t>
  </si>
  <si>
    <t>$1,840,731.04</t>
  </si>
  <si>
    <t>$624,589.01</t>
  </si>
  <si>
    <t>$3,248,633.43</t>
  </si>
  <si>
    <t>2.1.1.3.27152</t>
  </si>
  <si>
    <t>ING JOSÉ GABRIEL GAMBOA CERVERA</t>
  </si>
  <si>
    <t>$19,456.70</t>
  </si>
  <si>
    <t>$38,913.40</t>
  </si>
  <si>
    <t>$851,403.58</t>
  </si>
  <si>
    <t>$3,800,389.85</t>
  </si>
  <si>
    <t>$1,710,322.73</t>
  </si>
  <si>
    <t>2.1.1.3.36485</t>
  </si>
  <si>
    <t>CONSTRUYENDO IDEAS GRUPO MOGRE S.A. DE C.V.</t>
  </si>
  <si>
    <t>$1,409,845.15</t>
  </si>
  <si>
    <t>2.1.1.3.36507</t>
  </si>
  <si>
    <t>CONSTRUCCIÓN Y PROYECTOS ELECTRÓNICOS FACE, S. DE R. L. DE C.V.</t>
  </si>
  <si>
    <t>$2,903,576.66</t>
  </si>
  <si>
    <t>2.1.1.3.36932</t>
  </si>
  <si>
    <t>CONSTRUCCIONES CARUZO, S.A. DE C.V.</t>
  </si>
  <si>
    <t>$832,125.87</t>
  </si>
  <si>
    <t>2.1.1.3.37316</t>
  </si>
  <si>
    <t>RIOS NOVELO EDUARDO</t>
  </si>
  <si>
    <t>$606,361.22</t>
  </si>
  <si>
    <t>$33,862,365.79</t>
  </si>
  <si>
    <t>$51,789,888.16</t>
  </si>
  <si>
    <t>2.1.1.3.37719</t>
  </si>
  <si>
    <t>EGH CONSTRUCCIONES DEL SURESTE S.A DE C.V.</t>
  </si>
  <si>
    <t>$148,007.51</t>
  </si>
  <si>
    <t>$3,114,840.33</t>
  </si>
  <si>
    <t>$1,119,279.60</t>
  </si>
  <si>
    <t>$3,580,040.55</t>
  </si>
  <si>
    <t>2.1.1.3.38101</t>
  </si>
  <si>
    <t>COMERCIALIZADORA PENINSULAR RICSA S.A. DE C.V.</t>
  </si>
  <si>
    <t>$2,997,450.70</t>
  </si>
  <si>
    <t>$4,131,987.76</t>
  </si>
  <si>
    <t>$1,134,537.06</t>
  </si>
  <si>
    <t>2.1.1.3.38120</t>
  </si>
  <si>
    <t>CONSTRUCCION E INSTALACIONES DEL SURESTE SA DE CV</t>
  </si>
  <si>
    <t>$653,593.20</t>
  </si>
  <si>
    <t>2.1.1.3.38153</t>
  </si>
  <si>
    <t>GRUPO DESARROLLADOR DE INFRAESTRUCTURA SA DE CV</t>
  </si>
  <si>
    <t>$643,889.04</t>
  </si>
  <si>
    <t>2.1.1.3.38155</t>
  </si>
  <si>
    <t>ARCONSU EDIFICACIONES S.A. DE C.V.</t>
  </si>
  <si>
    <t>$5,048,864.75</t>
  </si>
  <si>
    <t>2.1.1.3.38324</t>
  </si>
  <si>
    <t>INGENIERIA HIDRAULICA DEL CARIBE, S.A. DE C.V.</t>
  </si>
  <si>
    <t>$504,795.31</t>
  </si>
  <si>
    <t>2.1.1.3.38356</t>
  </si>
  <si>
    <t>EDIFICACIONES SUSTENTABLES PENINSULAR S DE RL DE CV</t>
  </si>
  <si>
    <t>$44,832.37</t>
  </si>
  <si>
    <t>$194,267,201.28</t>
  </si>
  <si>
    <t>$204,119,458.11</t>
  </si>
  <si>
    <t>$9,852,256.83</t>
  </si>
  <si>
    <t>$10,232,023.73</t>
  </si>
  <si>
    <t>$800,000.00</t>
  </si>
  <si>
    <t>$2,576,628.22</t>
  </si>
  <si>
    <t>$2,721,575.42</t>
  </si>
  <si>
    <t>$144,947.20</t>
  </si>
  <si>
    <t>$9,236,970.01</t>
  </si>
  <si>
    <t>$9,248,257.61</t>
  </si>
  <si>
    <t>$11,287.60</t>
  </si>
  <si>
    <t>$19,537.60</t>
  </si>
  <si>
    <t>$90,618.60</t>
  </si>
  <si>
    <t>$3,367,958.46</t>
  </si>
  <si>
    <t>$3,401,358.46</t>
  </si>
  <si>
    <t>$33,400.00</t>
  </si>
  <si>
    <t>$39,500.00</t>
  </si>
  <si>
    <t>$2,309,856.10</t>
  </si>
  <si>
    <t>$27,593,048.22</t>
  </si>
  <si>
    <t>$29,727,098.83</t>
  </si>
  <si>
    <t>$2,134,050.61</t>
  </si>
  <si>
    <t>$2,499,467.51</t>
  </si>
  <si>
    <t>$33,187,778.82</t>
  </si>
  <si>
    <t>$36,857,397.82</t>
  </si>
  <si>
    <t>$3,669,619.00</t>
  </si>
  <si>
    <t>$500,226.00</t>
  </si>
  <si>
    <t>$114,604,116.85</t>
  </si>
  <si>
    <t>$118,463,069.27</t>
  </si>
  <si>
    <t>$3,858,952.42</t>
  </si>
  <si>
    <t>$8,906,459.34</t>
  </si>
  <si>
    <t>$8,732,285.30</t>
  </si>
  <si>
    <t>$2,737.52</t>
  </si>
  <si>
    <t>$171,436.52</t>
  </si>
  <si>
    <t>$81,927,235.12</t>
  </si>
  <si>
    <t>$75,577,091.15</t>
  </si>
  <si>
    <t>-$6,350,143.97</t>
  </si>
  <si>
    <t>$7,502,283.39</t>
  </si>
  <si>
    <t>$74,637,659.14</t>
  </si>
  <si>
    <t>$68,264,060.21</t>
  </si>
  <si>
    <t>-$6,373,598.93</t>
  </si>
  <si>
    <t>$7,461,726.07</t>
  </si>
  <si>
    <t>$707,353.93</t>
  </si>
  <si>
    <t>$730,808.89</t>
  </si>
  <si>
    <t>$23,454.96</t>
  </si>
  <si>
    <t>$40,557.32</t>
  </si>
  <si>
    <t>$6,582,222.05</t>
  </si>
  <si>
    <t>$7,702,754.69</t>
  </si>
  <si>
    <t>$101,689,139.28</t>
  </si>
  <si>
    <t>$111,056,487.65</t>
  </si>
  <si>
    <t>$9,367,348.37</t>
  </si>
  <si>
    <t>$17,009,658.91</t>
  </si>
  <si>
    <t>$88,468,981.37</t>
  </si>
  <si>
    <t>$98,205,306.57</t>
  </si>
  <si>
    <t>$9,736,325.20</t>
  </si>
  <si>
    <t>$16,244,746.81</t>
  </si>
  <si>
    <t>$5,158,500.00</t>
  </si>
  <si>
    <t>$4,758,500.00</t>
  </si>
  <si>
    <t>$1,196,222.00</t>
  </si>
  <si>
    <t>$1,000,829.00</t>
  </si>
  <si>
    <t>-$195,393.00</t>
  </si>
  <si>
    <t>-$8,828.00</t>
  </si>
  <si>
    <t>$1,574,450.00</t>
  </si>
  <si>
    <t>$123,495.00</t>
  </si>
  <si>
    <t>$153,959.00</t>
  </si>
  <si>
    <t>$572,558.14</t>
  </si>
  <si>
    <t>$585,564.81</t>
  </si>
  <si>
    <t>$13,006.67</t>
  </si>
  <si>
    <t>$77,892.87</t>
  </si>
  <si>
    <t>$15,679.00</t>
  </si>
  <si>
    <t>$15,664.00</t>
  </si>
  <si>
    <t>-$15.00</t>
  </si>
  <si>
    <t>$105.00</t>
  </si>
  <si>
    <t>2.1.1.9.39</t>
  </si>
  <si>
    <t>FEDERACION MEXICANA DE ASOCIACIONES DE ATLETISMO</t>
  </si>
  <si>
    <t>$33,215.00</t>
  </si>
  <si>
    <t>$32,725.00</t>
  </si>
  <si>
    <t>-$490.00</t>
  </si>
  <si>
    <t>$2,517,780.61</t>
  </si>
  <si>
    <t>$2,609,936.42</t>
  </si>
  <si>
    <t>$92,155.81</t>
  </si>
  <si>
    <t>$205,253.00</t>
  </si>
  <si>
    <t>$208,077.00</t>
  </si>
  <si>
    <t>$2,824.00</t>
  </si>
  <si>
    <t>$5,556.00</t>
  </si>
  <si>
    <t>$22,678.00</t>
  </si>
  <si>
    <t>$8,067,469.86</t>
  </si>
  <si>
    <t>FONDOS Y BIENES DE TERCEROS EN GARANTÍA Y/O ADMINISTRACIÓN A CORTO PLAZO</t>
  </si>
  <si>
    <t>$27,447,157.09</t>
  </si>
  <si>
    <t>$27,186,949.11</t>
  </si>
  <si>
    <t>-$260,207.98</t>
  </si>
  <si>
    <t>$4,769,304.66</t>
  </si>
  <si>
    <t>$920,999.81</t>
  </si>
  <si>
    <t>$997,084.50</t>
  </si>
  <si>
    <t>$76,084.69</t>
  </si>
  <si>
    <t>$1,891,385.94</t>
  </si>
  <si>
    <t>$1,810,285.94</t>
  </si>
  <si>
    <t>$26,526,157.28</t>
  </si>
  <si>
    <t>$26,189,864.61</t>
  </si>
  <si>
    <t>-$336,292.67</t>
  </si>
  <si>
    <t>$2,877,918.72</t>
  </si>
  <si>
    <t>$8,986,115.63</t>
  </si>
  <si>
    <t>$12,498,236.24</t>
  </si>
  <si>
    <t>$3,512,120.61</t>
  </si>
  <si>
    <t>$6,724,829,552.69</t>
  </si>
  <si>
    <t>-$8,067,469.86</t>
  </si>
  <si>
    <t>$107,566,265.16</t>
  </si>
  <si>
    <t>FONDOS Y BIENES DE TERCEROS EN GARANTIA Y/O EN ADMINISTRACIÓN A LARGO PLAZO</t>
  </si>
  <si>
    <t>$918,645.77</t>
  </si>
  <si>
    <t>$11,579,590.47</t>
  </si>
  <si>
    <t>$6,617,263,287.53</t>
  </si>
  <si>
    <t>$136,466,287.53</t>
  </si>
  <si>
    <t>$677,293,797.67</t>
  </si>
  <si>
    <t>$848,794,823.01</t>
  </si>
  <si>
    <t>$171,501,025.34</t>
  </si>
  <si>
    <t>$2,483,119,845.66</t>
  </si>
  <si>
    <t>$101,445.00</t>
  </si>
  <si>
    <t>$180,555.00</t>
  </si>
  <si>
    <t>$648,884.15</t>
  </si>
  <si>
    <t>$520,284,074.50</t>
  </si>
  <si>
    <t>$658,506,055.02</t>
  </si>
  <si>
    <t>$138,221,980.52</t>
  </si>
  <si>
    <t>$3,773,132,743.20</t>
  </si>
  <si>
    <t>$389,993,865.37</t>
  </si>
  <si>
    <t>$16,689,958.81</t>
  </si>
  <si>
    <t>-$373,303,906.56</t>
  </si>
  <si>
    <t>$1,385,917,978.51</t>
  </si>
  <si>
    <t>$47,368,744.08</t>
  </si>
  <si>
    <t>$5,402,077.40</t>
  </si>
  <si>
    <t>-$41,966,666.68</t>
  </si>
  <si>
    <t>$547,971,238.77</t>
  </si>
  <si>
    <t>$342,625,121.29</t>
  </si>
  <si>
    <t>$11,287,881.41</t>
  </si>
  <si>
    <t>-$331,337,239.88</t>
  </si>
  <si>
    <t>$837,946,739.74</t>
  </si>
  <si>
    <t>$130,290,209.13</t>
  </si>
  <si>
    <t>$641,816,096.21</t>
  </si>
  <si>
    <t>$511,525,887.08</t>
  </si>
  <si>
    <t>$2,387,214,764.69</t>
  </si>
  <si>
    <t>$189,618,438.16</t>
  </si>
  <si>
    <t>$161,058,716.41</t>
  </si>
  <si>
    <t>$1,060,262,588.12</t>
  </si>
  <si>
    <t>$64,950,521.46</t>
  </si>
  <si>
    <t>$118,676,718.13</t>
  </si>
  <si>
    <t>$539,101,899.11</t>
  </si>
  <si>
    <t>$156,908,278.17</t>
  </si>
  <si>
    <t>$190,006,767.99</t>
  </si>
  <si>
    <t>$33,098,489.82</t>
  </si>
  <si>
    <t>-$1,290,661,781.69</t>
  </si>
  <si>
    <t>$181,939,298.13</t>
  </si>
  <si>
    <t>$25,031,019.96</t>
  </si>
  <si>
    <t>$5,308,458,109.95</t>
  </si>
  <si>
    <t>-$118,322,891.64</t>
  </si>
  <si>
    <t>$853,781,270.15</t>
  </si>
  <si>
    <t>$3,246,922,945.66</t>
  </si>
  <si>
    <t>$2,393,141,675.51</t>
  </si>
  <si>
    <t>$50,276,594.12</t>
  </si>
  <si>
    <t>$904,828,120.32</t>
  </si>
  <si>
    <t>$854,551,526.20</t>
  </si>
  <si>
    <t>$47,985,664.32</t>
  </si>
  <si>
    <t>$715,396,091.94</t>
  </si>
  <si>
    <t>$667,410,427.62</t>
  </si>
  <si>
    <t>$21,621.00</t>
  </si>
  <si>
    <t>$2,047,718.10</t>
  </si>
  <si>
    <t>$2,026,097.10</t>
  </si>
  <si>
    <t>$45,978,321.32</t>
  </si>
  <si>
    <t>$403,428,119.10</t>
  </si>
  <si>
    <t>$357,449,797.78</t>
  </si>
  <si>
    <t>$1,963,539.00</t>
  </si>
  <si>
    <t>$291,812,812.00</t>
  </si>
  <si>
    <t>$289,849,273.00</t>
  </si>
  <si>
    <t>$22,183.00</t>
  </si>
  <si>
    <t>$18,107,442.74</t>
  </si>
  <si>
    <t>$18,085,259.74</t>
  </si>
  <si>
    <t>$5,569.00</t>
  </si>
  <si>
    <t>$3,793,214.01</t>
  </si>
  <si>
    <t>$3,787,645.01</t>
  </si>
  <si>
    <t>$16,137.00</t>
  </si>
  <si>
    <t>$14,232,261.79</t>
  </si>
  <si>
    <t>$14,216,124.79</t>
  </si>
  <si>
    <t>$80,927.00</t>
  </si>
  <si>
    <t>$1,577,979.00</t>
  </si>
  <si>
    <t>$147,960,505.53</t>
  </si>
  <si>
    <t>$146,382,526.53</t>
  </si>
  <si>
    <t>$671,233.00</t>
  </si>
  <si>
    <t>$19,864,013.04</t>
  </si>
  <si>
    <t>$19,192,780.04</t>
  </si>
  <si>
    <t>$659,168.00</t>
  </si>
  <si>
    <t>$9,733,564.87</t>
  </si>
  <si>
    <t>$9,074,396.87</t>
  </si>
  <si>
    <t>$1,992,731.81</t>
  </si>
  <si>
    <t>$12,065.00</t>
  </si>
  <si>
    <t>$7,740,589.00</t>
  </si>
  <si>
    <t>$7,728,524.00</t>
  </si>
  <si>
    <t>$397,127.36</t>
  </si>
  <si>
    <t>$177,341.00</t>
  </si>
  <si>
    <t>$78,376,447.77</t>
  </si>
  <si>
    <t>$78,199,106.77</t>
  </si>
  <si>
    <t>$1,179,677.00</t>
  </si>
  <si>
    <t>$1,179,427.00</t>
  </si>
  <si>
    <t>$52,285,929.52</t>
  </si>
  <si>
    <t>$1,080.00</t>
  </si>
  <si>
    <t>$3,309,811.00</t>
  </si>
  <si>
    <t>$3,308,731.00</t>
  </si>
  <si>
    <t>$534,135.11</t>
  </si>
  <si>
    <t>$333,282.44</t>
  </si>
  <si>
    <t>$176,011.00</t>
  </si>
  <si>
    <t>$20,733,612.70</t>
  </si>
  <si>
    <t>$20,557,601.70</t>
  </si>
  <si>
    <t>$5,797,342.53</t>
  </si>
  <si>
    <t>$5,349,433.53</t>
  </si>
  <si>
    <t>$194,891.99</t>
  </si>
  <si>
    <t>$95,190.99</t>
  </si>
  <si>
    <t>$502,085.13</t>
  </si>
  <si>
    <t>$155,702.13</t>
  </si>
  <si>
    <t>$5,100,365.41</t>
  </si>
  <si>
    <t>$5,098,540.41</t>
  </si>
  <si>
    <t>$281,496.00</t>
  </si>
  <si>
    <t>$43,922,702.19</t>
  </si>
  <si>
    <t>$43,641,206.19</t>
  </si>
  <si>
    <t>$1,006,043.00</t>
  </si>
  <si>
    <t>$280,496.00</t>
  </si>
  <si>
    <t>$27,879,275.53</t>
  </si>
  <si>
    <t>$27,598,779.53</t>
  </si>
  <si>
    <t>$3,056,718.00</t>
  </si>
  <si>
    <t>$234,846.98</t>
  </si>
  <si>
    <t>$43,274.16</t>
  </si>
  <si>
    <t>$1,604,495.32</t>
  </si>
  <si>
    <t>$1,603,495.32</t>
  </si>
  <si>
    <t>$3,468,885.00</t>
  </si>
  <si>
    <t>$6,614,120.00</t>
  </si>
  <si>
    <t>$15,044.20</t>
  </si>
  <si>
    <t>$685,343.45</t>
  </si>
  <si>
    <t>$31,786,780.75</t>
  </si>
  <si>
    <t>$31,101,437.30</t>
  </si>
  <si>
    <t>$176,668.34</t>
  </si>
  <si>
    <t>$22,871,996.83</t>
  </si>
  <si>
    <t>$22,695,328.49</t>
  </si>
  <si>
    <t>$274,836.00</t>
  </si>
  <si>
    <t>$22,597,160.83</t>
  </si>
  <si>
    <t>$22,420,492.49</t>
  </si>
  <si>
    <t>$508,675.11</t>
  </si>
  <si>
    <t>$8,914,783.92</t>
  </si>
  <si>
    <t>$8,406,108.81</t>
  </si>
  <si>
    <t>$8,929.30</t>
  </si>
  <si>
    <t>$1,085,290.27</t>
  </si>
  <si>
    <t>$1,076,360.97</t>
  </si>
  <si>
    <t>$595,526.19</t>
  </si>
  <si>
    <t>$582,714.16</t>
  </si>
  <si>
    <t>$486,933.78</t>
  </si>
  <si>
    <t>$7,233,967.46</t>
  </si>
  <si>
    <t>$6,747,033.68</t>
  </si>
  <si>
    <t>$27,607.35</t>
  </si>
  <si>
    <t>$9,684,742.10</t>
  </si>
  <si>
    <t>$9,657,134.75</t>
  </si>
  <si>
    <t>$23,419.35</t>
  </si>
  <si>
    <t>$230,088.44</t>
  </si>
  <si>
    <t>$206,669.09</t>
  </si>
  <si>
    <t>$6,436,504.58</t>
  </si>
  <si>
    <t>$6,436,503.58</t>
  </si>
  <si>
    <t>$34,591.90</t>
  </si>
  <si>
    <t>$25,710.30</t>
  </si>
  <si>
    <t>$24,424.13</t>
  </si>
  <si>
    <t>$4,187.00</t>
  </si>
  <si>
    <t>$2,957,846.88</t>
  </si>
  <si>
    <t>$2,953,659.88</t>
  </si>
  <si>
    <t>$2,120,849.53</t>
  </si>
  <si>
    <t>$2,116,662.53</t>
  </si>
  <si>
    <t>$836,997.35</t>
  </si>
  <si>
    <t>$786,340,154.29</t>
  </si>
  <si>
    <t>$2,264,362,106.26</t>
  </si>
  <si>
    <t>$1,478,021,951.97</t>
  </si>
  <si>
    <t>$784,001,904.29</t>
  </si>
  <si>
    <t>$1,663,679,019.78</t>
  </si>
  <si>
    <t>$879,677,115.49</t>
  </si>
  <si>
    <t>$523,420,040.00</t>
  </si>
  <si>
    <t>$2,338,250.00</t>
  </si>
  <si>
    <t>$77,263,046.48</t>
  </si>
  <si>
    <t>$74,924,796.48</t>
  </si>
  <si>
    <t>$17,164,521.74</t>
  </si>
  <si>
    <t>$77,732,719.08</t>
  </si>
  <si>
    <t>$60,568,197.34</t>
  </si>
  <si>
    <t>$5.62</t>
  </si>
  <si>
    <t>$57,916,554.40</t>
  </si>
  <si>
    <t>$57,916,548.78</t>
  </si>
  <si>
    <t>$4,081,718.26</t>
  </si>
  <si>
    <t>$4,081,712.64</t>
  </si>
  <si>
    <t>$53,834,836.14</t>
  </si>
  <si>
    <t>$17,164,516.12</t>
  </si>
  <si>
    <t>$19,816,164.68</t>
  </si>
  <si>
    <t>$2,651,648.56</t>
  </si>
  <si>
    <t>$23,814.34</t>
  </si>
  <si>
    <t>$836,874.65</t>
  </si>
  <si>
    <t>$813,060.31</t>
  </si>
  <si>
    <t>$12,869.78</t>
  </si>
  <si>
    <t>$1,498,092.92</t>
  </si>
  <si>
    <t>$1,485,223.14</t>
  </si>
  <si>
    <t>$353,365.11</t>
  </si>
  <si>
    <t>$2,077,834,473.89</t>
  </si>
  <si>
    <t>$20,273,203.13</t>
  </si>
  <si>
    <t>$2,057,561,270.76</t>
  </si>
  <si>
    <t>$1,504,668,090.47</t>
  </si>
  <si>
    <t>$15,502,811.59</t>
  </si>
  <si>
    <t>$1,489,165,278.88</t>
  </si>
  <si>
    <t>$775,130,867.71</t>
  </si>
  <si>
    <t>$13,426,912.37</t>
  </si>
  <si>
    <t>$761,703,955.34</t>
  </si>
  <si>
    <t>$445,770,557.21</t>
  </si>
  <si>
    <t>$9,356,082.87</t>
  </si>
  <si>
    <t>$436,414,474.34</t>
  </si>
  <si>
    <t>$15,130,527.50</t>
  </si>
  <si>
    <t>$15,060,042.00</t>
  </si>
  <si>
    <t>$430,640,029.71</t>
  </si>
  <si>
    <t>$9,285,597.37</t>
  </si>
  <si>
    <t>$421,354,432.34</t>
  </si>
  <si>
    <t>$44,679,078.26</t>
  </si>
  <si>
    <t>$807,409.28</t>
  </si>
  <si>
    <t>$43,871,668.98</t>
  </si>
  <si>
    <t>$35,282,435.76</t>
  </si>
  <si>
    <t>$531,234.80</t>
  </si>
  <si>
    <t>$34,751,200.96</t>
  </si>
  <si>
    <t>$9,060,080.06</t>
  </si>
  <si>
    <t>$268,401.48</t>
  </si>
  <si>
    <t>$8,791,678.58</t>
  </si>
  <si>
    <t>$336,562.44</t>
  </si>
  <si>
    <t>$7,773.00</t>
  </si>
  <si>
    <t>$328,789.44</t>
  </si>
  <si>
    <t>$115,296,109.47</t>
  </si>
  <si>
    <t>$1,141,495.97</t>
  </si>
  <si>
    <t>$114,154,613.50</t>
  </si>
  <si>
    <t>$12,451,837.16</t>
  </si>
  <si>
    <t>$278,611.35</t>
  </si>
  <si>
    <t>$12,173,225.81</t>
  </si>
  <si>
    <t>$59,023,446.57</t>
  </si>
  <si>
    <t>$177,008.00</t>
  </si>
  <si>
    <t>$58,846,438.57</t>
  </si>
  <si>
    <t>$43,477,496.62</t>
  </si>
  <si>
    <t>$663,557.02</t>
  </si>
  <si>
    <t>$42,813,939.60</t>
  </si>
  <si>
    <t>$343,329.12</t>
  </si>
  <si>
    <t>$321,009.52</t>
  </si>
  <si>
    <t>$57,790,485.20</t>
  </si>
  <si>
    <t>$1,915,509.64</t>
  </si>
  <si>
    <t>$55,874,975.56</t>
  </si>
  <si>
    <t>$29,827,799.68</t>
  </si>
  <si>
    <t>$4,381.82</t>
  </si>
  <si>
    <t>$29,823,417.86</t>
  </si>
  <si>
    <t>$27,595,127.94</t>
  </si>
  <si>
    <t>$1,911,127.82</t>
  </si>
  <si>
    <t>$25,684,000.12</t>
  </si>
  <si>
    <t>$367,557.58</t>
  </si>
  <si>
    <t>$111,594,637.57</t>
  </si>
  <si>
    <t>$206,414.61</t>
  </si>
  <si>
    <t>$111,388,222.96</t>
  </si>
  <si>
    <t>$6,254,125.80</t>
  </si>
  <si>
    <t>$6,227,738.51</t>
  </si>
  <si>
    <t>$6,878,995.73</t>
  </si>
  <si>
    <t>$37,722.94</t>
  </si>
  <si>
    <t>$6,841,272.79</t>
  </si>
  <si>
    <t>$85,128,185.83</t>
  </si>
  <si>
    <t>$117,722.41</t>
  </si>
  <si>
    <t>$85,010,463.42</t>
  </si>
  <si>
    <t>$13,333,330.21</t>
  </si>
  <si>
    <t>$24,581.97</t>
  </si>
  <si>
    <t>$13,308,748.24</t>
  </si>
  <si>
    <t>$154,640,997.36</t>
  </si>
  <si>
    <t>$1,012.18</t>
  </si>
  <si>
    <t>$154,639,985.18</t>
  </si>
  <si>
    <t>$8,492,120.42</t>
  </si>
  <si>
    <t>$2,263,022.42</t>
  </si>
  <si>
    <t>$699,684.21</t>
  </si>
  <si>
    <t>$2,104,139.02</t>
  </si>
  <si>
    <t>$394,762.78</t>
  </si>
  <si>
    <t>$2,879,592.76</t>
  </si>
  <si>
    <t>$150,712.78</t>
  </si>
  <si>
    <t>$206.45</t>
  </si>
  <si>
    <t>$16,720,154.09</t>
  </si>
  <si>
    <t>$475.18</t>
  </si>
  <si>
    <t>$16,719,678.91</t>
  </si>
  <si>
    <t>$8,817,234.24</t>
  </si>
  <si>
    <t>$8,816,759.06</t>
  </si>
  <si>
    <t>$7,719,842.31</t>
  </si>
  <si>
    <t>$183,077.54</t>
  </si>
  <si>
    <t>$62,058,362.55</t>
  </si>
  <si>
    <t>$13,993,218.46</t>
  </si>
  <si>
    <t>$5,513,329.33</t>
  </si>
  <si>
    <t>$236,726.95</t>
  </si>
  <si>
    <t>$549,624.77</t>
  </si>
  <si>
    <t>$8,877.72</t>
  </si>
  <si>
    <t>$25,474,432.53</t>
  </si>
  <si>
    <t>$8,814,003.02</t>
  </si>
  <si>
    <t>$2,676,300.96</t>
  </si>
  <si>
    <t>$4,791,848.81</t>
  </si>
  <si>
    <t>$6,588,265.88</t>
  </si>
  <si>
    <t>$457,458.97</t>
  </si>
  <si>
    <t>$782,403.44</t>
  </si>
  <si>
    <t>$1,765,048.64</t>
  </si>
  <si>
    <t>$995,604.34</t>
  </si>
  <si>
    <t>$2,013,602.67</t>
  </si>
  <si>
    <t>$473,657.43</t>
  </si>
  <si>
    <t>$41,479,722.14</t>
  </si>
  <si>
    <t>$15,098,892.76</t>
  </si>
  <si>
    <t>$15,098,355.76</t>
  </si>
  <si>
    <t>$6,927,290.25</t>
  </si>
  <si>
    <t>$6,926,753.25</t>
  </si>
  <si>
    <t>$2,099,873.12</t>
  </si>
  <si>
    <t>$5,702,266.35</t>
  </si>
  <si>
    <t>$368,796.84</t>
  </si>
  <si>
    <t>$666.20</t>
  </si>
  <si>
    <t>5.1.2.8.3</t>
  </si>
  <si>
    <t>PRENDAS DE PROTECCIÓN PARA SEGURIDAD PÚBLICA Y NACIONAL</t>
  </si>
  <si>
    <t>$4,203,479.52</t>
  </si>
  <si>
    <t>$704,635.02</t>
  </si>
  <si>
    <t>$345,612.66</t>
  </si>
  <si>
    <t>$255,534.13</t>
  </si>
  <si>
    <t>$419,220.47</t>
  </si>
  <si>
    <t>$16,565.71</t>
  </si>
  <si>
    <t>$736,161.45</t>
  </si>
  <si>
    <t>$1,661,359.59</t>
  </si>
  <si>
    <t>$64,390.49</t>
  </si>
  <si>
    <t>$574,896,225.40</t>
  </si>
  <si>
    <t>$2,074,887.04</t>
  </si>
  <si>
    <t>$572,821,338.36</t>
  </si>
  <si>
    <t>$178,312,695.16</t>
  </si>
  <si>
    <t>$208,265.01</t>
  </si>
  <si>
    <t>$178,104,430.15</t>
  </si>
  <si>
    <t>$171,459,800.79</t>
  </si>
  <si>
    <t>$178,014.62</t>
  </si>
  <si>
    <t>$171,281,786.17</t>
  </si>
  <si>
    <t>$1,062,487.48</t>
  </si>
  <si>
    <t>$1,450.48</t>
  </si>
  <si>
    <t>$1,061,037.00</t>
  </si>
  <si>
    <t>$1,311,462.35</t>
  </si>
  <si>
    <t>$754,552.19</t>
  </si>
  <si>
    <t>$754,426.03</t>
  </si>
  <si>
    <t>$389,172.57</t>
  </si>
  <si>
    <t>$2,153,507.20</t>
  </si>
  <si>
    <t>$2,124,833.45</t>
  </si>
  <si>
    <t>$1,181,712.58</t>
  </si>
  <si>
    <t>$44,942,730.28</t>
  </si>
  <si>
    <t>$20,398,007.45</t>
  </si>
  <si>
    <t>$819,618.93</t>
  </si>
  <si>
    <t>$41,760.00</t>
  </si>
  <si>
    <t>$3,688,160.93</t>
  </si>
  <si>
    <t>$1,775,523.32</t>
  </si>
  <si>
    <t>$301,559.56</t>
  </si>
  <si>
    <t>$17,918,100.09</t>
  </si>
  <si>
    <t>$98,712,459.93</t>
  </si>
  <si>
    <t>$1,656,919.64</t>
  </si>
  <si>
    <t>$97,055,540.29</t>
  </si>
  <si>
    <t>$22,741,545.11</t>
  </si>
  <si>
    <t>$74,936.08</t>
  </si>
  <si>
    <t>$22,666,609.03</t>
  </si>
  <si>
    <t>$9,617,544.55</t>
  </si>
  <si>
    <t>$638,814.80</t>
  </si>
  <si>
    <t>$8,978,729.75</t>
  </si>
  <si>
    <t>$19,688,829.19</t>
  </si>
  <si>
    <t>$728,417.66</t>
  </si>
  <si>
    <t>$18,960,411.53</t>
  </si>
  <si>
    <t>$4,337,279.42</t>
  </si>
  <si>
    <t>$2,156,627.76</t>
  </si>
  <si>
    <t>$8,040,785.77</t>
  </si>
  <si>
    <t>$713,353.60</t>
  </si>
  <si>
    <t>$13,731,547.77</t>
  </si>
  <si>
    <t>$17,684,946.76</t>
  </si>
  <si>
    <t>$214,751.10</t>
  </si>
  <si>
    <t>$17,470,195.66</t>
  </si>
  <si>
    <t>$12,303,720.41</t>
  </si>
  <si>
    <t>$4,104.58</t>
  </si>
  <si>
    <t>$12,299,615.83</t>
  </si>
  <si>
    <t>$3,750,861.02</t>
  </si>
  <si>
    <t>$3,563.29</t>
  </si>
  <si>
    <t>$3,747,297.73</t>
  </si>
  <si>
    <t>$1,699,123.82</t>
  </si>
  <si>
    <t>$443.03</t>
  </si>
  <si>
    <t>$1,698,680.79</t>
  </si>
  <si>
    <t>$480,643.43</t>
  </si>
  <si>
    <t>$98.26</t>
  </si>
  <si>
    <t>$480,545.17</t>
  </si>
  <si>
    <t>$355,568.91</t>
  </si>
  <si>
    <t>$166,780,069.50</t>
  </si>
  <si>
    <t>$46,690.03</t>
  </si>
  <si>
    <t>$166,733,379.47</t>
  </si>
  <si>
    <t>$62,072,724.59</t>
  </si>
  <si>
    <t>$2,557,329.31</t>
  </si>
  <si>
    <t>$2,080,368.44</t>
  </si>
  <si>
    <t>$52,107.20</t>
  </si>
  <si>
    <t>$11,683,789.06</t>
  </si>
  <si>
    <t>$27,231.12</t>
  </si>
  <si>
    <t>$11,656,557.94</t>
  </si>
  <si>
    <t>$17,788,821.28</t>
  </si>
  <si>
    <t>$19,458.91</t>
  </si>
  <si>
    <t>$17,769,362.37</t>
  </si>
  <si>
    <t>$67,967,205.77</t>
  </si>
  <si>
    <t>$2,577,723.85</t>
  </si>
  <si>
    <t>$40,155,290.00</t>
  </si>
  <si>
    <t>$24,200,524.61</t>
  </si>
  <si>
    <t>$350,684.61</t>
  </si>
  <si>
    <t>$4,204.03</t>
  </si>
  <si>
    <t>$2,228,275.22</t>
  </si>
  <si>
    <t>$8,484,523.51</t>
  </si>
  <si>
    <t>$2,034,954.48</t>
  </si>
  <si>
    <t>$2,749,773.21</t>
  </si>
  <si>
    <t>$40,307.78</t>
  </si>
  <si>
    <t>$2,709,465.43</t>
  </si>
  <si>
    <t>$1,622,024.09</t>
  </si>
  <si>
    <t>$40,276.78</t>
  </si>
  <si>
    <t>$1,581,747.31</t>
  </si>
  <si>
    <t>$129,655.15</t>
  </si>
  <si>
    <t>$781,069.07</t>
  </si>
  <si>
    <t>$31.00</t>
  </si>
  <si>
    <t>$781,038.07</t>
  </si>
  <si>
    <t>$208,161.32</t>
  </si>
  <si>
    <t>$8,863.58</t>
  </si>
  <si>
    <t>$26,100,136.47</t>
  </si>
  <si>
    <t>$25,981,536.47</t>
  </si>
  <si>
    <t>$4,390,426.06</t>
  </si>
  <si>
    <t>$20,582,937.89</t>
  </si>
  <si>
    <t>$20,464,337.89</t>
  </si>
  <si>
    <t>$1,058,557.00</t>
  </si>
  <si>
    <t>$4,839,350.44</t>
  </si>
  <si>
    <t>$452,977.32</t>
  </si>
  <si>
    <t>$1,852,564.00</t>
  </si>
  <si>
    <t>$279,105.98</t>
  </si>
  <si>
    <t>$15,248.94</t>
  </si>
  <si>
    <t>$23,425.00</t>
  </si>
  <si>
    <t>$2,216,029.20</t>
  </si>
  <si>
    <t>$380,591,964.63</t>
  </si>
  <si>
    <t>$3,258,373.58</t>
  </si>
  <si>
    <t>$377,333,591.05</t>
  </si>
  <si>
    <t>$12,519,637.30</t>
  </si>
  <si>
    <t>$12,009,637.30</t>
  </si>
  <si>
    <t>$76,091,063.59</t>
  </si>
  <si>
    <t>$44,509.20</t>
  </si>
  <si>
    <t>$71,009,496.39</t>
  </si>
  <si>
    <t>$191,769,414.80</t>
  </si>
  <si>
    <t>$2,313,601.87</t>
  </si>
  <si>
    <t>$189,455,812.93</t>
  </si>
  <si>
    <t>$155,243,599.70</t>
  </si>
  <si>
    <t>$2,309,301.87</t>
  </si>
  <si>
    <t>$152,934,297.83</t>
  </si>
  <si>
    <t>$9,520,671.56</t>
  </si>
  <si>
    <t>$26,970,965.78</t>
  </si>
  <si>
    <t>$26,966,665.78</t>
  </si>
  <si>
    <t>$9,311,765.63</t>
  </si>
  <si>
    <t>$9,670,980.84</t>
  </si>
  <si>
    <t>$9,669,480.84</t>
  </si>
  <si>
    <t>$7,988,219.31</t>
  </si>
  <si>
    <t>$7,985,419.31</t>
  </si>
  <si>
    <t>$34,177.76</t>
  </si>
  <si>
    <t>$96,307,122.94</t>
  </si>
  <si>
    <t>$434,771.71</t>
  </si>
  <si>
    <t>$95,872,351.23</t>
  </si>
  <si>
    <t>$45,549,527.10</t>
  </si>
  <si>
    <t>$434,089.10</t>
  </si>
  <si>
    <t>$45,115,438.00</t>
  </si>
  <si>
    <t>$50,391,654.84</t>
  </si>
  <si>
    <t>$682.61</t>
  </si>
  <si>
    <t>$50,390,972.23</t>
  </si>
  <si>
    <t>$3,904,726.00</t>
  </si>
  <si>
    <t>$8,905,837.82</t>
  </si>
  <si>
    <t>$621.52</t>
  </si>
  <si>
    <t>$8,905,216.30</t>
  </si>
  <si>
    <t>$2,116.00</t>
  </si>
  <si>
    <t>$1,494.48</t>
  </si>
  <si>
    <t>$50,467,806.38</t>
  </si>
  <si>
    <t>$647,210.73</t>
  </si>
  <si>
    <t>$49,820,595.65</t>
  </si>
  <si>
    <t>$43,389,068.49</t>
  </si>
  <si>
    <t>$42,741,857.76</t>
  </si>
  <si>
    <t>$41,877,533.33</t>
  </si>
  <si>
    <t>$330,488.98</t>
  </si>
  <si>
    <t>$41,547,044.35</t>
  </si>
  <si>
    <t>$9,767,901.76</t>
  </si>
  <si>
    <t>$1,416.04</t>
  </si>
  <si>
    <t>$9,766,485.72</t>
  </si>
  <si>
    <t>$2,185,962.66</t>
  </si>
  <si>
    <t>$595.21</t>
  </si>
  <si>
    <t>$2,185,367.45</t>
  </si>
  <si>
    <t>$21,470,721.55</t>
  </si>
  <si>
    <t>$4,609.20</t>
  </si>
  <si>
    <t>$21,466,112.35</t>
  </si>
  <si>
    <t>$4,586,046.48</t>
  </si>
  <si>
    <t>$323,868.53</t>
  </si>
  <si>
    <t>$4,262,177.95</t>
  </si>
  <si>
    <t>$1,317,335.99</t>
  </si>
  <si>
    <t>DISMINUCIÓN DE BIENES POR PÉRDIDA, OBSOLESCENCIA Y DETERIORO</t>
  </si>
  <si>
    <t>$28,076.99</t>
  </si>
  <si>
    <t>5.5.1.8.1</t>
  </si>
  <si>
    <t>$21,661.00</t>
  </si>
  <si>
    <t>5.5.1.8.2</t>
  </si>
  <si>
    <t>$1,566.00</t>
  </si>
  <si>
    <t>$7,078,737.89</t>
  </si>
  <si>
    <t>$133,200,774.59</t>
  </si>
  <si>
    <t>$132,336,588.88</t>
  </si>
  <si>
    <t>$29,947,593,917.48</t>
  </si>
  <si>
    <t>$11,826,314,898.74</t>
  </si>
  <si>
    <t>$3,405,154,378.77</t>
  </si>
  <si>
    <t>$4,415,301,351.72</t>
  </si>
  <si>
    <t>$1,010,146,972.95</t>
  </si>
  <si>
    <t>$740,684,033.66</t>
  </si>
  <si>
    <t>$913,449,965.10</t>
  </si>
  <si>
    <t>$172,765,931.44</t>
  </si>
  <si>
    <t>$2,806,366.00</t>
  </si>
  <si>
    <t>$4,435,056.00</t>
  </si>
  <si>
    <t>$1,628,690.00</t>
  </si>
  <si>
    <t>$416,888,413.81</t>
  </si>
  <si>
    <t>$476,195,180.55</t>
  </si>
  <si>
    <t>$59,306,766.74</t>
  </si>
  <si>
    <t>$297,666,275.00</t>
  </si>
  <si>
    <t>$404,804,495.00</t>
  </si>
  <si>
    <t>$107,138,220.00</t>
  </si>
  <si>
    <t>$23,322,978.85</t>
  </si>
  <si>
    <t>$28,015,233.55</t>
  </si>
  <si>
    <t>$4,692,254.70</t>
  </si>
  <si>
    <t>$153,788,054.87</t>
  </si>
  <si>
    <t>$198,258,787.60</t>
  </si>
  <si>
    <t>$44,470,732.73</t>
  </si>
  <si>
    <t>$20,118,570.50</t>
  </si>
  <si>
    <t>$26,587,992.07</t>
  </si>
  <si>
    <t>$6,469,421.57</t>
  </si>
  <si>
    <t>$82,404,087.81</t>
  </si>
  <si>
    <t>$108,667,102.31</t>
  </si>
  <si>
    <t>$26,263,014.50</t>
  </si>
  <si>
    <t>$45,434,105.01</t>
  </si>
  <si>
    <t>$56,011,107.71</t>
  </si>
  <si>
    <t>$10,577,002.70</t>
  </si>
  <si>
    <t>$5,831,291.55</t>
  </si>
  <si>
    <t>$6,992,585.51</t>
  </si>
  <si>
    <t>$1,161,293.96</t>
  </si>
  <si>
    <t>$33,125,700.34</t>
  </si>
  <si>
    <t>$37,487,909.91</t>
  </si>
  <si>
    <t>$4,362,209.57</t>
  </si>
  <si>
    <t>$10,939,352.28</t>
  </si>
  <si>
    <t>$14,519,217.36</t>
  </si>
  <si>
    <t>$3,579,865.08</t>
  </si>
  <si>
    <t>$2,466,617,237.62</t>
  </si>
  <si>
    <t>$3,251,585,471.75</t>
  </si>
  <si>
    <t>$784,968,234.13</t>
  </si>
  <si>
    <t>$1,712,160,504.85</t>
  </si>
  <si>
    <t>$1,951,723,543.46</t>
  </si>
  <si>
    <t>$239,563,038.61</t>
  </si>
  <si>
    <t>$727,091,873.00</t>
  </si>
  <si>
    <t>$203,671,833.00</t>
  </si>
  <si>
    <t>$231,036,692.77</t>
  </si>
  <si>
    <t>$572,770,055.29</t>
  </si>
  <si>
    <t>$341,733,362.52</t>
  </si>
  <si>
    <t>$441,928,233.31</t>
  </si>
  <si>
    <t>$235,891,418.19</t>
  </si>
  <si>
    <t>$206,036,815.12</t>
  </si>
  <si>
    <t>$59,529,551.78</t>
  </si>
  <si>
    <t>$25,258,407.72</t>
  </si>
  <si>
    <t>$34,271,144.06</t>
  </si>
  <si>
    <t>$181,643.00</t>
  </si>
  <si>
    <t>$758,647.90</t>
  </si>
  <si>
    <t>-$577,004.90</t>
  </si>
  <si>
    <t>$37,012,483.23</t>
  </si>
  <si>
    <t>$13,460,744.71</t>
  </si>
  <si>
    <t>$23,551,738.52</t>
  </si>
  <si>
    <t>$21,193,405.00</t>
  </si>
  <si>
    <t>$5,823,138.00</t>
  </si>
  <si>
    <t>$15,370,267.00</t>
  </si>
  <si>
    <t>$1,142,020.55</t>
  </si>
  <si>
    <t>$5,215,877.11</t>
  </si>
  <si>
    <t>-$4,073,856.56</t>
  </si>
  <si>
    <t>$19,160,710.60</t>
  </si>
  <si>
    <t>$5,827,549.34</t>
  </si>
  <si>
    <t>$13,333,161.26</t>
  </si>
  <si>
    <t>$3,151,268.07</t>
  </si>
  <si>
    <t>$254,557.46</t>
  </si>
  <si>
    <t>$2,896,710.61</t>
  </si>
  <si>
    <t>$5,777,048.31</t>
  </si>
  <si>
    <t>$4,027,640.04</t>
  </si>
  <si>
    <t>$1,749,408.27</t>
  </si>
  <si>
    <t>$8,695,219.71</t>
  </si>
  <si>
    <t>$1,511,402.82</t>
  </si>
  <si>
    <t>$7,183,816.89</t>
  </si>
  <si>
    <t>$1,537,174.51</t>
  </si>
  <si>
    <t>$33,949.02</t>
  </si>
  <si>
    <t>$1,503,225.49</t>
  </si>
  <si>
    <t>$11,340,482.46</t>
  </si>
  <si>
    <t>$1,338,919.59</t>
  </si>
  <si>
    <t>$10,001,562.87</t>
  </si>
  <si>
    <t>$2,936,798.01</t>
  </si>
  <si>
    <t>$1,254,610.18</t>
  </si>
  <si>
    <t>$1,682,187.83</t>
  </si>
  <si>
    <t>$348,960,690.46</t>
  </si>
  <si>
    <t>$202,211,931.36</t>
  </si>
  <si>
    <t>$146,748,759.10</t>
  </si>
  <si>
    <t>$111,749,460.17</t>
  </si>
  <si>
    <t>$48,481,485.07</t>
  </si>
  <si>
    <t>$63,267,975.10</t>
  </si>
  <si>
    <t>$16,793,525.00</t>
  </si>
  <si>
    <t>$220,417,705.29</t>
  </si>
  <si>
    <t>$153,730,446.29</t>
  </si>
  <si>
    <t>$66,687,259.00</t>
  </si>
  <si>
    <t>$4,005,876,705.62</t>
  </si>
  <si>
    <t>$4,005,905,805.62</t>
  </si>
  <si>
    <t>$763,440,824.26</t>
  </si>
  <si>
    <t>$2,069,339.10</t>
  </si>
  <si>
    <t>$449,405,540.42</t>
  </si>
  <si>
    <t>$293,837,001.00</t>
  </si>
  <si>
    <t>$18,128,943.74</t>
  </si>
  <si>
    <t>$149,538,484.53</t>
  </si>
  <si>
    <t>$20,535,246.04</t>
  </si>
  <si>
    <t>$78,553,788.77</t>
  </si>
  <si>
    <t>$44,204,198.19</t>
  </si>
  <si>
    <t>$6,245,251.53</t>
  </si>
  <si>
    <t>$32,468,686.83</t>
  </si>
  <si>
    <t>$9,712,349.45</t>
  </si>
  <si>
    <t>$3,050,716,360.55</t>
  </si>
  <si>
    <t>$3,050,745,460.55</t>
  </si>
  <si>
    <t>$2,447,680,924.07</t>
  </si>
  <si>
    <t>$79,615,396.48</t>
  </si>
  <si>
    <t>$79,644,496.48</t>
  </si>
  <si>
    <t>$836,642,845.04</t>
  </si>
  <si>
    <t>$3,169,216,323.21</t>
  </si>
  <si>
    <t>$2,332,573,478.17</t>
  </si>
  <si>
    <t>$48,015,198.32</t>
  </si>
  <si>
    <t>$715,425,625.94</t>
  </si>
  <si>
    <t>$45,977,871.32</t>
  </si>
  <si>
    <t>$403,427,669.10</t>
  </si>
  <si>
    <t>$1,993,864.00</t>
  </si>
  <si>
    <t>$291,843,137.00</t>
  </si>
  <si>
    <t>$21,842.00</t>
  </si>
  <si>
    <t>$18,107,101.74</t>
  </si>
  <si>
    <t>$681,906.08</t>
  </si>
  <si>
    <t>$31,783,343.38</t>
  </si>
  <si>
    <t>$18,121,279,018.74</t>
  </si>
  <si>
    <t>$6,038,178,668.11</t>
  </si>
  <si>
    <t>$5,049,029,570.59</t>
  </si>
  <si>
    <t>$989,149,097.52</t>
  </si>
  <si>
    <t>$1,151,819,766.02</t>
  </si>
  <si>
    <t>$1,130,097,247.92</t>
  </si>
  <si>
    <t>$21,722,518.10</t>
  </si>
  <si>
    <t>$640,155,181.93</t>
  </si>
  <si>
    <t>$641,358,259.38</t>
  </si>
  <si>
    <t>-$1,203,077.45</t>
  </si>
  <si>
    <t>$79,872,396.44</t>
  </si>
  <si>
    <t>$80,154,641.95</t>
  </si>
  <si>
    <t>-$282,245.51</t>
  </si>
  <si>
    <t>$176,092,670.96</t>
  </si>
  <si>
    <t>$162,675,750.00</t>
  </si>
  <si>
    <t>$13,416,920.96</t>
  </si>
  <si>
    <t>$76,368,453.20</t>
  </si>
  <si>
    <t>$78,357,028.75</t>
  </si>
  <si>
    <t>-$1,988,575.55</t>
  </si>
  <si>
    <t>$179,331,063.49</t>
  </si>
  <si>
    <t>$167,551,567.84</t>
  </si>
  <si>
    <t>$11,779,495.65</t>
  </si>
  <si>
    <t>$363,820,956.15</t>
  </si>
  <si>
    <t>$283,487,204.74</t>
  </si>
  <si>
    <t>$80,333,751.41</t>
  </si>
  <si>
    <t>$23,579,602.96</t>
  </si>
  <si>
    <t>$21,145,436.63</t>
  </si>
  <si>
    <t>$2,434,166.33</t>
  </si>
  <si>
    <t>$33,319,343.54</t>
  </si>
  <si>
    <t>$27,921,705.93</t>
  </si>
  <si>
    <t>$5,397,637.61</t>
  </si>
  <si>
    <t>$178,169,302.40</t>
  </si>
  <si>
    <t>$131,533,967.52</t>
  </si>
  <si>
    <t>$46,635,334.88</t>
  </si>
  <si>
    <t>$13,267,052.93</t>
  </si>
  <si>
    <t>$11,016,997.74</t>
  </si>
  <si>
    <t>$2,250,055.19</t>
  </si>
  <si>
    <t>$69,500,863.00</t>
  </si>
  <si>
    <t>$52,528,929.90</t>
  </si>
  <si>
    <t>$16,971,933.10</t>
  </si>
  <si>
    <t>$28,063,423.00</t>
  </si>
  <si>
    <t>$25,507,984.54</t>
  </si>
  <si>
    <t>$2,555,438.46</t>
  </si>
  <si>
    <t>$2,332,036.00</t>
  </si>
  <si>
    <t>$2,305,003.00</t>
  </si>
  <si>
    <t>$15,589,332.32</t>
  </si>
  <si>
    <t>$13,805,149.48</t>
  </si>
  <si>
    <t>$1,784,182.84</t>
  </si>
  <si>
    <t>$1,206,697,588.91</t>
  </si>
  <si>
    <t>$991,302,590.02</t>
  </si>
  <si>
    <t>$215,394,998.89</t>
  </si>
  <si>
    <t>$252,973,019.85</t>
  </si>
  <si>
    <t>$192,139,893.34</t>
  </si>
  <si>
    <t>$60,833,126.51</t>
  </si>
  <si>
    <t>$75,914,478.08</t>
  </si>
  <si>
    <t>$71,118,826.05</t>
  </si>
  <si>
    <t>$4,795,652.03</t>
  </si>
  <si>
    <t>$256,402,745.31</t>
  </si>
  <si>
    <t>$212,207,381.60</t>
  </si>
  <si>
    <t>$44,195,363.71</t>
  </si>
  <si>
    <t>$15,883,364.58</t>
  </si>
  <si>
    <t>$14,886,812.39</t>
  </si>
  <si>
    <t>$996,552.19</t>
  </si>
  <si>
    <t>$436,029,402.48</t>
  </si>
  <si>
    <t>$364,447,058.70</t>
  </si>
  <si>
    <t>$71,582,343.78</t>
  </si>
  <si>
    <t>$68,776,021.00</t>
  </si>
  <si>
    <t>$59,860,554.17</t>
  </si>
  <si>
    <t>$8,915,466.83</t>
  </si>
  <si>
    <t>$10,121,762.78</t>
  </si>
  <si>
    <t>$8,993,054.21</t>
  </si>
  <si>
    <t>$1,128,708.57</t>
  </si>
  <si>
    <t>$77,521,362.83</t>
  </si>
  <si>
    <t>$55,084,016.12</t>
  </si>
  <si>
    <t>$22,437,346.71</t>
  </si>
  <si>
    <t>$13,075,432.00</t>
  </si>
  <si>
    <t>$12,564,993.44</t>
  </si>
  <si>
    <t>$510,438.56</t>
  </si>
  <si>
    <t>$820,816,220.82</t>
  </si>
  <si>
    <t>$680,762,395.53</t>
  </si>
  <si>
    <t>$140,053,825.29</t>
  </si>
  <si>
    <t>$22,030,373.00</t>
  </si>
  <si>
    <t>$19,392,774.30</t>
  </si>
  <si>
    <t>$2,637,598.70</t>
  </si>
  <si>
    <t>$123,263,285.00</t>
  </si>
  <si>
    <t>$95,189,096.59</t>
  </si>
  <si>
    <t>$28,074,188.41</t>
  </si>
  <si>
    <t>$545,284,075.11</t>
  </si>
  <si>
    <t>$463,735,735.81</t>
  </si>
  <si>
    <t>$81,548,339.30</t>
  </si>
  <si>
    <t>$123,820,487.71</t>
  </si>
  <si>
    <t>$97,436,788.83</t>
  </si>
  <si>
    <t>$26,383,698.88</t>
  </si>
  <si>
    <t>$6,418,000.00</t>
  </si>
  <si>
    <t>$5,008,000.00</t>
  </si>
  <si>
    <t>$1,410,000.00</t>
  </si>
  <si>
    <t>$366,090,249.58</t>
  </si>
  <si>
    <t>$317,471,778.78</t>
  </si>
  <si>
    <t>$48,618,470.80</t>
  </si>
  <si>
    <t>$187,732,289.34</t>
  </si>
  <si>
    <t>$168,144,588.85</t>
  </si>
  <si>
    <t>$19,587,700.49</t>
  </si>
  <si>
    <t>$9,027,625.01</t>
  </si>
  <si>
    <t>$4,613,094.10</t>
  </si>
  <si>
    <t>$4,414,530.91</t>
  </si>
  <si>
    <t>$440,059.00</t>
  </si>
  <si>
    <t>$76,420.67</t>
  </si>
  <si>
    <t>$363,638.33</t>
  </si>
  <si>
    <t>$65,644,664.00</t>
  </si>
  <si>
    <t>$53,843,276.03</t>
  </si>
  <si>
    <t>$11,801,387.97</t>
  </si>
  <si>
    <t>$1,485,452.00</t>
  </si>
  <si>
    <t>$1,480,000.00</t>
  </si>
  <si>
    <t>$95,195,373.23</t>
  </si>
  <si>
    <t>$88,157,078.61</t>
  </si>
  <si>
    <t>$7,038,294.62</t>
  </si>
  <si>
    <t>$4,721,830.00</t>
  </si>
  <si>
    <t>$903,911.52</t>
  </si>
  <si>
    <t>$3,817,918.48</t>
  </si>
  <si>
    <t>$2,000,836,204.76</t>
  </si>
  <si>
    <t>$1,536,464,780.87</t>
  </si>
  <si>
    <t>$464,371,423.89</t>
  </si>
  <si>
    <t>$1,991,175,992.36</t>
  </si>
  <si>
    <t>$1,526,804,875.03</t>
  </si>
  <si>
    <t>$464,371,117.33</t>
  </si>
  <si>
    <t>$56,022,465.33</t>
  </si>
  <si>
    <t>$17,344,059.90</t>
  </si>
  <si>
    <t>$38,290,748.33</t>
  </si>
  <si>
    <t>-$2,115,304.10</t>
  </si>
  <si>
    <t>$17,731,717.00</t>
  </si>
  <si>
    <t>$19,459,364.00</t>
  </si>
  <si>
    <t>$54,731,156.64</t>
  </si>
  <si>
    <t>$53,421,107.40</t>
  </si>
  <si>
    <t>$1,310,049.24</t>
  </si>
  <si>
    <t>$10,756,633.46</t>
  </si>
  <si>
    <t>$1.46</t>
  </si>
  <si>
    <t>$11,875,610.00</t>
  </si>
  <si>
    <t>$11,080,814.30</t>
  </si>
  <si>
    <t>$794,795.70</t>
  </si>
  <si>
    <t>$727,936.52</t>
  </si>
  <si>
    <t>$177,063.48</t>
  </si>
  <si>
    <t>$30,788,691.14</t>
  </si>
  <si>
    <t>$30,482,924.58</t>
  </si>
  <si>
    <t>$305,766.56</t>
  </si>
  <si>
    <t>$1,651,898,355.00</t>
  </si>
  <si>
    <t>$2,558,982,524.00</t>
  </si>
  <si>
    <t>$907,084,169.00</t>
  </si>
  <si>
    <t>$68,445,862.00</t>
  </si>
  <si>
    <t>$72,753,458.00</t>
  </si>
  <si>
    <t>$4,307,596.00</t>
  </si>
  <si>
    <t>$22,306,415.00</t>
  </si>
  <si>
    <t>$20,437,897.00</t>
  </si>
  <si>
    <t>-$1,868,518.00</t>
  </si>
  <si>
    <t>$6,865,633.00</t>
  </si>
  <si>
    <t>$6,519,390.00</t>
  </si>
  <si>
    <t>-$346,243.00</t>
  </si>
  <si>
    <t>$25,227,268.00</t>
  </si>
  <si>
    <t>$32,950,895.00</t>
  </si>
  <si>
    <t>$7,723,627.00</t>
  </si>
  <si>
    <t>$14,034,248.00</t>
  </si>
  <si>
    <t>$12,700,186.00</t>
  </si>
  <si>
    <t>-$1,334,062.00</t>
  </si>
  <si>
    <t>$115,009,233.00</t>
  </si>
  <si>
    <t>$178,424,546.00</t>
  </si>
  <si>
    <t>$63,415,313.00</t>
  </si>
  <si>
    <t>$12,000,675.00</t>
  </si>
  <si>
    <t>$6,647,296.00</t>
  </si>
  <si>
    <t>-$5,353,379.00</t>
  </si>
  <si>
    <t>$10,290,503.00</t>
  </si>
  <si>
    <t>$14,616,046.00</t>
  </si>
  <si>
    <t>$4,325,543.00</t>
  </si>
  <si>
    <t>$58,376,874.00</t>
  </si>
  <si>
    <t>$116,758,696.00</t>
  </si>
  <si>
    <t>$58,381,822.00</t>
  </si>
  <si>
    <t>$3,788,418.00</t>
  </si>
  <si>
    <t>$6,555,257.00</t>
  </si>
  <si>
    <t>$2,766,839.00</t>
  </si>
  <si>
    <t>$10,838,904.00</t>
  </si>
  <si>
    <t>$7,368,533.00</t>
  </si>
  <si>
    <t>-$3,470,371.00</t>
  </si>
  <si>
    <t>$10,274,123.00</t>
  </si>
  <si>
    <t>$13,181,003.00</t>
  </si>
  <si>
    <t>$2,906,880.00</t>
  </si>
  <si>
    <t>$2,322,756.00</t>
  </si>
  <si>
    <t>$2,295,723.00</t>
  </si>
  <si>
    <t>$9,412,703.00</t>
  </si>
  <si>
    <t>$10,974,959.00</t>
  </si>
  <si>
    <t>$1,562,256.00</t>
  </si>
  <si>
    <t>$305,088,443.00</t>
  </si>
  <si>
    <t>$462,297,244.00</t>
  </si>
  <si>
    <t>$157,208,801.00</t>
  </si>
  <si>
    <t>$11,107,756.00</t>
  </si>
  <si>
    <t>$22,287,054.00</t>
  </si>
  <si>
    <t>$11,179,298.00</t>
  </si>
  <si>
    <t>$17,540,799.00</t>
  </si>
  <si>
    <t>$31,940,984.00</t>
  </si>
  <si>
    <t>$14,400,185.00</t>
  </si>
  <si>
    <t>$75,605,856.00</t>
  </si>
  <si>
    <t>$130,511,651.00</t>
  </si>
  <si>
    <t>$54,905,795.00</t>
  </si>
  <si>
    <t>$2,210,159.00</t>
  </si>
  <si>
    <t>$2,950,238.00</t>
  </si>
  <si>
    <t>$740,079.00</t>
  </si>
  <si>
    <t>$141,248,357.00</t>
  </si>
  <si>
    <t>$191,553,979.00</t>
  </si>
  <si>
    <t>$50,305,622.00</t>
  </si>
  <si>
    <t>$19,404,355.00</t>
  </si>
  <si>
    <t>$18,749,595.00</t>
  </si>
  <si>
    <t>-$654,760.00</t>
  </si>
  <si>
    <t>$4,602,768.00</t>
  </si>
  <si>
    <t>$5,084,340.00</t>
  </si>
  <si>
    <t>$481,572.00</t>
  </si>
  <si>
    <t>$26,425,269.00</t>
  </si>
  <si>
    <t>$48,142,488.00</t>
  </si>
  <si>
    <t>$21,717,219.00</t>
  </si>
  <si>
    <t>$6,943,124.00</t>
  </si>
  <si>
    <t>$11,076,915.00</t>
  </si>
  <si>
    <t>$4,133,791.00</t>
  </si>
  <si>
    <t>$209,739,248.00</t>
  </si>
  <si>
    <t>$379,540,573.00</t>
  </si>
  <si>
    <t>$169,801,325.00</t>
  </si>
  <si>
    <t>$6,873,137.00</t>
  </si>
  <si>
    <t>$1,007,236.00</t>
  </si>
  <si>
    <t>$19,098,033.00</t>
  </si>
  <si>
    <t>$19,981,190.00</t>
  </si>
  <si>
    <t>$883,157.00</t>
  </si>
  <si>
    <t>$182,464,849.00</t>
  </si>
  <si>
    <t>$348,849,106.00</t>
  </si>
  <si>
    <t>$166,384,257.00</t>
  </si>
  <si>
    <t>$307,955.00</t>
  </si>
  <si>
    <t>$19,904.00</t>
  </si>
  <si>
    <t>-$288,051.00</t>
  </si>
  <si>
    <t>$995,274.00</t>
  </si>
  <si>
    <t>$2,810,000.00</t>
  </si>
  <si>
    <t>$1,814,726.00</t>
  </si>
  <si>
    <t>$258,622,714.00</t>
  </si>
  <si>
    <t>$276,506,681.00</t>
  </si>
  <si>
    <t>$17,883,967.00</t>
  </si>
  <si>
    <t>$162,212,986.00</t>
  </si>
  <si>
    <t>$172,639,149.00</t>
  </si>
  <si>
    <t>$10,426,163.00</t>
  </si>
  <si>
    <t>$2,387,469.00</t>
  </si>
  <si>
    <t>$8,977,846.00</t>
  </si>
  <si>
    <t>$6,590,377.00</t>
  </si>
  <si>
    <t>$2,838.00</t>
  </si>
  <si>
    <t>$437,221.00</t>
  </si>
  <si>
    <t>$29,127,672.00</t>
  </si>
  <si>
    <t>$44,524,798.00</t>
  </si>
  <si>
    <t>$15,397,126.00</t>
  </si>
  <si>
    <t>$63,430,437.00</t>
  </si>
  <si>
    <t>$42,132,547.00</t>
  </si>
  <si>
    <t>-$21,297,890.00</t>
  </si>
  <si>
    <t>$653,355.00</t>
  </si>
  <si>
    <t>$4,068,475.00</t>
  </si>
  <si>
    <t>$676,284,140.00</t>
  </si>
  <si>
    <t>$1,156,243,514.00</t>
  </si>
  <si>
    <t>$479,959,374.00</t>
  </si>
  <si>
    <t>$1,152,379,551.00</t>
  </si>
  <si>
    <t>$476,095,411.00</t>
  </si>
  <si>
    <t>$17,765,045.00</t>
  </si>
  <si>
    <t>-$17,204,118.00</t>
  </si>
  <si>
    <t>-$17,231,717.00</t>
  </si>
  <si>
    <t>$943,670.00</t>
  </si>
  <si>
    <t>$32,655,581.00</t>
  </si>
  <si>
    <t>$31,711,911.00</t>
  </si>
  <si>
    <t>$2,158,791.00</t>
  </si>
  <si>
    <t>$387,170.00</t>
  </si>
  <si>
    <t>$29,703,119.00</t>
  </si>
  <si>
    <t>$3,448,563,648.06</t>
  </si>
  <si>
    <t>$2,696,166,340.27</t>
  </si>
  <si>
    <t>$752,397,307.79</t>
  </si>
  <si>
    <t>$1,075,078,298.29</t>
  </si>
  <si>
    <t>$829,278,122.73</t>
  </si>
  <si>
    <t>$245,800,175.56</t>
  </si>
  <si>
    <t>$628,407,927.25</t>
  </si>
  <si>
    <t>$474,750,353.14</t>
  </si>
  <si>
    <t>$153,657,574.11</t>
  </si>
  <si>
    <t>$74,096,418.23</t>
  </si>
  <si>
    <t>$57,861,291.70</t>
  </si>
  <si>
    <t>$16,235,126.53</t>
  </si>
  <si>
    <t>$138,589,977.97</t>
  </si>
  <si>
    <t>$116,933,161.43</t>
  </si>
  <si>
    <t>$21,656,816.54</t>
  </si>
  <si>
    <t>$80,260,240.39</t>
  </si>
  <si>
    <t>$58,159,361.40</t>
  </si>
  <si>
    <t>$22,100,878.99</t>
  </si>
  <si>
    <t>$153,723,734.45</t>
  </si>
  <si>
    <t>$121,573,955.06</t>
  </si>
  <si>
    <t>$32,149,779.39</t>
  </si>
  <si>
    <t>$168,478,983.92</t>
  </si>
  <si>
    <t>$155,218,691.44</t>
  </si>
  <si>
    <t>$13,260,292.48</t>
  </si>
  <si>
    <t>$9,144,761.63</t>
  </si>
  <si>
    <t>$8,861,042.53</t>
  </si>
  <si>
    <t>$283,719.10</t>
  </si>
  <si>
    <t>$17,631,678.11</t>
  </si>
  <si>
    <t>$16,726,476.63</t>
  </si>
  <si>
    <t>$905,201.48</t>
  </si>
  <si>
    <t>$73,157,093.52</t>
  </si>
  <si>
    <t>$62,059,898.95</t>
  </si>
  <si>
    <t>$11,097,194.57</t>
  </si>
  <si>
    <t>$7,228,579.74</t>
  </si>
  <si>
    <t>$6,588,417.81</t>
  </si>
  <si>
    <t>$640,161.93</t>
  </si>
  <si>
    <t>$41,690,025.90</t>
  </si>
  <si>
    <t>$15,234,398.54</t>
  </si>
  <si>
    <t>$15,099,723.76</t>
  </si>
  <si>
    <t>$134,674.78</t>
  </si>
  <si>
    <t>$4,392,446.48</t>
  </si>
  <si>
    <t>$4,193,105.86</t>
  </si>
  <si>
    <t>$199,340.62</t>
  </si>
  <si>
    <t>$688,289,034.06</t>
  </si>
  <si>
    <t>$590,583,009.31</t>
  </si>
  <si>
    <t>$97,706,024.75</t>
  </si>
  <si>
    <t>$181,240,402.35</t>
  </si>
  <si>
    <t>$178,529,739.01</t>
  </si>
  <si>
    <t>$2,710,663.34</t>
  </si>
  <si>
    <t>$53,578,027.05</t>
  </si>
  <si>
    <t>$44,952,341.36</t>
  </si>
  <si>
    <t>$8,625,685.69</t>
  </si>
  <si>
    <t>$138,258,445.24</t>
  </si>
  <si>
    <t>$113,455,888.24</t>
  </si>
  <si>
    <t>$24,802,557.00</t>
  </si>
  <si>
    <t>$12,680,757.97</t>
  </si>
  <si>
    <t>$12,307,824.99</t>
  </si>
  <si>
    <t>$372,932.98</t>
  </si>
  <si>
    <t>$223,245,391.73</t>
  </si>
  <si>
    <t>$167,286,153.98</t>
  </si>
  <si>
    <t>$55,959,237.75</t>
  </si>
  <si>
    <t>$40,456,199.17</t>
  </si>
  <si>
    <t>$40,155,688.00</t>
  </si>
  <si>
    <t>$300,511.17</t>
  </si>
  <si>
    <t>$4,430,593.99</t>
  </si>
  <si>
    <t>$2,800,489.99</t>
  </si>
  <si>
    <t>$1,630,104.00</t>
  </si>
  <si>
    <t>$28,777,347.12</t>
  </si>
  <si>
    <t>$26,255,533.30</t>
  </si>
  <si>
    <t>$2,521,813.82</t>
  </si>
  <si>
    <t>$5,621,869.44</t>
  </si>
  <si>
    <t>$782,519.00</t>
  </si>
  <si>
    <t>$474,281,521.11</t>
  </si>
  <si>
    <t>$387,283,511.45</t>
  </si>
  <si>
    <t>$86,998,009.66</t>
  </si>
  <si>
    <t>$13,029,637.30</t>
  </si>
  <si>
    <t>$283,584,488.68</t>
  </si>
  <si>
    <t>$197,508,189.91</t>
  </si>
  <si>
    <t>$86,076,298.77</t>
  </si>
  <si>
    <t>$97,563,605.54</t>
  </si>
  <si>
    <t>$96,741,894.65</t>
  </si>
  <si>
    <t>$821,710.89</t>
  </si>
  <si>
    <t>$4,012,726.00</t>
  </si>
  <si>
    <t>$3,912,726.00</t>
  </si>
  <si>
    <t>$100,000.00</t>
  </si>
  <si>
    <t>$69,712,931.36</t>
  </si>
  <si>
    <t>$68,262,106.37</t>
  </si>
  <si>
    <t>$1,450,824.99</t>
  </si>
  <si>
    <t>$5,979,908.19</t>
  </si>
  <si>
    <t>$5,683,493.64</t>
  </si>
  <si>
    <t>$296,414.55</t>
  </si>
  <si>
    <t>$2,260,404.11</t>
  </si>
  <si>
    <t>$2,233,422.21</t>
  </si>
  <si>
    <t>$26,981.90</t>
  </si>
  <si>
    <t>$24,715,604.03</t>
  </si>
  <si>
    <t>$24,056,208.01</t>
  </si>
  <si>
    <t>$659,396.02</t>
  </si>
  <si>
    <t>$35,507,423.84</t>
  </si>
  <si>
    <t>$35,039,391.32</t>
  </si>
  <si>
    <t>$468,032.52</t>
  </si>
  <si>
    <t>$250,556.52</t>
  </si>
  <si>
    <t>$881,738,822.75</t>
  </si>
  <si>
    <t>$591,798,556.19</t>
  </si>
  <si>
    <t>$289,940,266.56</t>
  </si>
  <si>
    <t>$872,078,916.91</t>
  </si>
  <si>
    <t>$585,138,121.08</t>
  </si>
  <si>
    <t>$286,940,795.83</t>
  </si>
  <si>
    <t>$38,281,567.81</t>
  </si>
  <si>
    <t>$26,621,891.86</t>
  </si>
  <si>
    <t>$11,659,675.95</t>
  </si>
  <si>
    <t>$52,702,488.76</t>
  </si>
  <si>
    <t>$47,120,450.92</t>
  </si>
  <si>
    <t>$5,582,037.84</t>
  </si>
  <si>
    <t>$8,067,470.32</t>
  </si>
  <si>
    <t>$2,689,161.68</t>
  </si>
  <si>
    <t>$2,348,529.00</t>
  </si>
  <si>
    <t>$373,421.52</t>
  </si>
  <si>
    <t>$33,038.04</t>
  </si>
  <si>
    <t>$340,383.48</t>
  </si>
  <si>
    <t>$30,116,220.74</t>
  </si>
  <si>
    <t>$203,963.68</t>
  </si>
  <si>
    <t>$2,429,138,748.05</t>
  </si>
  <si>
    <t>$2,319,642,329.15</t>
  </si>
  <si>
    <t>$109,496,418.90</t>
  </si>
  <si>
    <t>$777,630,073.28</t>
  </si>
  <si>
    <t>$715,363,627.91</t>
  </si>
  <si>
    <t>$62,266,445.37</t>
  </si>
  <si>
    <t>$447,777,741.23</t>
  </si>
  <si>
    <t>$447,737,884.44</t>
  </si>
  <si>
    <t>$44,771,024.71</t>
  </si>
  <si>
    <t>$44,709,712.91</t>
  </si>
  <si>
    <t>$115,335,326.62</t>
  </si>
  <si>
    <t>$66,078,702.68</t>
  </si>
  <si>
    <t>$58,038,592.84</t>
  </si>
  <si>
    <t>$51,663,346.27</t>
  </si>
  <si>
    <t>$6,375,246.57</t>
  </si>
  <si>
    <t>$111,707,387.88</t>
  </si>
  <si>
    <t>$105,173,981.61</t>
  </si>
  <si>
    <t>$6,533,406.27</t>
  </si>
  <si>
    <t>$155,202,492.47</t>
  </si>
  <si>
    <t>$151,036,505.61</t>
  </si>
  <si>
    <t>$4,165,986.86</t>
  </si>
  <si>
    <t>$8,858,781.57</t>
  </si>
  <si>
    <t>$8,391,084.12</t>
  </si>
  <si>
    <t>$467,697.45</t>
  </si>
  <si>
    <t>$16,720,629.27</t>
  </si>
  <si>
    <t>$15,393,524.07</t>
  </si>
  <si>
    <t>$1,327,105.20</t>
  </si>
  <si>
    <t>$60,618,188.15</t>
  </si>
  <si>
    <t>$1,440,174.40</t>
  </si>
  <si>
    <t>$6,005,096.82</t>
  </si>
  <si>
    <t>$583,169.06</t>
  </si>
  <si>
    <t>$41,604,623.87</t>
  </si>
  <si>
    <t>$85,402.03</t>
  </si>
  <si>
    <t>$15,020,126.08</t>
  </si>
  <si>
    <t>$78,766.68</t>
  </si>
  <si>
    <t>$4,187,534.54</t>
  </si>
  <si>
    <t>$4,003,862.50</t>
  </si>
  <si>
    <t>$183,672.04</t>
  </si>
  <si>
    <t>$575,070,342.11</t>
  </si>
  <si>
    <t>$561,009,382.84</t>
  </si>
  <si>
    <t>$14,060,959.27</t>
  </si>
  <si>
    <t>$178,480,760.29</t>
  </si>
  <si>
    <t>$178,375,583.67</t>
  </si>
  <si>
    <t>$105,176.62</t>
  </si>
  <si>
    <t>$44,084,583.16</t>
  </si>
  <si>
    <t>$858,147.12</t>
  </si>
  <si>
    <t>$96,615,502.39</t>
  </si>
  <si>
    <t>$2,096,957.54</t>
  </si>
  <si>
    <t>$11,814,350.73</t>
  </si>
  <si>
    <t>$493,474.26</t>
  </si>
  <si>
    <t>$159,115,978.45</t>
  </si>
  <si>
    <t>$7,664,091.05</t>
  </si>
  <si>
    <t>$37,507,104.18</t>
  </si>
  <si>
    <t>$2,648,185.82</t>
  </si>
  <si>
    <t>$2,751,720.21</t>
  </si>
  <si>
    <t>$2,700,903.25</t>
  </si>
  <si>
    <t>$50,816.96</t>
  </si>
  <si>
    <t>$25,956,026.57</t>
  </si>
  <si>
    <t>$144,109.90</t>
  </si>
  <si>
    <t>$381,106,966.35</t>
  </si>
  <si>
    <t>$362,610,925.67</t>
  </si>
  <si>
    <t>$18,496,040.68</t>
  </si>
  <si>
    <t>$70,855,062.51</t>
  </si>
  <si>
    <t>$5,236,001.08</t>
  </si>
  <si>
    <t>$191,773,714.80</t>
  </si>
  <si>
    <t>$185,498,440.40</t>
  </si>
  <si>
    <t>$6,275,274.40</t>
  </si>
  <si>
    <t>$96,307,824.66</t>
  </si>
  <si>
    <t>$89,323,059.46</t>
  </si>
  <si>
    <t>$6,984,765.20</t>
  </si>
  <si>
    <t>$67,403,419.31</t>
  </si>
  <si>
    <t>$858,687.06</t>
  </si>
  <si>
    <t>$5,560,488.78</t>
  </si>
  <si>
    <t>$123,004.86</t>
  </si>
  <si>
    <t>$2,184,607.35</t>
  </si>
  <si>
    <t>$48,814.86</t>
  </si>
  <si>
    <t>$23,593,308.01</t>
  </si>
  <si>
    <t>$462,900.00</t>
  </si>
  <si>
    <t>$34,815,423.98</t>
  </si>
  <si>
    <t>$223,967.34</t>
  </si>
  <si>
    <t>$399,050,623.20</t>
  </si>
  <si>
    <t>$392,280,242.27</t>
  </si>
  <si>
    <t>$398,186,437.49</t>
  </si>
  <si>
    <t>$391,416,056.56</t>
  </si>
  <si>
    <t>$26,199,966.63</t>
  </si>
  <si>
    <t>$23,322,047.90</t>
  </si>
  <si>
    <t>$2,877,918.73</t>
  </si>
  <si>
    <t>$46,616,177.64</t>
  </si>
  <si>
    <t>$29,642,248.44</t>
  </si>
  <si>
    <t>$2,285,427,234.57</t>
  </si>
  <si>
    <t>$2,285,289,702.84</t>
  </si>
  <si>
    <t>$137,531.73</t>
  </si>
  <si>
    <t>$704,435,921.11</t>
  </si>
  <si>
    <t>$704,434,916.37</t>
  </si>
  <si>
    <t>$440,388,985.59</t>
  </si>
  <si>
    <t>$43,994,250.08</t>
  </si>
  <si>
    <t>$64,976,423.86</t>
  </si>
  <si>
    <t>$64,975,823.86</t>
  </si>
  <si>
    <t>$49,995,944.27</t>
  </si>
  <si>
    <t>$105,080,317.31</t>
  </si>
  <si>
    <t>$105,079,912.57</t>
  </si>
  <si>
    <t>$151,035,968.61</t>
  </si>
  <si>
    <t>$15,019,589.08</t>
  </si>
  <si>
    <t>$559,108,612.51</t>
  </si>
  <si>
    <t>$558,994,102.87</t>
  </si>
  <si>
    <t>$114,509.64</t>
  </si>
  <si>
    <t>$178,335,383.79</t>
  </si>
  <si>
    <t>$94,958,582.75</t>
  </si>
  <si>
    <t>$159,069,288.42</t>
  </si>
  <si>
    <t>$2,662,542.47</t>
  </si>
  <si>
    <t>$2,659,097.84</t>
  </si>
  <si>
    <t>$3,444.63</t>
  </si>
  <si>
    <t>$25,837,426.57</t>
  </si>
  <si>
    <t>$25,726,844.56</t>
  </si>
  <si>
    <t>$110,582.01</t>
  </si>
  <si>
    <t>$4,838,867.44</t>
  </si>
  <si>
    <t>$359,867,553.81</t>
  </si>
  <si>
    <t>$359,845,536.46</t>
  </si>
  <si>
    <t>$22,017.35</t>
  </si>
  <si>
    <t>$183,189,138.53</t>
  </si>
  <si>
    <t>$183,167,121.18</t>
  </si>
  <si>
    <t>$88,888,989.47</t>
  </si>
  <si>
    <t>$373,661,681.16</t>
  </si>
  <si>
    <t>$372,797,495.45</t>
  </si>
  <si>
    <t>$23,297,900.42</t>
  </si>
  <si>
    <t>$2,268,072,364.95</t>
  </si>
  <si>
    <t>$17,217,337.89</t>
  </si>
  <si>
    <t>$2,250,855,027.06</t>
  </si>
  <si>
    <t>$701,935,710.80</t>
  </si>
  <si>
    <t>$2,499,205.57</t>
  </si>
  <si>
    <t>$699,436,505.23</t>
  </si>
  <si>
    <t>$438,381,801.57</t>
  </si>
  <si>
    <t>$2,007,184.02</t>
  </si>
  <si>
    <t>$436,374,617.55</t>
  </si>
  <si>
    <t>$43,902,303.63</t>
  </si>
  <si>
    <t>$91,946.45</t>
  </si>
  <si>
    <t>$43,810,357.18</t>
  </si>
  <si>
    <t>$64,936,606.71</t>
  </si>
  <si>
    <t>$39,217.15</t>
  </si>
  <si>
    <t>$64,897,389.56</t>
  </si>
  <si>
    <t>$49,747,836.63</t>
  </si>
  <si>
    <t>$49,499,728.99</t>
  </si>
  <si>
    <t>$104,967,162.26</t>
  </si>
  <si>
    <t>$112,750.31</t>
  </si>
  <si>
    <t>$104,854,411.95</t>
  </si>
  <si>
    <t>$151,035,493.43</t>
  </si>
  <si>
    <t>$151,035,018.25</t>
  </si>
  <si>
    <t>$15,393,048.89</t>
  </si>
  <si>
    <t>$15,392,573.71</t>
  </si>
  <si>
    <t>$558,819,986.16</t>
  </si>
  <si>
    <t>$174,116.71</t>
  </si>
  <si>
    <t>$558,645,869.45</t>
  </si>
  <si>
    <t>$178,167,318.66</t>
  </si>
  <si>
    <t>$168,065.13</t>
  </si>
  <si>
    <t>$177,999,253.53</t>
  </si>
  <si>
    <t>$11,810,246.15</t>
  </si>
  <si>
    <t>$11,806,141.57</t>
  </si>
  <si>
    <t>$2,657,150.84</t>
  </si>
  <si>
    <t>$1,947.00</t>
  </si>
  <si>
    <t>$2,655,203.84</t>
  </si>
  <si>
    <t>$359,330,534.74</t>
  </si>
  <si>
    <t>$515,001.72</t>
  </si>
  <si>
    <t>$358,815,533.02</t>
  </si>
  <si>
    <t>$183,162,821.18</t>
  </si>
  <si>
    <t>$183,158,521.18</t>
  </si>
  <si>
    <t>$88,888,287.75</t>
  </si>
  <si>
    <t>$88,887,586.03</t>
  </si>
  <si>
    <t>$56,539,552.73</t>
  </si>
  <si>
    <t>$10,863,866.58</t>
  </si>
  <si>
    <t>$45,675,686.15</t>
  </si>
  <si>
    <t>$5,512,183.44</t>
  </si>
  <si>
    <t>$48,305.34</t>
  </si>
  <si>
    <t>$5,463,878.10</t>
  </si>
  <si>
    <t>$2,149,828.34</t>
  </si>
  <si>
    <t>$2,115,049.33</t>
  </si>
  <si>
    <t>$24,034,641.75</t>
  </si>
  <si>
    <t>$10,780,782.23</t>
  </si>
  <si>
    <t>$13,253,859.52</t>
  </si>
  <si>
    <t>$370,722,060.39</t>
  </si>
  <si>
    <t>$2,939,620.77</t>
  </si>
  <si>
    <t>$367,782,439.62</t>
  </si>
  <si>
    <t>$369,857,874.68</t>
  </si>
  <si>
    <t>$366,918,253.91</t>
  </si>
  <si>
    <t>$46,391,126.28</t>
  </si>
  <si>
    <t>$225,051.36</t>
  </si>
  <si>
    <t>$46,166,074.92</t>
  </si>
  <si>
    <t>$29,417,818.60</t>
  </si>
  <si>
    <t>$29,193,388.76</t>
  </si>
  <si>
    <t>$12,080,692,273.06</t>
  </si>
  <si>
    <t>Página 56 de 56</t>
  </si>
  <si>
    <t>ESTADO ANALÍTICO DEL ACTIVO 
DEL 1 DE ENERO AL 30 DE SEPTIEMBRE DE 2017</t>
  </si>
  <si>
    <t>DEL 1° AL 30 DE SEPTIEMBRE DE 2017</t>
  </si>
  <si>
    <t>Y ACUMULADO DEL 1° DE ENERO AL 30 DE SEPTIEMBRE DE 2017</t>
  </si>
  <si>
    <t>BANCOS (31-08-17)</t>
  </si>
  <si>
    <t>BANCOS DISPONIBLE (30-09-17)</t>
  </si>
  <si>
    <t>OTROS ACTIVOS (31-08-17)</t>
  </si>
  <si>
    <t>OTROS ACTIVOS (30-09-17)</t>
  </si>
  <si>
    <t>PASIVOS (31-08-17)</t>
  </si>
  <si>
    <t>PASIVOS (30-09-17)</t>
  </si>
  <si>
    <t>HACIENDA PÚBLICA/ PATRIMONIO (30-09-17)</t>
  </si>
  <si>
    <t>(30-09-17)</t>
  </si>
  <si>
    <t>MUNICIPIO DE MÉRIDA YUCATÁN
ESTADO DE SITUACIÓN FINANCIERA
AL 30 DESEPTIEMBRE DE 2017</t>
  </si>
  <si>
    <t xml:space="preserve"> AL: 30 DE SEPTIEMBRE DE 2017</t>
  </si>
  <si>
    <t>AGOSTO</t>
  </si>
  <si>
    <t>SEPTIEMBRE</t>
  </si>
  <si>
    <t>BANCOMER S.A CTR 2047202210 CTA 7715-0109682562 FDOS DE INV.FORTA 2017</t>
  </si>
  <si>
    <t>BANORTE S.A CTA 3219-0315298381 ASIG DE SUBSID P/PREST.SERV.. REF. MUJ. HIJOS HIJAS  Q VIVEN VIOLENC. EXTREMA</t>
  </si>
  <si>
    <t>BANCOMER S.A CTA 7715- 0110789070 FONDO P/ EL FORTALEC. DE LA INFRAESTRUCT EST Y MPAL 2017 111</t>
  </si>
  <si>
    <t>DEL 1 DE ENERO AL 30 DE SEPTIEMBRE DE 2017</t>
  </si>
  <si>
    <t>Variaciones de la Hacienda Pública / Patrimonio Neto del Ejercicio 2015</t>
  </si>
  <si>
    <r>
      <rPr>
        <b/>
        <sz val="11"/>
        <color rgb="FF000000"/>
        <rFont val="exo 2"/>
      </rPr>
      <t>ANEXO DESGLOSE DE INGRESOS</t>
    </r>
    <r>
      <rPr>
        <b/>
        <sz val="11"/>
        <color rgb="FF000000"/>
        <rFont val="exo 2"/>
      </rPr>
      <t xml:space="preserve">, </t>
    </r>
    <r>
      <rPr>
        <b/>
        <sz val="11"/>
        <color rgb="FF000000"/>
        <rFont val="exo 2"/>
      </rPr>
      <t>AL 30 DE SEPTIEMBRE DE 2017</t>
    </r>
  </si>
  <si>
    <t>4.1.1.7.3.1</t>
  </si>
  <si>
    <t>4.1.1.7.3.1.1</t>
  </si>
  <si>
    <t>4.1.4.3.5.4.5</t>
  </si>
  <si>
    <t>4.1.4.3.5.10.5</t>
  </si>
  <si>
    <t>4.1.4.3.9.3.18</t>
  </si>
  <si>
    <t>INCLUSION POR OMISION</t>
  </si>
  <si>
    <t>4.1.4.3.9.5.2</t>
  </si>
  <si>
    <t>PLANOS HASTA 4 CARTAS</t>
  </si>
  <si>
    <t>4.1.4.3.9.9</t>
  </si>
  <si>
    <t>IMPRESION DE IMAGEN SATELITAL</t>
  </si>
  <si>
    <t>4.1.4.3.9.9.1</t>
  </si>
  <si>
    <t>IMPR.DE IMG SATELITAL DE MERIDA TAMAÑO CARTA</t>
  </si>
  <si>
    <t>4.1.4.9.1.2.3</t>
  </si>
  <si>
    <t>RESTAURANTE DE PRIMERA  C</t>
  </si>
  <si>
    <t>4.1.4.9.1.3.12</t>
  </si>
  <si>
    <t>4.1.4.9.2.8</t>
  </si>
  <si>
    <t>VALIDACION DE PLANOS</t>
  </si>
  <si>
    <t>4.1.4.9.5.1.3</t>
  </si>
  <si>
    <t>COPIA DE INFORMACIÓN EN DISCOS COMPAC. O DISCO FLEXIBLE 31/2P</t>
  </si>
  <si>
    <t>4.1.5.1.4.5.3</t>
  </si>
  <si>
    <t>INTERESES POR CONVENIOS</t>
  </si>
  <si>
    <t>4.1.5.9.3.2.11</t>
  </si>
  <si>
    <t>CUOTAS DE RECUPERACION DE CURSOS ( CULTURA )</t>
  </si>
  <si>
    <t>4.1.6.1.1.15</t>
  </si>
  <si>
    <t>JUNTA FEDERAL DE CONCILIACION Y ARBITRAJE (JFCA)</t>
  </si>
  <si>
    <t>4.1.6.1.1.15.1</t>
  </si>
  <si>
    <t>EJERCICIO JUNTA FEDERAL DE CONCILIACION Y ARBITRAJE(JFCA)</t>
  </si>
  <si>
    <t>4.1.6.2.1.1</t>
  </si>
  <si>
    <t>MULTA POR TERRENOS BALDIOS</t>
  </si>
  <si>
    <t>4.1.6.2.1.1.1</t>
  </si>
  <si>
    <t>EJERCICIO MULTAS DE TERRENOS BALDIOS</t>
  </si>
  <si>
    <t>4.1.6.2.1.8.16</t>
  </si>
  <si>
    <t>DISPOSITIVOS PROHIBIDOS</t>
  </si>
  <si>
    <t>4.1.6.2.1.8.22</t>
  </si>
  <si>
    <t>DE LOS LÍMITES DE VELOCIDAD</t>
  </si>
  <si>
    <t>4.1.6.8.4.5</t>
  </si>
  <si>
    <t>ESTACIONAMIENTOS PUBLICOS Y PRIVADOS GTS.EJEC.</t>
  </si>
  <si>
    <t>4.1.6.8.4.5.1</t>
  </si>
  <si>
    <t>4.1.6.8.4.6</t>
  </si>
  <si>
    <t>CONSTRUCCION PROCESOS LEGALES GTS.EJEC.</t>
  </si>
  <si>
    <t>4.1.6.8.4.6.1</t>
  </si>
  <si>
    <t>4.1.6.9.2.1</t>
  </si>
  <si>
    <t>INSCRIPCIONES AL MARATON</t>
  </si>
  <si>
    <t>4.2.1.1.1.1.3</t>
  </si>
  <si>
    <t>AJUSTE DEL EJERCICIO FONDO GRAL</t>
  </si>
  <si>
    <t>4.2.1.1.1.1.8</t>
  </si>
  <si>
    <t>ACTUALIZACIÓN DE EJERCICIOS ANTERIORES DEL FONDO GRAL</t>
  </si>
  <si>
    <t>4.2.1.1.1.2.5</t>
  </si>
  <si>
    <t>INTERESES DEL EJERCICIO FONDO DE FISCALIZACIÓN</t>
  </si>
  <si>
    <t>4.2.1.1.1.2.6</t>
  </si>
  <si>
    <t>INTERESES DE EJERCICIOS ANTERIORES FONDO DE FISCALIZACIÓN</t>
  </si>
  <si>
    <t>4.2.1.1.1.2.8</t>
  </si>
  <si>
    <t>ACTUALIZACIÓN DE EJERCICIOS ANTERIORES FONDO DE FISCALIZACIÓN</t>
  </si>
  <si>
    <t>4.2.1.1.1.3.3</t>
  </si>
  <si>
    <t>AJUSTE DEL EJERCICIO FONDO MPAL</t>
  </si>
  <si>
    <t>4.2.1.1.1.3.8</t>
  </si>
  <si>
    <t>ACTUALIZACIÓN EJERCICIOS ANTERIORES FONDO MUNICIPAL</t>
  </si>
  <si>
    <t>4.2.1.1.1.4.3</t>
  </si>
  <si>
    <t>AJUSTE DEL EJERCICIO FONDO ESPECIAL</t>
  </si>
  <si>
    <t>4.2.1.1.1.4.8</t>
  </si>
  <si>
    <t>ACTUALIZACIÓN EJERCICIOS ANTERIORES FONDO ESPECIAL</t>
  </si>
  <si>
    <t>4.2.1.1.1.5.8</t>
  </si>
  <si>
    <t>ACTUALIZACIÓN DE EJERCICIOS ANTERIORES S/PROD. Y SERV. P/VTA DE GASOLINA Y DIESEL</t>
  </si>
  <si>
    <t>4.2.1.1.1.7.3</t>
  </si>
  <si>
    <t>AJUSTE DEL EJERCICIO S/AUTOS NUEVOS</t>
  </si>
  <si>
    <t>4.2.1.1.1.8.3</t>
  </si>
  <si>
    <t>AJUSTE DEL EJERCICIO FOND.DE COMPEN.IMPTO.S/ AUTOMOVILES NUEVOS</t>
  </si>
  <si>
    <t>4.2.1.1.1.8.5</t>
  </si>
  <si>
    <t>INTERESES EJERCICIO FOND. DE COMPEN. IMPTO. S/ AUTOMOVILES NUEVOS</t>
  </si>
  <si>
    <t>4.2.1.1.1.8.6</t>
  </si>
  <si>
    <t>INTERESES EJERCICIOS ANTERIORES FOND.DE COMPEN. IMPTO. S/AUTOMOVILES NUEVOS</t>
  </si>
  <si>
    <t>4.2.1.1.1.8.8</t>
  </si>
  <si>
    <t>ACTUALIZACIÓN EJERCICIOS ANTERIORES FOND.DE COMPEN.IMPTO.S/AUTOMOVILES NUEVOS</t>
  </si>
  <si>
    <t>4.2.1.3.1.1.53</t>
  </si>
  <si>
    <t>ASIGNACIÓN DE SUBSIDIOS PARA PRESTACIÓN DE SERVICIOS DE REFUGIO 2017</t>
  </si>
  <si>
    <t>4.2.1.3.1.1.54</t>
  </si>
  <si>
    <t>FONDO PARA FORTALEC.DE LA INFRAESTRUC ESTAT. MPAL. 2017 III</t>
  </si>
  <si>
    <t>4.2.1.3.1.3</t>
  </si>
  <si>
    <t>APORTACIONES DEL GOBIERNO DEL ESTADO</t>
  </si>
  <si>
    <t>4.2.1.3.1.3.1</t>
  </si>
  <si>
    <t>4.3.9.9.2.9</t>
  </si>
  <si>
    <t>PENALIZACIONES FORTA 2017</t>
  </si>
  <si>
    <t>4.3.9.9.2.10</t>
  </si>
  <si>
    <t>PENALIZACIONES PROGRAMAS REGIONALES II 2016</t>
  </si>
  <si>
    <t>4.3.9.9.2.11</t>
  </si>
  <si>
    <t>FORTALECIMIENTO FINANCIERO 2016</t>
  </si>
  <si>
    <t>4.3.9.9.2.12</t>
  </si>
  <si>
    <t>PENALIZACION INFRA 2017</t>
  </si>
  <si>
    <t>MUNICIPIO DE MÉRIDA YUCATÁN
ESTADO ANALITICO DE LA DEUDA Y OTROS PASIVOS
AL 30 DE SEPTIEMBRE DE 2017</t>
  </si>
  <si>
    <t>AL 30 DE SEPTIEMBRE DE 2017</t>
  </si>
  <si>
    <t>VENCIMIENTO OCTUBRE 2017</t>
  </si>
  <si>
    <t>MUNICIPIO DE MÉRIDA YUCATÁN
ESTADO DE CAMBIOS EN LA SITUACION FINANCIERA
DEL 1 DE ENERO AL 30 DE SEPTIEMBRE DE 2017</t>
  </si>
  <si>
    <r>
      <rPr>
        <b/>
        <sz val="11"/>
        <color rgb="FF000000"/>
        <rFont val="exo 2"/>
      </rPr>
      <t>ANEXO DESGLOSE DE GASTOS</t>
    </r>
    <r>
      <rPr>
        <b/>
        <sz val="11"/>
        <color rgb="FF000000"/>
        <rFont val="exo 2"/>
      </rPr>
      <t xml:space="preserve">, </t>
    </r>
    <r>
      <rPr>
        <b/>
        <sz val="11"/>
        <color rgb="FF000000"/>
        <rFont val="exo 2"/>
      </rPr>
      <t>AL 30 DE SEPTIEMBRE DE 2017</t>
    </r>
  </si>
  <si>
    <t xml:space="preserve">MUNICIPIO DE MÉRIDA YUCATÁN
ESTADO DE FLUJO DE EFECTIVO 
 DEL 1 DE ENERO AL 30 DE SEPTIEMBRE DE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</si>
</sst>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#,##0.00"/>
    <numFmt numFmtId="166" formatCode="_-[$$-80A]* #,##0.00_-;\-[$$-80A]* #,##0.00_-;_-[$$-80A]* &quot;-&quot;??_-;_-@_-"/>
    <numFmt numFmtId="167" formatCode="[$$-80A]#,##0.00;[$$-80A]\-#,##0.00"/>
    <numFmt numFmtId="168" formatCode="#,##0.00;#,##0.00"/>
    <numFmt numFmtId="169" formatCode="_-&quot;$&quot;* #,##0_-;\-&quot;$&quot;* #,##0_-;_-&quot;$&quot;* &quot;-&quot;??_-;_-@_-"/>
    <numFmt numFmtId="170" formatCode="[$-1080A]&quot;$&quot;#,##0.00"/>
    <numFmt numFmtId="171" formatCode="&quot;$&quot;#,##0.00"/>
    <numFmt numFmtId="172" formatCode="##0%"/>
    <numFmt numFmtId="173" formatCode="&quot;$&quot;#,##0.00;\(&quot;$&quot;#,##0.00\)"/>
    <numFmt numFmtId="174" formatCode="#,##0.0"/>
    <numFmt numFmtId="175" formatCode="[$-10409]&quot;$&quot;#,##0.00"/>
    <numFmt numFmtId="176" formatCode="_(&quot;$&quot;* #,##0_);_(&quot;$&quot;* \(#,##0\);_(&quot;$&quot;* &quot;-&quot;??_);_(@_)"/>
    <numFmt numFmtId="177" formatCode="0.000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8"/>
      <color indexed="8"/>
      <name val="Times New Roman"/>
      <charset val="1"/>
    </font>
    <font>
      <b/>
      <sz val="12"/>
      <color indexed="8"/>
      <name val="Times New Roman"/>
      <charset val="1"/>
    </font>
    <font>
      <b/>
      <sz val="7"/>
      <color indexed="8"/>
      <name val="Times New Roman"/>
      <charset val="1"/>
    </font>
    <font>
      <sz val="7"/>
      <color indexed="8"/>
      <name val="Times New Roman"/>
      <charset val="1"/>
    </font>
    <font>
      <sz val="7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i/>
      <sz val="9"/>
      <color indexed="8"/>
      <name val="Arial"/>
      <family val="2"/>
    </font>
    <font>
      <sz val="8"/>
      <color indexed="8"/>
      <name val="Arial"/>
      <charset val="1"/>
    </font>
    <font>
      <b/>
      <i/>
      <sz val="8"/>
      <color indexed="8"/>
      <name val="Arial"/>
      <charset val="1"/>
    </font>
    <font>
      <sz val="8"/>
      <color indexed="8"/>
      <name val="Arial"/>
      <family val="2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</font>
    <font>
      <b/>
      <sz val="11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b/>
      <sz val="10"/>
      <color indexed="8"/>
      <name val="ARIAL"/>
      <charset val="1"/>
    </font>
    <font>
      <b/>
      <sz val="8"/>
      <color indexed="8"/>
      <name val="Arial"/>
      <family val="2"/>
    </font>
    <font>
      <b/>
      <sz val="11"/>
      <name val="Exo 2"/>
    </font>
    <font>
      <b/>
      <sz val="10"/>
      <name val="Exo 2"/>
    </font>
    <font>
      <sz val="10"/>
      <name val="Exo 2"/>
    </font>
    <font>
      <b/>
      <sz val="8"/>
      <color theme="1"/>
      <name val="EXO"/>
    </font>
    <font>
      <sz val="8"/>
      <color theme="1"/>
      <name val="EXO"/>
    </font>
    <font>
      <sz val="8"/>
      <color rgb="FF000000"/>
      <name val="exo 2"/>
    </font>
    <font>
      <sz val="8"/>
      <name val="Calibri"/>
      <family val="2"/>
    </font>
    <font>
      <sz val="11"/>
      <name val="Calibri"/>
      <family val="2"/>
    </font>
    <font>
      <sz val="6"/>
      <color rgb="FF000000"/>
      <name val="exo 2"/>
    </font>
    <font>
      <sz val="8"/>
      <color rgb="FF000000"/>
      <name val="Exo"/>
    </font>
    <font>
      <sz val="8"/>
      <name val="Exo"/>
    </font>
    <font>
      <b/>
      <sz val="8"/>
      <color rgb="FF000000"/>
      <name val="Exo 2"/>
    </font>
    <font>
      <sz val="7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9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</font>
    <font>
      <b/>
      <sz val="9"/>
      <color rgb="FF000000"/>
      <name val="exo 2"/>
    </font>
    <font>
      <sz val="11"/>
      <name val="Exo 2"/>
    </font>
    <font>
      <sz val="13"/>
      <name val="Exo"/>
    </font>
    <font>
      <sz val="10"/>
      <name val="Exo"/>
    </font>
    <font>
      <u/>
      <sz val="10"/>
      <name val="Exo"/>
    </font>
    <font>
      <sz val="1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rgb="FFFFFFFF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9" fontId="1" fillId="0" borderId="0" applyFont="0" applyFill="0" applyBorder="0" applyAlignment="0" applyProtection="0"/>
  </cellStyleXfs>
  <cellXfs count="419">
    <xf numFmtId="0" fontId="0" fillId="0" borderId="0" xfId="0"/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164" fontId="6" fillId="0" borderId="1" xfId="0" applyNumberFormat="1" applyFont="1" applyBorder="1" applyAlignment="1">
      <alignment horizontal="right" vertical="top"/>
    </xf>
    <xf numFmtId="0" fontId="0" fillId="0" borderId="0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5" xfId="0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21" xfId="0" applyBorder="1" applyAlignment="1">
      <alignment vertical="top"/>
    </xf>
    <xf numFmtId="165" fontId="10" fillId="0" borderId="21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 readingOrder="1"/>
    </xf>
    <xf numFmtId="165" fontId="8" fillId="0" borderId="2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 readingOrder="1"/>
    </xf>
    <xf numFmtId="165" fontId="8" fillId="0" borderId="0" xfId="0" applyNumberFormat="1" applyFont="1" applyBorder="1" applyAlignment="1">
      <alignment horizontal="right" vertical="top" wrapText="1"/>
    </xf>
    <xf numFmtId="165" fontId="8" fillId="0" borderId="6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vertical="top" wrapText="1"/>
    </xf>
    <xf numFmtId="165" fontId="10" fillId="0" borderId="6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 readingOrder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9" fillId="0" borderId="0" xfId="0" applyFont="1" applyBorder="1" applyAlignment="1">
      <alignment vertical="top" wrapText="1" readingOrder="1"/>
    </xf>
    <xf numFmtId="0" fontId="0" fillId="0" borderId="26" xfId="0" applyBorder="1"/>
    <xf numFmtId="0" fontId="0" fillId="0" borderId="0" xfId="0" applyBorder="1"/>
    <xf numFmtId="0" fontId="21" fillId="0" borderId="0" xfId="0" applyFont="1"/>
    <xf numFmtId="0" fontId="22" fillId="5" borderId="20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17" fontId="22" fillId="5" borderId="21" xfId="0" applyNumberFormat="1" applyFont="1" applyFill="1" applyBorder="1" applyAlignment="1">
      <alignment horizontal="center"/>
    </xf>
    <xf numFmtId="0" fontId="23" fillId="5" borderId="25" xfId="0" applyFont="1" applyFill="1" applyBorder="1"/>
    <xf numFmtId="0" fontId="22" fillId="5" borderId="25" xfId="0" applyFont="1" applyFill="1" applyBorder="1" applyAlignment="1">
      <alignment horizontal="center"/>
    </xf>
    <xf numFmtId="0" fontId="24" fillId="0" borderId="0" xfId="0" applyFont="1"/>
    <xf numFmtId="44" fontId="25" fillId="0" borderId="0" xfId="0" applyNumberFormat="1" applyFont="1" applyBorder="1"/>
    <xf numFmtId="42" fontId="25" fillId="0" borderId="0" xfId="0" applyNumberFormat="1" applyFont="1" applyBorder="1" applyAlignment="1">
      <alignment horizontal="center"/>
    </xf>
    <xf numFmtId="42" fontId="25" fillId="0" borderId="0" xfId="0" applyNumberFormat="1" applyFont="1" applyBorder="1"/>
    <xf numFmtId="42" fontId="26" fillId="0" borderId="0" xfId="0" applyNumberFormat="1" applyFont="1" applyBorder="1"/>
    <xf numFmtId="0" fontId="26" fillId="0" borderId="0" xfId="0" applyFont="1" applyFill="1"/>
    <xf numFmtId="44" fontId="26" fillId="0" borderId="0" xfId="0" applyNumberFormat="1" applyFont="1" applyFill="1" applyBorder="1"/>
    <xf numFmtId="42" fontId="26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6" fillId="6" borderId="0" xfId="0" applyFont="1" applyFill="1"/>
    <xf numFmtId="169" fontId="26" fillId="6" borderId="0" xfId="0" applyNumberFormat="1" applyFont="1" applyFill="1" applyBorder="1"/>
    <xf numFmtId="0" fontId="27" fillId="0" borderId="0" xfId="0" applyFont="1"/>
    <xf numFmtId="3" fontId="0" fillId="0" borderId="0" xfId="0" applyNumberFormat="1"/>
    <xf numFmtId="169" fontId="21" fillId="0" borderId="0" xfId="0" applyNumberFormat="1" applyFont="1" applyFill="1" applyBorder="1"/>
    <xf numFmtId="44" fontId="26" fillId="6" borderId="0" xfId="0" applyNumberFormat="1" applyFont="1" applyFill="1" applyBorder="1"/>
    <xf numFmtId="42" fontId="26" fillId="6" borderId="0" xfId="0" applyNumberFormat="1" applyFont="1" applyFill="1" applyBorder="1" applyAlignment="1">
      <alignment horizontal="center"/>
    </xf>
    <xf numFmtId="0" fontId="27" fillId="7" borderId="0" xfId="0" applyFont="1" applyFill="1"/>
    <xf numFmtId="0" fontId="26" fillId="7" borderId="0" xfId="0" applyFont="1" applyFill="1" applyAlignment="1">
      <alignment horizontal="left"/>
    </xf>
    <xf numFmtId="169" fontId="26" fillId="7" borderId="0" xfId="0" applyNumberFormat="1" applyFont="1" applyFill="1" applyBorder="1"/>
    <xf numFmtId="169" fontId="26" fillId="7" borderId="27" xfId="0" applyNumberFormat="1" applyFont="1" applyFill="1" applyBorder="1"/>
    <xf numFmtId="0" fontId="31" fillId="0" borderId="0" xfId="0" applyNumberFormat="1" applyFont="1" applyFill="1" applyBorder="1" applyAlignment="1">
      <alignment horizontal="left" vertical="top" wrapText="1" readingOrder="1"/>
    </xf>
    <xf numFmtId="0" fontId="32" fillId="0" borderId="0" xfId="0" applyFont="1" applyBorder="1" applyAlignment="1">
      <alignment horizontal="right" vertical="top" wrapText="1" readingOrder="1"/>
    </xf>
    <xf numFmtId="4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" fontId="33" fillId="0" borderId="0" xfId="0" applyNumberFormat="1" applyFont="1" applyBorder="1" applyAlignment="1">
      <alignment horizontal="right" vertical="top" wrapText="1"/>
    </xf>
    <xf numFmtId="168" fontId="8" fillId="0" borderId="0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74" fontId="0" fillId="0" borderId="0" xfId="0" applyNumberForma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vertical="top" wrapText="1" readingOrder="1"/>
    </xf>
    <xf numFmtId="0" fontId="32" fillId="0" borderId="0" xfId="0" quotePrefix="1" applyFont="1" applyBorder="1" applyAlignment="1">
      <alignment horizontal="right" vertical="top" wrapText="1"/>
    </xf>
    <xf numFmtId="0" fontId="32" fillId="0" borderId="6" xfId="0" quotePrefix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0" fontId="32" fillId="0" borderId="6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173" fontId="36" fillId="0" borderId="0" xfId="0" applyNumberFormat="1" applyFont="1" applyAlignment="1">
      <alignment horizontal="right" vertical="top"/>
    </xf>
    <xf numFmtId="0" fontId="35" fillId="0" borderId="0" xfId="0" applyFont="1" applyAlignment="1">
      <alignment horizontal="right" vertical="top" wrapText="1"/>
    </xf>
    <xf numFmtId="171" fontId="35" fillId="0" borderId="30" xfId="0" applyNumberFormat="1" applyFont="1" applyBorder="1" applyAlignment="1">
      <alignment horizontal="right" vertical="top"/>
    </xf>
    <xf numFmtId="0" fontId="35" fillId="0" borderId="0" xfId="0" applyFont="1" applyAlignment="1">
      <alignment horizontal="center" vertical="top" wrapText="1"/>
    </xf>
    <xf numFmtId="171" fontId="35" fillId="0" borderId="0" xfId="0" applyNumberFormat="1" applyFont="1" applyAlignment="1">
      <alignment horizontal="right" vertical="top"/>
    </xf>
    <xf numFmtId="173" fontId="35" fillId="0" borderId="0" xfId="0" applyNumberFormat="1" applyFont="1" applyAlignment="1">
      <alignment horizontal="right" vertical="top" wrapText="1"/>
    </xf>
    <xf numFmtId="0" fontId="38" fillId="0" borderId="0" xfId="0" applyFont="1"/>
    <xf numFmtId="0" fontId="37" fillId="8" borderId="46" xfId="0" applyFont="1" applyFill="1" applyBorder="1" applyAlignment="1">
      <alignment horizontal="center" vertical="center"/>
    </xf>
    <xf numFmtId="0" fontId="37" fillId="8" borderId="45" xfId="0" applyFont="1" applyFill="1" applyBorder="1" applyAlignment="1">
      <alignment horizontal="center" vertical="center" wrapText="1"/>
    </xf>
    <xf numFmtId="0" fontId="37" fillId="9" borderId="47" xfId="0" applyFont="1" applyFill="1" applyBorder="1" applyAlignment="1">
      <alignment horizontal="left" vertical="center"/>
    </xf>
    <xf numFmtId="43" fontId="37" fillId="9" borderId="48" xfId="1" applyFont="1" applyFill="1" applyBorder="1" applyAlignment="1">
      <alignment horizontal="left" vertical="center" wrapText="1"/>
    </xf>
    <xf numFmtId="43" fontId="37" fillId="9" borderId="48" xfId="1" applyFont="1" applyFill="1" applyBorder="1" applyAlignment="1">
      <alignment horizontal="left" vertical="center"/>
    </xf>
    <xf numFmtId="0" fontId="37" fillId="9" borderId="47" xfId="0" applyFont="1" applyFill="1" applyBorder="1" applyAlignment="1">
      <alignment horizontal="justify" vertical="center"/>
    </xf>
    <xf numFmtId="0" fontId="38" fillId="0" borderId="47" xfId="0" applyFont="1" applyFill="1" applyBorder="1" applyAlignment="1">
      <alignment horizontal="justify" vertical="center"/>
    </xf>
    <xf numFmtId="0" fontId="38" fillId="0" borderId="48" xfId="0" applyFont="1" applyFill="1" applyBorder="1" applyAlignment="1">
      <alignment horizontal="left" vertical="center" wrapText="1"/>
    </xf>
    <xf numFmtId="0" fontId="38" fillId="0" borderId="48" xfId="0" applyFont="1" applyFill="1" applyBorder="1" applyAlignment="1">
      <alignment horizontal="left" vertical="center"/>
    </xf>
    <xf numFmtId="43" fontId="38" fillId="0" borderId="48" xfId="1" applyFont="1" applyFill="1" applyBorder="1" applyAlignment="1">
      <alignment horizontal="left" vertical="center"/>
    </xf>
    <xf numFmtId="0" fontId="41" fillId="0" borderId="0" xfId="0" applyFont="1" applyFill="1" applyBorder="1"/>
    <xf numFmtId="0" fontId="42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1" fillId="0" borderId="0" xfId="0" applyNumberFormat="1" applyFont="1" applyFill="1" applyBorder="1" applyAlignment="1">
      <alignment vertical="top" wrapText="1"/>
    </xf>
    <xf numFmtId="0" fontId="45" fillId="0" borderId="49" xfId="0" applyNumberFormat="1" applyFont="1" applyFill="1" applyBorder="1" applyAlignment="1">
      <alignment horizontal="center" vertical="top" wrapText="1" readingOrder="1"/>
    </xf>
    <xf numFmtId="0" fontId="45" fillId="0" borderId="49" xfId="0" applyNumberFormat="1" applyFont="1" applyFill="1" applyBorder="1" applyAlignment="1">
      <alignment horizontal="right" vertical="top" wrapText="1" readingOrder="1"/>
    </xf>
    <xf numFmtId="0" fontId="45" fillId="0" borderId="50" xfId="0" applyNumberFormat="1" applyFont="1" applyFill="1" applyBorder="1" applyAlignment="1">
      <alignment horizontal="center" vertical="top" wrapText="1" readingOrder="1"/>
    </xf>
    <xf numFmtId="0" fontId="45" fillId="0" borderId="50" xfId="0" applyNumberFormat="1" applyFont="1" applyFill="1" applyBorder="1" applyAlignment="1">
      <alignment horizontal="right" vertical="top" wrapText="1" readingOrder="1"/>
    </xf>
    <xf numFmtId="0" fontId="30" fillId="0" borderId="51" xfId="0" applyNumberFormat="1" applyFont="1" applyFill="1" applyBorder="1" applyAlignment="1">
      <alignment vertical="top" wrapText="1" readingOrder="1"/>
    </xf>
    <xf numFmtId="175" fontId="31" fillId="0" borderId="51" xfId="0" applyNumberFormat="1" applyFont="1" applyFill="1" applyBorder="1" applyAlignment="1">
      <alignment horizontal="right" vertical="top" wrapText="1" readingOrder="1"/>
    </xf>
    <xf numFmtId="175" fontId="30" fillId="0" borderId="51" xfId="0" applyNumberFormat="1" applyFont="1" applyFill="1" applyBorder="1" applyAlignment="1">
      <alignment horizontal="right" vertical="top" wrapText="1" readingOrder="1"/>
    </xf>
    <xf numFmtId="0" fontId="31" fillId="0" borderId="51" xfId="0" applyNumberFormat="1" applyFont="1" applyFill="1" applyBorder="1" applyAlignment="1">
      <alignment vertical="top" wrapText="1" readingOrder="1"/>
    </xf>
    <xf numFmtId="171" fontId="28" fillId="0" borderId="0" xfId="0" applyNumberFormat="1" applyFont="1" applyFill="1" applyBorder="1"/>
    <xf numFmtId="0" fontId="31" fillId="0" borderId="50" xfId="0" applyNumberFormat="1" applyFont="1" applyFill="1" applyBorder="1" applyAlignment="1">
      <alignment vertical="top" wrapText="1" readingOrder="1"/>
    </xf>
    <xf numFmtId="175" fontId="31" fillId="0" borderId="50" xfId="0" applyNumberFormat="1" applyFont="1" applyFill="1" applyBorder="1" applyAlignment="1">
      <alignment horizontal="right" vertical="top" wrapText="1" readingOrder="1"/>
    </xf>
    <xf numFmtId="43" fontId="46" fillId="0" borderId="0" xfId="1" applyFont="1" applyFill="1" applyAlignment="1">
      <alignment vertical="top" wrapText="1" readingOrder="1"/>
    </xf>
    <xf numFmtId="43" fontId="46" fillId="0" borderId="0" xfId="0" applyNumberFormat="1" applyFont="1" applyFill="1" applyAlignment="1">
      <alignment vertical="top" wrapText="1" readingOrder="1"/>
    </xf>
    <xf numFmtId="0" fontId="46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166" fontId="46" fillId="0" borderId="0" xfId="0" applyNumberFormat="1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center" vertical="top" wrapText="1"/>
    </xf>
    <xf numFmtId="4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vertical="top" wrapText="1" readingOrder="1"/>
    </xf>
    <xf numFmtId="0" fontId="4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8" fillId="5" borderId="20" xfId="0" applyFont="1" applyFill="1" applyBorder="1" applyAlignment="1">
      <alignment horizontal="center"/>
    </xf>
    <xf numFmtId="0" fontId="48" fillId="5" borderId="52" xfId="0" applyFont="1" applyFill="1" applyBorder="1" applyAlignment="1">
      <alignment horizontal="center"/>
    </xf>
    <xf numFmtId="0" fontId="48" fillId="5" borderId="20" xfId="0" applyFont="1" applyFill="1" applyBorder="1"/>
    <xf numFmtId="0" fontId="48" fillId="5" borderId="21" xfId="0" applyFont="1" applyFill="1" applyBorder="1" applyAlignment="1">
      <alignment horizontal="center"/>
    </xf>
    <xf numFmtId="0" fontId="48" fillId="5" borderId="21" xfId="0" applyFont="1" applyFill="1" applyBorder="1"/>
    <xf numFmtId="0" fontId="49" fillId="5" borderId="0" xfId="0" applyFont="1" applyFill="1" applyBorder="1"/>
    <xf numFmtId="0" fontId="49" fillId="5" borderId="6" xfId="0" applyFont="1" applyFill="1" applyBorder="1"/>
    <xf numFmtId="0" fontId="48" fillId="5" borderId="6" xfId="0" applyFont="1" applyFill="1" applyBorder="1" applyAlignment="1">
      <alignment horizontal="center"/>
    </xf>
    <xf numFmtId="0" fontId="48" fillId="5" borderId="25" xfId="0" applyFont="1" applyFill="1" applyBorder="1"/>
    <xf numFmtId="0" fontId="48" fillId="5" borderId="25" xfId="0" applyFont="1" applyFill="1" applyBorder="1" applyAlignment="1">
      <alignment horizontal="center"/>
    </xf>
    <xf numFmtId="0" fontId="48" fillId="5" borderId="24" xfId="0" applyFont="1" applyFill="1" applyBorder="1"/>
    <xf numFmtId="0" fontId="50" fillId="0" borderId="53" xfId="0" applyFont="1" applyBorder="1"/>
    <xf numFmtId="0" fontId="51" fillId="0" borderId="52" xfId="0" applyFont="1" applyFill="1" applyBorder="1"/>
    <xf numFmtId="0" fontId="24" fillId="0" borderId="52" xfId="0" applyFont="1" applyFill="1" applyBorder="1"/>
    <xf numFmtId="17" fontId="24" fillId="0" borderId="52" xfId="0" applyNumberFormat="1" applyFont="1" applyFill="1" applyBorder="1"/>
    <xf numFmtId="176" fontId="24" fillId="0" borderId="52" xfId="0" applyNumberFormat="1" applyFont="1" applyFill="1" applyBorder="1"/>
    <xf numFmtId="0" fontId="52" fillId="0" borderId="52" xfId="0" applyFont="1" applyFill="1" applyBorder="1"/>
    <xf numFmtId="169" fontId="24" fillId="0" borderId="52" xfId="0" applyNumberFormat="1" applyFont="1" applyFill="1" applyBorder="1"/>
    <xf numFmtId="42" fontId="0" fillId="0" borderId="0" xfId="0" applyNumberFormat="1" applyBorder="1"/>
    <xf numFmtId="42" fontId="0" fillId="0" borderId="0" xfId="0" applyNumberFormat="1"/>
    <xf numFmtId="44" fontId="51" fillId="0" borderId="52" xfId="0" applyNumberFormat="1" applyFont="1" applyFill="1" applyBorder="1"/>
    <xf numFmtId="176" fontId="27" fillId="0" borderId="52" xfId="0" applyNumberFormat="1" applyFont="1" applyFill="1" applyBorder="1"/>
    <xf numFmtId="169" fontId="27" fillId="0" borderId="52" xfId="0" applyNumberFormat="1" applyFont="1" applyFill="1" applyBorder="1"/>
    <xf numFmtId="0" fontId="0" fillId="0" borderId="0" xfId="0" applyFill="1"/>
    <xf numFmtId="42" fontId="0" fillId="0" borderId="0" xfId="0" applyNumberFormat="1" applyFill="1" applyBorder="1"/>
    <xf numFmtId="42" fontId="0" fillId="0" borderId="0" xfId="0" applyNumberFormat="1" applyFill="1"/>
    <xf numFmtId="44" fontId="21" fillId="0" borderId="52" xfId="0" applyNumberFormat="1" applyFont="1" applyBorder="1"/>
    <xf numFmtId="15" fontId="52" fillId="0" borderId="52" xfId="0" applyNumberFormat="1" applyFont="1" applyBorder="1" applyAlignment="1">
      <alignment horizontal="center"/>
    </xf>
    <xf numFmtId="0" fontId="24" fillId="0" borderId="52" xfId="0" applyFont="1" applyBorder="1"/>
    <xf numFmtId="3" fontId="27" fillId="0" borderId="52" xfId="0" applyNumberFormat="1" applyFont="1" applyBorder="1"/>
    <xf numFmtId="169" fontId="25" fillId="0" borderId="52" xfId="0" applyNumberFormat="1" applyFont="1" applyFill="1" applyBorder="1"/>
    <xf numFmtId="169" fontId="26" fillId="0" borderId="52" xfId="0" applyNumberFormat="1" applyFont="1" applyFill="1" applyBorder="1"/>
    <xf numFmtId="177" fontId="25" fillId="0" borderId="52" xfId="0" applyNumberFormat="1" applyFont="1" applyBorder="1"/>
    <xf numFmtId="3" fontId="27" fillId="0" borderId="0" xfId="0" applyNumberFormat="1" applyFont="1" applyBorder="1"/>
    <xf numFmtId="169" fontId="25" fillId="0" borderId="0" xfId="0" applyNumberFormat="1" applyFont="1" applyFill="1" applyBorder="1"/>
    <xf numFmtId="3" fontId="51" fillId="0" borderId="0" xfId="0" applyNumberFormat="1" applyFont="1" applyBorder="1"/>
    <xf numFmtId="42" fontId="51" fillId="0" borderId="0" xfId="0" applyNumberFormat="1" applyFont="1" applyBorder="1"/>
    <xf numFmtId="0" fontId="53" fillId="0" borderId="52" xfId="0" applyFont="1" applyFill="1" applyBorder="1"/>
    <xf numFmtId="15" fontId="52" fillId="0" borderId="52" xfId="0" applyNumberFormat="1" applyFont="1" applyFill="1" applyBorder="1" applyAlignment="1">
      <alignment horizontal="center"/>
    </xf>
    <xf numFmtId="169" fontId="21" fillId="0" borderId="52" xfId="0" applyNumberFormat="1" applyFont="1" applyFill="1" applyBorder="1"/>
    <xf numFmtId="0" fontId="24" fillId="0" borderId="52" xfId="0" applyFont="1" applyFill="1" applyBorder="1" applyAlignment="1">
      <alignment horizontal="center"/>
    </xf>
    <xf numFmtId="44" fontId="21" fillId="0" borderId="0" xfId="0" applyNumberFormat="1" applyFont="1" applyFill="1" applyBorder="1"/>
    <xf numFmtId="3" fontId="53" fillId="0" borderId="0" xfId="0" applyNumberFormat="1" applyFont="1" applyFill="1" applyBorder="1"/>
    <xf numFmtId="42" fontId="51" fillId="0" borderId="0" xfId="0" applyNumberFormat="1" applyFont="1" applyFill="1" applyBorder="1"/>
    <xf numFmtId="44" fontId="53" fillId="0" borderId="52" xfId="0" applyNumberFormat="1" applyFont="1" applyBorder="1"/>
    <xf numFmtId="0" fontId="52" fillId="0" borderId="52" xfId="0" applyFont="1" applyBorder="1"/>
    <xf numFmtId="44" fontId="51" fillId="6" borderId="52" xfId="0" applyNumberFormat="1" applyFont="1" applyFill="1" applyBorder="1"/>
    <xf numFmtId="0" fontId="51" fillId="6" borderId="52" xfId="0" applyFont="1" applyFill="1" applyBorder="1"/>
    <xf numFmtId="17" fontId="24" fillId="6" borderId="52" xfId="0" applyNumberFormat="1" applyFont="1" applyFill="1" applyBorder="1"/>
    <xf numFmtId="176" fontId="27" fillId="6" borderId="52" xfId="0" applyNumberFormat="1" applyFont="1" applyFill="1" applyBorder="1"/>
    <xf numFmtId="0" fontId="24" fillId="7" borderId="52" xfId="0" applyFont="1" applyFill="1" applyBorder="1"/>
    <xf numFmtId="0" fontId="52" fillId="7" borderId="52" xfId="0" applyFont="1" applyFill="1" applyBorder="1"/>
    <xf numFmtId="169" fontId="27" fillId="7" borderId="52" xfId="0" applyNumberFormat="1" applyFont="1" applyFill="1" applyBorder="1"/>
    <xf numFmtId="169" fontId="53" fillId="0" borderId="0" xfId="0" applyNumberFormat="1" applyFont="1" applyBorder="1"/>
    <xf numFmtId="43" fontId="51" fillId="6" borderId="52" xfId="0" applyNumberFormat="1" applyFont="1" applyFill="1" applyBorder="1"/>
    <xf numFmtId="17" fontId="51" fillId="6" borderId="52" xfId="0" applyNumberFormat="1" applyFont="1" applyFill="1" applyBorder="1"/>
    <xf numFmtId="0" fontId="54" fillId="7" borderId="52" xfId="0" applyFont="1" applyFill="1" applyBorder="1"/>
    <xf numFmtId="0" fontId="53" fillId="7" borderId="52" xfId="0" applyFont="1" applyFill="1" applyBorder="1"/>
    <xf numFmtId="169" fontId="27" fillId="7" borderId="54" xfId="0" applyNumberFormat="1" applyFont="1" applyFill="1" applyBorder="1"/>
    <xf numFmtId="0" fontId="53" fillId="0" borderId="0" xfId="0" applyFont="1" applyBorder="1"/>
    <xf numFmtId="44" fontId="53" fillId="0" borderId="0" xfId="0" applyNumberFormat="1" applyFont="1" applyBorder="1"/>
    <xf numFmtId="0" fontId="6" fillId="0" borderId="1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0" fillId="0" borderId="6" xfId="0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0" fontId="16" fillId="4" borderId="23" xfId="0" applyFont="1" applyFill="1" applyBorder="1" applyAlignment="1">
      <alignment horizontal="center" vertical="top" wrapText="1" readingOrder="1"/>
    </xf>
    <xf numFmtId="0" fontId="31" fillId="0" borderId="0" xfId="0" applyNumberFormat="1" applyFont="1" applyFill="1" applyBorder="1" applyAlignment="1">
      <alignment vertical="top" wrapText="1" readingOrder="1"/>
    </xf>
    <xf numFmtId="170" fontId="31" fillId="0" borderId="0" xfId="0" applyNumberFormat="1" applyFont="1" applyFill="1" applyBorder="1" applyAlignment="1">
      <alignment horizontal="right" vertical="top" wrapText="1" readingOrder="1"/>
    </xf>
    <xf numFmtId="0" fontId="28" fillId="0" borderId="0" xfId="0" applyFont="1" applyFill="1" applyBorder="1"/>
    <xf numFmtId="0" fontId="30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46" fillId="0" borderId="0" xfId="0" applyFont="1" applyFill="1" applyBorder="1" applyAlignment="1">
      <alignment horizontal="left" vertical="top" wrapText="1" readingOrder="1"/>
    </xf>
    <xf numFmtId="170" fontId="31" fillId="0" borderId="0" xfId="0" applyNumberFormat="1" applyFont="1" applyFill="1" applyBorder="1" applyAlignment="1">
      <alignment horizontal="right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35" fillId="0" borderId="55" xfId="0" applyFont="1" applyBorder="1" applyAlignment="1">
      <alignment horizontal="center" vertical="top" wrapText="1"/>
    </xf>
    <xf numFmtId="43" fontId="37" fillId="0" borderId="48" xfId="1" applyFont="1" applyFill="1" applyBorder="1" applyAlignment="1">
      <alignment horizontal="left" vertical="center" wrapText="1"/>
    </xf>
    <xf numFmtId="43" fontId="37" fillId="0" borderId="48" xfId="1" applyFont="1" applyFill="1" applyBorder="1" applyAlignment="1">
      <alignment horizontal="left" vertical="center"/>
    </xf>
    <xf numFmtId="43" fontId="38" fillId="0" borderId="48" xfId="1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justify" vertical="center" wrapText="1"/>
    </xf>
    <xf numFmtId="0" fontId="37" fillId="0" borderId="48" xfId="0" applyFont="1" applyFill="1" applyBorder="1" applyAlignment="1">
      <alignment horizontal="justify" vertical="center"/>
    </xf>
    <xf numFmtId="43" fontId="37" fillId="0" borderId="48" xfId="0" applyNumberFormat="1" applyFont="1" applyFill="1" applyBorder="1" applyAlignment="1">
      <alignment horizontal="left" vertical="center" wrapText="1"/>
    </xf>
    <xf numFmtId="0" fontId="31" fillId="0" borderId="56" xfId="0" applyNumberFormat="1" applyFont="1" applyFill="1" applyBorder="1" applyAlignment="1">
      <alignment vertical="top" wrapText="1" readingOrder="1"/>
    </xf>
    <xf numFmtId="0" fontId="14" fillId="0" borderId="0" xfId="0" applyFont="1" applyFill="1" applyAlignment="1">
      <alignment vertical="top" wrapText="1" readingOrder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2" borderId="2" xfId="0" applyFont="1" applyFill="1" applyBorder="1" applyAlignment="1">
      <alignment horizontal="center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center" vertical="top" wrapText="1" readingOrder="1"/>
    </xf>
    <xf numFmtId="0" fontId="9" fillId="2" borderId="5" xfId="0" applyFont="1" applyFill="1" applyBorder="1" applyAlignment="1">
      <alignment horizontal="center" vertical="top" wrapText="1" readingOrder="1"/>
    </xf>
    <xf numFmtId="0" fontId="9" fillId="2" borderId="0" xfId="0" applyFont="1" applyFill="1" applyBorder="1" applyAlignment="1">
      <alignment horizontal="center" vertical="top" wrapText="1" readingOrder="1"/>
    </xf>
    <xf numFmtId="0" fontId="9" fillId="2" borderId="6" xfId="0" applyFont="1" applyFill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9" fillId="2" borderId="8" xfId="0" applyFont="1" applyFill="1" applyBorder="1" applyAlignment="1">
      <alignment horizontal="center" vertical="top" wrapText="1" readingOrder="1"/>
    </xf>
    <xf numFmtId="0" fontId="9" fillId="2" borderId="9" xfId="0" applyFont="1" applyFill="1" applyBorder="1" applyAlignment="1">
      <alignment horizontal="center" vertical="top" wrapText="1" readingOrder="1"/>
    </xf>
    <xf numFmtId="0" fontId="10" fillId="2" borderId="10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0" fillId="2" borderId="11" xfId="0" applyFont="1" applyFill="1" applyBorder="1" applyAlignment="1">
      <alignment horizontal="center" vertical="top" wrapText="1" readingOrder="1"/>
    </xf>
    <xf numFmtId="0" fontId="10" fillId="2" borderId="7" xfId="0" applyFont="1" applyFill="1" applyBorder="1" applyAlignment="1">
      <alignment horizontal="center" vertical="top" wrapText="1" readingOrder="1"/>
    </xf>
    <xf numFmtId="0" fontId="10" fillId="2" borderId="8" xfId="0" applyFont="1" applyFill="1" applyBorder="1" applyAlignment="1">
      <alignment horizontal="center" vertical="top" wrapText="1" readingOrder="1"/>
    </xf>
    <xf numFmtId="0" fontId="10" fillId="2" borderId="15" xfId="0" applyFont="1" applyFill="1" applyBorder="1" applyAlignment="1">
      <alignment horizontal="center" vertical="top" wrapText="1" readingOrder="1"/>
    </xf>
    <xf numFmtId="0" fontId="10" fillId="2" borderId="12" xfId="0" applyFont="1" applyFill="1" applyBorder="1" applyAlignment="1">
      <alignment horizontal="center" vertical="top" wrapText="1" readingOrder="1"/>
    </xf>
    <xf numFmtId="0" fontId="10" fillId="2" borderId="16" xfId="0" applyFont="1" applyFill="1" applyBorder="1" applyAlignment="1">
      <alignment horizontal="center" vertical="top" wrapText="1" readingOrder="1"/>
    </xf>
    <xf numFmtId="0" fontId="10" fillId="2" borderId="17" xfId="0" applyFont="1" applyFill="1" applyBorder="1" applyAlignment="1">
      <alignment horizontal="center" vertical="top" wrapText="1" readingOrder="1"/>
    </xf>
    <xf numFmtId="0" fontId="10" fillId="2" borderId="18" xfId="0" applyFont="1" applyFill="1" applyBorder="1" applyAlignment="1">
      <alignment horizontal="center" vertical="top" wrapText="1" readingOrder="1"/>
    </xf>
    <xf numFmtId="0" fontId="10" fillId="2" borderId="13" xfId="0" applyFont="1" applyFill="1" applyBorder="1" applyAlignment="1">
      <alignment horizontal="center" vertical="top" wrapText="1" readingOrder="1"/>
    </xf>
    <xf numFmtId="0" fontId="10" fillId="2" borderId="19" xfId="0" applyFont="1" applyFill="1" applyBorder="1" applyAlignment="1">
      <alignment horizontal="center" vertical="top" wrapText="1" readingOrder="1"/>
    </xf>
    <xf numFmtId="0" fontId="0" fillId="3" borderId="14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5" fontId="10" fillId="0" borderId="5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right" vertical="top" wrapText="1"/>
    </xf>
    <xf numFmtId="166" fontId="10" fillId="0" borderId="6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167" fontId="10" fillId="0" borderId="5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left" wrapText="1" readingOrder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 readingOrder="1"/>
    </xf>
    <xf numFmtId="0" fontId="16" fillId="4" borderId="0" xfId="0" applyFont="1" applyFill="1" applyBorder="1" applyAlignment="1">
      <alignment horizontal="center" vertical="top" wrapText="1" readingOrder="1"/>
    </xf>
    <xf numFmtId="0" fontId="16" fillId="4" borderId="6" xfId="0" applyFont="1" applyFill="1" applyBorder="1" applyAlignment="1">
      <alignment horizontal="center" vertical="top" wrapText="1" readingOrder="1"/>
    </xf>
    <xf numFmtId="0" fontId="16" fillId="4" borderId="3" xfId="0" applyFont="1" applyFill="1" applyBorder="1" applyAlignment="1">
      <alignment horizontal="center" vertical="top" wrapText="1" readingOrder="1"/>
    </xf>
    <xf numFmtId="0" fontId="16" fillId="4" borderId="2" xfId="0" applyFont="1" applyFill="1" applyBorder="1" applyAlignment="1">
      <alignment horizontal="center" vertical="top" wrapText="1" readingOrder="1"/>
    </xf>
    <xf numFmtId="0" fontId="16" fillId="4" borderId="4" xfId="0" applyFont="1" applyFill="1" applyBorder="1" applyAlignment="1">
      <alignment horizontal="center" vertical="top" wrapText="1" readingOrder="1"/>
    </xf>
    <xf numFmtId="0" fontId="16" fillId="4" borderId="22" xfId="0" applyFont="1" applyFill="1" applyBorder="1" applyAlignment="1">
      <alignment horizontal="center" vertical="top" wrapText="1" readingOrder="1"/>
    </xf>
    <xf numFmtId="0" fontId="16" fillId="4" borderId="23" xfId="0" applyFont="1" applyFill="1" applyBorder="1" applyAlignment="1">
      <alignment horizontal="center" vertical="top" wrapText="1" readingOrder="1"/>
    </xf>
    <xf numFmtId="0" fontId="16" fillId="4" borderId="24" xfId="0" applyFont="1" applyFill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4" fontId="17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168" fontId="18" fillId="0" borderId="5" xfId="0" applyNumberFormat="1" applyFont="1" applyBorder="1" applyAlignment="1">
      <alignment horizontal="right" vertical="top"/>
    </xf>
    <xf numFmtId="168" fontId="18" fillId="0" borderId="6" xfId="0" applyNumberFormat="1" applyFont="1" applyBorder="1" applyAlignment="1">
      <alignment horizontal="right" vertical="top"/>
    </xf>
    <xf numFmtId="168" fontId="18" fillId="0" borderId="0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0" fontId="20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vertical="top" wrapText="1" readingOrder="1"/>
    </xf>
    <xf numFmtId="0" fontId="28" fillId="0" borderId="0" xfId="0" applyNumberFormat="1" applyFont="1" applyFill="1" applyBorder="1" applyAlignment="1">
      <alignment vertical="top" wrapText="1"/>
    </xf>
    <xf numFmtId="170" fontId="31" fillId="0" borderId="0" xfId="0" applyNumberFormat="1" applyFont="1" applyFill="1" applyBorder="1" applyAlignment="1">
      <alignment horizontal="right" vertical="top" wrapText="1" readingOrder="1"/>
    </xf>
    <xf numFmtId="0" fontId="28" fillId="0" borderId="0" xfId="0" applyFont="1" applyFill="1" applyBorder="1"/>
    <xf numFmtId="0" fontId="29" fillId="0" borderId="0" xfId="0" applyNumberFormat="1" applyFont="1" applyFill="1" applyBorder="1" applyAlignment="1">
      <alignment vertical="top" wrapText="1" readingOrder="1"/>
    </xf>
    <xf numFmtId="0" fontId="30" fillId="0" borderId="0" xfId="0" applyNumberFormat="1" applyFont="1" applyFill="1" applyBorder="1" applyAlignment="1">
      <alignment horizontal="center" vertical="top" wrapText="1" readingOrder="1"/>
    </xf>
    <xf numFmtId="0" fontId="9" fillId="2" borderId="31" xfId="0" applyFont="1" applyFill="1" applyBorder="1" applyAlignment="1">
      <alignment horizontal="center" vertical="top" wrapText="1" readingOrder="1"/>
    </xf>
    <xf numFmtId="0" fontId="9" fillId="2" borderId="32" xfId="0" applyFont="1" applyFill="1" applyBorder="1" applyAlignment="1">
      <alignment horizontal="center" vertical="top" wrapText="1" readingOrder="1"/>
    </xf>
    <xf numFmtId="0" fontId="9" fillId="2" borderId="33" xfId="0" applyFont="1" applyFill="1" applyBorder="1" applyAlignment="1">
      <alignment horizontal="center" vertical="top" wrapText="1" readingOrder="1"/>
    </xf>
    <xf numFmtId="0" fontId="9" fillId="2" borderId="34" xfId="0" applyFont="1" applyFill="1" applyBorder="1" applyAlignment="1">
      <alignment horizontal="center" vertical="top" wrapText="1" readingOrder="1"/>
    </xf>
    <xf numFmtId="0" fontId="9" fillId="2" borderId="35" xfId="0" applyFont="1" applyFill="1" applyBorder="1" applyAlignment="1">
      <alignment horizontal="center" vertical="top" wrapText="1" readingOrder="1"/>
    </xf>
    <xf numFmtId="0" fontId="9" fillId="2" borderId="36" xfId="0" applyFont="1" applyFill="1" applyBorder="1" applyAlignment="1">
      <alignment horizontal="center" vertical="top" wrapText="1" readingOrder="1"/>
    </xf>
    <xf numFmtId="0" fontId="9" fillId="2" borderId="37" xfId="0" applyFont="1" applyFill="1" applyBorder="1" applyAlignment="1">
      <alignment horizontal="center" vertical="top" wrapText="1" readingOrder="1"/>
    </xf>
    <xf numFmtId="0" fontId="9" fillId="2" borderId="38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left" vertical="top" wrapText="1" readingOrder="1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top" wrapText="1" readingOrder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0" fillId="0" borderId="0" xfId="0"/>
    <xf numFmtId="0" fontId="37" fillId="8" borderId="39" xfId="0" applyFont="1" applyFill="1" applyBorder="1" applyAlignment="1">
      <alignment horizontal="center" vertical="center"/>
    </xf>
    <xf numFmtId="0" fontId="37" fillId="8" borderId="40" xfId="0" applyFont="1" applyFill="1" applyBorder="1" applyAlignment="1">
      <alignment horizontal="center" vertical="center"/>
    </xf>
    <xf numFmtId="0" fontId="37" fillId="8" borderId="41" xfId="0" applyFont="1" applyFill="1" applyBorder="1" applyAlignment="1">
      <alignment horizontal="center" vertical="center"/>
    </xf>
    <xf numFmtId="0" fontId="37" fillId="8" borderId="42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/>
    </xf>
    <xf numFmtId="0" fontId="37" fillId="8" borderId="44" xfId="0" applyFont="1" applyFill="1" applyBorder="1" applyAlignment="1">
      <alignment horizontal="center" vertical="center"/>
    </xf>
    <xf numFmtId="0" fontId="37" fillId="8" borderId="26" xfId="0" applyFont="1" applyFill="1" applyBorder="1" applyAlignment="1">
      <alignment horizontal="center" vertical="center"/>
    </xf>
    <xf numFmtId="0" fontId="37" fillId="8" borderId="45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top" wrapText="1" readingOrder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left" vertical="top" wrapText="1" readingOrder="1"/>
    </xf>
    <xf numFmtId="43" fontId="46" fillId="0" borderId="0" xfId="1" applyFont="1" applyFill="1" applyBorder="1" applyAlignment="1">
      <alignment horizontal="center" vertical="top" wrapText="1" readingOrder="1"/>
    </xf>
    <xf numFmtId="0" fontId="48" fillId="5" borderId="3" xfId="0" applyFont="1" applyFill="1" applyBorder="1" applyAlignment="1">
      <alignment horizontal="center"/>
    </xf>
    <xf numFmtId="0" fontId="48" fillId="5" borderId="4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vertical="center" wrapText="1" readingOrder="1"/>
    </xf>
    <xf numFmtId="170" fontId="31" fillId="0" borderId="0" xfId="0" applyNumberFormat="1" applyFont="1" applyFill="1" applyBorder="1" applyAlignment="1">
      <alignment horizontal="right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 wrapText="1"/>
    </xf>
    <xf numFmtId="0" fontId="35" fillId="0" borderId="28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5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171" fontId="36" fillId="0" borderId="0" xfId="0" applyNumberFormat="1" applyFont="1" applyFill="1" applyAlignment="1">
      <alignment horizontal="right" vertical="top"/>
    </xf>
    <xf numFmtId="172" fontId="36" fillId="0" borderId="0" xfId="0" applyNumberFormat="1" applyFont="1" applyFill="1" applyAlignment="1">
      <alignment horizontal="center" vertical="top"/>
    </xf>
    <xf numFmtId="0" fontId="57" fillId="0" borderId="0" xfId="0" applyFont="1"/>
    <xf numFmtId="0" fontId="57" fillId="0" borderId="0" xfId="0" applyFont="1" applyAlignment="1">
      <alignment horizontal="right"/>
    </xf>
    <xf numFmtId="9" fontId="57" fillId="0" borderId="23" xfId="0" applyNumberFormat="1" applyFont="1" applyBorder="1" applyAlignment="1">
      <alignment horizontal="center"/>
    </xf>
    <xf numFmtId="0" fontId="58" fillId="0" borderId="0" xfId="0" applyFont="1" applyAlignment="1">
      <alignment horizontal="left" vertical="top" wrapText="1"/>
    </xf>
    <xf numFmtId="43" fontId="58" fillId="0" borderId="29" xfId="1" applyFont="1" applyBorder="1" applyAlignment="1">
      <alignment horizontal="right"/>
    </xf>
    <xf numFmtId="9" fontId="58" fillId="0" borderId="0" xfId="0" applyNumberFormat="1" applyFont="1" applyBorder="1" applyAlignment="1">
      <alignment horizontal="center"/>
    </xf>
    <xf numFmtId="43" fontId="58" fillId="0" borderId="29" xfId="1" applyFont="1" applyBorder="1"/>
    <xf numFmtId="172" fontId="59" fillId="0" borderId="0" xfId="0" applyNumberFormat="1" applyFont="1" applyFill="1" applyAlignment="1">
      <alignment horizontal="center" vertical="top"/>
    </xf>
    <xf numFmtId="0" fontId="58" fillId="0" borderId="0" xfId="0" applyFont="1"/>
    <xf numFmtId="43" fontId="58" fillId="0" borderId="29" xfId="1" applyFont="1" applyBorder="1" applyAlignment="1">
      <alignment horizontal="center"/>
    </xf>
    <xf numFmtId="43" fontId="58" fillId="0" borderId="0" xfId="1" applyFont="1" applyBorder="1" applyAlignment="1">
      <alignment horizontal="center"/>
    </xf>
    <xf numFmtId="9" fontId="58" fillId="0" borderId="29" xfId="3" applyFont="1" applyBorder="1"/>
    <xf numFmtId="43" fontId="58" fillId="0" borderId="3" xfId="1" applyFont="1" applyFill="1" applyBorder="1" applyAlignment="1">
      <alignment horizontal="center" vertical="top"/>
    </xf>
    <xf numFmtId="9" fontId="58" fillId="0" borderId="0" xfId="3" applyFont="1" applyAlignment="1">
      <alignment horizontal="left" vertical="top" wrapText="1"/>
    </xf>
    <xf numFmtId="0" fontId="21" fillId="0" borderId="0" xfId="0" applyFont="1" applyFill="1"/>
    <xf numFmtId="0" fontId="35" fillId="0" borderId="0" xfId="0" applyFont="1" applyFill="1" applyAlignment="1">
      <alignment horizontal="left" vertical="top" wrapText="1"/>
    </xf>
    <xf numFmtId="173" fontId="36" fillId="0" borderId="0" xfId="0" applyNumberFormat="1" applyFont="1" applyFill="1" applyAlignment="1">
      <alignment horizontal="right" vertical="top"/>
    </xf>
    <xf numFmtId="0" fontId="60" fillId="0" borderId="8" xfId="0" applyFont="1" applyFill="1" applyBorder="1" applyAlignment="1">
      <alignment horizontal="left" vertical="top" wrapText="1"/>
    </xf>
    <xf numFmtId="173" fontId="36" fillId="0" borderId="30" xfId="0" applyNumberFormat="1" applyFont="1" applyFill="1" applyBorder="1" applyAlignment="1">
      <alignment horizontal="right" vertical="top"/>
    </xf>
    <xf numFmtId="0" fontId="36" fillId="0" borderId="0" xfId="0" applyFont="1" applyBorder="1" applyAlignment="1">
      <alignment vertical="top" wrapText="1" shrinkToFit="1"/>
    </xf>
    <xf numFmtId="0" fontId="36" fillId="0" borderId="0" xfId="0" applyFont="1" applyBorder="1" applyAlignment="1">
      <alignment horizontal="center" vertical="top" wrapText="1" shrinkToFit="1"/>
    </xf>
    <xf numFmtId="0" fontId="35" fillId="0" borderId="0" xfId="0" applyFont="1" applyBorder="1" applyAlignment="1">
      <alignment horizontal="right" vertical="top" wrapText="1"/>
    </xf>
    <xf numFmtId="0" fontId="37" fillId="0" borderId="47" xfId="0" applyFont="1" applyFill="1" applyBorder="1" applyAlignment="1">
      <alignment horizontal="justify" vertical="center"/>
    </xf>
    <xf numFmtId="0" fontId="38" fillId="0" borderId="0" xfId="0" applyFont="1" applyFill="1"/>
    <xf numFmtId="0" fontId="37" fillId="0" borderId="47" xfId="0" applyFont="1" applyFill="1" applyBorder="1" applyAlignment="1">
      <alignment horizontal="left" vertical="center"/>
    </xf>
    <xf numFmtId="43" fontId="37" fillId="0" borderId="48" xfId="0" applyNumberFormat="1" applyFont="1" applyFill="1" applyBorder="1" applyAlignment="1">
      <alignment horizontal="left" vertical="center"/>
    </xf>
    <xf numFmtId="43" fontId="37" fillId="0" borderId="48" xfId="1" applyFont="1" applyFill="1" applyBorder="1" applyAlignment="1">
      <alignment horizontal="justify" vertical="center"/>
    </xf>
    <xf numFmtId="0" fontId="37" fillId="0" borderId="46" xfId="0" applyFont="1" applyFill="1" applyBorder="1" applyAlignment="1">
      <alignment horizontal="left" vertical="center"/>
    </xf>
    <xf numFmtId="43" fontId="37" fillId="0" borderId="45" xfId="0" applyNumberFormat="1" applyFont="1" applyFill="1" applyBorder="1" applyAlignment="1">
      <alignment horizontal="left" vertical="center" wrapText="1"/>
    </xf>
    <xf numFmtId="43" fontId="37" fillId="0" borderId="45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43" fontId="37" fillId="0" borderId="0" xfId="0" applyNumberFormat="1" applyFont="1" applyFill="1" applyBorder="1" applyAlignment="1">
      <alignment horizontal="left" vertical="center" wrapText="1"/>
    </xf>
    <xf numFmtId="43" fontId="37" fillId="0" borderId="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horizontal="right" vertical="top" wrapText="1" readingOrder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8</xdr:col>
      <xdr:colOff>228600</xdr:colOff>
      <xdr:row>5</xdr:row>
      <xdr:rowOff>114300</xdr:rowOff>
    </xdr:to>
    <xdr:pic>
      <xdr:nvPicPr>
        <xdr:cNvPr id="4" name="Picture 1025">
          <a:extLst>
            <a:ext uri="{FF2B5EF4-FFF2-40B4-BE49-F238E27FC236}">
              <a16:creationId xmlns:a16="http://schemas.microsoft.com/office/drawing/2014/main" id="{3DF9085E-FB25-46D7-AF05-4A0A74A9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29</xdr:col>
      <xdr:colOff>28575</xdr:colOff>
      <xdr:row>4</xdr:row>
      <xdr:rowOff>0</xdr:rowOff>
    </xdr:to>
    <xdr:pic>
      <xdr:nvPicPr>
        <xdr:cNvPr id="5" name="Picture 1026">
          <a:extLst>
            <a:ext uri="{FF2B5EF4-FFF2-40B4-BE49-F238E27FC236}">
              <a16:creationId xmlns:a16="http://schemas.microsoft.com/office/drawing/2014/main" id="{83E711CA-7592-41D3-97F5-56EB7AB2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0"/>
          <a:ext cx="914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A44B60-EB18-4E96-99EC-C9AB93D6FB91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66675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E32AE9B-0D66-4926-A4D1-608483726D4F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66675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7D4928D-2EFF-457C-BBF1-D678EDB78A69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314325</xdr:colOff>
      <xdr:row>0</xdr:row>
      <xdr:rowOff>95250</xdr:rowOff>
    </xdr:from>
    <xdr:to>
      <xdr:col>0</xdr:col>
      <xdr:colOff>990600</xdr:colOff>
      <xdr:row>3</xdr:row>
      <xdr:rowOff>9525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9E465E86-4970-4140-8252-953CE174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708075</xdr:colOff>
      <xdr:row>4</xdr:row>
      <xdr:rowOff>165100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797AE89-4B54-423E-ABD9-ABBF314C57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28575"/>
          <a:ext cx="736650" cy="631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95250</xdr:rowOff>
    </xdr:from>
    <xdr:to>
      <xdr:col>2</xdr:col>
      <xdr:colOff>361950</xdr:colOff>
      <xdr:row>7</xdr:row>
      <xdr:rowOff>9525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AC18071-50BF-4C65-A1CA-A3DE5756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0"/>
          <a:ext cx="1400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847725</xdr:colOff>
      <xdr:row>0</xdr:row>
      <xdr:rowOff>123825</xdr:rowOff>
    </xdr:from>
    <xdr:to>
      <xdr:col>2</xdr:col>
      <xdr:colOff>457200</xdr:colOff>
      <xdr:row>6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FE2DA5F-16E9-44F7-B27F-1E7D0CF3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3825"/>
          <a:ext cx="914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123825</xdr:rowOff>
    </xdr:from>
    <xdr:to>
      <xdr:col>1</xdr:col>
      <xdr:colOff>933450</xdr:colOff>
      <xdr:row>5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0997D87-98C8-40D7-AE41-3582D0F5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3825"/>
          <a:ext cx="933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876300</xdr:colOff>
      <xdr:row>4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413B923-6D01-44DC-9727-775857D2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0</xdr:col>
      <xdr:colOff>969378</xdr:colOff>
      <xdr:row>1</xdr:row>
      <xdr:rowOff>34925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BE98AC5-EDCE-4FF3-8147-B4FCF2A9AA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8100"/>
          <a:ext cx="826503" cy="90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57150</xdr:colOff>
      <xdr:row>5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883CCC2-2D5F-49FE-9742-4B88F438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0953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</xdr:rowOff>
    </xdr:from>
    <xdr:to>
      <xdr:col>3</xdr:col>
      <xdr:colOff>85725</xdr:colOff>
      <xdr:row>6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D1CD5A8-4E73-4E3C-9CF0-B796EEE926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"/>
          <a:ext cx="866775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25"/>
  <sheetViews>
    <sheetView workbookViewId="0"/>
  </sheetViews>
  <sheetFormatPr baseColWidth="10" defaultColWidth="6.85546875" defaultRowHeight="12.75" customHeight="1"/>
  <cols>
    <col min="1" max="1" width="1.140625" style="1" customWidth="1"/>
    <col min="2" max="2" width="2.5703125" style="1" customWidth="1"/>
    <col min="3" max="3" width="1.140625" style="1" customWidth="1"/>
    <col min="4" max="4" width="3.42578125" style="1" customWidth="1"/>
    <col min="5" max="5" width="5" style="1" customWidth="1"/>
    <col min="6" max="6" width="1" style="1" customWidth="1"/>
    <col min="7" max="7" width="3.140625" style="1" customWidth="1"/>
    <col min="8" max="8" width="1" style="1" customWidth="1"/>
    <col min="9" max="9" width="1.7109375" style="1" customWidth="1"/>
    <col min="10" max="10" width="22.140625" style="1" customWidth="1"/>
    <col min="11" max="11" width="1" style="1" customWidth="1"/>
    <col min="12" max="12" width="3.85546875" style="1" customWidth="1"/>
    <col min="13" max="13" width="9.7109375" style="1" customWidth="1"/>
    <col min="14" max="14" width="1" style="1" customWidth="1"/>
    <col min="15" max="15" width="13.42578125" style="1" customWidth="1"/>
    <col min="16" max="16" width="3.28515625" style="1" customWidth="1"/>
    <col min="17" max="17" width="6.140625" style="1" customWidth="1"/>
    <col min="18" max="18" width="4.7109375" style="1" customWidth="1"/>
    <col min="19" max="19" width="1" style="1" customWidth="1"/>
    <col min="20" max="20" width="12.7109375" style="1" customWidth="1"/>
    <col min="21" max="21" width="1" style="1" customWidth="1"/>
    <col min="22" max="22" width="14.140625" style="1" customWidth="1"/>
    <col min="23" max="23" width="1" style="1" customWidth="1"/>
    <col min="24" max="24" width="8.7109375" style="1" customWidth="1"/>
    <col min="25" max="25" width="1.140625" style="1" customWidth="1"/>
    <col min="26" max="26" width="3.5703125" style="1" customWidth="1"/>
    <col min="27" max="27" width="1.140625" style="1" customWidth="1"/>
    <col min="28" max="28" width="9.42578125" style="1" customWidth="1"/>
    <col min="29" max="29" width="1" style="1" customWidth="1"/>
    <col min="30" max="30" width="1.7109375" style="1" customWidth="1"/>
    <col min="31" max="31" width="1" style="1" customWidth="1"/>
    <col min="32" max="256" width="6.85546875" style="1"/>
    <col min="257" max="257" width="1.140625" style="1" customWidth="1"/>
    <col min="258" max="258" width="2.5703125" style="1" customWidth="1"/>
    <col min="259" max="259" width="1.140625" style="1" customWidth="1"/>
    <col min="260" max="260" width="3.42578125" style="1" customWidth="1"/>
    <col min="261" max="261" width="5" style="1" customWidth="1"/>
    <col min="262" max="262" width="1" style="1" customWidth="1"/>
    <col min="263" max="263" width="3.140625" style="1" customWidth="1"/>
    <col min="264" max="264" width="1" style="1" customWidth="1"/>
    <col min="265" max="265" width="1.7109375" style="1" customWidth="1"/>
    <col min="266" max="266" width="22.140625" style="1" customWidth="1"/>
    <col min="267" max="267" width="1" style="1" customWidth="1"/>
    <col min="268" max="268" width="3.85546875" style="1" customWidth="1"/>
    <col min="269" max="269" width="9.7109375" style="1" customWidth="1"/>
    <col min="270" max="270" width="1" style="1" customWidth="1"/>
    <col min="271" max="271" width="13.42578125" style="1" customWidth="1"/>
    <col min="272" max="272" width="3.28515625" style="1" customWidth="1"/>
    <col min="273" max="273" width="6.140625" style="1" customWidth="1"/>
    <col min="274" max="274" width="4.7109375" style="1" customWidth="1"/>
    <col min="275" max="275" width="1" style="1" customWidth="1"/>
    <col min="276" max="276" width="12.7109375" style="1" customWidth="1"/>
    <col min="277" max="277" width="1" style="1" customWidth="1"/>
    <col min="278" max="278" width="14.140625" style="1" customWidth="1"/>
    <col min="279" max="279" width="1" style="1" customWidth="1"/>
    <col min="280" max="280" width="8.7109375" style="1" customWidth="1"/>
    <col min="281" max="281" width="1.140625" style="1" customWidth="1"/>
    <col min="282" max="282" width="3.5703125" style="1" customWidth="1"/>
    <col min="283" max="283" width="1.140625" style="1" customWidth="1"/>
    <col min="284" max="284" width="9.42578125" style="1" customWidth="1"/>
    <col min="285" max="285" width="1" style="1" customWidth="1"/>
    <col min="286" max="286" width="1.7109375" style="1" customWidth="1"/>
    <col min="287" max="287" width="1" style="1" customWidth="1"/>
    <col min="288" max="512" width="6.85546875" style="1"/>
    <col min="513" max="513" width="1.140625" style="1" customWidth="1"/>
    <col min="514" max="514" width="2.5703125" style="1" customWidth="1"/>
    <col min="515" max="515" width="1.140625" style="1" customWidth="1"/>
    <col min="516" max="516" width="3.42578125" style="1" customWidth="1"/>
    <col min="517" max="517" width="5" style="1" customWidth="1"/>
    <col min="518" max="518" width="1" style="1" customWidth="1"/>
    <col min="519" max="519" width="3.140625" style="1" customWidth="1"/>
    <col min="520" max="520" width="1" style="1" customWidth="1"/>
    <col min="521" max="521" width="1.7109375" style="1" customWidth="1"/>
    <col min="522" max="522" width="22.140625" style="1" customWidth="1"/>
    <col min="523" max="523" width="1" style="1" customWidth="1"/>
    <col min="524" max="524" width="3.85546875" style="1" customWidth="1"/>
    <col min="525" max="525" width="9.7109375" style="1" customWidth="1"/>
    <col min="526" max="526" width="1" style="1" customWidth="1"/>
    <col min="527" max="527" width="13.42578125" style="1" customWidth="1"/>
    <col min="528" max="528" width="3.28515625" style="1" customWidth="1"/>
    <col min="529" max="529" width="6.140625" style="1" customWidth="1"/>
    <col min="530" max="530" width="4.7109375" style="1" customWidth="1"/>
    <col min="531" max="531" width="1" style="1" customWidth="1"/>
    <col min="532" max="532" width="12.7109375" style="1" customWidth="1"/>
    <col min="533" max="533" width="1" style="1" customWidth="1"/>
    <col min="534" max="534" width="14.140625" style="1" customWidth="1"/>
    <col min="535" max="535" width="1" style="1" customWidth="1"/>
    <col min="536" max="536" width="8.7109375" style="1" customWidth="1"/>
    <col min="537" max="537" width="1.140625" style="1" customWidth="1"/>
    <col min="538" max="538" width="3.5703125" style="1" customWidth="1"/>
    <col min="539" max="539" width="1.140625" style="1" customWidth="1"/>
    <col min="540" max="540" width="9.42578125" style="1" customWidth="1"/>
    <col min="541" max="541" width="1" style="1" customWidth="1"/>
    <col min="542" max="542" width="1.7109375" style="1" customWidth="1"/>
    <col min="543" max="543" width="1" style="1" customWidth="1"/>
    <col min="544" max="768" width="6.85546875" style="1"/>
    <col min="769" max="769" width="1.140625" style="1" customWidth="1"/>
    <col min="770" max="770" width="2.5703125" style="1" customWidth="1"/>
    <col min="771" max="771" width="1.140625" style="1" customWidth="1"/>
    <col min="772" max="772" width="3.42578125" style="1" customWidth="1"/>
    <col min="773" max="773" width="5" style="1" customWidth="1"/>
    <col min="774" max="774" width="1" style="1" customWidth="1"/>
    <col min="775" max="775" width="3.140625" style="1" customWidth="1"/>
    <col min="776" max="776" width="1" style="1" customWidth="1"/>
    <col min="777" max="777" width="1.7109375" style="1" customWidth="1"/>
    <col min="778" max="778" width="22.140625" style="1" customWidth="1"/>
    <col min="779" max="779" width="1" style="1" customWidth="1"/>
    <col min="780" max="780" width="3.85546875" style="1" customWidth="1"/>
    <col min="781" max="781" width="9.7109375" style="1" customWidth="1"/>
    <col min="782" max="782" width="1" style="1" customWidth="1"/>
    <col min="783" max="783" width="13.42578125" style="1" customWidth="1"/>
    <col min="784" max="784" width="3.28515625" style="1" customWidth="1"/>
    <col min="785" max="785" width="6.140625" style="1" customWidth="1"/>
    <col min="786" max="786" width="4.7109375" style="1" customWidth="1"/>
    <col min="787" max="787" width="1" style="1" customWidth="1"/>
    <col min="788" max="788" width="12.7109375" style="1" customWidth="1"/>
    <col min="789" max="789" width="1" style="1" customWidth="1"/>
    <col min="790" max="790" width="14.140625" style="1" customWidth="1"/>
    <col min="791" max="791" width="1" style="1" customWidth="1"/>
    <col min="792" max="792" width="8.7109375" style="1" customWidth="1"/>
    <col min="793" max="793" width="1.140625" style="1" customWidth="1"/>
    <col min="794" max="794" width="3.5703125" style="1" customWidth="1"/>
    <col min="795" max="795" width="1.140625" style="1" customWidth="1"/>
    <col min="796" max="796" width="9.42578125" style="1" customWidth="1"/>
    <col min="797" max="797" width="1" style="1" customWidth="1"/>
    <col min="798" max="798" width="1.7109375" style="1" customWidth="1"/>
    <col min="799" max="799" width="1" style="1" customWidth="1"/>
    <col min="800" max="1024" width="6.85546875" style="1"/>
    <col min="1025" max="1025" width="1.140625" style="1" customWidth="1"/>
    <col min="1026" max="1026" width="2.5703125" style="1" customWidth="1"/>
    <col min="1027" max="1027" width="1.140625" style="1" customWidth="1"/>
    <col min="1028" max="1028" width="3.42578125" style="1" customWidth="1"/>
    <col min="1029" max="1029" width="5" style="1" customWidth="1"/>
    <col min="1030" max="1030" width="1" style="1" customWidth="1"/>
    <col min="1031" max="1031" width="3.140625" style="1" customWidth="1"/>
    <col min="1032" max="1032" width="1" style="1" customWidth="1"/>
    <col min="1033" max="1033" width="1.7109375" style="1" customWidth="1"/>
    <col min="1034" max="1034" width="22.140625" style="1" customWidth="1"/>
    <col min="1035" max="1035" width="1" style="1" customWidth="1"/>
    <col min="1036" max="1036" width="3.85546875" style="1" customWidth="1"/>
    <col min="1037" max="1037" width="9.7109375" style="1" customWidth="1"/>
    <col min="1038" max="1038" width="1" style="1" customWidth="1"/>
    <col min="1039" max="1039" width="13.42578125" style="1" customWidth="1"/>
    <col min="1040" max="1040" width="3.28515625" style="1" customWidth="1"/>
    <col min="1041" max="1041" width="6.140625" style="1" customWidth="1"/>
    <col min="1042" max="1042" width="4.7109375" style="1" customWidth="1"/>
    <col min="1043" max="1043" width="1" style="1" customWidth="1"/>
    <col min="1044" max="1044" width="12.7109375" style="1" customWidth="1"/>
    <col min="1045" max="1045" width="1" style="1" customWidth="1"/>
    <col min="1046" max="1046" width="14.140625" style="1" customWidth="1"/>
    <col min="1047" max="1047" width="1" style="1" customWidth="1"/>
    <col min="1048" max="1048" width="8.7109375" style="1" customWidth="1"/>
    <col min="1049" max="1049" width="1.140625" style="1" customWidth="1"/>
    <col min="1050" max="1050" width="3.5703125" style="1" customWidth="1"/>
    <col min="1051" max="1051" width="1.140625" style="1" customWidth="1"/>
    <col min="1052" max="1052" width="9.42578125" style="1" customWidth="1"/>
    <col min="1053" max="1053" width="1" style="1" customWidth="1"/>
    <col min="1054" max="1054" width="1.7109375" style="1" customWidth="1"/>
    <col min="1055" max="1055" width="1" style="1" customWidth="1"/>
    <col min="1056" max="1280" width="6.85546875" style="1"/>
    <col min="1281" max="1281" width="1.140625" style="1" customWidth="1"/>
    <col min="1282" max="1282" width="2.5703125" style="1" customWidth="1"/>
    <col min="1283" max="1283" width="1.140625" style="1" customWidth="1"/>
    <col min="1284" max="1284" width="3.42578125" style="1" customWidth="1"/>
    <col min="1285" max="1285" width="5" style="1" customWidth="1"/>
    <col min="1286" max="1286" width="1" style="1" customWidth="1"/>
    <col min="1287" max="1287" width="3.140625" style="1" customWidth="1"/>
    <col min="1288" max="1288" width="1" style="1" customWidth="1"/>
    <col min="1289" max="1289" width="1.7109375" style="1" customWidth="1"/>
    <col min="1290" max="1290" width="22.140625" style="1" customWidth="1"/>
    <col min="1291" max="1291" width="1" style="1" customWidth="1"/>
    <col min="1292" max="1292" width="3.85546875" style="1" customWidth="1"/>
    <col min="1293" max="1293" width="9.7109375" style="1" customWidth="1"/>
    <col min="1294" max="1294" width="1" style="1" customWidth="1"/>
    <col min="1295" max="1295" width="13.42578125" style="1" customWidth="1"/>
    <col min="1296" max="1296" width="3.28515625" style="1" customWidth="1"/>
    <col min="1297" max="1297" width="6.140625" style="1" customWidth="1"/>
    <col min="1298" max="1298" width="4.7109375" style="1" customWidth="1"/>
    <col min="1299" max="1299" width="1" style="1" customWidth="1"/>
    <col min="1300" max="1300" width="12.7109375" style="1" customWidth="1"/>
    <col min="1301" max="1301" width="1" style="1" customWidth="1"/>
    <col min="1302" max="1302" width="14.140625" style="1" customWidth="1"/>
    <col min="1303" max="1303" width="1" style="1" customWidth="1"/>
    <col min="1304" max="1304" width="8.7109375" style="1" customWidth="1"/>
    <col min="1305" max="1305" width="1.140625" style="1" customWidth="1"/>
    <col min="1306" max="1306" width="3.5703125" style="1" customWidth="1"/>
    <col min="1307" max="1307" width="1.140625" style="1" customWidth="1"/>
    <col min="1308" max="1308" width="9.42578125" style="1" customWidth="1"/>
    <col min="1309" max="1309" width="1" style="1" customWidth="1"/>
    <col min="1310" max="1310" width="1.7109375" style="1" customWidth="1"/>
    <col min="1311" max="1311" width="1" style="1" customWidth="1"/>
    <col min="1312" max="1536" width="6.85546875" style="1"/>
    <col min="1537" max="1537" width="1.140625" style="1" customWidth="1"/>
    <col min="1538" max="1538" width="2.5703125" style="1" customWidth="1"/>
    <col min="1539" max="1539" width="1.140625" style="1" customWidth="1"/>
    <col min="1540" max="1540" width="3.42578125" style="1" customWidth="1"/>
    <col min="1541" max="1541" width="5" style="1" customWidth="1"/>
    <col min="1542" max="1542" width="1" style="1" customWidth="1"/>
    <col min="1543" max="1543" width="3.140625" style="1" customWidth="1"/>
    <col min="1544" max="1544" width="1" style="1" customWidth="1"/>
    <col min="1545" max="1545" width="1.7109375" style="1" customWidth="1"/>
    <col min="1546" max="1546" width="22.140625" style="1" customWidth="1"/>
    <col min="1547" max="1547" width="1" style="1" customWidth="1"/>
    <col min="1548" max="1548" width="3.85546875" style="1" customWidth="1"/>
    <col min="1549" max="1549" width="9.7109375" style="1" customWidth="1"/>
    <col min="1550" max="1550" width="1" style="1" customWidth="1"/>
    <col min="1551" max="1551" width="13.42578125" style="1" customWidth="1"/>
    <col min="1552" max="1552" width="3.28515625" style="1" customWidth="1"/>
    <col min="1553" max="1553" width="6.140625" style="1" customWidth="1"/>
    <col min="1554" max="1554" width="4.7109375" style="1" customWidth="1"/>
    <col min="1555" max="1555" width="1" style="1" customWidth="1"/>
    <col min="1556" max="1556" width="12.7109375" style="1" customWidth="1"/>
    <col min="1557" max="1557" width="1" style="1" customWidth="1"/>
    <col min="1558" max="1558" width="14.140625" style="1" customWidth="1"/>
    <col min="1559" max="1559" width="1" style="1" customWidth="1"/>
    <col min="1560" max="1560" width="8.7109375" style="1" customWidth="1"/>
    <col min="1561" max="1561" width="1.140625" style="1" customWidth="1"/>
    <col min="1562" max="1562" width="3.5703125" style="1" customWidth="1"/>
    <col min="1563" max="1563" width="1.140625" style="1" customWidth="1"/>
    <col min="1564" max="1564" width="9.42578125" style="1" customWidth="1"/>
    <col min="1565" max="1565" width="1" style="1" customWidth="1"/>
    <col min="1566" max="1566" width="1.7109375" style="1" customWidth="1"/>
    <col min="1567" max="1567" width="1" style="1" customWidth="1"/>
    <col min="1568" max="1792" width="6.85546875" style="1"/>
    <col min="1793" max="1793" width="1.140625" style="1" customWidth="1"/>
    <col min="1794" max="1794" width="2.5703125" style="1" customWidth="1"/>
    <col min="1795" max="1795" width="1.140625" style="1" customWidth="1"/>
    <col min="1796" max="1796" width="3.42578125" style="1" customWidth="1"/>
    <col min="1797" max="1797" width="5" style="1" customWidth="1"/>
    <col min="1798" max="1798" width="1" style="1" customWidth="1"/>
    <col min="1799" max="1799" width="3.140625" style="1" customWidth="1"/>
    <col min="1800" max="1800" width="1" style="1" customWidth="1"/>
    <col min="1801" max="1801" width="1.7109375" style="1" customWidth="1"/>
    <col min="1802" max="1802" width="22.140625" style="1" customWidth="1"/>
    <col min="1803" max="1803" width="1" style="1" customWidth="1"/>
    <col min="1804" max="1804" width="3.85546875" style="1" customWidth="1"/>
    <col min="1805" max="1805" width="9.7109375" style="1" customWidth="1"/>
    <col min="1806" max="1806" width="1" style="1" customWidth="1"/>
    <col min="1807" max="1807" width="13.42578125" style="1" customWidth="1"/>
    <col min="1808" max="1808" width="3.28515625" style="1" customWidth="1"/>
    <col min="1809" max="1809" width="6.140625" style="1" customWidth="1"/>
    <col min="1810" max="1810" width="4.7109375" style="1" customWidth="1"/>
    <col min="1811" max="1811" width="1" style="1" customWidth="1"/>
    <col min="1812" max="1812" width="12.7109375" style="1" customWidth="1"/>
    <col min="1813" max="1813" width="1" style="1" customWidth="1"/>
    <col min="1814" max="1814" width="14.140625" style="1" customWidth="1"/>
    <col min="1815" max="1815" width="1" style="1" customWidth="1"/>
    <col min="1816" max="1816" width="8.7109375" style="1" customWidth="1"/>
    <col min="1817" max="1817" width="1.140625" style="1" customWidth="1"/>
    <col min="1818" max="1818" width="3.5703125" style="1" customWidth="1"/>
    <col min="1819" max="1819" width="1.140625" style="1" customWidth="1"/>
    <col min="1820" max="1820" width="9.42578125" style="1" customWidth="1"/>
    <col min="1821" max="1821" width="1" style="1" customWidth="1"/>
    <col min="1822" max="1822" width="1.7109375" style="1" customWidth="1"/>
    <col min="1823" max="1823" width="1" style="1" customWidth="1"/>
    <col min="1824" max="2048" width="6.85546875" style="1"/>
    <col min="2049" max="2049" width="1.140625" style="1" customWidth="1"/>
    <col min="2050" max="2050" width="2.5703125" style="1" customWidth="1"/>
    <col min="2051" max="2051" width="1.140625" style="1" customWidth="1"/>
    <col min="2052" max="2052" width="3.42578125" style="1" customWidth="1"/>
    <col min="2053" max="2053" width="5" style="1" customWidth="1"/>
    <col min="2054" max="2054" width="1" style="1" customWidth="1"/>
    <col min="2055" max="2055" width="3.140625" style="1" customWidth="1"/>
    <col min="2056" max="2056" width="1" style="1" customWidth="1"/>
    <col min="2057" max="2057" width="1.7109375" style="1" customWidth="1"/>
    <col min="2058" max="2058" width="22.140625" style="1" customWidth="1"/>
    <col min="2059" max="2059" width="1" style="1" customWidth="1"/>
    <col min="2060" max="2060" width="3.85546875" style="1" customWidth="1"/>
    <col min="2061" max="2061" width="9.7109375" style="1" customWidth="1"/>
    <col min="2062" max="2062" width="1" style="1" customWidth="1"/>
    <col min="2063" max="2063" width="13.42578125" style="1" customWidth="1"/>
    <col min="2064" max="2064" width="3.28515625" style="1" customWidth="1"/>
    <col min="2065" max="2065" width="6.140625" style="1" customWidth="1"/>
    <col min="2066" max="2066" width="4.7109375" style="1" customWidth="1"/>
    <col min="2067" max="2067" width="1" style="1" customWidth="1"/>
    <col min="2068" max="2068" width="12.7109375" style="1" customWidth="1"/>
    <col min="2069" max="2069" width="1" style="1" customWidth="1"/>
    <col min="2070" max="2070" width="14.140625" style="1" customWidth="1"/>
    <col min="2071" max="2071" width="1" style="1" customWidth="1"/>
    <col min="2072" max="2072" width="8.7109375" style="1" customWidth="1"/>
    <col min="2073" max="2073" width="1.140625" style="1" customWidth="1"/>
    <col min="2074" max="2074" width="3.5703125" style="1" customWidth="1"/>
    <col min="2075" max="2075" width="1.140625" style="1" customWidth="1"/>
    <col min="2076" max="2076" width="9.42578125" style="1" customWidth="1"/>
    <col min="2077" max="2077" width="1" style="1" customWidth="1"/>
    <col min="2078" max="2078" width="1.7109375" style="1" customWidth="1"/>
    <col min="2079" max="2079" width="1" style="1" customWidth="1"/>
    <col min="2080" max="2304" width="6.85546875" style="1"/>
    <col min="2305" max="2305" width="1.140625" style="1" customWidth="1"/>
    <col min="2306" max="2306" width="2.5703125" style="1" customWidth="1"/>
    <col min="2307" max="2307" width="1.140625" style="1" customWidth="1"/>
    <col min="2308" max="2308" width="3.42578125" style="1" customWidth="1"/>
    <col min="2309" max="2309" width="5" style="1" customWidth="1"/>
    <col min="2310" max="2310" width="1" style="1" customWidth="1"/>
    <col min="2311" max="2311" width="3.140625" style="1" customWidth="1"/>
    <col min="2312" max="2312" width="1" style="1" customWidth="1"/>
    <col min="2313" max="2313" width="1.7109375" style="1" customWidth="1"/>
    <col min="2314" max="2314" width="22.140625" style="1" customWidth="1"/>
    <col min="2315" max="2315" width="1" style="1" customWidth="1"/>
    <col min="2316" max="2316" width="3.85546875" style="1" customWidth="1"/>
    <col min="2317" max="2317" width="9.7109375" style="1" customWidth="1"/>
    <col min="2318" max="2318" width="1" style="1" customWidth="1"/>
    <col min="2319" max="2319" width="13.42578125" style="1" customWidth="1"/>
    <col min="2320" max="2320" width="3.28515625" style="1" customWidth="1"/>
    <col min="2321" max="2321" width="6.140625" style="1" customWidth="1"/>
    <col min="2322" max="2322" width="4.7109375" style="1" customWidth="1"/>
    <col min="2323" max="2323" width="1" style="1" customWidth="1"/>
    <col min="2324" max="2324" width="12.7109375" style="1" customWidth="1"/>
    <col min="2325" max="2325" width="1" style="1" customWidth="1"/>
    <col min="2326" max="2326" width="14.140625" style="1" customWidth="1"/>
    <col min="2327" max="2327" width="1" style="1" customWidth="1"/>
    <col min="2328" max="2328" width="8.7109375" style="1" customWidth="1"/>
    <col min="2329" max="2329" width="1.140625" style="1" customWidth="1"/>
    <col min="2330" max="2330" width="3.5703125" style="1" customWidth="1"/>
    <col min="2331" max="2331" width="1.140625" style="1" customWidth="1"/>
    <col min="2332" max="2332" width="9.42578125" style="1" customWidth="1"/>
    <col min="2333" max="2333" width="1" style="1" customWidth="1"/>
    <col min="2334" max="2334" width="1.7109375" style="1" customWidth="1"/>
    <col min="2335" max="2335" width="1" style="1" customWidth="1"/>
    <col min="2336" max="2560" width="6.85546875" style="1"/>
    <col min="2561" max="2561" width="1.140625" style="1" customWidth="1"/>
    <col min="2562" max="2562" width="2.5703125" style="1" customWidth="1"/>
    <col min="2563" max="2563" width="1.140625" style="1" customWidth="1"/>
    <col min="2564" max="2564" width="3.42578125" style="1" customWidth="1"/>
    <col min="2565" max="2565" width="5" style="1" customWidth="1"/>
    <col min="2566" max="2566" width="1" style="1" customWidth="1"/>
    <col min="2567" max="2567" width="3.140625" style="1" customWidth="1"/>
    <col min="2568" max="2568" width="1" style="1" customWidth="1"/>
    <col min="2569" max="2569" width="1.7109375" style="1" customWidth="1"/>
    <col min="2570" max="2570" width="22.140625" style="1" customWidth="1"/>
    <col min="2571" max="2571" width="1" style="1" customWidth="1"/>
    <col min="2572" max="2572" width="3.85546875" style="1" customWidth="1"/>
    <col min="2573" max="2573" width="9.7109375" style="1" customWidth="1"/>
    <col min="2574" max="2574" width="1" style="1" customWidth="1"/>
    <col min="2575" max="2575" width="13.42578125" style="1" customWidth="1"/>
    <col min="2576" max="2576" width="3.28515625" style="1" customWidth="1"/>
    <col min="2577" max="2577" width="6.140625" style="1" customWidth="1"/>
    <col min="2578" max="2578" width="4.7109375" style="1" customWidth="1"/>
    <col min="2579" max="2579" width="1" style="1" customWidth="1"/>
    <col min="2580" max="2580" width="12.7109375" style="1" customWidth="1"/>
    <col min="2581" max="2581" width="1" style="1" customWidth="1"/>
    <col min="2582" max="2582" width="14.140625" style="1" customWidth="1"/>
    <col min="2583" max="2583" width="1" style="1" customWidth="1"/>
    <col min="2584" max="2584" width="8.7109375" style="1" customWidth="1"/>
    <col min="2585" max="2585" width="1.140625" style="1" customWidth="1"/>
    <col min="2586" max="2586" width="3.5703125" style="1" customWidth="1"/>
    <col min="2587" max="2587" width="1.140625" style="1" customWidth="1"/>
    <col min="2588" max="2588" width="9.42578125" style="1" customWidth="1"/>
    <col min="2589" max="2589" width="1" style="1" customWidth="1"/>
    <col min="2590" max="2590" width="1.7109375" style="1" customWidth="1"/>
    <col min="2591" max="2591" width="1" style="1" customWidth="1"/>
    <col min="2592" max="2816" width="6.85546875" style="1"/>
    <col min="2817" max="2817" width="1.140625" style="1" customWidth="1"/>
    <col min="2818" max="2818" width="2.5703125" style="1" customWidth="1"/>
    <col min="2819" max="2819" width="1.140625" style="1" customWidth="1"/>
    <col min="2820" max="2820" width="3.42578125" style="1" customWidth="1"/>
    <col min="2821" max="2821" width="5" style="1" customWidth="1"/>
    <col min="2822" max="2822" width="1" style="1" customWidth="1"/>
    <col min="2823" max="2823" width="3.140625" style="1" customWidth="1"/>
    <col min="2824" max="2824" width="1" style="1" customWidth="1"/>
    <col min="2825" max="2825" width="1.7109375" style="1" customWidth="1"/>
    <col min="2826" max="2826" width="22.140625" style="1" customWidth="1"/>
    <col min="2827" max="2827" width="1" style="1" customWidth="1"/>
    <col min="2828" max="2828" width="3.85546875" style="1" customWidth="1"/>
    <col min="2829" max="2829" width="9.7109375" style="1" customWidth="1"/>
    <col min="2830" max="2830" width="1" style="1" customWidth="1"/>
    <col min="2831" max="2831" width="13.42578125" style="1" customWidth="1"/>
    <col min="2832" max="2832" width="3.28515625" style="1" customWidth="1"/>
    <col min="2833" max="2833" width="6.140625" style="1" customWidth="1"/>
    <col min="2834" max="2834" width="4.7109375" style="1" customWidth="1"/>
    <col min="2835" max="2835" width="1" style="1" customWidth="1"/>
    <col min="2836" max="2836" width="12.7109375" style="1" customWidth="1"/>
    <col min="2837" max="2837" width="1" style="1" customWidth="1"/>
    <col min="2838" max="2838" width="14.140625" style="1" customWidth="1"/>
    <col min="2839" max="2839" width="1" style="1" customWidth="1"/>
    <col min="2840" max="2840" width="8.7109375" style="1" customWidth="1"/>
    <col min="2841" max="2841" width="1.140625" style="1" customWidth="1"/>
    <col min="2842" max="2842" width="3.5703125" style="1" customWidth="1"/>
    <col min="2843" max="2843" width="1.140625" style="1" customWidth="1"/>
    <col min="2844" max="2844" width="9.42578125" style="1" customWidth="1"/>
    <col min="2845" max="2845" width="1" style="1" customWidth="1"/>
    <col min="2846" max="2846" width="1.7109375" style="1" customWidth="1"/>
    <col min="2847" max="2847" width="1" style="1" customWidth="1"/>
    <col min="2848" max="3072" width="6.85546875" style="1"/>
    <col min="3073" max="3073" width="1.140625" style="1" customWidth="1"/>
    <col min="3074" max="3074" width="2.5703125" style="1" customWidth="1"/>
    <col min="3075" max="3075" width="1.140625" style="1" customWidth="1"/>
    <col min="3076" max="3076" width="3.42578125" style="1" customWidth="1"/>
    <col min="3077" max="3077" width="5" style="1" customWidth="1"/>
    <col min="3078" max="3078" width="1" style="1" customWidth="1"/>
    <col min="3079" max="3079" width="3.140625" style="1" customWidth="1"/>
    <col min="3080" max="3080" width="1" style="1" customWidth="1"/>
    <col min="3081" max="3081" width="1.7109375" style="1" customWidth="1"/>
    <col min="3082" max="3082" width="22.140625" style="1" customWidth="1"/>
    <col min="3083" max="3083" width="1" style="1" customWidth="1"/>
    <col min="3084" max="3084" width="3.85546875" style="1" customWidth="1"/>
    <col min="3085" max="3085" width="9.7109375" style="1" customWidth="1"/>
    <col min="3086" max="3086" width="1" style="1" customWidth="1"/>
    <col min="3087" max="3087" width="13.42578125" style="1" customWidth="1"/>
    <col min="3088" max="3088" width="3.28515625" style="1" customWidth="1"/>
    <col min="3089" max="3089" width="6.140625" style="1" customWidth="1"/>
    <col min="3090" max="3090" width="4.7109375" style="1" customWidth="1"/>
    <col min="3091" max="3091" width="1" style="1" customWidth="1"/>
    <col min="3092" max="3092" width="12.7109375" style="1" customWidth="1"/>
    <col min="3093" max="3093" width="1" style="1" customWidth="1"/>
    <col min="3094" max="3094" width="14.140625" style="1" customWidth="1"/>
    <col min="3095" max="3095" width="1" style="1" customWidth="1"/>
    <col min="3096" max="3096" width="8.7109375" style="1" customWidth="1"/>
    <col min="3097" max="3097" width="1.140625" style="1" customWidth="1"/>
    <col min="3098" max="3098" width="3.5703125" style="1" customWidth="1"/>
    <col min="3099" max="3099" width="1.140625" style="1" customWidth="1"/>
    <col min="3100" max="3100" width="9.42578125" style="1" customWidth="1"/>
    <col min="3101" max="3101" width="1" style="1" customWidth="1"/>
    <col min="3102" max="3102" width="1.7109375" style="1" customWidth="1"/>
    <col min="3103" max="3103" width="1" style="1" customWidth="1"/>
    <col min="3104" max="3328" width="6.85546875" style="1"/>
    <col min="3329" max="3329" width="1.140625" style="1" customWidth="1"/>
    <col min="3330" max="3330" width="2.5703125" style="1" customWidth="1"/>
    <col min="3331" max="3331" width="1.140625" style="1" customWidth="1"/>
    <col min="3332" max="3332" width="3.42578125" style="1" customWidth="1"/>
    <col min="3333" max="3333" width="5" style="1" customWidth="1"/>
    <col min="3334" max="3334" width="1" style="1" customWidth="1"/>
    <col min="3335" max="3335" width="3.140625" style="1" customWidth="1"/>
    <col min="3336" max="3336" width="1" style="1" customWidth="1"/>
    <col min="3337" max="3337" width="1.7109375" style="1" customWidth="1"/>
    <col min="3338" max="3338" width="22.140625" style="1" customWidth="1"/>
    <col min="3339" max="3339" width="1" style="1" customWidth="1"/>
    <col min="3340" max="3340" width="3.85546875" style="1" customWidth="1"/>
    <col min="3341" max="3341" width="9.7109375" style="1" customWidth="1"/>
    <col min="3342" max="3342" width="1" style="1" customWidth="1"/>
    <col min="3343" max="3343" width="13.42578125" style="1" customWidth="1"/>
    <col min="3344" max="3344" width="3.28515625" style="1" customWidth="1"/>
    <col min="3345" max="3345" width="6.140625" style="1" customWidth="1"/>
    <col min="3346" max="3346" width="4.7109375" style="1" customWidth="1"/>
    <col min="3347" max="3347" width="1" style="1" customWidth="1"/>
    <col min="3348" max="3348" width="12.7109375" style="1" customWidth="1"/>
    <col min="3349" max="3349" width="1" style="1" customWidth="1"/>
    <col min="3350" max="3350" width="14.140625" style="1" customWidth="1"/>
    <col min="3351" max="3351" width="1" style="1" customWidth="1"/>
    <col min="3352" max="3352" width="8.7109375" style="1" customWidth="1"/>
    <col min="3353" max="3353" width="1.140625" style="1" customWidth="1"/>
    <col min="3354" max="3354" width="3.5703125" style="1" customWidth="1"/>
    <col min="3355" max="3355" width="1.140625" style="1" customWidth="1"/>
    <col min="3356" max="3356" width="9.42578125" style="1" customWidth="1"/>
    <col min="3357" max="3357" width="1" style="1" customWidth="1"/>
    <col min="3358" max="3358" width="1.7109375" style="1" customWidth="1"/>
    <col min="3359" max="3359" width="1" style="1" customWidth="1"/>
    <col min="3360" max="3584" width="6.85546875" style="1"/>
    <col min="3585" max="3585" width="1.140625" style="1" customWidth="1"/>
    <col min="3586" max="3586" width="2.5703125" style="1" customWidth="1"/>
    <col min="3587" max="3587" width="1.140625" style="1" customWidth="1"/>
    <col min="3588" max="3588" width="3.42578125" style="1" customWidth="1"/>
    <col min="3589" max="3589" width="5" style="1" customWidth="1"/>
    <col min="3590" max="3590" width="1" style="1" customWidth="1"/>
    <col min="3591" max="3591" width="3.140625" style="1" customWidth="1"/>
    <col min="3592" max="3592" width="1" style="1" customWidth="1"/>
    <col min="3593" max="3593" width="1.7109375" style="1" customWidth="1"/>
    <col min="3594" max="3594" width="22.140625" style="1" customWidth="1"/>
    <col min="3595" max="3595" width="1" style="1" customWidth="1"/>
    <col min="3596" max="3596" width="3.85546875" style="1" customWidth="1"/>
    <col min="3597" max="3597" width="9.7109375" style="1" customWidth="1"/>
    <col min="3598" max="3598" width="1" style="1" customWidth="1"/>
    <col min="3599" max="3599" width="13.42578125" style="1" customWidth="1"/>
    <col min="3600" max="3600" width="3.28515625" style="1" customWidth="1"/>
    <col min="3601" max="3601" width="6.140625" style="1" customWidth="1"/>
    <col min="3602" max="3602" width="4.7109375" style="1" customWidth="1"/>
    <col min="3603" max="3603" width="1" style="1" customWidth="1"/>
    <col min="3604" max="3604" width="12.7109375" style="1" customWidth="1"/>
    <col min="3605" max="3605" width="1" style="1" customWidth="1"/>
    <col min="3606" max="3606" width="14.140625" style="1" customWidth="1"/>
    <col min="3607" max="3607" width="1" style="1" customWidth="1"/>
    <col min="3608" max="3608" width="8.7109375" style="1" customWidth="1"/>
    <col min="3609" max="3609" width="1.140625" style="1" customWidth="1"/>
    <col min="3610" max="3610" width="3.5703125" style="1" customWidth="1"/>
    <col min="3611" max="3611" width="1.140625" style="1" customWidth="1"/>
    <col min="3612" max="3612" width="9.42578125" style="1" customWidth="1"/>
    <col min="3613" max="3613" width="1" style="1" customWidth="1"/>
    <col min="3614" max="3614" width="1.7109375" style="1" customWidth="1"/>
    <col min="3615" max="3615" width="1" style="1" customWidth="1"/>
    <col min="3616" max="3840" width="6.85546875" style="1"/>
    <col min="3841" max="3841" width="1.140625" style="1" customWidth="1"/>
    <col min="3842" max="3842" width="2.5703125" style="1" customWidth="1"/>
    <col min="3843" max="3843" width="1.140625" style="1" customWidth="1"/>
    <col min="3844" max="3844" width="3.42578125" style="1" customWidth="1"/>
    <col min="3845" max="3845" width="5" style="1" customWidth="1"/>
    <col min="3846" max="3846" width="1" style="1" customWidth="1"/>
    <col min="3847" max="3847" width="3.140625" style="1" customWidth="1"/>
    <col min="3848" max="3848" width="1" style="1" customWidth="1"/>
    <col min="3849" max="3849" width="1.7109375" style="1" customWidth="1"/>
    <col min="3850" max="3850" width="22.140625" style="1" customWidth="1"/>
    <col min="3851" max="3851" width="1" style="1" customWidth="1"/>
    <col min="3852" max="3852" width="3.85546875" style="1" customWidth="1"/>
    <col min="3853" max="3853" width="9.7109375" style="1" customWidth="1"/>
    <col min="3854" max="3854" width="1" style="1" customWidth="1"/>
    <col min="3855" max="3855" width="13.42578125" style="1" customWidth="1"/>
    <col min="3856" max="3856" width="3.28515625" style="1" customWidth="1"/>
    <col min="3857" max="3857" width="6.140625" style="1" customWidth="1"/>
    <col min="3858" max="3858" width="4.7109375" style="1" customWidth="1"/>
    <col min="3859" max="3859" width="1" style="1" customWidth="1"/>
    <col min="3860" max="3860" width="12.7109375" style="1" customWidth="1"/>
    <col min="3861" max="3861" width="1" style="1" customWidth="1"/>
    <col min="3862" max="3862" width="14.140625" style="1" customWidth="1"/>
    <col min="3863" max="3863" width="1" style="1" customWidth="1"/>
    <col min="3864" max="3864" width="8.7109375" style="1" customWidth="1"/>
    <col min="3865" max="3865" width="1.140625" style="1" customWidth="1"/>
    <col min="3866" max="3866" width="3.5703125" style="1" customWidth="1"/>
    <col min="3867" max="3867" width="1.140625" style="1" customWidth="1"/>
    <col min="3868" max="3868" width="9.42578125" style="1" customWidth="1"/>
    <col min="3869" max="3869" width="1" style="1" customWidth="1"/>
    <col min="3870" max="3870" width="1.7109375" style="1" customWidth="1"/>
    <col min="3871" max="3871" width="1" style="1" customWidth="1"/>
    <col min="3872" max="4096" width="6.85546875" style="1"/>
    <col min="4097" max="4097" width="1.140625" style="1" customWidth="1"/>
    <col min="4098" max="4098" width="2.5703125" style="1" customWidth="1"/>
    <col min="4099" max="4099" width="1.140625" style="1" customWidth="1"/>
    <col min="4100" max="4100" width="3.42578125" style="1" customWidth="1"/>
    <col min="4101" max="4101" width="5" style="1" customWidth="1"/>
    <col min="4102" max="4102" width="1" style="1" customWidth="1"/>
    <col min="4103" max="4103" width="3.140625" style="1" customWidth="1"/>
    <col min="4104" max="4104" width="1" style="1" customWidth="1"/>
    <col min="4105" max="4105" width="1.7109375" style="1" customWidth="1"/>
    <col min="4106" max="4106" width="22.140625" style="1" customWidth="1"/>
    <col min="4107" max="4107" width="1" style="1" customWidth="1"/>
    <col min="4108" max="4108" width="3.85546875" style="1" customWidth="1"/>
    <col min="4109" max="4109" width="9.7109375" style="1" customWidth="1"/>
    <col min="4110" max="4110" width="1" style="1" customWidth="1"/>
    <col min="4111" max="4111" width="13.42578125" style="1" customWidth="1"/>
    <col min="4112" max="4112" width="3.28515625" style="1" customWidth="1"/>
    <col min="4113" max="4113" width="6.140625" style="1" customWidth="1"/>
    <col min="4114" max="4114" width="4.7109375" style="1" customWidth="1"/>
    <col min="4115" max="4115" width="1" style="1" customWidth="1"/>
    <col min="4116" max="4116" width="12.7109375" style="1" customWidth="1"/>
    <col min="4117" max="4117" width="1" style="1" customWidth="1"/>
    <col min="4118" max="4118" width="14.140625" style="1" customWidth="1"/>
    <col min="4119" max="4119" width="1" style="1" customWidth="1"/>
    <col min="4120" max="4120" width="8.7109375" style="1" customWidth="1"/>
    <col min="4121" max="4121" width="1.140625" style="1" customWidth="1"/>
    <col min="4122" max="4122" width="3.5703125" style="1" customWidth="1"/>
    <col min="4123" max="4123" width="1.140625" style="1" customWidth="1"/>
    <col min="4124" max="4124" width="9.42578125" style="1" customWidth="1"/>
    <col min="4125" max="4125" width="1" style="1" customWidth="1"/>
    <col min="4126" max="4126" width="1.7109375" style="1" customWidth="1"/>
    <col min="4127" max="4127" width="1" style="1" customWidth="1"/>
    <col min="4128" max="4352" width="6.85546875" style="1"/>
    <col min="4353" max="4353" width="1.140625" style="1" customWidth="1"/>
    <col min="4354" max="4354" width="2.5703125" style="1" customWidth="1"/>
    <col min="4355" max="4355" width="1.140625" style="1" customWidth="1"/>
    <col min="4356" max="4356" width="3.42578125" style="1" customWidth="1"/>
    <col min="4357" max="4357" width="5" style="1" customWidth="1"/>
    <col min="4358" max="4358" width="1" style="1" customWidth="1"/>
    <col min="4359" max="4359" width="3.140625" style="1" customWidth="1"/>
    <col min="4360" max="4360" width="1" style="1" customWidth="1"/>
    <col min="4361" max="4361" width="1.7109375" style="1" customWidth="1"/>
    <col min="4362" max="4362" width="22.140625" style="1" customWidth="1"/>
    <col min="4363" max="4363" width="1" style="1" customWidth="1"/>
    <col min="4364" max="4364" width="3.85546875" style="1" customWidth="1"/>
    <col min="4365" max="4365" width="9.7109375" style="1" customWidth="1"/>
    <col min="4366" max="4366" width="1" style="1" customWidth="1"/>
    <col min="4367" max="4367" width="13.42578125" style="1" customWidth="1"/>
    <col min="4368" max="4368" width="3.28515625" style="1" customWidth="1"/>
    <col min="4369" max="4369" width="6.140625" style="1" customWidth="1"/>
    <col min="4370" max="4370" width="4.7109375" style="1" customWidth="1"/>
    <col min="4371" max="4371" width="1" style="1" customWidth="1"/>
    <col min="4372" max="4372" width="12.7109375" style="1" customWidth="1"/>
    <col min="4373" max="4373" width="1" style="1" customWidth="1"/>
    <col min="4374" max="4374" width="14.140625" style="1" customWidth="1"/>
    <col min="4375" max="4375" width="1" style="1" customWidth="1"/>
    <col min="4376" max="4376" width="8.7109375" style="1" customWidth="1"/>
    <col min="4377" max="4377" width="1.140625" style="1" customWidth="1"/>
    <col min="4378" max="4378" width="3.5703125" style="1" customWidth="1"/>
    <col min="4379" max="4379" width="1.140625" style="1" customWidth="1"/>
    <col min="4380" max="4380" width="9.42578125" style="1" customWidth="1"/>
    <col min="4381" max="4381" width="1" style="1" customWidth="1"/>
    <col min="4382" max="4382" width="1.7109375" style="1" customWidth="1"/>
    <col min="4383" max="4383" width="1" style="1" customWidth="1"/>
    <col min="4384" max="4608" width="6.85546875" style="1"/>
    <col min="4609" max="4609" width="1.140625" style="1" customWidth="1"/>
    <col min="4610" max="4610" width="2.5703125" style="1" customWidth="1"/>
    <col min="4611" max="4611" width="1.140625" style="1" customWidth="1"/>
    <col min="4612" max="4612" width="3.42578125" style="1" customWidth="1"/>
    <col min="4613" max="4613" width="5" style="1" customWidth="1"/>
    <col min="4614" max="4614" width="1" style="1" customWidth="1"/>
    <col min="4615" max="4615" width="3.140625" style="1" customWidth="1"/>
    <col min="4616" max="4616" width="1" style="1" customWidth="1"/>
    <col min="4617" max="4617" width="1.7109375" style="1" customWidth="1"/>
    <col min="4618" max="4618" width="22.140625" style="1" customWidth="1"/>
    <col min="4619" max="4619" width="1" style="1" customWidth="1"/>
    <col min="4620" max="4620" width="3.85546875" style="1" customWidth="1"/>
    <col min="4621" max="4621" width="9.7109375" style="1" customWidth="1"/>
    <col min="4622" max="4622" width="1" style="1" customWidth="1"/>
    <col min="4623" max="4623" width="13.42578125" style="1" customWidth="1"/>
    <col min="4624" max="4624" width="3.28515625" style="1" customWidth="1"/>
    <col min="4625" max="4625" width="6.140625" style="1" customWidth="1"/>
    <col min="4626" max="4626" width="4.7109375" style="1" customWidth="1"/>
    <col min="4627" max="4627" width="1" style="1" customWidth="1"/>
    <col min="4628" max="4628" width="12.7109375" style="1" customWidth="1"/>
    <col min="4629" max="4629" width="1" style="1" customWidth="1"/>
    <col min="4630" max="4630" width="14.140625" style="1" customWidth="1"/>
    <col min="4631" max="4631" width="1" style="1" customWidth="1"/>
    <col min="4632" max="4632" width="8.7109375" style="1" customWidth="1"/>
    <col min="4633" max="4633" width="1.140625" style="1" customWidth="1"/>
    <col min="4634" max="4634" width="3.5703125" style="1" customWidth="1"/>
    <col min="4635" max="4635" width="1.140625" style="1" customWidth="1"/>
    <col min="4636" max="4636" width="9.42578125" style="1" customWidth="1"/>
    <col min="4637" max="4637" width="1" style="1" customWidth="1"/>
    <col min="4638" max="4638" width="1.7109375" style="1" customWidth="1"/>
    <col min="4639" max="4639" width="1" style="1" customWidth="1"/>
    <col min="4640" max="4864" width="6.85546875" style="1"/>
    <col min="4865" max="4865" width="1.140625" style="1" customWidth="1"/>
    <col min="4866" max="4866" width="2.5703125" style="1" customWidth="1"/>
    <col min="4867" max="4867" width="1.140625" style="1" customWidth="1"/>
    <col min="4868" max="4868" width="3.42578125" style="1" customWidth="1"/>
    <col min="4869" max="4869" width="5" style="1" customWidth="1"/>
    <col min="4870" max="4870" width="1" style="1" customWidth="1"/>
    <col min="4871" max="4871" width="3.140625" style="1" customWidth="1"/>
    <col min="4872" max="4872" width="1" style="1" customWidth="1"/>
    <col min="4873" max="4873" width="1.7109375" style="1" customWidth="1"/>
    <col min="4874" max="4874" width="22.140625" style="1" customWidth="1"/>
    <col min="4875" max="4875" width="1" style="1" customWidth="1"/>
    <col min="4876" max="4876" width="3.85546875" style="1" customWidth="1"/>
    <col min="4877" max="4877" width="9.7109375" style="1" customWidth="1"/>
    <col min="4878" max="4878" width="1" style="1" customWidth="1"/>
    <col min="4879" max="4879" width="13.42578125" style="1" customWidth="1"/>
    <col min="4880" max="4880" width="3.28515625" style="1" customWidth="1"/>
    <col min="4881" max="4881" width="6.140625" style="1" customWidth="1"/>
    <col min="4882" max="4882" width="4.7109375" style="1" customWidth="1"/>
    <col min="4883" max="4883" width="1" style="1" customWidth="1"/>
    <col min="4884" max="4884" width="12.7109375" style="1" customWidth="1"/>
    <col min="4885" max="4885" width="1" style="1" customWidth="1"/>
    <col min="4886" max="4886" width="14.140625" style="1" customWidth="1"/>
    <col min="4887" max="4887" width="1" style="1" customWidth="1"/>
    <col min="4888" max="4888" width="8.7109375" style="1" customWidth="1"/>
    <col min="4889" max="4889" width="1.140625" style="1" customWidth="1"/>
    <col min="4890" max="4890" width="3.5703125" style="1" customWidth="1"/>
    <col min="4891" max="4891" width="1.140625" style="1" customWidth="1"/>
    <col min="4892" max="4892" width="9.42578125" style="1" customWidth="1"/>
    <col min="4893" max="4893" width="1" style="1" customWidth="1"/>
    <col min="4894" max="4894" width="1.7109375" style="1" customWidth="1"/>
    <col min="4895" max="4895" width="1" style="1" customWidth="1"/>
    <col min="4896" max="5120" width="6.85546875" style="1"/>
    <col min="5121" max="5121" width="1.140625" style="1" customWidth="1"/>
    <col min="5122" max="5122" width="2.5703125" style="1" customWidth="1"/>
    <col min="5123" max="5123" width="1.140625" style="1" customWidth="1"/>
    <col min="5124" max="5124" width="3.42578125" style="1" customWidth="1"/>
    <col min="5125" max="5125" width="5" style="1" customWidth="1"/>
    <col min="5126" max="5126" width="1" style="1" customWidth="1"/>
    <col min="5127" max="5127" width="3.140625" style="1" customWidth="1"/>
    <col min="5128" max="5128" width="1" style="1" customWidth="1"/>
    <col min="5129" max="5129" width="1.7109375" style="1" customWidth="1"/>
    <col min="5130" max="5130" width="22.140625" style="1" customWidth="1"/>
    <col min="5131" max="5131" width="1" style="1" customWidth="1"/>
    <col min="5132" max="5132" width="3.85546875" style="1" customWidth="1"/>
    <col min="5133" max="5133" width="9.7109375" style="1" customWidth="1"/>
    <col min="5134" max="5134" width="1" style="1" customWidth="1"/>
    <col min="5135" max="5135" width="13.42578125" style="1" customWidth="1"/>
    <col min="5136" max="5136" width="3.28515625" style="1" customWidth="1"/>
    <col min="5137" max="5137" width="6.140625" style="1" customWidth="1"/>
    <col min="5138" max="5138" width="4.7109375" style="1" customWidth="1"/>
    <col min="5139" max="5139" width="1" style="1" customWidth="1"/>
    <col min="5140" max="5140" width="12.7109375" style="1" customWidth="1"/>
    <col min="5141" max="5141" width="1" style="1" customWidth="1"/>
    <col min="5142" max="5142" width="14.140625" style="1" customWidth="1"/>
    <col min="5143" max="5143" width="1" style="1" customWidth="1"/>
    <col min="5144" max="5144" width="8.7109375" style="1" customWidth="1"/>
    <col min="5145" max="5145" width="1.140625" style="1" customWidth="1"/>
    <col min="5146" max="5146" width="3.5703125" style="1" customWidth="1"/>
    <col min="5147" max="5147" width="1.140625" style="1" customWidth="1"/>
    <col min="5148" max="5148" width="9.42578125" style="1" customWidth="1"/>
    <col min="5149" max="5149" width="1" style="1" customWidth="1"/>
    <col min="5150" max="5150" width="1.7109375" style="1" customWidth="1"/>
    <col min="5151" max="5151" width="1" style="1" customWidth="1"/>
    <col min="5152" max="5376" width="6.85546875" style="1"/>
    <col min="5377" max="5377" width="1.140625" style="1" customWidth="1"/>
    <col min="5378" max="5378" width="2.5703125" style="1" customWidth="1"/>
    <col min="5379" max="5379" width="1.140625" style="1" customWidth="1"/>
    <col min="5380" max="5380" width="3.42578125" style="1" customWidth="1"/>
    <col min="5381" max="5381" width="5" style="1" customWidth="1"/>
    <col min="5382" max="5382" width="1" style="1" customWidth="1"/>
    <col min="5383" max="5383" width="3.140625" style="1" customWidth="1"/>
    <col min="5384" max="5384" width="1" style="1" customWidth="1"/>
    <col min="5385" max="5385" width="1.7109375" style="1" customWidth="1"/>
    <col min="5386" max="5386" width="22.140625" style="1" customWidth="1"/>
    <col min="5387" max="5387" width="1" style="1" customWidth="1"/>
    <col min="5388" max="5388" width="3.85546875" style="1" customWidth="1"/>
    <col min="5389" max="5389" width="9.7109375" style="1" customWidth="1"/>
    <col min="5390" max="5390" width="1" style="1" customWidth="1"/>
    <col min="5391" max="5391" width="13.42578125" style="1" customWidth="1"/>
    <col min="5392" max="5392" width="3.28515625" style="1" customWidth="1"/>
    <col min="5393" max="5393" width="6.140625" style="1" customWidth="1"/>
    <col min="5394" max="5394" width="4.7109375" style="1" customWidth="1"/>
    <col min="5395" max="5395" width="1" style="1" customWidth="1"/>
    <col min="5396" max="5396" width="12.7109375" style="1" customWidth="1"/>
    <col min="5397" max="5397" width="1" style="1" customWidth="1"/>
    <col min="5398" max="5398" width="14.140625" style="1" customWidth="1"/>
    <col min="5399" max="5399" width="1" style="1" customWidth="1"/>
    <col min="5400" max="5400" width="8.7109375" style="1" customWidth="1"/>
    <col min="5401" max="5401" width="1.140625" style="1" customWidth="1"/>
    <col min="5402" max="5402" width="3.5703125" style="1" customWidth="1"/>
    <col min="5403" max="5403" width="1.140625" style="1" customWidth="1"/>
    <col min="5404" max="5404" width="9.42578125" style="1" customWidth="1"/>
    <col min="5405" max="5405" width="1" style="1" customWidth="1"/>
    <col min="5406" max="5406" width="1.7109375" style="1" customWidth="1"/>
    <col min="5407" max="5407" width="1" style="1" customWidth="1"/>
    <col min="5408" max="5632" width="6.85546875" style="1"/>
    <col min="5633" max="5633" width="1.140625" style="1" customWidth="1"/>
    <col min="5634" max="5634" width="2.5703125" style="1" customWidth="1"/>
    <col min="5635" max="5635" width="1.140625" style="1" customWidth="1"/>
    <col min="5636" max="5636" width="3.42578125" style="1" customWidth="1"/>
    <col min="5637" max="5637" width="5" style="1" customWidth="1"/>
    <col min="5638" max="5638" width="1" style="1" customWidth="1"/>
    <col min="5639" max="5639" width="3.140625" style="1" customWidth="1"/>
    <col min="5640" max="5640" width="1" style="1" customWidth="1"/>
    <col min="5641" max="5641" width="1.7109375" style="1" customWidth="1"/>
    <col min="5642" max="5642" width="22.140625" style="1" customWidth="1"/>
    <col min="5643" max="5643" width="1" style="1" customWidth="1"/>
    <col min="5644" max="5644" width="3.85546875" style="1" customWidth="1"/>
    <col min="5645" max="5645" width="9.7109375" style="1" customWidth="1"/>
    <col min="5646" max="5646" width="1" style="1" customWidth="1"/>
    <col min="5647" max="5647" width="13.42578125" style="1" customWidth="1"/>
    <col min="5648" max="5648" width="3.28515625" style="1" customWidth="1"/>
    <col min="5649" max="5649" width="6.140625" style="1" customWidth="1"/>
    <col min="5650" max="5650" width="4.7109375" style="1" customWidth="1"/>
    <col min="5651" max="5651" width="1" style="1" customWidth="1"/>
    <col min="5652" max="5652" width="12.7109375" style="1" customWidth="1"/>
    <col min="5653" max="5653" width="1" style="1" customWidth="1"/>
    <col min="5654" max="5654" width="14.140625" style="1" customWidth="1"/>
    <col min="5655" max="5655" width="1" style="1" customWidth="1"/>
    <col min="5656" max="5656" width="8.7109375" style="1" customWidth="1"/>
    <col min="5657" max="5657" width="1.140625" style="1" customWidth="1"/>
    <col min="5658" max="5658" width="3.5703125" style="1" customWidth="1"/>
    <col min="5659" max="5659" width="1.140625" style="1" customWidth="1"/>
    <col min="5660" max="5660" width="9.42578125" style="1" customWidth="1"/>
    <col min="5661" max="5661" width="1" style="1" customWidth="1"/>
    <col min="5662" max="5662" width="1.7109375" style="1" customWidth="1"/>
    <col min="5663" max="5663" width="1" style="1" customWidth="1"/>
    <col min="5664" max="5888" width="6.85546875" style="1"/>
    <col min="5889" max="5889" width="1.140625" style="1" customWidth="1"/>
    <col min="5890" max="5890" width="2.5703125" style="1" customWidth="1"/>
    <col min="5891" max="5891" width="1.140625" style="1" customWidth="1"/>
    <col min="5892" max="5892" width="3.42578125" style="1" customWidth="1"/>
    <col min="5893" max="5893" width="5" style="1" customWidth="1"/>
    <col min="5894" max="5894" width="1" style="1" customWidth="1"/>
    <col min="5895" max="5895" width="3.140625" style="1" customWidth="1"/>
    <col min="5896" max="5896" width="1" style="1" customWidth="1"/>
    <col min="5897" max="5897" width="1.7109375" style="1" customWidth="1"/>
    <col min="5898" max="5898" width="22.140625" style="1" customWidth="1"/>
    <col min="5899" max="5899" width="1" style="1" customWidth="1"/>
    <col min="5900" max="5900" width="3.85546875" style="1" customWidth="1"/>
    <col min="5901" max="5901" width="9.7109375" style="1" customWidth="1"/>
    <col min="5902" max="5902" width="1" style="1" customWidth="1"/>
    <col min="5903" max="5903" width="13.42578125" style="1" customWidth="1"/>
    <col min="5904" max="5904" width="3.28515625" style="1" customWidth="1"/>
    <col min="5905" max="5905" width="6.140625" style="1" customWidth="1"/>
    <col min="5906" max="5906" width="4.7109375" style="1" customWidth="1"/>
    <col min="5907" max="5907" width="1" style="1" customWidth="1"/>
    <col min="5908" max="5908" width="12.7109375" style="1" customWidth="1"/>
    <col min="5909" max="5909" width="1" style="1" customWidth="1"/>
    <col min="5910" max="5910" width="14.140625" style="1" customWidth="1"/>
    <col min="5911" max="5911" width="1" style="1" customWidth="1"/>
    <col min="5912" max="5912" width="8.7109375" style="1" customWidth="1"/>
    <col min="5913" max="5913" width="1.140625" style="1" customWidth="1"/>
    <col min="5914" max="5914" width="3.5703125" style="1" customWidth="1"/>
    <col min="5915" max="5915" width="1.140625" style="1" customWidth="1"/>
    <col min="5916" max="5916" width="9.42578125" style="1" customWidth="1"/>
    <col min="5917" max="5917" width="1" style="1" customWidth="1"/>
    <col min="5918" max="5918" width="1.7109375" style="1" customWidth="1"/>
    <col min="5919" max="5919" width="1" style="1" customWidth="1"/>
    <col min="5920" max="6144" width="6.85546875" style="1"/>
    <col min="6145" max="6145" width="1.140625" style="1" customWidth="1"/>
    <col min="6146" max="6146" width="2.5703125" style="1" customWidth="1"/>
    <col min="6147" max="6147" width="1.140625" style="1" customWidth="1"/>
    <col min="6148" max="6148" width="3.42578125" style="1" customWidth="1"/>
    <col min="6149" max="6149" width="5" style="1" customWidth="1"/>
    <col min="6150" max="6150" width="1" style="1" customWidth="1"/>
    <col min="6151" max="6151" width="3.140625" style="1" customWidth="1"/>
    <col min="6152" max="6152" width="1" style="1" customWidth="1"/>
    <col min="6153" max="6153" width="1.7109375" style="1" customWidth="1"/>
    <col min="6154" max="6154" width="22.140625" style="1" customWidth="1"/>
    <col min="6155" max="6155" width="1" style="1" customWidth="1"/>
    <col min="6156" max="6156" width="3.85546875" style="1" customWidth="1"/>
    <col min="6157" max="6157" width="9.7109375" style="1" customWidth="1"/>
    <col min="6158" max="6158" width="1" style="1" customWidth="1"/>
    <col min="6159" max="6159" width="13.42578125" style="1" customWidth="1"/>
    <col min="6160" max="6160" width="3.28515625" style="1" customWidth="1"/>
    <col min="6161" max="6161" width="6.140625" style="1" customWidth="1"/>
    <col min="6162" max="6162" width="4.7109375" style="1" customWidth="1"/>
    <col min="6163" max="6163" width="1" style="1" customWidth="1"/>
    <col min="6164" max="6164" width="12.7109375" style="1" customWidth="1"/>
    <col min="6165" max="6165" width="1" style="1" customWidth="1"/>
    <col min="6166" max="6166" width="14.140625" style="1" customWidth="1"/>
    <col min="6167" max="6167" width="1" style="1" customWidth="1"/>
    <col min="6168" max="6168" width="8.7109375" style="1" customWidth="1"/>
    <col min="6169" max="6169" width="1.140625" style="1" customWidth="1"/>
    <col min="6170" max="6170" width="3.5703125" style="1" customWidth="1"/>
    <col min="6171" max="6171" width="1.140625" style="1" customWidth="1"/>
    <col min="6172" max="6172" width="9.42578125" style="1" customWidth="1"/>
    <col min="6173" max="6173" width="1" style="1" customWidth="1"/>
    <col min="6174" max="6174" width="1.7109375" style="1" customWidth="1"/>
    <col min="6175" max="6175" width="1" style="1" customWidth="1"/>
    <col min="6176" max="6400" width="6.85546875" style="1"/>
    <col min="6401" max="6401" width="1.140625" style="1" customWidth="1"/>
    <col min="6402" max="6402" width="2.5703125" style="1" customWidth="1"/>
    <col min="6403" max="6403" width="1.140625" style="1" customWidth="1"/>
    <col min="6404" max="6404" width="3.42578125" style="1" customWidth="1"/>
    <col min="6405" max="6405" width="5" style="1" customWidth="1"/>
    <col min="6406" max="6406" width="1" style="1" customWidth="1"/>
    <col min="6407" max="6407" width="3.140625" style="1" customWidth="1"/>
    <col min="6408" max="6408" width="1" style="1" customWidth="1"/>
    <col min="6409" max="6409" width="1.7109375" style="1" customWidth="1"/>
    <col min="6410" max="6410" width="22.140625" style="1" customWidth="1"/>
    <col min="6411" max="6411" width="1" style="1" customWidth="1"/>
    <col min="6412" max="6412" width="3.85546875" style="1" customWidth="1"/>
    <col min="6413" max="6413" width="9.7109375" style="1" customWidth="1"/>
    <col min="6414" max="6414" width="1" style="1" customWidth="1"/>
    <col min="6415" max="6415" width="13.42578125" style="1" customWidth="1"/>
    <col min="6416" max="6416" width="3.28515625" style="1" customWidth="1"/>
    <col min="6417" max="6417" width="6.140625" style="1" customWidth="1"/>
    <col min="6418" max="6418" width="4.7109375" style="1" customWidth="1"/>
    <col min="6419" max="6419" width="1" style="1" customWidth="1"/>
    <col min="6420" max="6420" width="12.7109375" style="1" customWidth="1"/>
    <col min="6421" max="6421" width="1" style="1" customWidth="1"/>
    <col min="6422" max="6422" width="14.140625" style="1" customWidth="1"/>
    <col min="6423" max="6423" width="1" style="1" customWidth="1"/>
    <col min="6424" max="6424" width="8.7109375" style="1" customWidth="1"/>
    <col min="6425" max="6425" width="1.140625" style="1" customWidth="1"/>
    <col min="6426" max="6426" width="3.5703125" style="1" customWidth="1"/>
    <col min="6427" max="6427" width="1.140625" style="1" customWidth="1"/>
    <col min="6428" max="6428" width="9.42578125" style="1" customWidth="1"/>
    <col min="6429" max="6429" width="1" style="1" customWidth="1"/>
    <col min="6430" max="6430" width="1.7109375" style="1" customWidth="1"/>
    <col min="6431" max="6431" width="1" style="1" customWidth="1"/>
    <col min="6432" max="6656" width="6.85546875" style="1"/>
    <col min="6657" max="6657" width="1.140625" style="1" customWidth="1"/>
    <col min="6658" max="6658" width="2.5703125" style="1" customWidth="1"/>
    <col min="6659" max="6659" width="1.140625" style="1" customWidth="1"/>
    <col min="6660" max="6660" width="3.42578125" style="1" customWidth="1"/>
    <col min="6661" max="6661" width="5" style="1" customWidth="1"/>
    <col min="6662" max="6662" width="1" style="1" customWidth="1"/>
    <col min="6663" max="6663" width="3.140625" style="1" customWidth="1"/>
    <col min="6664" max="6664" width="1" style="1" customWidth="1"/>
    <col min="6665" max="6665" width="1.7109375" style="1" customWidth="1"/>
    <col min="6666" max="6666" width="22.140625" style="1" customWidth="1"/>
    <col min="6667" max="6667" width="1" style="1" customWidth="1"/>
    <col min="6668" max="6668" width="3.85546875" style="1" customWidth="1"/>
    <col min="6669" max="6669" width="9.7109375" style="1" customWidth="1"/>
    <col min="6670" max="6670" width="1" style="1" customWidth="1"/>
    <col min="6671" max="6671" width="13.42578125" style="1" customWidth="1"/>
    <col min="6672" max="6672" width="3.28515625" style="1" customWidth="1"/>
    <col min="6673" max="6673" width="6.140625" style="1" customWidth="1"/>
    <col min="6674" max="6674" width="4.7109375" style="1" customWidth="1"/>
    <col min="6675" max="6675" width="1" style="1" customWidth="1"/>
    <col min="6676" max="6676" width="12.7109375" style="1" customWidth="1"/>
    <col min="6677" max="6677" width="1" style="1" customWidth="1"/>
    <col min="6678" max="6678" width="14.140625" style="1" customWidth="1"/>
    <col min="6679" max="6679" width="1" style="1" customWidth="1"/>
    <col min="6680" max="6680" width="8.7109375" style="1" customWidth="1"/>
    <col min="6681" max="6681" width="1.140625" style="1" customWidth="1"/>
    <col min="6682" max="6682" width="3.5703125" style="1" customWidth="1"/>
    <col min="6683" max="6683" width="1.140625" style="1" customWidth="1"/>
    <col min="6684" max="6684" width="9.42578125" style="1" customWidth="1"/>
    <col min="6685" max="6685" width="1" style="1" customWidth="1"/>
    <col min="6686" max="6686" width="1.7109375" style="1" customWidth="1"/>
    <col min="6687" max="6687" width="1" style="1" customWidth="1"/>
    <col min="6688" max="6912" width="6.85546875" style="1"/>
    <col min="6913" max="6913" width="1.140625" style="1" customWidth="1"/>
    <col min="6914" max="6914" width="2.5703125" style="1" customWidth="1"/>
    <col min="6915" max="6915" width="1.140625" style="1" customWidth="1"/>
    <col min="6916" max="6916" width="3.42578125" style="1" customWidth="1"/>
    <col min="6917" max="6917" width="5" style="1" customWidth="1"/>
    <col min="6918" max="6918" width="1" style="1" customWidth="1"/>
    <col min="6919" max="6919" width="3.140625" style="1" customWidth="1"/>
    <col min="6920" max="6920" width="1" style="1" customWidth="1"/>
    <col min="6921" max="6921" width="1.7109375" style="1" customWidth="1"/>
    <col min="6922" max="6922" width="22.140625" style="1" customWidth="1"/>
    <col min="6923" max="6923" width="1" style="1" customWidth="1"/>
    <col min="6924" max="6924" width="3.85546875" style="1" customWidth="1"/>
    <col min="6925" max="6925" width="9.7109375" style="1" customWidth="1"/>
    <col min="6926" max="6926" width="1" style="1" customWidth="1"/>
    <col min="6927" max="6927" width="13.42578125" style="1" customWidth="1"/>
    <col min="6928" max="6928" width="3.28515625" style="1" customWidth="1"/>
    <col min="6929" max="6929" width="6.140625" style="1" customWidth="1"/>
    <col min="6930" max="6930" width="4.7109375" style="1" customWidth="1"/>
    <col min="6931" max="6931" width="1" style="1" customWidth="1"/>
    <col min="6932" max="6932" width="12.7109375" style="1" customWidth="1"/>
    <col min="6933" max="6933" width="1" style="1" customWidth="1"/>
    <col min="6934" max="6934" width="14.140625" style="1" customWidth="1"/>
    <col min="6935" max="6935" width="1" style="1" customWidth="1"/>
    <col min="6936" max="6936" width="8.7109375" style="1" customWidth="1"/>
    <col min="6937" max="6937" width="1.140625" style="1" customWidth="1"/>
    <col min="6938" max="6938" width="3.5703125" style="1" customWidth="1"/>
    <col min="6939" max="6939" width="1.140625" style="1" customWidth="1"/>
    <col min="6940" max="6940" width="9.42578125" style="1" customWidth="1"/>
    <col min="6941" max="6941" width="1" style="1" customWidth="1"/>
    <col min="6942" max="6942" width="1.7109375" style="1" customWidth="1"/>
    <col min="6943" max="6943" width="1" style="1" customWidth="1"/>
    <col min="6944" max="7168" width="6.85546875" style="1"/>
    <col min="7169" max="7169" width="1.140625" style="1" customWidth="1"/>
    <col min="7170" max="7170" width="2.5703125" style="1" customWidth="1"/>
    <col min="7171" max="7171" width="1.140625" style="1" customWidth="1"/>
    <col min="7172" max="7172" width="3.42578125" style="1" customWidth="1"/>
    <col min="7173" max="7173" width="5" style="1" customWidth="1"/>
    <col min="7174" max="7174" width="1" style="1" customWidth="1"/>
    <col min="7175" max="7175" width="3.140625" style="1" customWidth="1"/>
    <col min="7176" max="7176" width="1" style="1" customWidth="1"/>
    <col min="7177" max="7177" width="1.7109375" style="1" customWidth="1"/>
    <col min="7178" max="7178" width="22.140625" style="1" customWidth="1"/>
    <col min="7179" max="7179" width="1" style="1" customWidth="1"/>
    <col min="7180" max="7180" width="3.85546875" style="1" customWidth="1"/>
    <col min="7181" max="7181" width="9.7109375" style="1" customWidth="1"/>
    <col min="7182" max="7182" width="1" style="1" customWidth="1"/>
    <col min="7183" max="7183" width="13.42578125" style="1" customWidth="1"/>
    <col min="7184" max="7184" width="3.28515625" style="1" customWidth="1"/>
    <col min="7185" max="7185" width="6.140625" style="1" customWidth="1"/>
    <col min="7186" max="7186" width="4.7109375" style="1" customWidth="1"/>
    <col min="7187" max="7187" width="1" style="1" customWidth="1"/>
    <col min="7188" max="7188" width="12.7109375" style="1" customWidth="1"/>
    <col min="7189" max="7189" width="1" style="1" customWidth="1"/>
    <col min="7190" max="7190" width="14.140625" style="1" customWidth="1"/>
    <col min="7191" max="7191" width="1" style="1" customWidth="1"/>
    <col min="7192" max="7192" width="8.7109375" style="1" customWidth="1"/>
    <col min="7193" max="7193" width="1.140625" style="1" customWidth="1"/>
    <col min="7194" max="7194" width="3.5703125" style="1" customWidth="1"/>
    <col min="7195" max="7195" width="1.140625" style="1" customWidth="1"/>
    <col min="7196" max="7196" width="9.42578125" style="1" customWidth="1"/>
    <col min="7197" max="7197" width="1" style="1" customWidth="1"/>
    <col min="7198" max="7198" width="1.7109375" style="1" customWidth="1"/>
    <col min="7199" max="7199" width="1" style="1" customWidth="1"/>
    <col min="7200" max="7424" width="6.85546875" style="1"/>
    <col min="7425" max="7425" width="1.140625" style="1" customWidth="1"/>
    <col min="7426" max="7426" width="2.5703125" style="1" customWidth="1"/>
    <col min="7427" max="7427" width="1.140625" style="1" customWidth="1"/>
    <col min="7428" max="7428" width="3.42578125" style="1" customWidth="1"/>
    <col min="7429" max="7429" width="5" style="1" customWidth="1"/>
    <col min="7430" max="7430" width="1" style="1" customWidth="1"/>
    <col min="7431" max="7431" width="3.140625" style="1" customWidth="1"/>
    <col min="7432" max="7432" width="1" style="1" customWidth="1"/>
    <col min="7433" max="7433" width="1.7109375" style="1" customWidth="1"/>
    <col min="7434" max="7434" width="22.140625" style="1" customWidth="1"/>
    <col min="7435" max="7435" width="1" style="1" customWidth="1"/>
    <col min="7436" max="7436" width="3.85546875" style="1" customWidth="1"/>
    <col min="7437" max="7437" width="9.7109375" style="1" customWidth="1"/>
    <col min="7438" max="7438" width="1" style="1" customWidth="1"/>
    <col min="7439" max="7439" width="13.42578125" style="1" customWidth="1"/>
    <col min="7440" max="7440" width="3.28515625" style="1" customWidth="1"/>
    <col min="7441" max="7441" width="6.140625" style="1" customWidth="1"/>
    <col min="7442" max="7442" width="4.7109375" style="1" customWidth="1"/>
    <col min="7443" max="7443" width="1" style="1" customWidth="1"/>
    <col min="7444" max="7444" width="12.7109375" style="1" customWidth="1"/>
    <col min="7445" max="7445" width="1" style="1" customWidth="1"/>
    <col min="7446" max="7446" width="14.140625" style="1" customWidth="1"/>
    <col min="7447" max="7447" width="1" style="1" customWidth="1"/>
    <col min="7448" max="7448" width="8.7109375" style="1" customWidth="1"/>
    <col min="7449" max="7449" width="1.140625" style="1" customWidth="1"/>
    <col min="7450" max="7450" width="3.5703125" style="1" customWidth="1"/>
    <col min="7451" max="7451" width="1.140625" style="1" customWidth="1"/>
    <col min="7452" max="7452" width="9.42578125" style="1" customWidth="1"/>
    <col min="7453" max="7453" width="1" style="1" customWidth="1"/>
    <col min="7454" max="7454" width="1.7109375" style="1" customWidth="1"/>
    <col min="7455" max="7455" width="1" style="1" customWidth="1"/>
    <col min="7456" max="7680" width="6.85546875" style="1"/>
    <col min="7681" max="7681" width="1.140625" style="1" customWidth="1"/>
    <col min="7682" max="7682" width="2.5703125" style="1" customWidth="1"/>
    <col min="7683" max="7683" width="1.140625" style="1" customWidth="1"/>
    <col min="7684" max="7684" width="3.42578125" style="1" customWidth="1"/>
    <col min="7685" max="7685" width="5" style="1" customWidth="1"/>
    <col min="7686" max="7686" width="1" style="1" customWidth="1"/>
    <col min="7687" max="7687" width="3.140625" style="1" customWidth="1"/>
    <col min="7688" max="7688" width="1" style="1" customWidth="1"/>
    <col min="7689" max="7689" width="1.7109375" style="1" customWidth="1"/>
    <col min="7690" max="7690" width="22.140625" style="1" customWidth="1"/>
    <col min="7691" max="7691" width="1" style="1" customWidth="1"/>
    <col min="7692" max="7692" width="3.85546875" style="1" customWidth="1"/>
    <col min="7693" max="7693" width="9.7109375" style="1" customWidth="1"/>
    <col min="7694" max="7694" width="1" style="1" customWidth="1"/>
    <col min="7695" max="7695" width="13.42578125" style="1" customWidth="1"/>
    <col min="7696" max="7696" width="3.28515625" style="1" customWidth="1"/>
    <col min="7697" max="7697" width="6.140625" style="1" customWidth="1"/>
    <col min="7698" max="7698" width="4.7109375" style="1" customWidth="1"/>
    <col min="7699" max="7699" width="1" style="1" customWidth="1"/>
    <col min="7700" max="7700" width="12.7109375" style="1" customWidth="1"/>
    <col min="7701" max="7701" width="1" style="1" customWidth="1"/>
    <col min="7702" max="7702" width="14.140625" style="1" customWidth="1"/>
    <col min="7703" max="7703" width="1" style="1" customWidth="1"/>
    <col min="7704" max="7704" width="8.7109375" style="1" customWidth="1"/>
    <col min="7705" max="7705" width="1.140625" style="1" customWidth="1"/>
    <col min="7706" max="7706" width="3.5703125" style="1" customWidth="1"/>
    <col min="7707" max="7707" width="1.140625" style="1" customWidth="1"/>
    <col min="7708" max="7708" width="9.42578125" style="1" customWidth="1"/>
    <col min="7709" max="7709" width="1" style="1" customWidth="1"/>
    <col min="7710" max="7710" width="1.7109375" style="1" customWidth="1"/>
    <col min="7711" max="7711" width="1" style="1" customWidth="1"/>
    <col min="7712" max="7936" width="6.85546875" style="1"/>
    <col min="7937" max="7937" width="1.140625" style="1" customWidth="1"/>
    <col min="7938" max="7938" width="2.5703125" style="1" customWidth="1"/>
    <col min="7939" max="7939" width="1.140625" style="1" customWidth="1"/>
    <col min="7940" max="7940" width="3.42578125" style="1" customWidth="1"/>
    <col min="7941" max="7941" width="5" style="1" customWidth="1"/>
    <col min="7942" max="7942" width="1" style="1" customWidth="1"/>
    <col min="7943" max="7943" width="3.140625" style="1" customWidth="1"/>
    <col min="7944" max="7944" width="1" style="1" customWidth="1"/>
    <col min="7945" max="7945" width="1.7109375" style="1" customWidth="1"/>
    <col min="7946" max="7946" width="22.140625" style="1" customWidth="1"/>
    <col min="7947" max="7947" width="1" style="1" customWidth="1"/>
    <col min="7948" max="7948" width="3.85546875" style="1" customWidth="1"/>
    <col min="7949" max="7949" width="9.7109375" style="1" customWidth="1"/>
    <col min="7950" max="7950" width="1" style="1" customWidth="1"/>
    <col min="7951" max="7951" width="13.42578125" style="1" customWidth="1"/>
    <col min="7952" max="7952" width="3.28515625" style="1" customWidth="1"/>
    <col min="7953" max="7953" width="6.140625" style="1" customWidth="1"/>
    <col min="7954" max="7954" width="4.7109375" style="1" customWidth="1"/>
    <col min="7955" max="7955" width="1" style="1" customWidth="1"/>
    <col min="7956" max="7956" width="12.7109375" style="1" customWidth="1"/>
    <col min="7957" max="7957" width="1" style="1" customWidth="1"/>
    <col min="7958" max="7958" width="14.140625" style="1" customWidth="1"/>
    <col min="7959" max="7959" width="1" style="1" customWidth="1"/>
    <col min="7960" max="7960" width="8.7109375" style="1" customWidth="1"/>
    <col min="7961" max="7961" width="1.140625" style="1" customWidth="1"/>
    <col min="7962" max="7962" width="3.5703125" style="1" customWidth="1"/>
    <col min="7963" max="7963" width="1.140625" style="1" customWidth="1"/>
    <col min="7964" max="7964" width="9.42578125" style="1" customWidth="1"/>
    <col min="7965" max="7965" width="1" style="1" customWidth="1"/>
    <col min="7966" max="7966" width="1.7109375" style="1" customWidth="1"/>
    <col min="7967" max="7967" width="1" style="1" customWidth="1"/>
    <col min="7968" max="8192" width="6.85546875" style="1"/>
    <col min="8193" max="8193" width="1.140625" style="1" customWidth="1"/>
    <col min="8194" max="8194" width="2.5703125" style="1" customWidth="1"/>
    <col min="8195" max="8195" width="1.140625" style="1" customWidth="1"/>
    <col min="8196" max="8196" width="3.42578125" style="1" customWidth="1"/>
    <col min="8197" max="8197" width="5" style="1" customWidth="1"/>
    <col min="8198" max="8198" width="1" style="1" customWidth="1"/>
    <col min="8199" max="8199" width="3.140625" style="1" customWidth="1"/>
    <col min="8200" max="8200" width="1" style="1" customWidth="1"/>
    <col min="8201" max="8201" width="1.7109375" style="1" customWidth="1"/>
    <col min="8202" max="8202" width="22.140625" style="1" customWidth="1"/>
    <col min="8203" max="8203" width="1" style="1" customWidth="1"/>
    <col min="8204" max="8204" width="3.85546875" style="1" customWidth="1"/>
    <col min="8205" max="8205" width="9.7109375" style="1" customWidth="1"/>
    <col min="8206" max="8206" width="1" style="1" customWidth="1"/>
    <col min="8207" max="8207" width="13.42578125" style="1" customWidth="1"/>
    <col min="8208" max="8208" width="3.28515625" style="1" customWidth="1"/>
    <col min="8209" max="8209" width="6.140625" style="1" customWidth="1"/>
    <col min="8210" max="8210" width="4.7109375" style="1" customWidth="1"/>
    <col min="8211" max="8211" width="1" style="1" customWidth="1"/>
    <col min="8212" max="8212" width="12.7109375" style="1" customWidth="1"/>
    <col min="8213" max="8213" width="1" style="1" customWidth="1"/>
    <col min="8214" max="8214" width="14.140625" style="1" customWidth="1"/>
    <col min="8215" max="8215" width="1" style="1" customWidth="1"/>
    <col min="8216" max="8216" width="8.7109375" style="1" customWidth="1"/>
    <col min="8217" max="8217" width="1.140625" style="1" customWidth="1"/>
    <col min="8218" max="8218" width="3.5703125" style="1" customWidth="1"/>
    <col min="8219" max="8219" width="1.140625" style="1" customWidth="1"/>
    <col min="8220" max="8220" width="9.42578125" style="1" customWidth="1"/>
    <col min="8221" max="8221" width="1" style="1" customWidth="1"/>
    <col min="8222" max="8222" width="1.7109375" style="1" customWidth="1"/>
    <col min="8223" max="8223" width="1" style="1" customWidth="1"/>
    <col min="8224" max="8448" width="6.85546875" style="1"/>
    <col min="8449" max="8449" width="1.140625" style="1" customWidth="1"/>
    <col min="8450" max="8450" width="2.5703125" style="1" customWidth="1"/>
    <col min="8451" max="8451" width="1.140625" style="1" customWidth="1"/>
    <col min="8452" max="8452" width="3.42578125" style="1" customWidth="1"/>
    <col min="8453" max="8453" width="5" style="1" customWidth="1"/>
    <col min="8454" max="8454" width="1" style="1" customWidth="1"/>
    <col min="8455" max="8455" width="3.140625" style="1" customWidth="1"/>
    <col min="8456" max="8456" width="1" style="1" customWidth="1"/>
    <col min="8457" max="8457" width="1.7109375" style="1" customWidth="1"/>
    <col min="8458" max="8458" width="22.140625" style="1" customWidth="1"/>
    <col min="8459" max="8459" width="1" style="1" customWidth="1"/>
    <col min="8460" max="8460" width="3.85546875" style="1" customWidth="1"/>
    <col min="8461" max="8461" width="9.7109375" style="1" customWidth="1"/>
    <col min="8462" max="8462" width="1" style="1" customWidth="1"/>
    <col min="8463" max="8463" width="13.42578125" style="1" customWidth="1"/>
    <col min="8464" max="8464" width="3.28515625" style="1" customWidth="1"/>
    <col min="8465" max="8465" width="6.140625" style="1" customWidth="1"/>
    <col min="8466" max="8466" width="4.7109375" style="1" customWidth="1"/>
    <col min="8467" max="8467" width="1" style="1" customWidth="1"/>
    <col min="8468" max="8468" width="12.7109375" style="1" customWidth="1"/>
    <col min="8469" max="8469" width="1" style="1" customWidth="1"/>
    <col min="8470" max="8470" width="14.140625" style="1" customWidth="1"/>
    <col min="8471" max="8471" width="1" style="1" customWidth="1"/>
    <col min="8472" max="8472" width="8.7109375" style="1" customWidth="1"/>
    <col min="8473" max="8473" width="1.140625" style="1" customWidth="1"/>
    <col min="8474" max="8474" width="3.5703125" style="1" customWidth="1"/>
    <col min="8475" max="8475" width="1.140625" style="1" customWidth="1"/>
    <col min="8476" max="8476" width="9.42578125" style="1" customWidth="1"/>
    <col min="8477" max="8477" width="1" style="1" customWidth="1"/>
    <col min="8478" max="8478" width="1.7109375" style="1" customWidth="1"/>
    <col min="8479" max="8479" width="1" style="1" customWidth="1"/>
    <col min="8480" max="8704" width="6.85546875" style="1"/>
    <col min="8705" max="8705" width="1.140625" style="1" customWidth="1"/>
    <col min="8706" max="8706" width="2.5703125" style="1" customWidth="1"/>
    <col min="8707" max="8707" width="1.140625" style="1" customWidth="1"/>
    <col min="8708" max="8708" width="3.42578125" style="1" customWidth="1"/>
    <col min="8709" max="8709" width="5" style="1" customWidth="1"/>
    <col min="8710" max="8710" width="1" style="1" customWidth="1"/>
    <col min="8711" max="8711" width="3.140625" style="1" customWidth="1"/>
    <col min="8712" max="8712" width="1" style="1" customWidth="1"/>
    <col min="8713" max="8713" width="1.7109375" style="1" customWidth="1"/>
    <col min="8714" max="8714" width="22.140625" style="1" customWidth="1"/>
    <col min="8715" max="8715" width="1" style="1" customWidth="1"/>
    <col min="8716" max="8716" width="3.85546875" style="1" customWidth="1"/>
    <col min="8717" max="8717" width="9.7109375" style="1" customWidth="1"/>
    <col min="8718" max="8718" width="1" style="1" customWidth="1"/>
    <col min="8719" max="8719" width="13.42578125" style="1" customWidth="1"/>
    <col min="8720" max="8720" width="3.28515625" style="1" customWidth="1"/>
    <col min="8721" max="8721" width="6.140625" style="1" customWidth="1"/>
    <col min="8722" max="8722" width="4.7109375" style="1" customWidth="1"/>
    <col min="8723" max="8723" width="1" style="1" customWidth="1"/>
    <col min="8724" max="8724" width="12.7109375" style="1" customWidth="1"/>
    <col min="8725" max="8725" width="1" style="1" customWidth="1"/>
    <col min="8726" max="8726" width="14.140625" style="1" customWidth="1"/>
    <col min="8727" max="8727" width="1" style="1" customWidth="1"/>
    <col min="8728" max="8728" width="8.7109375" style="1" customWidth="1"/>
    <col min="8729" max="8729" width="1.140625" style="1" customWidth="1"/>
    <col min="8730" max="8730" width="3.5703125" style="1" customWidth="1"/>
    <col min="8731" max="8731" width="1.140625" style="1" customWidth="1"/>
    <col min="8732" max="8732" width="9.42578125" style="1" customWidth="1"/>
    <col min="8733" max="8733" width="1" style="1" customWidth="1"/>
    <col min="8734" max="8734" width="1.7109375" style="1" customWidth="1"/>
    <col min="8735" max="8735" width="1" style="1" customWidth="1"/>
    <col min="8736" max="8960" width="6.85546875" style="1"/>
    <col min="8961" max="8961" width="1.140625" style="1" customWidth="1"/>
    <col min="8962" max="8962" width="2.5703125" style="1" customWidth="1"/>
    <col min="8963" max="8963" width="1.140625" style="1" customWidth="1"/>
    <col min="8964" max="8964" width="3.42578125" style="1" customWidth="1"/>
    <col min="8965" max="8965" width="5" style="1" customWidth="1"/>
    <col min="8966" max="8966" width="1" style="1" customWidth="1"/>
    <col min="8967" max="8967" width="3.140625" style="1" customWidth="1"/>
    <col min="8968" max="8968" width="1" style="1" customWidth="1"/>
    <col min="8969" max="8969" width="1.7109375" style="1" customWidth="1"/>
    <col min="8970" max="8970" width="22.140625" style="1" customWidth="1"/>
    <col min="8971" max="8971" width="1" style="1" customWidth="1"/>
    <col min="8972" max="8972" width="3.85546875" style="1" customWidth="1"/>
    <col min="8973" max="8973" width="9.7109375" style="1" customWidth="1"/>
    <col min="8974" max="8974" width="1" style="1" customWidth="1"/>
    <col min="8975" max="8975" width="13.42578125" style="1" customWidth="1"/>
    <col min="8976" max="8976" width="3.28515625" style="1" customWidth="1"/>
    <col min="8977" max="8977" width="6.140625" style="1" customWidth="1"/>
    <col min="8978" max="8978" width="4.7109375" style="1" customWidth="1"/>
    <col min="8979" max="8979" width="1" style="1" customWidth="1"/>
    <col min="8980" max="8980" width="12.7109375" style="1" customWidth="1"/>
    <col min="8981" max="8981" width="1" style="1" customWidth="1"/>
    <col min="8982" max="8982" width="14.140625" style="1" customWidth="1"/>
    <col min="8983" max="8983" width="1" style="1" customWidth="1"/>
    <col min="8984" max="8984" width="8.7109375" style="1" customWidth="1"/>
    <col min="8985" max="8985" width="1.140625" style="1" customWidth="1"/>
    <col min="8986" max="8986" width="3.5703125" style="1" customWidth="1"/>
    <col min="8987" max="8987" width="1.140625" style="1" customWidth="1"/>
    <col min="8988" max="8988" width="9.42578125" style="1" customWidth="1"/>
    <col min="8989" max="8989" width="1" style="1" customWidth="1"/>
    <col min="8990" max="8990" width="1.7109375" style="1" customWidth="1"/>
    <col min="8991" max="8991" width="1" style="1" customWidth="1"/>
    <col min="8992" max="9216" width="6.85546875" style="1"/>
    <col min="9217" max="9217" width="1.140625" style="1" customWidth="1"/>
    <col min="9218" max="9218" width="2.5703125" style="1" customWidth="1"/>
    <col min="9219" max="9219" width="1.140625" style="1" customWidth="1"/>
    <col min="9220" max="9220" width="3.42578125" style="1" customWidth="1"/>
    <col min="9221" max="9221" width="5" style="1" customWidth="1"/>
    <col min="9222" max="9222" width="1" style="1" customWidth="1"/>
    <col min="9223" max="9223" width="3.140625" style="1" customWidth="1"/>
    <col min="9224" max="9224" width="1" style="1" customWidth="1"/>
    <col min="9225" max="9225" width="1.7109375" style="1" customWidth="1"/>
    <col min="9226" max="9226" width="22.140625" style="1" customWidth="1"/>
    <col min="9227" max="9227" width="1" style="1" customWidth="1"/>
    <col min="9228" max="9228" width="3.85546875" style="1" customWidth="1"/>
    <col min="9229" max="9229" width="9.7109375" style="1" customWidth="1"/>
    <col min="9230" max="9230" width="1" style="1" customWidth="1"/>
    <col min="9231" max="9231" width="13.42578125" style="1" customWidth="1"/>
    <col min="9232" max="9232" width="3.28515625" style="1" customWidth="1"/>
    <col min="9233" max="9233" width="6.140625" style="1" customWidth="1"/>
    <col min="9234" max="9234" width="4.7109375" style="1" customWidth="1"/>
    <col min="9235" max="9235" width="1" style="1" customWidth="1"/>
    <col min="9236" max="9236" width="12.7109375" style="1" customWidth="1"/>
    <col min="9237" max="9237" width="1" style="1" customWidth="1"/>
    <col min="9238" max="9238" width="14.140625" style="1" customWidth="1"/>
    <col min="9239" max="9239" width="1" style="1" customWidth="1"/>
    <col min="9240" max="9240" width="8.7109375" style="1" customWidth="1"/>
    <col min="9241" max="9241" width="1.140625" style="1" customWidth="1"/>
    <col min="9242" max="9242" width="3.5703125" style="1" customWidth="1"/>
    <col min="9243" max="9243" width="1.140625" style="1" customWidth="1"/>
    <col min="9244" max="9244" width="9.42578125" style="1" customWidth="1"/>
    <col min="9245" max="9245" width="1" style="1" customWidth="1"/>
    <col min="9246" max="9246" width="1.7109375" style="1" customWidth="1"/>
    <col min="9247" max="9247" width="1" style="1" customWidth="1"/>
    <col min="9248" max="9472" width="6.85546875" style="1"/>
    <col min="9473" max="9473" width="1.140625" style="1" customWidth="1"/>
    <col min="9474" max="9474" width="2.5703125" style="1" customWidth="1"/>
    <col min="9475" max="9475" width="1.140625" style="1" customWidth="1"/>
    <col min="9476" max="9476" width="3.42578125" style="1" customWidth="1"/>
    <col min="9477" max="9477" width="5" style="1" customWidth="1"/>
    <col min="9478" max="9478" width="1" style="1" customWidth="1"/>
    <col min="9479" max="9479" width="3.140625" style="1" customWidth="1"/>
    <col min="9480" max="9480" width="1" style="1" customWidth="1"/>
    <col min="9481" max="9481" width="1.7109375" style="1" customWidth="1"/>
    <col min="9482" max="9482" width="22.140625" style="1" customWidth="1"/>
    <col min="9483" max="9483" width="1" style="1" customWidth="1"/>
    <col min="9484" max="9484" width="3.85546875" style="1" customWidth="1"/>
    <col min="9485" max="9485" width="9.7109375" style="1" customWidth="1"/>
    <col min="9486" max="9486" width="1" style="1" customWidth="1"/>
    <col min="9487" max="9487" width="13.42578125" style="1" customWidth="1"/>
    <col min="9488" max="9488" width="3.28515625" style="1" customWidth="1"/>
    <col min="9489" max="9489" width="6.140625" style="1" customWidth="1"/>
    <col min="9490" max="9490" width="4.7109375" style="1" customWidth="1"/>
    <col min="9491" max="9491" width="1" style="1" customWidth="1"/>
    <col min="9492" max="9492" width="12.7109375" style="1" customWidth="1"/>
    <col min="9493" max="9493" width="1" style="1" customWidth="1"/>
    <col min="9494" max="9494" width="14.140625" style="1" customWidth="1"/>
    <col min="9495" max="9495" width="1" style="1" customWidth="1"/>
    <col min="9496" max="9496" width="8.7109375" style="1" customWidth="1"/>
    <col min="9497" max="9497" width="1.140625" style="1" customWidth="1"/>
    <col min="9498" max="9498" width="3.5703125" style="1" customWidth="1"/>
    <col min="9499" max="9499" width="1.140625" style="1" customWidth="1"/>
    <col min="9500" max="9500" width="9.42578125" style="1" customWidth="1"/>
    <col min="9501" max="9501" width="1" style="1" customWidth="1"/>
    <col min="9502" max="9502" width="1.7109375" style="1" customWidth="1"/>
    <col min="9503" max="9503" width="1" style="1" customWidth="1"/>
    <col min="9504" max="9728" width="6.85546875" style="1"/>
    <col min="9729" max="9729" width="1.140625" style="1" customWidth="1"/>
    <col min="9730" max="9730" width="2.5703125" style="1" customWidth="1"/>
    <col min="9731" max="9731" width="1.140625" style="1" customWidth="1"/>
    <col min="9732" max="9732" width="3.42578125" style="1" customWidth="1"/>
    <col min="9733" max="9733" width="5" style="1" customWidth="1"/>
    <col min="9734" max="9734" width="1" style="1" customWidth="1"/>
    <col min="9735" max="9735" width="3.140625" style="1" customWidth="1"/>
    <col min="9736" max="9736" width="1" style="1" customWidth="1"/>
    <col min="9737" max="9737" width="1.7109375" style="1" customWidth="1"/>
    <col min="9738" max="9738" width="22.140625" style="1" customWidth="1"/>
    <col min="9739" max="9739" width="1" style="1" customWidth="1"/>
    <col min="9740" max="9740" width="3.85546875" style="1" customWidth="1"/>
    <col min="9741" max="9741" width="9.7109375" style="1" customWidth="1"/>
    <col min="9742" max="9742" width="1" style="1" customWidth="1"/>
    <col min="9743" max="9743" width="13.42578125" style="1" customWidth="1"/>
    <col min="9744" max="9744" width="3.28515625" style="1" customWidth="1"/>
    <col min="9745" max="9745" width="6.140625" style="1" customWidth="1"/>
    <col min="9746" max="9746" width="4.7109375" style="1" customWidth="1"/>
    <col min="9747" max="9747" width="1" style="1" customWidth="1"/>
    <col min="9748" max="9748" width="12.7109375" style="1" customWidth="1"/>
    <col min="9749" max="9749" width="1" style="1" customWidth="1"/>
    <col min="9750" max="9750" width="14.140625" style="1" customWidth="1"/>
    <col min="9751" max="9751" width="1" style="1" customWidth="1"/>
    <col min="9752" max="9752" width="8.7109375" style="1" customWidth="1"/>
    <col min="9753" max="9753" width="1.140625" style="1" customWidth="1"/>
    <col min="9754" max="9754" width="3.5703125" style="1" customWidth="1"/>
    <col min="9755" max="9755" width="1.140625" style="1" customWidth="1"/>
    <col min="9756" max="9756" width="9.42578125" style="1" customWidth="1"/>
    <col min="9757" max="9757" width="1" style="1" customWidth="1"/>
    <col min="9758" max="9758" width="1.7109375" style="1" customWidth="1"/>
    <col min="9759" max="9759" width="1" style="1" customWidth="1"/>
    <col min="9760" max="9984" width="6.85546875" style="1"/>
    <col min="9985" max="9985" width="1.140625" style="1" customWidth="1"/>
    <col min="9986" max="9986" width="2.5703125" style="1" customWidth="1"/>
    <col min="9987" max="9987" width="1.140625" style="1" customWidth="1"/>
    <col min="9988" max="9988" width="3.42578125" style="1" customWidth="1"/>
    <col min="9989" max="9989" width="5" style="1" customWidth="1"/>
    <col min="9990" max="9990" width="1" style="1" customWidth="1"/>
    <col min="9991" max="9991" width="3.140625" style="1" customWidth="1"/>
    <col min="9992" max="9992" width="1" style="1" customWidth="1"/>
    <col min="9993" max="9993" width="1.7109375" style="1" customWidth="1"/>
    <col min="9994" max="9994" width="22.140625" style="1" customWidth="1"/>
    <col min="9995" max="9995" width="1" style="1" customWidth="1"/>
    <col min="9996" max="9996" width="3.85546875" style="1" customWidth="1"/>
    <col min="9997" max="9997" width="9.7109375" style="1" customWidth="1"/>
    <col min="9998" max="9998" width="1" style="1" customWidth="1"/>
    <col min="9999" max="9999" width="13.42578125" style="1" customWidth="1"/>
    <col min="10000" max="10000" width="3.28515625" style="1" customWidth="1"/>
    <col min="10001" max="10001" width="6.140625" style="1" customWidth="1"/>
    <col min="10002" max="10002" width="4.7109375" style="1" customWidth="1"/>
    <col min="10003" max="10003" width="1" style="1" customWidth="1"/>
    <col min="10004" max="10004" width="12.7109375" style="1" customWidth="1"/>
    <col min="10005" max="10005" width="1" style="1" customWidth="1"/>
    <col min="10006" max="10006" width="14.140625" style="1" customWidth="1"/>
    <col min="10007" max="10007" width="1" style="1" customWidth="1"/>
    <col min="10008" max="10008" width="8.7109375" style="1" customWidth="1"/>
    <col min="10009" max="10009" width="1.140625" style="1" customWidth="1"/>
    <col min="10010" max="10010" width="3.5703125" style="1" customWidth="1"/>
    <col min="10011" max="10011" width="1.140625" style="1" customWidth="1"/>
    <col min="10012" max="10012" width="9.42578125" style="1" customWidth="1"/>
    <col min="10013" max="10013" width="1" style="1" customWidth="1"/>
    <col min="10014" max="10014" width="1.7109375" style="1" customWidth="1"/>
    <col min="10015" max="10015" width="1" style="1" customWidth="1"/>
    <col min="10016" max="10240" width="6.85546875" style="1"/>
    <col min="10241" max="10241" width="1.140625" style="1" customWidth="1"/>
    <col min="10242" max="10242" width="2.5703125" style="1" customWidth="1"/>
    <col min="10243" max="10243" width="1.140625" style="1" customWidth="1"/>
    <col min="10244" max="10244" width="3.42578125" style="1" customWidth="1"/>
    <col min="10245" max="10245" width="5" style="1" customWidth="1"/>
    <col min="10246" max="10246" width="1" style="1" customWidth="1"/>
    <col min="10247" max="10247" width="3.140625" style="1" customWidth="1"/>
    <col min="10248" max="10248" width="1" style="1" customWidth="1"/>
    <col min="10249" max="10249" width="1.7109375" style="1" customWidth="1"/>
    <col min="10250" max="10250" width="22.140625" style="1" customWidth="1"/>
    <col min="10251" max="10251" width="1" style="1" customWidth="1"/>
    <col min="10252" max="10252" width="3.85546875" style="1" customWidth="1"/>
    <col min="10253" max="10253" width="9.7109375" style="1" customWidth="1"/>
    <col min="10254" max="10254" width="1" style="1" customWidth="1"/>
    <col min="10255" max="10255" width="13.42578125" style="1" customWidth="1"/>
    <col min="10256" max="10256" width="3.28515625" style="1" customWidth="1"/>
    <col min="10257" max="10257" width="6.140625" style="1" customWidth="1"/>
    <col min="10258" max="10258" width="4.7109375" style="1" customWidth="1"/>
    <col min="10259" max="10259" width="1" style="1" customWidth="1"/>
    <col min="10260" max="10260" width="12.7109375" style="1" customWidth="1"/>
    <col min="10261" max="10261" width="1" style="1" customWidth="1"/>
    <col min="10262" max="10262" width="14.140625" style="1" customWidth="1"/>
    <col min="10263" max="10263" width="1" style="1" customWidth="1"/>
    <col min="10264" max="10264" width="8.7109375" style="1" customWidth="1"/>
    <col min="10265" max="10265" width="1.140625" style="1" customWidth="1"/>
    <col min="10266" max="10266" width="3.5703125" style="1" customWidth="1"/>
    <col min="10267" max="10267" width="1.140625" style="1" customWidth="1"/>
    <col min="10268" max="10268" width="9.42578125" style="1" customWidth="1"/>
    <col min="10269" max="10269" width="1" style="1" customWidth="1"/>
    <col min="10270" max="10270" width="1.7109375" style="1" customWidth="1"/>
    <col min="10271" max="10271" width="1" style="1" customWidth="1"/>
    <col min="10272" max="10496" width="6.85546875" style="1"/>
    <col min="10497" max="10497" width="1.140625" style="1" customWidth="1"/>
    <col min="10498" max="10498" width="2.5703125" style="1" customWidth="1"/>
    <col min="10499" max="10499" width="1.140625" style="1" customWidth="1"/>
    <col min="10500" max="10500" width="3.42578125" style="1" customWidth="1"/>
    <col min="10501" max="10501" width="5" style="1" customWidth="1"/>
    <col min="10502" max="10502" width="1" style="1" customWidth="1"/>
    <col min="10503" max="10503" width="3.140625" style="1" customWidth="1"/>
    <col min="10504" max="10504" width="1" style="1" customWidth="1"/>
    <col min="10505" max="10505" width="1.7109375" style="1" customWidth="1"/>
    <col min="10506" max="10506" width="22.140625" style="1" customWidth="1"/>
    <col min="10507" max="10507" width="1" style="1" customWidth="1"/>
    <col min="10508" max="10508" width="3.85546875" style="1" customWidth="1"/>
    <col min="10509" max="10509" width="9.7109375" style="1" customWidth="1"/>
    <col min="10510" max="10510" width="1" style="1" customWidth="1"/>
    <col min="10511" max="10511" width="13.42578125" style="1" customWidth="1"/>
    <col min="10512" max="10512" width="3.28515625" style="1" customWidth="1"/>
    <col min="10513" max="10513" width="6.140625" style="1" customWidth="1"/>
    <col min="10514" max="10514" width="4.7109375" style="1" customWidth="1"/>
    <col min="10515" max="10515" width="1" style="1" customWidth="1"/>
    <col min="10516" max="10516" width="12.7109375" style="1" customWidth="1"/>
    <col min="10517" max="10517" width="1" style="1" customWidth="1"/>
    <col min="10518" max="10518" width="14.140625" style="1" customWidth="1"/>
    <col min="10519" max="10519" width="1" style="1" customWidth="1"/>
    <col min="10520" max="10520" width="8.7109375" style="1" customWidth="1"/>
    <col min="10521" max="10521" width="1.140625" style="1" customWidth="1"/>
    <col min="10522" max="10522" width="3.5703125" style="1" customWidth="1"/>
    <col min="10523" max="10523" width="1.140625" style="1" customWidth="1"/>
    <col min="10524" max="10524" width="9.42578125" style="1" customWidth="1"/>
    <col min="10525" max="10525" width="1" style="1" customWidth="1"/>
    <col min="10526" max="10526" width="1.7109375" style="1" customWidth="1"/>
    <col min="10527" max="10527" width="1" style="1" customWidth="1"/>
    <col min="10528" max="10752" width="6.85546875" style="1"/>
    <col min="10753" max="10753" width="1.140625" style="1" customWidth="1"/>
    <col min="10754" max="10754" width="2.5703125" style="1" customWidth="1"/>
    <col min="10755" max="10755" width="1.140625" style="1" customWidth="1"/>
    <col min="10756" max="10756" width="3.42578125" style="1" customWidth="1"/>
    <col min="10757" max="10757" width="5" style="1" customWidth="1"/>
    <col min="10758" max="10758" width="1" style="1" customWidth="1"/>
    <col min="10759" max="10759" width="3.140625" style="1" customWidth="1"/>
    <col min="10760" max="10760" width="1" style="1" customWidth="1"/>
    <col min="10761" max="10761" width="1.7109375" style="1" customWidth="1"/>
    <col min="10762" max="10762" width="22.140625" style="1" customWidth="1"/>
    <col min="10763" max="10763" width="1" style="1" customWidth="1"/>
    <col min="10764" max="10764" width="3.85546875" style="1" customWidth="1"/>
    <col min="10765" max="10765" width="9.7109375" style="1" customWidth="1"/>
    <col min="10766" max="10766" width="1" style="1" customWidth="1"/>
    <col min="10767" max="10767" width="13.42578125" style="1" customWidth="1"/>
    <col min="10768" max="10768" width="3.28515625" style="1" customWidth="1"/>
    <col min="10769" max="10769" width="6.140625" style="1" customWidth="1"/>
    <col min="10770" max="10770" width="4.7109375" style="1" customWidth="1"/>
    <col min="10771" max="10771" width="1" style="1" customWidth="1"/>
    <col min="10772" max="10772" width="12.7109375" style="1" customWidth="1"/>
    <col min="10773" max="10773" width="1" style="1" customWidth="1"/>
    <col min="10774" max="10774" width="14.140625" style="1" customWidth="1"/>
    <col min="10775" max="10775" width="1" style="1" customWidth="1"/>
    <col min="10776" max="10776" width="8.7109375" style="1" customWidth="1"/>
    <col min="10777" max="10777" width="1.140625" style="1" customWidth="1"/>
    <col min="10778" max="10778" width="3.5703125" style="1" customWidth="1"/>
    <col min="10779" max="10779" width="1.140625" style="1" customWidth="1"/>
    <col min="10780" max="10780" width="9.42578125" style="1" customWidth="1"/>
    <col min="10781" max="10781" width="1" style="1" customWidth="1"/>
    <col min="10782" max="10782" width="1.7109375" style="1" customWidth="1"/>
    <col min="10783" max="10783" width="1" style="1" customWidth="1"/>
    <col min="10784" max="11008" width="6.85546875" style="1"/>
    <col min="11009" max="11009" width="1.140625" style="1" customWidth="1"/>
    <col min="11010" max="11010" width="2.5703125" style="1" customWidth="1"/>
    <col min="11011" max="11011" width="1.140625" style="1" customWidth="1"/>
    <col min="11012" max="11012" width="3.42578125" style="1" customWidth="1"/>
    <col min="11013" max="11013" width="5" style="1" customWidth="1"/>
    <col min="11014" max="11014" width="1" style="1" customWidth="1"/>
    <col min="11015" max="11015" width="3.140625" style="1" customWidth="1"/>
    <col min="11016" max="11016" width="1" style="1" customWidth="1"/>
    <col min="11017" max="11017" width="1.7109375" style="1" customWidth="1"/>
    <col min="11018" max="11018" width="22.140625" style="1" customWidth="1"/>
    <col min="11019" max="11019" width="1" style="1" customWidth="1"/>
    <col min="11020" max="11020" width="3.85546875" style="1" customWidth="1"/>
    <col min="11021" max="11021" width="9.7109375" style="1" customWidth="1"/>
    <col min="11022" max="11022" width="1" style="1" customWidth="1"/>
    <col min="11023" max="11023" width="13.42578125" style="1" customWidth="1"/>
    <col min="11024" max="11024" width="3.28515625" style="1" customWidth="1"/>
    <col min="11025" max="11025" width="6.140625" style="1" customWidth="1"/>
    <col min="11026" max="11026" width="4.7109375" style="1" customWidth="1"/>
    <col min="11027" max="11027" width="1" style="1" customWidth="1"/>
    <col min="11028" max="11028" width="12.7109375" style="1" customWidth="1"/>
    <col min="11029" max="11029" width="1" style="1" customWidth="1"/>
    <col min="11030" max="11030" width="14.140625" style="1" customWidth="1"/>
    <col min="11031" max="11031" width="1" style="1" customWidth="1"/>
    <col min="11032" max="11032" width="8.7109375" style="1" customWidth="1"/>
    <col min="11033" max="11033" width="1.140625" style="1" customWidth="1"/>
    <col min="11034" max="11034" width="3.5703125" style="1" customWidth="1"/>
    <col min="11035" max="11035" width="1.140625" style="1" customWidth="1"/>
    <col min="11036" max="11036" width="9.42578125" style="1" customWidth="1"/>
    <col min="11037" max="11037" width="1" style="1" customWidth="1"/>
    <col min="11038" max="11038" width="1.7109375" style="1" customWidth="1"/>
    <col min="11039" max="11039" width="1" style="1" customWidth="1"/>
    <col min="11040" max="11264" width="6.85546875" style="1"/>
    <col min="11265" max="11265" width="1.140625" style="1" customWidth="1"/>
    <col min="11266" max="11266" width="2.5703125" style="1" customWidth="1"/>
    <col min="11267" max="11267" width="1.140625" style="1" customWidth="1"/>
    <col min="11268" max="11268" width="3.42578125" style="1" customWidth="1"/>
    <col min="11269" max="11269" width="5" style="1" customWidth="1"/>
    <col min="11270" max="11270" width="1" style="1" customWidth="1"/>
    <col min="11271" max="11271" width="3.140625" style="1" customWidth="1"/>
    <col min="11272" max="11272" width="1" style="1" customWidth="1"/>
    <col min="11273" max="11273" width="1.7109375" style="1" customWidth="1"/>
    <col min="11274" max="11274" width="22.140625" style="1" customWidth="1"/>
    <col min="11275" max="11275" width="1" style="1" customWidth="1"/>
    <col min="11276" max="11276" width="3.85546875" style="1" customWidth="1"/>
    <col min="11277" max="11277" width="9.7109375" style="1" customWidth="1"/>
    <col min="11278" max="11278" width="1" style="1" customWidth="1"/>
    <col min="11279" max="11279" width="13.42578125" style="1" customWidth="1"/>
    <col min="11280" max="11280" width="3.28515625" style="1" customWidth="1"/>
    <col min="11281" max="11281" width="6.140625" style="1" customWidth="1"/>
    <col min="11282" max="11282" width="4.7109375" style="1" customWidth="1"/>
    <col min="11283" max="11283" width="1" style="1" customWidth="1"/>
    <col min="11284" max="11284" width="12.7109375" style="1" customWidth="1"/>
    <col min="11285" max="11285" width="1" style="1" customWidth="1"/>
    <col min="11286" max="11286" width="14.140625" style="1" customWidth="1"/>
    <col min="11287" max="11287" width="1" style="1" customWidth="1"/>
    <col min="11288" max="11288" width="8.7109375" style="1" customWidth="1"/>
    <col min="11289" max="11289" width="1.140625" style="1" customWidth="1"/>
    <col min="11290" max="11290" width="3.5703125" style="1" customWidth="1"/>
    <col min="11291" max="11291" width="1.140625" style="1" customWidth="1"/>
    <col min="11292" max="11292" width="9.42578125" style="1" customWidth="1"/>
    <col min="11293" max="11293" width="1" style="1" customWidth="1"/>
    <col min="11294" max="11294" width="1.7109375" style="1" customWidth="1"/>
    <col min="11295" max="11295" width="1" style="1" customWidth="1"/>
    <col min="11296" max="11520" width="6.85546875" style="1"/>
    <col min="11521" max="11521" width="1.140625" style="1" customWidth="1"/>
    <col min="11522" max="11522" width="2.5703125" style="1" customWidth="1"/>
    <col min="11523" max="11523" width="1.140625" style="1" customWidth="1"/>
    <col min="11524" max="11524" width="3.42578125" style="1" customWidth="1"/>
    <col min="11525" max="11525" width="5" style="1" customWidth="1"/>
    <col min="11526" max="11526" width="1" style="1" customWidth="1"/>
    <col min="11527" max="11527" width="3.140625" style="1" customWidth="1"/>
    <col min="11528" max="11528" width="1" style="1" customWidth="1"/>
    <col min="11529" max="11529" width="1.7109375" style="1" customWidth="1"/>
    <col min="11530" max="11530" width="22.140625" style="1" customWidth="1"/>
    <col min="11531" max="11531" width="1" style="1" customWidth="1"/>
    <col min="11532" max="11532" width="3.85546875" style="1" customWidth="1"/>
    <col min="11533" max="11533" width="9.7109375" style="1" customWidth="1"/>
    <col min="11534" max="11534" width="1" style="1" customWidth="1"/>
    <col min="11535" max="11535" width="13.42578125" style="1" customWidth="1"/>
    <col min="11536" max="11536" width="3.28515625" style="1" customWidth="1"/>
    <col min="11537" max="11537" width="6.140625" style="1" customWidth="1"/>
    <col min="11538" max="11538" width="4.7109375" style="1" customWidth="1"/>
    <col min="11539" max="11539" width="1" style="1" customWidth="1"/>
    <col min="11540" max="11540" width="12.7109375" style="1" customWidth="1"/>
    <col min="11541" max="11541" width="1" style="1" customWidth="1"/>
    <col min="11542" max="11542" width="14.140625" style="1" customWidth="1"/>
    <col min="11543" max="11543" width="1" style="1" customWidth="1"/>
    <col min="11544" max="11544" width="8.7109375" style="1" customWidth="1"/>
    <col min="11545" max="11545" width="1.140625" style="1" customWidth="1"/>
    <col min="11546" max="11546" width="3.5703125" style="1" customWidth="1"/>
    <col min="11547" max="11547" width="1.140625" style="1" customWidth="1"/>
    <col min="11548" max="11548" width="9.42578125" style="1" customWidth="1"/>
    <col min="11549" max="11549" width="1" style="1" customWidth="1"/>
    <col min="11550" max="11550" width="1.7109375" style="1" customWidth="1"/>
    <col min="11551" max="11551" width="1" style="1" customWidth="1"/>
    <col min="11552" max="11776" width="6.85546875" style="1"/>
    <col min="11777" max="11777" width="1.140625" style="1" customWidth="1"/>
    <col min="11778" max="11778" width="2.5703125" style="1" customWidth="1"/>
    <col min="11779" max="11779" width="1.140625" style="1" customWidth="1"/>
    <col min="11780" max="11780" width="3.42578125" style="1" customWidth="1"/>
    <col min="11781" max="11781" width="5" style="1" customWidth="1"/>
    <col min="11782" max="11782" width="1" style="1" customWidth="1"/>
    <col min="11783" max="11783" width="3.140625" style="1" customWidth="1"/>
    <col min="11784" max="11784" width="1" style="1" customWidth="1"/>
    <col min="11785" max="11785" width="1.7109375" style="1" customWidth="1"/>
    <col min="11786" max="11786" width="22.140625" style="1" customWidth="1"/>
    <col min="11787" max="11787" width="1" style="1" customWidth="1"/>
    <col min="11788" max="11788" width="3.85546875" style="1" customWidth="1"/>
    <col min="11789" max="11789" width="9.7109375" style="1" customWidth="1"/>
    <col min="11790" max="11790" width="1" style="1" customWidth="1"/>
    <col min="11791" max="11791" width="13.42578125" style="1" customWidth="1"/>
    <col min="11792" max="11792" width="3.28515625" style="1" customWidth="1"/>
    <col min="11793" max="11793" width="6.140625" style="1" customWidth="1"/>
    <col min="11794" max="11794" width="4.7109375" style="1" customWidth="1"/>
    <col min="11795" max="11795" width="1" style="1" customWidth="1"/>
    <col min="11796" max="11796" width="12.7109375" style="1" customWidth="1"/>
    <col min="11797" max="11797" width="1" style="1" customWidth="1"/>
    <col min="11798" max="11798" width="14.140625" style="1" customWidth="1"/>
    <col min="11799" max="11799" width="1" style="1" customWidth="1"/>
    <col min="11800" max="11800" width="8.7109375" style="1" customWidth="1"/>
    <col min="11801" max="11801" width="1.140625" style="1" customWidth="1"/>
    <col min="11802" max="11802" width="3.5703125" style="1" customWidth="1"/>
    <col min="11803" max="11803" width="1.140625" style="1" customWidth="1"/>
    <col min="11804" max="11804" width="9.42578125" style="1" customWidth="1"/>
    <col min="11805" max="11805" width="1" style="1" customWidth="1"/>
    <col min="11806" max="11806" width="1.7109375" style="1" customWidth="1"/>
    <col min="11807" max="11807" width="1" style="1" customWidth="1"/>
    <col min="11808" max="12032" width="6.85546875" style="1"/>
    <col min="12033" max="12033" width="1.140625" style="1" customWidth="1"/>
    <col min="12034" max="12034" width="2.5703125" style="1" customWidth="1"/>
    <col min="12035" max="12035" width="1.140625" style="1" customWidth="1"/>
    <col min="12036" max="12036" width="3.42578125" style="1" customWidth="1"/>
    <col min="12037" max="12037" width="5" style="1" customWidth="1"/>
    <col min="12038" max="12038" width="1" style="1" customWidth="1"/>
    <col min="12039" max="12039" width="3.140625" style="1" customWidth="1"/>
    <col min="12040" max="12040" width="1" style="1" customWidth="1"/>
    <col min="12041" max="12041" width="1.7109375" style="1" customWidth="1"/>
    <col min="12042" max="12042" width="22.140625" style="1" customWidth="1"/>
    <col min="12043" max="12043" width="1" style="1" customWidth="1"/>
    <col min="12044" max="12044" width="3.85546875" style="1" customWidth="1"/>
    <col min="12045" max="12045" width="9.7109375" style="1" customWidth="1"/>
    <col min="12046" max="12046" width="1" style="1" customWidth="1"/>
    <col min="12047" max="12047" width="13.42578125" style="1" customWidth="1"/>
    <col min="12048" max="12048" width="3.28515625" style="1" customWidth="1"/>
    <col min="12049" max="12049" width="6.140625" style="1" customWidth="1"/>
    <col min="12050" max="12050" width="4.7109375" style="1" customWidth="1"/>
    <col min="12051" max="12051" width="1" style="1" customWidth="1"/>
    <col min="12052" max="12052" width="12.7109375" style="1" customWidth="1"/>
    <col min="12053" max="12053" width="1" style="1" customWidth="1"/>
    <col min="12054" max="12054" width="14.140625" style="1" customWidth="1"/>
    <col min="12055" max="12055" width="1" style="1" customWidth="1"/>
    <col min="12056" max="12056" width="8.7109375" style="1" customWidth="1"/>
    <col min="12057" max="12057" width="1.140625" style="1" customWidth="1"/>
    <col min="12058" max="12058" width="3.5703125" style="1" customWidth="1"/>
    <col min="12059" max="12059" width="1.140625" style="1" customWidth="1"/>
    <col min="12060" max="12060" width="9.42578125" style="1" customWidth="1"/>
    <col min="12061" max="12061" width="1" style="1" customWidth="1"/>
    <col min="12062" max="12062" width="1.7109375" style="1" customWidth="1"/>
    <col min="12063" max="12063" width="1" style="1" customWidth="1"/>
    <col min="12064" max="12288" width="6.85546875" style="1"/>
    <col min="12289" max="12289" width="1.140625" style="1" customWidth="1"/>
    <col min="12290" max="12290" width="2.5703125" style="1" customWidth="1"/>
    <col min="12291" max="12291" width="1.140625" style="1" customWidth="1"/>
    <col min="12292" max="12292" width="3.42578125" style="1" customWidth="1"/>
    <col min="12293" max="12293" width="5" style="1" customWidth="1"/>
    <col min="12294" max="12294" width="1" style="1" customWidth="1"/>
    <col min="12295" max="12295" width="3.140625" style="1" customWidth="1"/>
    <col min="12296" max="12296" width="1" style="1" customWidth="1"/>
    <col min="12297" max="12297" width="1.7109375" style="1" customWidth="1"/>
    <col min="12298" max="12298" width="22.140625" style="1" customWidth="1"/>
    <col min="12299" max="12299" width="1" style="1" customWidth="1"/>
    <col min="12300" max="12300" width="3.85546875" style="1" customWidth="1"/>
    <col min="12301" max="12301" width="9.7109375" style="1" customWidth="1"/>
    <col min="12302" max="12302" width="1" style="1" customWidth="1"/>
    <col min="12303" max="12303" width="13.42578125" style="1" customWidth="1"/>
    <col min="12304" max="12304" width="3.28515625" style="1" customWidth="1"/>
    <col min="12305" max="12305" width="6.140625" style="1" customWidth="1"/>
    <col min="12306" max="12306" width="4.7109375" style="1" customWidth="1"/>
    <col min="12307" max="12307" width="1" style="1" customWidth="1"/>
    <col min="12308" max="12308" width="12.7109375" style="1" customWidth="1"/>
    <col min="12309" max="12309" width="1" style="1" customWidth="1"/>
    <col min="12310" max="12310" width="14.140625" style="1" customWidth="1"/>
    <col min="12311" max="12311" width="1" style="1" customWidth="1"/>
    <col min="12312" max="12312" width="8.7109375" style="1" customWidth="1"/>
    <col min="12313" max="12313" width="1.140625" style="1" customWidth="1"/>
    <col min="12314" max="12314" width="3.5703125" style="1" customWidth="1"/>
    <col min="12315" max="12315" width="1.140625" style="1" customWidth="1"/>
    <col min="12316" max="12316" width="9.42578125" style="1" customWidth="1"/>
    <col min="12317" max="12317" width="1" style="1" customWidth="1"/>
    <col min="12318" max="12318" width="1.7109375" style="1" customWidth="1"/>
    <col min="12319" max="12319" width="1" style="1" customWidth="1"/>
    <col min="12320" max="12544" width="6.85546875" style="1"/>
    <col min="12545" max="12545" width="1.140625" style="1" customWidth="1"/>
    <col min="12546" max="12546" width="2.5703125" style="1" customWidth="1"/>
    <col min="12547" max="12547" width="1.140625" style="1" customWidth="1"/>
    <col min="12548" max="12548" width="3.42578125" style="1" customWidth="1"/>
    <col min="12549" max="12549" width="5" style="1" customWidth="1"/>
    <col min="12550" max="12550" width="1" style="1" customWidth="1"/>
    <col min="12551" max="12551" width="3.140625" style="1" customWidth="1"/>
    <col min="12552" max="12552" width="1" style="1" customWidth="1"/>
    <col min="12553" max="12553" width="1.7109375" style="1" customWidth="1"/>
    <col min="12554" max="12554" width="22.140625" style="1" customWidth="1"/>
    <col min="12555" max="12555" width="1" style="1" customWidth="1"/>
    <col min="12556" max="12556" width="3.85546875" style="1" customWidth="1"/>
    <col min="12557" max="12557" width="9.7109375" style="1" customWidth="1"/>
    <col min="12558" max="12558" width="1" style="1" customWidth="1"/>
    <col min="12559" max="12559" width="13.42578125" style="1" customWidth="1"/>
    <col min="12560" max="12560" width="3.28515625" style="1" customWidth="1"/>
    <col min="12561" max="12561" width="6.140625" style="1" customWidth="1"/>
    <col min="12562" max="12562" width="4.7109375" style="1" customWidth="1"/>
    <col min="12563" max="12563" width="1" style="1" customWidth="1"/>
    <col min="12564" max="12564" width="12.7109375" style="1" customWidth="1"/>
    <col min="12565" max="12565" width="1" style="1" customWidth="1"/>
    <col min="12566" max="12566" width="14.140625" style="1" customWidth="1"/>
    <col min="12567" max="12567" width="1" style="1" customWidth="1"/>
    <col min="12568" max="12568" width="8.7109375" style="1" customWidth="1"/>
    <col min="12569" max="12569" width="1.140625" style="1" customWidth="1"/>
    <col min="12570" max="12570" width="3.5703125" style="1" customWidth="1"/>
    <col min="12571" max="12571" width="1.140625" style="1" customWidth="1"/>
    <col min="12572" max="12572" width="9.42578125" style="1" customWidth="1"/>
    <col min="12573" max="12573" width="1" style="1" customWidth="1"/>
    <col min="12574" max="12574" width="1.7109375" style="1" customWidth="1"/>
    <col min="12575" max="12575" width="1" style="1" customWidth="1"/>
    <col min="12576" max="12800" width="6.85546875" style="1"/>
    <col min="12801" max="12801" width="1.140625" style="1" customWidth="1"/>
    <col min="12802" max="12802" width="2.5703125" style="1" customWidth="1"/>
    <col min="12803" max="12803" width="1.140625" style="1" customWidth="1"/>
    <col min="12804" max="12804" width="3.42578125" style="1" customWidth="1"/>
    <col min="12805" max="12805" width="5" style="1" customWidth="1"/>
    <col min="12806" max="12806" width="1" style="1" customWidth="1"/>
    <col min="12807" max="12807" width="3.140625" style="1" customWidth="1"/>
    <col min="12808" max="12808" width="1" style="1" customWidth="1"/>
    <col min="12809" max="12809" width="1.7109375" style="1" customWidth="1"/>
    <col min="12810" max="12810" width="22.140625" style="1" customWidth="1"/>
    <col min="12811" max="12811" width="1" style="1" customWidth="1"/>
    <col min="12812" max="12812" width="3.85546875" style="1" customWidth="1"/>
    <col min="12813" max="12813" width="9.7109375" style="1" customWidth="1"/>
    <col min="12814" max="12814" width="1" style="1" customWidth="1"/>
    <col min="12815" max="12815" width="13.42578125" style="1" customWidth="1"/>
    <col min="12816" max="12816" width="3.28515625" style="1" customWidth="1"/>
    <col min="12817" max="12817" width="6.140625" style="1" customWidth="1"/>
    <col min="12818" max="12818" width="4.7109375" style="1" customWidth="1"/>
    <col min="12819" max="12819" width="1" style="1" customWidth="1"/>
    <col min="12820" max="12820" width="12.7109375" style="1" customWidth="1"/>
    <col min="12821" max="12821" width="1" style="1" customWidth="1"/>
    <col min="12822" max="12822" width="14.140625" style="1" customWidth="1"/>
    <col min="12823" max="12823" width="1" style="1" customWidth="1"/>
    <col min="12824" max="12824" width="8.7109375" style="1" customWidth="1"/>
    <col min="12825" max="12825" width="1.140625" style="1" customWidth="1"/>
    <col min="12826" max="12826" width="3.5703125" style="1" customWidth="1"/>
    <col min="12827" max="12827" width="1.140625" style="1" customWidth="1"/>
    <col min="12828" max="12828" width="9.42578125" style="1" customWidth="1"/>
    <col min="12829" max="12829" width="1" style="1" customWidth="1"/>
    <col min="12830" max="12830" width="1.7109375" style="1" customWidth="1"/>
    <col min="12831" max="12831" width="1" style="1" customWidth="1"/>
    <col min="12832" max="13056" width="6.85546875" style="1"/>
    <col min="13057" max="13057" width="1.140625" style="1" customWidth="1"/>
    <col min="13058" max="13058" width="2.5703125" style="1" customWidth="1"/>
    <col min="13059" max="13059" width="1.140625" style="1" customWidth="1"/>
    <col min="13060" max="13060" width="3.42578125" style="1" customWidth="1"/>
    <col min="13061" max="13061" width="5" style="1" customWidth="1"/>
    <col min="13062" max="13062" width="1" style="1" customWidth="1"/>
    <col min="13063" max="13063" width="3.140625" style="1" customWidth="1"/>
    <col min="13064" max="13064" width="1" style="1" customWidth="1"/>
    <col min="13065" max="13065" width="1.7109375" style="1" customWidth="1"/>
    <col min="13066" max="13066" width="22.140625" style="1" customWidth="1"/>
    <col min="13067" max="13067" width="1" style="1" customWidth="1"/>
    <col min="13068" max="13068" width="3.85546875" style="1" customWidth="1"/>
    <col min="13069" max="13069" width="9.7109375" style="1" customWidth="1"/>
    <col min="13070" max="13070" width="1" style="1" customWidth="1"/>
    <col min="13071" max="13071" width="13.42578125" style="1" customWidth="1"/>
    <col min="13072" max="13072" width="3.28515625" style="1" customWidth="1"/>
    <col min="13073" max="13073" width="6.140625" style="1" customWidth="1"/>
    <col min="13074" max="13074" width="4.7109375" style="1" customWidth="1"/>
    <col min="13075" max="13075" width="1" style="1" customWidth="1"/>
    <col min="13076" max="13076" width="12.7109375" style="1" customWidth="1"/>
    <col min="13077" max="13077" width="1" style="1" customWidth="1"/>
    <col min="13078" max="13078" width="14.140625" style="1" customWidth="1"/>
    <col min="13079" max="13079" width="1" style="1" customWidth="1"/>
    <col min="13080" max="13080" width="8.7109375" style="1" customWidth="1"/>
    <col min="13081" max="13081" width="1.140625" style="1" customWidth="1"/>
    <col min="13082" max="13082" width="3.5703125" style="1" customWidth="1"/>
    <col min="13083" max="13083" width="1.140625" style="1" customWidth="1"/>
    <col min="13084" max="13084" width="9.42578125" style="1" customWidth="1"/>
    <col min="13085" max="13085" width="1" style="1" customWidth="1"/>
    <col min="13086" max="13086" width="1.7109375" style="1" customWidth="1"/>
    <col min="13087" max="13087" width="1" style="1" customWidth="1"/>
    <col min="13088" max="13312" width="6.85546875" style="1"/>
    <col min="13313" max="13313" width="1.140625" style="1" customWidth="1"/>
    <col min="13314" max="13314" width="2.5703125" style="1" customWidth="1"/>
    <col min="13315" max="13315" width="1.140625" style="1" customWidth="1"/>
    <col min="13316" max="13316" width="3.42578125" style="1" customWidth="1"/>
    <col min="13317" max="13317" width="5" style="1" customWidth="1"/>
    <col min="13318" max="13318" width="1" style="1" customWidth="1"/>
    <col min="13319" max="13319" width="3.140625" style="1" customWidth="1"/>
    <col min="13320" max="13320" width="1" style="1" customWidth="1"/>
    <col min="13321" max="13321" width="1.7109375" style="1" customWidth="1"/>
    <col min="13322" max="13322" width="22.140625" style="1" customWidth="1"/>
    <col min="13323" max="13323" width="1" style="1" customWidth="1"/>
    <col min="13324" max="13324" width="3.85546875" style="1" customWidth="1"/>
    <col min="13325" max="13325" width="9.7109375" style="1" customWidth="1"/>
    <col min="13326" max="13326" width="1" style="1" customWidth="1"/>
    <col min="13327" max="13327" width="13.42578125" style="1" customWidth="1"/>
    <col min="13328" max="13328" width="3.28515625" style="1" customWidth="1"/>
    <col min="13329" max="13329" width="6.140625" style="1" customWidth="1"/>
    <col min="13330" max="13330" width="4.7109375" style="1" customWidth="1"/>
    <col min="13331" max="13331" width="1" style="1" customWidth="1"/>
    <col min="13332" max="13332" width="12.7109375" style="1" customWidth="1"/>
    <col min="13333" max="13333" width="1" style="1" customWidth="1"/>
    <col min="13334" max="13334" width="14.140625" style="1" customWidth="1"/>
    <col min="13335" max="13335" width="1" style="1" customWidth="1"/>
    <col min="13336" max="13336" width="8.7109375" style="1" customWidth="1"/>
    <col min="13337" max="13337" width="1.140625" style="1" customWidth="1"/>
    <col min="13338" max="13338" width="3.5703125" style="1" customWidth="1"/>
    <col min="13339" max="13339" width="1.140625" style="1" customWidth="1"/>
    <col min="13340" max="13340" width="9.42578125" style="1" customWidth="1"/>
    <col min="13341" max="13341" width="1" style="1" customWidth="1"/>
    <col min="13342" max="13342" width="1.7109375" style="1" customWidth="1"/>
    <col min="13343" max="13343" width="1" style="1" customWidth="1"/>
    <col min="13344" max="13568" width="6.85546875" style="1"/>
    <col min="13569" max="13569" width="1.140625" style="1" customWidth="1"/>
    <col min="13570" max="13570" width="2.5703125" style="1" customWidth="1"/>
    <col min="13571" max="13571" width="1.140625" style="1" customWidth="1"/>
    <col min="13572" max="13572" width="3.42578125" style="1" customWidth="1"/>
    <col min="13573" max="13573" width="5" style="1" customWidth="1"/>
    <col min="13574" max="13574" width="1" style="1" customWidth="1"/>
    <col min="13575" max="13575" width="3.140625" style="1" customWidth="1"/>
    <col min="13576" max="13576" width="1" style="1" customWidth="1"/>
    <col min="13577" max="13577" width="1.7109375" style="1" customWidth="1"/>
    <col min="13578" max="13578" width="22.140625" style="1" customWidth="1"/>
    <col min="13579" max="13579" width="1" style="1" customWidth="1"/>
    <col min="13580" max="13580" width="3.85546875" style="1" customWidth="1"/>
    <col min="13581" max="13581" width="9.7109375" style="1" customWidth="1"/>
    <col min="13582" max="13582" width="1" style="1" customWidth="1"/>
    <col min="13583" max="13583" width="13.42578125" style="1" customWidth="1"/>
    <col min="13584" max="13584" width="3.28515625" style="1" customWidth="1"/>
    <col min="13585" max="13585" width="6.140625" style="1" customWidth="1"/>
    <col min="13586" max="13586" width="4.7109375" style="1" customWidth="1"/>
    <col min="13587" max="13587" width="1" style="1" customWidth="1"/>
    <col min="13588" max="13588" width="12.7109375" style="1" customWidth="1"/>
    <col min="13589" max="13589" width="1" style="1" customWidth="1"/>
    <col min="13590" max="13590" width="14.140625" style="1" customWidth="1"/>
    <col min="13591" max="13591" width="1" style="1" customWidth="1"/>
    <col min="13592" max="13592" width="8.7109375" style="1" customWidth="1"/>
    <col min="13593" max="13593" width="1.140625" style="1" customWidth="1"/>
    <col min="13594" max="13594" width="3.5703125" style="1" customWidth="1"/>
    <col min="13595" max="13595" width="1.140625" style="1" customWidth="1"/>
    <col min="13596" max="13596" width="9.42578125" style="1" customWidth="1"/>
    <col min="13597" max="13597" width="1" style="1" customWidth="1"/>
    <col min="13598" max="13598" width="1.7109375" style="1" customWidth="1"/>
    <col min="13599" max="13599" width="1" style="1" customWidth="1"/>
    <col min="13600" max="13824" width="6.85546875" style="1"/>
    <col min="13825" max="13825" width="1.140625" style="1" customWidth="1"/>
    <col min="13826" max="13826" width="2.5703125" style="1" customWidth="1"/>
    <col min="13827" max="13827" width="1.140625" style="1" customWidth="1"/>
    <col min="13828" max="13828" width="3.42578125" style="1" customWidth="1"/>
    <col min="13829" max="13829" width="5" style="1" customWidth="1"/>
    <col min="13830" max="13830" width="1" style="1" customWidth="1"/>
    <col min="13831" max="13831" width="3.140625" style="1" customWidth="1"/>
    <col min="13832" max="13832" width="1" style="1" customWidth="1"/>
    <col min="13833" max="13833" width="1.7109375" style="1" customWidth="1"/>
    <col min="13834" max="13834" width="22.140625" style="1" customWidth="1"/>
    <col min="13835" max="13835" width="1" style="1" customWidth="1"/>
    <col min="13836" max="13836" width="3.85546875" style="1" customWidth="1"/>
    <col min="13837" max="13837" width="9.7109375" style="1" customWidth="1"/>
    <col min="13838" max="13838" width="1" style="1" customWidth="1"/>
    <col min="13839" max="13839" width="13.42578125" style="1" customWidth="1"/>
    <col min="13840" max="13840" width="3.28515625" style="1" customWidth="1"/>
    <col min="13841" max="13841" width="6.140625" style="1" customWidth="1"/>
    <col min="13842" max="13842" width="4.7109375" style="1" customWidth="1"/>
    <col min="13843" max="13843" width="1" style="1" customWidth="1"/>
    <col min="13844" max="13844" width="12.7109375" style="1" customWidth="1"/>
    <col min="13845" max="13845" width="1" style="1" customWidth="1"/>
    <col min="13846" max="13846" width="14.140625" style="1" customWidth="1"/>
    <col min="13847" max="13847" width="1" style="1" customWidth="1"/>
    <col min="13848" max="13848" width="8.7109375" style="1" customWidth="1"/>
    <col min="13849" max="13849" width="1.140625" style="1" customWidth="1"/>
    <col min="13850" max="13850" width="3.5703125" style="1" customWidth="1"/>
    <col min="13851" max="13851" width="1.140625" style="1" customWidth="1"/>
    <col min="13852" max="13852" width="9.42578125" style="1" customWidth="1"/>
    <col min="13853" max="13853" width="1" style="1" customWidth="1"/>
    <col min="13854" max="13854" width="1.7109375" style="1" customWidth="1"/>
    <col min="13855" max="13855" width="1" style="1" customWidth="1"/>
    <col min="13856" max="14080" width="6.85546875" style="1"/>
    <col min="14081" max="14081" width="1.140625" style="1" customWidth="1"/>
    <col min="14082" max="14082" width="2.5703125" style="1" customWidth="1"/>
    <col min="14083" max="14083" width="1.140625" style="1" customWidth="1"/>
    <col min="14084" max="14084" width="3.42578125" style="1" customWidth="1"/>
    <col min="14085" max="14085" width="5" style="1" customWidth="1"/>
    <col min="14086" max="14086" width="1" style="1" customWidth="1"/>
    <col min="14087" max="14087" width="3.140625" style="1" customWidth="1"/>
    <col min="14088" max="14088" width="1" style="1" customWidth="1"/>
    <col min="14089" max="14089" width="1.7109375" style="1" customWidth="1"/>
    <col min="14090" max="14090" width="22.140625" style="1" customWidth="1"/>
    <col min="14091" max="14091" width="1" style="1" customWidth="1"/>
    <col min="14092" max="14092" width="3.85546875" style="1" customWidth="1"/>
    <col min="14093" max="14093" width="9.7109375" style="1" customWidth="1"/>
    <col min="14094" max="14094" width="1" style="1" customWidth="1"/>
    <col min="14095" max="14095" width="13.42578125" style="1" customWidth="1"/>
    <col min="14096" max="14096" width="3.28515625" style="1" customWidth="1"/>
    <col min="14097" max="14097" width="6.140625" style="1" customWidth="1"/>
    <col min="14098" max="14098" width="4.7109375" style="1" customWidth="1"/>
    <col min="14099" max="14099" width="1" style="1" customWidth="1"/>
    <col min="14100" max="14100" width="12.7109375" style="1" customWidth="1"/>
    <col min="14101" max="14101" width="1" style="1" customWidth="1"/>
    <col min="14102" max="14102" width="14.140625" style="1" customWidth="1"/>
    <col min="14103" max="14103" width="1" style="1" customWidth="1"/>
    <col min="14104" max="14104" width="8.7109375" style="1" customWidth="1"/>
    <col min="14105" max="14105" width="1.140625" style="1" customWidth="1"/>
    <col min="14106" max="14106" width="3.5703125" style="1" customWidth="1"/>
    <col min="14107" max="14107" width="1.140625" style="1" customWidth="1"/>
    <col min="14108" max="14108" width="9.42578125" style="1" customWidth="1"/>
    <col min="14109" max="14109" width="1" style="1" customWidth="1"/>
    <col min="14110" max="14110" width="1.7109375" style="1" customWidth="1"/>
    <col min="14111" max="14111" width="1" style="1" customWidth="1"/>
    <col min="14112" max="14336" width="6.85546875" style="1"/>
    <col min="14337" max="14337" width="1.140625" style="1" customWidth="1"/>
    <col min="14338" max="14338" width="2.5703125" style="1" customWidth="1"/>
    <col min="14339" max="14339" width="1.140625" style="1" customWidth="1"/>
    <col min="14340" max="14340" width="3.42578125" style="1" customWidth="1"/>
    <col min="14341" max="14341" width="5" style="1" customWidth="1"/>
    <col min="14342" max="14342" width="1" style="1" customWidth="1"/>
    <col min="14343" max="14343" width="3.140625" style="1" customWidth="1"/>
    <col min="14344" max="14344" width="1" style="1" customWidth="1"/>
    <col min="14345" max="14345" width="1.7109375" style="1" customWidth="1"/>
    <col min="14346" max="14346" width="22.140625" style="1" customWidth="1"/>
    <col min="14347" max="14347" width="1" style="1" customWidth="1"/>
    <col min="14348" max="14348" width="3.85546875" style="1" customWidth="1"/>
    <col min="14349" max="14349" width="9.7109375" style="1" customWidth="1"/>
    <col min="14350" max="14350" width="1" style="1" customWidth="1"/>
    <col min="14351" max="14351" width="13.42578125" style="1" customWidth="1"/>
    <col min="14352" max="14352" width="3.28515625" style="1" customWidth="1"/>
    <col min="14353" max="14353" width="6.140625" style="1" customWidth="1"/>
    <col min="14354" max="14354" width="4.7109375" style="1" customWidth="1"/>
    <col min="14355" max="14355" width="1" style="1" customWidth="1"/>
    <col min="14356" max="14356" width="12.7109375" style="1" customWidth="1"/>
    <col min="14357" max="14357" width="1" style="1" customWidth="1"/>
    <col min="14358" max="14358" width="14.140625" style="1" customWidth="1"/>
    <col min="14359" max="14359" width="1" style="1" customWidth="1"/>
    <col min="14360" max="14360" width="8.7109375" style="1" customWidth="1"/>
    <col min="14361" max="14361" width="1.140625" style="1" customWidth="1"/>
    <col min="14362" max="14362" width="3.5703125" style="1" customWidth="1"/>
    <col min="14363" max="14363" width="1.140625" style="1" customWidth="1"/>
    <col min="14364" max="14364" width="9.42578125" style="1" customWidth="1"/>
    <col min="14365" max="14365" width="1" style="1" customWidth="1"/>
    <col min="14366" max="14366" width="1.7109375" style="1" customWidth="1"/>
    <col min="14367" max="14367" width="1" style="1" customWidth="1"/>
    <col min="14368" max="14592" width="6.85546875" style="1"/>
    <col min="14593" max="14593" width="1.140625" style="1" customWidth="1"/>
    <col min="14594" max="14594" width="2.5703125" style="1" customWidth="1"/>
    <col min="14595" max="14595" width="1.140625" style="1" customWidth="1"/>
    <col min="14596" max="14596" width="3.42578125" style="1" customWidth="1"/>
    <col min="14597" max="14597" width="5" style="1" customWidth="1"/>
    <col min="14598" max="14598" width="1" style="1" customWidth="1"/>
    <col min="14599" max="14599" width="3.140625" style="1" customWidth="1"/>
    <col min="14600" max="14600" width="1" style="1" customWidth="1"/>
    <col min="14601" max="14601" width="1.7109375" style="1" customWidth="1"/>
    <col min="14602" max="14602" width="22.140625" style="1" customWidth="1"/>
    <col min="14603" max="14603" width="1" style="1" customWidth="1"/>
    <col min="14604" max="14604" width="3.85546875" style="1" customWidth="1"/>
    <col min="14605" max="14605" width="9.7109375" style="1" customWidth="1"/>
    <col min="14606" max="14606" width="1" style="1" customWidth="1"/>
    <col min="14607" max="14607" width="13.42578125" style="1" customWidth="1"/>
    <col min="14608" max="14608" width="3.28515625" style="1" customWidth="1"/>
    <col min="14609" max="14609" width="6.140625" style="1" customWidth="1"/>
    <col min="14610" max="14610" width="4.7109375" style="1" customWidth="1"/>
    <col min="14611" max="14611" width="1" style="1" customWidth="1"/>
    <col min="14612" max="14612" width="12.7109375" style="1" customWidth="1"/>
    <col min="14613" max="14613" width="1" style="1" customWidth="1"/>
    <col min="14614" max="14614" width="14.140625" style="1" customWidth="1"/>
    <col min="14615" max="14615" width="1" style="1" customWidth="1"/>
    <col min="14616" max="14616" width="8.7109375" style="1" customWidth="1"/>
    <col min="14617" max="14617" width="1.140625" style="1" customWidth="1"/>
    <col min="14618" max="14618" width="3.5703125" style="1" customWidth="1"/>
    <col min="14619" max="14619" width="1.140625" style="1" customWidth="1"/>
    <col min="14620" max="14620" width="9.42578125" style="1" customWidth="1"/>
    <col min="14621" max="14621" width="1" style="1" customWidth="1"/>
    <col min="14622" max="14622" width="1.7109375" style="1" customWidth="1"/>
    <col min="14623" max="14623" width="1" style="1" customWidth="1"/>
    <col min="14624" max="14848" width="6.85546875" style="1"/>
    <col min="14849" max="14849" width="1.140625" style="1" customWidth="1"/>
    <col min="14850" max="14850" width="2.5703125" style="1" customWidth="1"/>
    <col min="14851" max="14851" width="1.140625" style="1" customWidth="1"/>
    <col min="14852" max="14852" width="3.42578125" style="1" customWidth="1"/>
    <col min="14853" max="14853" width="5" style="1" customWidth="1"/>
    <col min="14854" max="14854" width="1" style="1" customWidth="1"/>
    <col min="14855" max="14855" width="3.140625" style="1" customWidth="1"/>
    <col min="14856" max="14856" width="1" style="1" customWidth="1"/>
    <col min="14857" max="14857" width="1.7109375" style="1" customWidth="1"/>
    <col min="14858" max="14858" width="22.140625" style="1" customWidth="1"/>
    <col min="14859" max="14859" width="1" style="1" customWidth="1"/>
    <col min="14860" max="14860" width="3.85546875" style="1" customWidth="1"/>
    <col min="14861" max="14861" width="9.7109375" style="1" customWidth="1"/>
    <col min="14862" max="14862" width="1" style="1" customWidth="1"/>
    <col min="14863" max="14863" width="13.42578125" style="1" customWidth="1"/>
    <col min="14864" max="14864" width="3.28515625" style="1" customWidth="1"/>
    <col min="14865" max="14865" width="6.140625" style="1" customWidth="1"/>
    <col min="14866" max="14866" width="4.7109375" style="1" customWidth="1"/>
    <col min="14867" max="14867" width="1" style="1" customWidth="1"/>
    <col min="14868" max="14868" width="12.7109375" style="1" customWidth="1"/>
    <col min="14869" max="14869" width="1" style="1" customWidth="1"/>
    <col min="14870" max="14870" width="14.140625" style="1" customWidth="1"/>
    <col min="14871" max="14871" width="1" style="1" customWidth="1"/>
    <col min="14872" max="14872" width="8.7109375" style="1" customWidth="1"/>
    <col min="14873" max="14873" width="1.140625" style="1" customWidth="1"/>
    <col min="14874" max="14874" width="3.5703125" style="1" customWidth="1"/>
    <col min="14875" max="14875" width="1.140625" style="1" customWidth="1"/>
    <col min="14876" max="14876" width="9.42578125" style="1" customWidth="1"/>
    <col min="14877" max="14877" width="1" style="1" customWidth="1"/>
    <col min="14878" max="14878" width="1.7109375" style="1" customWidth="1"/>
    <col min="14879" max="14879" width="1" style="1" customWidth="1"/>
    <col min="14880" max="15104" width="6.85546875" style="1"/>
    <col min="15105" max="15105" width="1.140625" style="1" customWidth="1"/>
    <col min="15106" max="15106" width="2.5703125" style="1" customWidth="1"/>
    <col min="15107" max="15107" width="1.140625" style="1" customWidth="1"/>
    <col min="15108" max="15108" width="3.42578125" style="1" customWidth="1"/>
    <col min="15109" max="15109" width="5" style="1" customWidth="1"/>
    <col min="15110" max="15110" width="1" style="1" customWidth="1"/>
    <col min="15111" max="15111" width="3.140625" style="1" customWidth="1"/>
    <col min="15112" max="15112" width="1" style="1" customWidth="1"/>
    <col min="15113" max="15113" width="1.7109375" style="1" customWidth="1"/>
    <col min="15114" max="15114" width="22.140625" style="1" customWidth="1"/>
    <col min="15115" max="15115" width="1" style="1" customWidth="1"/>
    <col min="15116" max="15116" width="3.85546875" style="1" customWidth="1"/>
    <col min="15117" max="15117" width="9.7109375" style="1" customWidth="1"/>
    <col min="15118" max="15118" width="1" style="1" customWidth="1"/>
    <col min="15119" max="15119" width="13.42578125" style="1" customWidth="1"/>
    <col min="15120" max="15120" width="3.28515625" style="1" customWidth="1"/>
    <col min="15121" max="15121" width="6.140625" style="1" customWidth="1"/>
    <col min="15122" max="15122" width="4.7109375" style="1" customWidth="1"/>
    <col min="15123" max="15123" width="1" style="1" customWidth="1"/>
    <col min="15124" max="15124" width="12.7109375" style="1" customWidth="1"/>
    <col min="15125" max="15125" width="1" style="1" customWidth="1"/>
    <col min="15126" max="15126" width="14.140625" style="1" customWidth="1"/>
    <col min="15127" max="15127" width="1" style="1" customWidth="1"/>
    <col min="15128" max="15128" width="8.7109375" style="1" customWidth="1"/>
    <col min="15129" max="15129" width="1.140625" style="1" customWidth="1"/>
    <col min="15130" max="15130" width="3.5703125" style="1" customWidth="1"/>
    <col min="15131" max="15131" width="1.140625" style="1" customWidth="1"/>
    <col min="15132" max="15132" width="9.42578125" style="1" customWidth="1"/>
    <col min="15133" max="15133" width="1" style="1" customWidth="1"/>
    <col min="15134" max="15134" width="1.7109375" style="1" customWidth="1"/>
    <col min="15135" max="15135" width="1" style="1" customWidth="1"/>
    <col min="15136" max="15360" width="6.85546875" style="1"/>
    <col min="15361" max="15361" width="1.140625" style="1" customWidth="1"/>
    <col min="15362" max="15362" width="2.5703125" style="1" customWidth="1"/>
    <col min="15363" max="15363" width="1.140625" style="1" customWidth="1"/>
    <col min="15364" max="15364" width="3.42578125" style="1" customWidth="1"/>
    <col min="15365" max="15365" width="5" style="1" customWidth="1"/>
    <col min="15366" max="15366" width="1" style="1" customWidth="1"/>
    <col min="15367" max="15367" width="3.140625" style="1" customWidth="1"/>
    <col min="15368" max="15368" width="1" style="1" customWidth="1"/>
    <col min="15369" max="15369" width="1.7109375" style="1" customWidth="1"/>
    <col min="15370" max="15370" width="22.140625" style="1" customWidth="1"/>
    <col min="15371" max="15371" width="1" style="1" customWidth="1"/>
    <col min="15372" max="15372" width="3.85546875" style="1" customWidth="1"/>
    <col min="15373" max="15373" width="9.7109375" style="1" customWidth="1"/>
    <col min="15374" max="15374" width="1" style="1" customWidth="1"/>
    <col min="15375" max="15375" width="13.42578125" style="1" customWidth="1"/>
    <col min="15376" max="15376" width="3.28515625" style="1" customWidth="1"/>
    <col min="15377" max="15377" width="6.140625" style="1" customWidth="1"/>
    <col min="15378" max="15378" width="4.7109375" style="1" customWidth="1"/>
    <col min="15379" max="15379" width="1" style="1" customWidth="1"/>
    <col min="15380" max="15380" width="12.7109375" style="1" customWidth="1"/>
    <col min="15381" max="15381" width="1" style="1" customWidth="1"/>
    <col min="15382" max="15382" width="14.140625" style="1" customWidth="1"/>
    <col min="15383" max="15383" width="1" style="1" customWidth="1"/>
    <col min="15384" max="15384" width="8.7109375" style="1" customWidth="1"/>
    <col min="15385" max="15385" width="1.140625" style="1" customWidth="1"/>
    <col min="15386" max="15386" width="3.5703125" style="1" customWidth="1"/>
    <col min="15387" max="15387" width="1.140625" style="1" customWidth="1"/>
    <col min="15388" max="15388" width="9.42578125" style="1" customWidth="1"/>
    <col min="15389" max="15389" width="1" style="1" customWidth="1"/>
    <col min="15390" max="15390" width="1.7109375" style="1" customWidth="1"/>
    <col min="15391" max="15391" width="1" style="1" customWidth="1"/>
    <col min="15392" max="15616" width="6.85546875" style="1"/>
    <col min="15617" max="15617" width="1.140625" style="1" customWidth="1"/>
    <col min="15618" max="15618" width="2.5703125" style="1" customWidth="1"/>
    <col min="15619" max="15619" width="1.140625" style="1" customWidth="1"/>
    <col min="15620" max="15620" width="3.42578125" style="1" customWidth="1"/>
    <col min="15621" max="15621" width="5" style="1" customWidth="1"/>
    <col min="15622" max="15622" width="1" style="1" customWidth="1"/>
    <col min="15623" max="15623" width="3.140625" style="1" customWidth="1"/>
    <col min="15624" max="15624" width="1" style="1" customWidth="1"/>
    <col min="15625" max="15625" width="1.7109375" style="1" customWidth="1"/>
    <col min="15626" max="15626" width="22.140625" style="1" customWidth="1"/>
    <col min="15627" max="15627" width="1" style="1" customWidth="1"/>
    <col min="15628" max="15628" width="3.85546875" style="1" customWidth="1"/>
    <col min="15629" max="15629" width="9.7109375" style="1" customWidth="1"/>
    <col min="15630" max="15630" width="1" style="1" customWidth="1"/>
    <col min="15631" max="15631" width="13.42578125" style="1" customWidth="1"/>
    <col min="15632" max="15632" width="3.28515625" style="1" customWidth="1"/>
    <col min="15633" max="15633" width="6.140625" style="1" customWidth="1"/>
    <col min="15634" max="15634" width="4.7109375" style="1" customWidth="1"/>
    <col min="15635" max="15635" width="1" style="1" customWidth="1"/>
    <col min="15636" max="15636" width="12.7109375" style="1" customWidth="1"/>
    <col min="15637" max="15637" width="1" style="1" customWidth="1"/>
    <col min="15638" max="15638" width="14.140625" style="1" customWidth="1"/>
    <col min="15639" max="15639" width="1" style="1" customWidth="1"/>
    <col min="15640" max="15640" width="8.7109375" style="1" customWidth="1"/>
    <col min="15641" max="15641" width="1.140625" style="1" customWidth="1"/>
    <col min="15642" max="15642" width="3.5703125" style="1" customWidth="1"/>
    <col min="15643" max="15643" width="1.140625" style="1" customWidth="1"/>
    <col min="15644" max="15644" width="9.42578125" style="1" customWidth="1"/>
    <col min="15645" max="15645" width="1" style="1" customWidth="1"/>
    <col min="15646" max="15646" width="1.7109375" style="1" customWidth="1"/>
    <col min="15647" max="15647" width="1" style="1" customWidth="1"/>
    <col min="15648" max="15872" width="6.85546875" style="1"/>
    <col min="15873" max="15873" width="1.140625" style="1" customWidth="1"/>
    <col min="15874" max="15874" width="2.5703125" style="1" customWidth="1"/>
    <col min="15875" max="15875" width="1.140625" style="1" customWidth="1"/>
    <col min="15876" max="15876" width="3.42578125" style="1" customWidth="1"/>
    <col min="15877" max="15877" width="5" style="1" customWidth="1"/>
    <col min="15878" max="15878" width="1" style="1" customWidth="1"/>
    <col min="15879" max="15879" width="3.140625" style="1" customWidth="1"/>
    <col min="15880" max="15880" width="1" style="1" customWidth="1"/>
    <col min="15881" max="15881" width="1.7109375" style="1" customWidth="1"/>
    <col min="15882" max="15882" width="22.140625" style="1" customWidth="1"/>
    <col min="15883" max="15883" width="1" style="1" customWidth="1"/>
    <col min="15884" max="15884" width="3.85546875" style="1" customWidth="1"/>
    <col min="15885" max="15885" width="9.7109375" style="1" customWidth="1"/>
    <col min="15886" max="15886" width="1" style="1" customWidth="1"/>
    <col min="15887" max="15887" width="13.42578125" style="1" customWidth="1"/>
    <col min="15888" max="15888" width="3.28515625" style="1" customWidth="1"/>
    <col min="15889" max="15889" width="6.140625" style="1" customWidth="1"/>
    <col min="15890" max="15890" width="4.7109375" style="1" customWidth="1"/>
    <col min="15891" max="15891" width="1" style="1" customWidth="1"/>
    <col min="15892" max="15892" width="12.7109375" style="1" customWidth="1"/>
    <col min="15893" max="15893" width="1" style="1" customWidth="1"/>
    <col min="15894" max="15894" width="14.140625" style="1" customWidth="1"/>
    <col min="15895" max="15895" width="1" style="1" customWidth="1"/>
    <col min="15896" max="15896" width="8.7109375" style="1" customWidth="1"/>
    <col min="15897" max="15897" width="1.140625" style="1" customWidth="1"/>
    <col min="15898" max="15898" width="3.5703125" style="1" customWidth="1"/>
    <col min="15899" max="15899" width="1.140625" style="1" customWidth="1"/>
    <col min="15900" max="15900" width="9.42578125" style="1" customWidth="1"/>
    <col min="15901" max="15901" width="1" style="1" customWidth="1"/>
    <col min="15902" max="15902" width="1.7109375" style="1" customWidth="1"/>
    <col min="15903" max="15903" width="1" style="1" customWidth="1"/>
    <col min="15904" max="16128" width="6.85546875" style="1"/>
    <col min="16129" max="16129" width="1.140625" style="1" customWidth="1"/>
    <col min="16130" max="16130" width="2.5703125" style="1" customWidth="1"/>
    <col min="16131" max="16131" width="1.140625" style="1" customWidth="1"/>
    <col min="16132" max="16132" width="3.42578125" style="1" customWidth="1"/>
    <col min="16133" max="16133" width="5" style="1" customWidth="1"/>
    <col min="16134" max="16134" width="1" style="1" customWidth="1"/>
    <col min="16135" max="16135" width="3.140625" style="1" customWidth="1"/>
    <col min="16136" max="16136" width="1" style="1" customWidth="1"/>
    <col min="16137" max="16137" width="1.7109375" style="1" customWidth="1"/>
    <col min="16138" max="16138" width="22.140625" style="1" customWidth="1"/>
    <col min="16139" max="16139" width="1" style="1" customWidth="1"/>
    <col min="16140" max="16140" width="3.85546875" style="1" customWidth="1"/>
    <col min="16141" max="16141" width="9.7109375" style="1" customWidth="1"/>
    <col min="16142" max="16142" width="1" style="1" customWidth="1"/>
    <col min="16143" max="16143" width="13.42578125" style="1" customWidth="1"/>
    <col min="16144" max="16144" width="3.28515625" style="1" customWidth="1"/>
    <col min="16145" max="16145" width="6.140625" style="1" customWidth="1"/>
    <col min="16146" max="16146" width="4.7109375" style="1" customWidth="1"/>
    <col min="16147" max="16147" width="1" style="1" customWidth="1"/>
    <col min="16148" max="16148" width="12.7109375" style="1" customWidth="1"/>
    <col min="16149" max="16149" width="1" style="1" customWidth="1"/>
    <col min="16150" max="16150" width="14.140625" style="1" customWidth="1"/>
    <col min="16151" max="16151" width="1" style="1" customWidth="1"/>
    <col min="16152" max="16152" width="8.7109375" style="1" customWidth="1"/>
    <col min="16153" max="16153" width="1.140625" style="1" customWidth="1"/>
    <col min="16154" max="16154" width="3.5703125" style="1" customWidth="1"/>
    <col min="16155" max="16155" width="1.140625" style="1" customWidth="1"/>
    <col min="16156" max="16156" width="9.42578125" style="1" customWidth="1"/>
    <col min="16157" max="16157" width="1" style="1" customWidth="1"/>
    <col min="16158" max="16158" width="1.7109375" style="1" customWidth="1"/>
    <col min="16159" max="16159" width="1" style="1" customWidth="1"/>
    <col min="16160" max="16384" width="6.85546875" style="1"/>
  </cols>
  <sheetData>
    <row r="1" spans="1:31" ht="15">
      <c r="I1" s="255" t="s">
        <v>0</v>
      </c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31" ht="15" customHeight="1">
      <c r="I2" s="255" t="s">
        <v>3007</v>
      </c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31" ht="16.5" customHeight="1">
      <c r="B3" s="256" t="s">
        <v>3934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</row>
    <row r="4" spans="1:31" ht="16.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</row>
    <row r="5" spans="1:31" ht="8.25" customHeight="1"/>
    <row r="6" spans="1:31" ht="14.25" customHeight="1">
      <c r="M6" s="257" t="s">
        <v>1</v>
      </c>
      <c r="N6" s="257"/>
      <c r="O6" s="257"/>
      <c r="P6" s="257"/>
      <c r="R6" s="257" t="s">
        <v>2</v>
      </c>
      <c r="S6" s="257"/>
      <c r="T6" s="257"/>
      <c r="Z6" s="257" t="s">
        <v>3</v>
      </c>
      <c r="AA6" s="257"/>
      <c r="AB6" s="257"/>
    </row>
    <row r="7" spans="1:31" ht="13.5" customHeight="1">
      <c r="B7" s="258"/>
      <c r="C7" s="258"/>
      <c r="D7" s="258"/>
      <c r="E7" s="258"/>
      <c r="G7" s="257" t="s">
        <v>4</v>
      </c>
      <c r="H7" s="257"/>
      <c r="I7" s="257"/>
      <c r="J7" s="257"/>
      <c r="L7" s="259" t="s">
        <v>5</v>
      </c>
      <c r="M7" s="259"/>
      <c r="O7" s="213" t="s">
        <v>6</v>
      </c>
      <c r="P7" s="259" t="s">
        <v>7</v>
      </c>
      <c r="Q7" s="259"/>
      <c r="R7" s="259"/>
      <c r="T7" s="213" t="s">
        <v>8</v>
      </c>
      <c r="V7" s="213" t="s">
        <v>9</v>
      </c>
      <c r="X7" s="259" t="s">
        <v>5</v>
      </c>
      <c r="Y7" s="259"/>
      <c r="Z7" s="259"/>
      <c r="AB7" s="259" t="s">
        <v>6</v>
      </c>
      <c r="AC7" s="259"/>
      <c r="AD7" s="259"/>
      <c r="AE7" s="259"/>
    </row>
    <row r="8" spans="1:31" ht="0.75" customHeight="1"/>
    <row r="9" spans="1:31" ht="14.25" customHeight="1">
      <c r="A9" s="248" t="s">
        <v>10</v>
      </c>
      <c r="B9" s="248"/>
      <c r="C9" s="248"/>
      <c r="D9" s="248"/>
      <c r="E9" s="248"/>
      <c r="G9" s="248" t="s">
        <v>11</v>
      </c>
      <c r="H9" s="248"/>
      <c r="I9" s="248"/>
      <c r="J9" s="248"/>
      <c r="L9" s="251" t="s">
        <v>3008</v>
      </c>
      <c r="M9" s="251"/>
      <c r="P9" s="251" t="s">
        <v>3935</v>
      </c>
      <c r="Q9" s="251"/>
      <c r="R9" s="251"/>
      <c r="T9" s="212" t="s">
        <v>3936</v>
      </c>
      <c r="V9" s="2" t="s">
        <v>3937</v>
      </c>
      <c r="X9" s="251" t="s">
        <v>3938</v>
      </c>
      <c r="Y9" s="251"/>
      <c r="Z9" s="251"/>
    </row>
    <row r="10" spans="1:31" ht="0.75" customHeight="1"/>
    <row r="11" spans="1:31" ht="14.25" customHeight="1">
      <c r="A11" s="248" t="s">
        <v>12</v>
      </c>
      <c r="B11" s="248"/>
      <c r="C11" s="248"/>
      <c r="D11" s="248"/>
      <c r="E11" s="248"/>
      <c r="G11" s="248" t="s">
        <v>13</v>
      </c>
      <c r="H11" s="248"/>
      <c r="I11" s="248"/>
      <c r="J11" s="248"/>
      <c r="L11" s="251" t="s">
        <v>3009</v>
      </c>
      <c r="M11" s="251"/>
      <c r="P11" s="251" t="s">
        <v>3939</v>
      </c>
      <c r="Q11" s="251"/>
      <c r="R11" s="251"/>
      <c r="T11" s="212" t="s">
        <v>3940</v>
      </c>
      <c r="V11" s="2" t="s">
        <v>3941</v>
      </c>
      <c r="X11" s="251" t="s">
        <v>3942</v>
      </c>
      <c r="Y11" s="251"/>
      <c r="Z11" s="251"/>
    </row>
    <row r="12" spans="1:31" ht="0.75" customHeight="1"/>
    <row r="13" spans="1:31" ht="14.25" customHeight="1">
      <c r="A13" s="248" t="s">
        <v>14</v>
      </c>
      <c r="B13" s="248"/>
      <c r="C13" s="248"/>
      <c r="D13" s="248"/>
      <c r="E13" s="248"/>
      <c r="G13" s="248" t="s">
        <v>15</v>
      </c>
      <c r="H13" s="248"/>
      <c r="I13" s="248"/>
      <c r="J13" s="248"/>
      <c r="L13" s="251" t="s">
        <v>3010</v>
      </c>
      <c r="M13" s="251"/>
      <c r="P13" s="251" t="s">
        <v>3943</v>
      </c>
      <c r="Q13" s="251"/>
      <c r="R13" s="251"/>
      <c r="T13" s="212" t="s">
        <v>3944</v>
      </c>
      <c r="V13" s="2" t="s">
        <v>3945</v>
      </c>
      <c r="X13" s="251" t="s">
        <v>3946</v>
      </c>
      <c r="Y13" s="251"/>
      <c r="Z13" s="251"/>
    </row>
    <row r="14" spans="1:31" ht="15" customHeight="1">
      <c r="A14" s="248" t="s">
        <v>16</v>
      </c>
      <c r="B14" s="248"/>
      <c r="C14" s="248"/>
      <c r="D14" s="248"/>
      <c r="E14" s="248"/>
      <c r="G14" s="248" t="s">
        <v>17</v>
      </c>
      <c r="H14" s="248"/>
      <c r="I14" s="248"/>
      <c r="J14" s="248"/>
      <c r="P14" s="251" t="s">
        <v>3947</v>
      </c>
      <c r="Q14" s="251"/>
      <c r="R14" s="251"/>
      <c r="T14" s="212" t="s">
        <v>3947</v>
      </c>
    </row>
    <row r="15" spans="1:31" ht="15" customHeight="1">
      <c r="A15" s="254" t="s">
        <v>18</v>
      </c>
      <c r="B15" s="254"/>
      <c r="C15" s="254"/>
      <c r="D15" s="254"/>
      <c r="E15" s="254"/>
      <c r="G15" s="254" t="s">
        <v>19</v>
      </c>
      <c r="H15" s="254"/>
      <c r="I15" s="254"/>
      <c r="J15" s="254"/>
      <c r="P15" s="251" t="s">
        <v>3947</v>
      </c>
      <c r="Q15" s="251"/>
      <c r="R15" s="251"/>
      <c r="T15" s="212" t="s">
        <v>3947</v>
      </c>
    </row>
    <row r="16" spans="1:31" ht="0.75" customHeight="1"/>
    <row r="17" spans="1:26" ht="14.25" customHeight="1">
      <c r="A17" s="248" t="s">
        <v>20</v>
      </c>
      <c r="B17" s="248"/>
      <c r="C17" s="248"/>
      <c r="D17" s="248"/>
      <c r="E17" s="248"/>
      <c r="G17" s="248" t="s">
        <v>21</v>
      </c>
      <c r="H17" s="248"/>
      <c r="I17" s="248"/>
      <c r="J17" s="248"/>
      <c r="L17" s="251" t="s">
        <v>3011</v>
      </c>
      <c r="M17" s="251"/>
      <c r="P17" s="251" t="s">
        <v>3948</v>
      </c>
      <c r="Q17" s="251"/>
      <c r="R17" s="251"/>
      <c r="T17" s="212" t="s">
        <v>3949</v>
      </c>
      <c r="V17" s="2" t="s">
        <v>3950</v>
      </c>
      <c r="X17" s="251" t="s">
        <v>3951</v>
      </c>
      <c r="Y17" s="251"/>
      <c r="Z17" s="251"/>
    </row>
    <row r="18" spans="1:26" ht="0.75" customHeight="1"/>
    <row r="19" spans="1:26" ht="14.25" customHeight="1">
      <c r="A19" s="248" t="s">
        <v>22</v>
      </c>
      <c r="B19" s="248"/>
      <c r="C19" s="248"/>
      <c r="D19" s="248"/>
      <c r="E19" s="248"/>
      <c r="G19" s="248" t="s">
        <v>23</v>
      </c>
      <c r="H19" s="248"/>
      <c r="I19" s="248"/>
      <c r="J19" s="248"/>
      <c r="L19" s="251" t="s">
        <v>3012</v>
      </c>
      <c r="M19" s="251"/>
      <c r="P19" s="251" t="s">
        <v>3952</v>
      </c>
      <c r="Q19" s="251"/>
      <c r="R19" s="251"/>
      <c r="T19" s="212" t="s">
        <v>3953</v>
      </c>
      <c r="V19" s="2" t="s">
        <v>3954</v>
      </c>
      <c r="X19" s="251" t="s">
        <v>3955</v>
      </c>
      <c r="Y19" s="251"/>
      <c r="Z19" s="251"/>
    </row>
    <row r="20" spans="1:26" ht="0.75" customHeight="1"/>
    <row r="21" spans="1:26" ht="14.25" customHeight="1">
      <c r="A21" s="248" t="s">
        <v>24</v>
      </c>
      <c r="B21" s="248"/>
      <c r="C21" s="248"/>
      <c r="D21" s="248"/>
      <c r="E21" s="248"/>
      <c r="G21" s="248" t="s">
        <v>25</v>
      </c>
      <c r="H21" s="248"/>
      <c r="I21" s="248"/>
      <c r="J21" s="248"/>
      <c r="L21" s="251" t="s">
        <v>3013</v>
      </c>
      <c r="M21" s="251"/>
      <c r="P21" s="251" t="s">
        <v>3956</v>
      </c>
      <c r="Q21" s="251"/>
      <c r="R21" s="251"/>
      <c r="T21" s="212" t="s">
        <v>3957</v>
      </c>
      <c r="V21" s="2" t="s">
        <v>3958</v>
      </c>
      <c r="X21" s="251" t="s">
        <v>3959</v>
      </c>
      <c r="Y21" s="251"/>
      <c r="Z21" s="251"/>
    </row>
    <row r="22" spans="1:26" ht="0.75" customHeight="1"/>
    <row r="23" spans="1:26" ht="14.25" customHeight="1">
      <c r="A23" s="248" t="s">
        <v>26</v>
      </c>
      <c r="B23" s="248"/>
      <c r="C23" s="248"/>
      <c r="D23" s="248"/>
      <c r="E23" s="248"/>
      <c r="G23" s="248" t="s">
        <v>27</v>
      </c>
      <c r="H23" s="248"/>
      <c r="I23" s="248"/>
      <c r="J23" s="248"/>
      <c r="L23" s="251" t="s">
        <v>3014</v>
      </c>
      <c r="M23" s="251"/>
      <c r="P23" s="251" t="s">
        <v>3960</v>
      </c>
      <c r="Q23" s="251"/>
      <c r="R23" s="251"/>
      <c r="T23" s="212" t="s">
        <v>3961</v>
      </c>
      <c r="V23" s="2" t="s">
        <v>3962</v>
      </c>
      <c r="X23" s="251" t="s">
        <v>3963</v>
      </c>
      <c r="Y23" s="251"/>
      <c r="Z23" s="251"/>
    </row>
    <row r="24" spans="1:26" ht="0.75" customHeight="1"/>
    <row r="25" spans="1:26" ht="14.25" customHeight="1">
      <c r="A25" s="248" t="s">
        <v>28</v>
      </c>
      <c r="B25" s="248"/>
      <c r="C25" s="248"/>
      <c r="D25" s="248"/>
      <c r="E25" s="248"/>
      <c r="G25" s="248" t="s">
        <v>29</v>
      </c>
      <c r="H25" s="248"/>
      <c r="I25" s="248"/>
      <c r="J25" s="248"/>
      <c r="L25" s="251" t="s">
        <v>3015</v>
      </c>
      <c r="M25" s="251"/>
      <c r="P25" s="251" t="s">
        <v>3964</v>
      </c>
      <c r="Q25" s="251"/>
      <c r="R25" s="251"/>
      <c r="T25" s="212" t="s">
        <v>3965</v>
      </c>
      <c r="V25" s="2" t="s">
        <v>3966</v>
      </c>
      <c r="X25" s="251" t="s">
        <v>3967</v>
      </c>
      <c r="Y25" s="251"/>
      <c r="Z25" s="251"/>
    </row>
    <row r="26" spans="1:26" ht="15" customHeight="1">
      <c r="A26" s="248" t="s">
        <v>3016</v>
      </c>
      <c r="B26" s="248"/>
      <c r="C26" s="248"/>
      <c r="D26" s="248"/>
      <c r="E26" s="248"/>
      <c r="G26" s="248" t="s">
        <v>3017</v>
      </c>
      <c r="H26" s="248"/>
      <c r="I26" s="248"/>
      <c r="J26" s="248"/>
    </row>
    <row r="27" spans="1:26" ht="0.75" customHeight="1"/>
    <row r="28" spans="1:26" ht="14.25" customHeight="1">
      <c r="A28" s="248" t="s">
        <v>30</v>
      </c>
      <c r="B28" s="248"/>
      <c r="C28" s="248"/>
      <c r="D28" s="248"/>
      <c r="E28" s="248"/>
      <c r="G28" s="248" t="s">
        <v>31</v>
      </c>
      <c r="H28" s="248"/>
      <c r="I28" s="248"/>
      <c r="J28" s="248"/>
      <c r="L28" s="251" t="s">
        <v>3018</v>
      </c>
      <c r="M28" s="251"/>
      <c r="P28" s="251" t="s">
        <v>3968</v>
      </c>
      <c r="Q28" s="251"/>
      <c r="R28" s="251"/>
      <c r="T28" s="212" t="s">
        <v>3969</v>
      </c>
      <c r="V28" s="2" t="s">
        <v>3970</v>
      </c>
      <c r="X28" s="251" t="s">
        <v>3971</v>
      </c>
      <c r="Y28" s="251"/>
      <c r="Z28" s="251"/>
    </row>
    <row r="29" spans="1:26" ht="0.75" customHeight="1"/>
    <row r="30" spans="1:26" ht="14.25" customHeight="1">
      <c r="A30" s="248" t="s">
        <v>32</v>
      </c>
      <c r="B30" s="248"/>
      <c r="C30" s="248"/>
      <c r="D30" s="248"/>
      <c r="E30" s="248"/>
      <c r="G30" s="248" t="s">
        <v>33</v>
      </c>
      <c r="H30" s="248"/>
      <c r="I30" s="248"/>
      <c r="J30" s="248"/>
      <c r="L30" s="251" t="s">
        <v>3019</v>
      </c>
      <c r="M30" s="251"/>
      <c r="P30" s="251" t="s">
        <v>3972</v>
      </c>
      <c r="Q30" s="251"/>
      <c r="R30" s="251"/>
      <c r="T30" s="212" t="s">
        <v>3973</v>
      </c>
      <c r="V30" s="2" t="s">
        <v>3974</v>
      </c>
      <c r="X30" s="251" t="s">
        <v>3975</v>
      </c>
      <c r="Y30" s="251"/>
      <c r="Z30" s="251"/>
    </row>
    <row r="31" spans="1:26" ht="0.75" customHeight="1"/>
    <row r="32" spans="1:26" ht="14.25" customHeight="1">
      <c r="A32" s="248" t="s">
        <v>34</v>
      </c>
      <c r="B32" s="248"/>
      <c r="C32" s="248"/>
      <c r="D32" s="248"/>
      <c r="E32" s="248"/>
      <c r="G32" s="248" t="s">
        <v>35</v>
      </c>
      <c r="H32" s="248"/>
      <c r="I32" s="248"/>
      <c r="J32" s="248"/>
      <c r="P32" s="251" t="s">
        <v>3976</v>
      </c>
      <c r="Q32" s="251"/>
      <c r="R32" s="251"/>
      <c r="V32" s="2" t="s">
        <v>3976</v>
      </c>
      <c r="X32" s="251" t="s">
        <v>3976</v>
      </c>
      <c r="Y32" s="251"/>
      <c r="Z32" s="251"/>
    </row>
    <row r="33" spans="1:26" ht="0.75" customHeight="1"/>
    <row r="34" spans="1:26" ht="9.75" customHeight="1">
      <c r="A34" s="248" t="s">
        <v>36</v>
      </c>
      <c r="B34" s="248"/>
      <c r="C34" s="248"/>
      <c r="D34" s="248"/>
      <c r="E34" s="248"/>
      <c r="G34" s="252" t="s">
        <v>37</v>
      </c>
      <c r="H34" s="252"/>
      <c r="I34" s="252"/>
      <c r="J34" s="252"/>
      <c r="L34" s="251" t="s">
        <v>3020</v>
      </c>
      <c r="M34" s="251"/>
      <c r="P34" s="251" t="s">
        <v>3977</v>
      </c>
      <c r="Q34" s="251"/>
      <c r="R34" s="251"/>
      <c r="T34" s="212" t="s">
        <v>3978</v>
      </c>
      <c r="V34" s="2" t="s">
        <v>3979</v>
      </c>
      <c r="X34" s="251" t="s">
        <v>3980</v>
      </c>
      <c r="Y34" s="251"/>
      <c r="Z34" s="251"/>
    </row>
    <row r="35" spans="1:26" ht="9.75" customHeight="1">
      <c r="G35" s="252"/>
      <c r="H35" s="252"/>
      <c r="I35" s="252"/>
      <c r="J35" s="252"/>
    </row>
    <row r="36" spans="1:26" ht="14.25" customHeight="1">
      <c r="A36" s="248" t="s">
        <v>38</v>
      </c>
      <c r="B36" s="248"/>
      <c r="C36" s="248"/>
      <c r="D36" s="248"/>
      <c r="E36" s="248"/>
      <c r="G36" s="248" t="s">
        <v>23</v>
      </c>
      <c r="H36" s="248"/>
      <c r="I36" s="248"/>
      <c r="J36" s="248"/>
      <c r="L36" s="251" t="s">
        <v>3021</v>
      </c>
      <c r="M36" s="251"/>
      <c r="P36" s="251" t="s">
        <v>3981</v>
      </c>
      <c r="Q36" s="251"/>
      <c r="R36" s="251"/>
      <c r="T36" s="212" t="s">
        <v>3982</v>
      </c>
      <c r="V36" s="2" t="s">
        <v>3983</v>
      </c>
      <c r="X36" s="251" t="s">
        <v>3984</v>
      </c>
      <c r="Y36" s="251"/>
      <c r="Z36" s="251"/>
    </row>
    <row r="37" spans="1:26" ht="0.75" customHeight="1"/>
    <row r="38" spans="1:26" ht="14.25" customHeight="1">
      <c r="A38" s="248" t="s">
        <v>39</v>
      </c>
      <c r="B38" s="248"/>
      <c r="C38" s="248"/>
      <c r="D38" s="248"/>
      <c r="E38" s="248"/>
      <c r="G38" s="248" t="s">
        <v>25</v>
      </c>
      <c r="H38" s="248"/>
      <c r="I38" s="248"/>
      <c r="J38" s="248"/>
      <c r="L38" s="251" t="s">
        <v>3022</v>
      </c>
      <c r="M38" s="251"/>
      <c r="P38" s="251" t="s">
        <v>3985</v>
      </c>
      <c r="Q38" s="251"/>
      <c r="R38" s="251"/>
      <c r="T38" s="212" t="s">
        <v>3986</v>
      </c>
      <c r="V38" s="2" t="s">
        <v>3987</v>
      </c>
      <c r="X38" s="251" t="s">
        <v>3988</v>
      </c>
      <c r="Y38" s="251"/>
      <c r="Z38" s="251"/>
    </row>
    <row r="39" spans="1:26" ht="0.75" customHeight="1"/>
    <row r="40" spans="1:26" ht="14.25" customHeight="1">
      <c r="A40" s="248" t="s">
        <v>40</v>
      </c>
      <c r="B40" s="248"/>
      <c r="C40" s="248"/>
      <c r="D40" s="248"/>
      <c r="E40" s="248"/>
      <c r="G40" s="248" t="s">
        <v>27</v>
      </c>
      <c r="H40" s="248"/>
      <c r="I40" s="248"/>
      <c r="J40" s="248"/>
      <c r="L40" s="251" t="s">
        <v>3023</v>
      </c>
      <c r="M40" s="251"/>
      <c r="P40" s="251" t="s">
        <v>3989</v>
      </c>
      <c r="Q40" s="251"/>
      <c r="R40" s="251"/>
      <c r="T40" s="212" t="s">
        <v>3990</v>
      </c>
      <c r="V40" s="2" t="s">
        <v>3991</v>
      </c>
      <c r="X40" s="251" t="s">
        <v>3992</v>
      </c>
      <c r="Y40" s="251"/>
      <c r="Z40" s="251"/>
    </row>
    <row r="41" spans="1:26" ht="15" customHeight="1">
      <c r="A41" s="248" t="s">
        <v>3024</v>
      </c>
      <c r="B41" s="248"/>
      <c r="C41" s="248"/>
      <c r="D41" s="248"/>
      <c r="E41" s="248"/>
      <c r="G41" s="248" t="s">
        <v>3025</v>
      </c>
      <c r="H41" s="248"/>
      <c r="I41" s="248"/>
      <c r="J41" s="248"/>
    </row>
    <row r="42" spans="1:26" ht="0.75" customHeight="1"/>
    <row r="43" spans="1:26" ht="14.25" customHeight="1">
      <c r="A43" s="248" t="s">
        <v>41</v>
      </c>
      <c r="B43" s="248"/>
      <c r="C43" s="248"/>
      <c r="D43" s="248"/>
      <c r="E43" s="248"/>
      <c r="G43" s="248" t="s">
        <v>33</v>
      </c>
      <c r="H43" s="248"/>
      <c r="I43" s="248"/>
      <c r="J43" s="248"/>
      <c r="L43" s="251" t="s">
        <v>3026</v>
      </c>
      <c r="M43" s="251"/>
      <c r="P43" s="251" t="s">
        <v>3993</v>
      </c>
      <c r="Q43" s="251"/>
      <c r="R43" s="251"/>
      <c r="T43" s="212" t="s">
        <v>3994</v>
      </c>
      <c r="V43" s="2" t="s">
        <v>3995</v>
      </c>
      <c r="X43" s="251" t="s">
        <v>3996</v>
      </c>
      <c r="Y43" s="251"/>
      <c r="Z43" s="251"/>
    </row>
    <row r="44" spans="1:26" ht="0.75" customHeight="1"/>
    <row r="45" spans="1:26" ht="14.25" customHeight="1">
      <c r="A45" s="248" t="s">
        <v>42</v>
      </c>
      <c r="B45" s="248"/>
      <c r="C45" s="248"/>
      <c r="D45" s="248"/>
      <c r="E45" s="248"/>
      <c r="G45" s="248" t="s">
        <v>35</v>
      </c>
      <c r="H45" s="248"/>
      <c r="I45" s="248"/>
      <c r="J45" s="248"/>
      <c r="L45" s="251" t="s">
        <v>3027</v>
      </c>
      <c r="M45" s="251"/>
      <c r="P45" s="251" t="s">
        <v>3997</v>
      </c>
      <c r="Q45" s="251"/>
      <c r="R45" s="251"/>
      <c r="T45" s="212" t="s">
        <v>3998</v>
      </c>
      <c r="V45" s="2" t="s">
        <v>3999</v>
      </c>
      <c r="X45" s="251" t="s">
        <v>4000</v>
      </c>
      <c r="Y45" s="251"/>
      <c r="Z45" s="251"/>
    </row>
    <row r="46" spans="1:26" ht="0.75" customHeight="1"/>
    <row r="47" spans="1:26" ht="14.25" customHeight="1">
      <c r="A47" s="248" t="s">
        <v>43</v>
      </c>
      <c r="B47" s="248"/>
      <c r="C47" s="248"/>
      <c r="D47" s="248"/>
      <c r="E47" s="248"/>
      <c r="G47" s="248" t="s">
        <v>44</v>
      </c>
      <c r="H47" s="248"/>
      <c r="I47" s="248"/>
      <c r="J47" s="248"/>
      <c r="L47" s="251" t="s">
        <v>3028</v>
      </c>
      <c r="M47" s="251"/>
      <c r="P47" s="251" t="s">
        <v>4001</v>
      </c>
      <c r="Q47" s="251"/>
      <c r="R47" s="251"/>
      <c r="T47" s="212" t="s">
        <v>4002</v>
      </c>
      <c r="V47" s="2" t="s">
        <v>4003</v>
      </c>
      <c r="X47" s="251" t="s">
        <v>4004</v>
      </c>
      <c r="Y47" s="251"/>
      <c r="Z47" s="251"/>
    </row>
    <row r="48" spans="1:26" ht="0.75" customHeight="1"/>
    <row r="49" spans="1:26" ht="9.75" customHeight="1">
      <c r="A49" s="248" t="s">
        <v>45</v>
      </c>
      <c r="B49" s="248"/>
      <c r="C49" s="248"/>
      <c r="D49" s="248"/>
      <c r="E49" s="248"/>
      <c r="G49" s="252" t="s">
        <v>46</v>
      </c>
      <c r="H49" s="252"/>
      <c r="I49" s="252"/>
      <c r="J49" s="252"/>
      <c r="L49" s="251" t="s">
        <v>3029</v>
      </c>
      <c r="M49" s="251"/>
      <c r="P49" s="251" t="s">
        <v>4005</v>
      </c>
      <c r="Q49" s="251"/>
      <c r="R49" s="251"/>
      <c r="T49" s="212" t="s">
        <v>4006</v>
      </c>
      <c r="V49" s="2" t="s">
        <v>4007</v>
      </c>
      <c r="X49" s="251" t="s">
        <v>4008</v>
      </c>
      <c r="Y49" s="251"/>
      <c r="Z49" s="251"/>
    </row>
    <row r="50" spans="1:26" ht="9.75" customHeight="1">
      <c r="G50" s="252"/>
      <c r="H50" s="252"/>
      <c r="I50" s="252"/>
      <c r="J50" s="252"/>
    </row>
    <row r="51" spans="1:26" ht="9.75" customHeight="1">
      <c r="A51" s="248" t="s">
        <v>47</v>
      </c>
      <c r="B51" s="248"/>
      <c r="C51" s="248"/>
      <c r="D51" s="248"/>
      <c r="E51" s="248"/>
      <c r="G51" s="252" t="s">
        <v>48</v>
      </c>
      <c r="H51" s="252"/>
      <c r="I51" s="252"/>
      <c r="J51" s="252"/>
      <c r="L51" s="251" t="s">
        <v>3030</v>
      </c>
      <c r="M51" s="251"/>
      <c r="P51" s="251" t="s">
        <v>4009</v>
      </c>
      <c r="Q51" s="251"/>
      <c r="R51" s="251"/>
      <c r="T51" s="212" t="s">
        <v>4010</v>
      </c>
      <c r="V51" s="2" t="s">
        <v>4011</v>
      </c>
      <c r="X51" s="251" t="s">
        <v>4012</v>
      </c>
      <c r="Y51" s="251"/>
      <c r="Z51" s="251"/>
    </row>
    <row r="52" spans="1:26" ht="9.75" customHeight="1">
      <c r="G52" s="252"/>
      <c r="H52" s="252"/>
      <c r="I52" s="252"/>
      <c r="J52" s="252"/>
    </row>
    <row r="53" spans="1:26" ht="14.25" customHeight="1">
      <c r="A53" s="248" t="s">
        <v>49</v>
      </c>
      <c r="B53" s="248"/>
      <c r="C53" s="248"/>
      <c r="D53" s="248"/>
      <c r="E53" s="248"/>
      <c r="G53" s="248" t="s">
        <v>50</v>
      </c>
      <c r="H53" s="248"/>
      <c r="I53" s="248"/>
      <c r="J53" s="248"/>
      <c r="L53" s="251" t="s">
        <v>3031</v>
      </c>
      <c r="M53" s="251"/>
      <c r="P53" s="251" t="s">
        <v>4013</v>
      </c>
      <c r="Q53" s="251"/>
      <c r="R53" s="251"/>
      <c r="T53" s="212" t="s">
        <v>4014</v>
      </c>
      <c r="V53" s="2" t="s">
        <v>4015</v>
      </c>
      <c r="X53" s="251" t="s">
        <v>4016</v>
      </c>
      <c r="Y53" s="251"/>
      <c r="Z53" s="251"/>
    </row>
    <row r="54" spans="1:26" ht="0.75" customHeight="1"/>
    <row r="55" spans="1:26" ht="14.25" customHeight="1">
      <c r="A55" s="254" t="s">
        <v>51</v>
      </c>
      <c r="B55" s="254"/>
      <c r="C55" s="254"/>
      <c r="D55" s="254"/>
      <c r="E55" s="254"/>
      <c r="G55" s="254" t="s">
        <v>52</v>
      </c>
      <c r="H55" s="254"/>
      <c r="I55" s="254"/>
      <c r="J55" s="254"/>
      <c r="L55" s="251" t="s">
        <v>3031</v>
      </c>
      <c r="M55" s="251"/>
      <c r="P55" s="251" t="s">
        <v>4013</v>
      </c>
      <c r="Q55" s="251"/>
      <c r="R55" s="251"/>
      <c r="T55" s="212" t="s">
        <v>4014</v>
      </c>
      <c r="V55" s="2" t="s">
        <v>4015</v>
      </c>
      <c r="X55" s="251" t="s">
        <v>4016</v>
      </c>
      <c r="Y55" s="251"/>
      <c r="Z55" s="251"/>
    </row>
    <row r="56" spans="1:26" ht="0.75" customHeight="1"/>
    <row r="57" spans="1:26" ht="14.25" customHeight="1">
      <c r="A57" s="248" t="s">
        <v>53</v>
      </c>
      <c r="B57" s="248"/>
      <c r="C57" s="248"/>
      <c r="D57" s="248"/>
      <c r="E57" s="248"/>
      <c r="G57" s="248" t="s">
        <v>54</v>
      </c>
      <c r="H57" s="248"/>
      <c r="I57" s="248"/>
      <c r="J57" s="248"/>
      <c r="L57" s="251" t="s">
        <v>3032</v>
      </c>
      <c r="M57" s="251"/>
      <c r="P57" s="251" t="s">
        <v>4017</v>
      </c>
      <c r="Q57" s="251"/>
      <c r="R57" s="251"/>
      <c r="T57" s="212" t="s">
        <v>4018</v>
      </c>
      <c r="V57" s="2" t="s">
        <v>4019</v>
      </c>
      <c r="X57" s="251" t="s">
        <v>4020</v>
      </c>
      <c r="Y57" s="251"/>
      <c r="Z57" s="251"/>
    </row>
    <row r="58" spans="1:26" ht="0.75" customHeight="1"/>
    <row r="59" spans="1:26" ht="14.25" customHeight="1">
      <c r="A59" s="248" t="s">
        <v>55</v>
      </c>
      <c r="B59" s="248"/>
      <c r="C59" s="248"/>
      <c r="D59" s="248"/>
      <c r="E59" s="248"/>
      <c r="G59" s="248" t="s">
        <v>56</v>
      </c>
      <c r="H59" s="248"/>
      <c r="I59" s="248"/>
      <c r="J59" s="248"/>
      <c r="L59" s="251" t="s">
        <v>3032</v>
      </c>
      <c r="M59" s="251"/>
      <c r="P59" s="251" t="s">
        <v>4017</v>
      </c>
      <c r="Q59" s="251"/>
      <c r="R59" s="251"/>
      <c r="T59" s="212" t="s">
        <v>4018</v>
      </c>
      <c r="V59" s="2" t="s">
        <v>4019</v>
      </c>
      <c r="X59" s="251" t="s">
        <v>4020</v>
      </c>
      <c r="Y59" s="251"/>
      <c r="Z59" s="251"/>
    </row>
    <row r="60" spans="1:26" ht="9.75" customHeight="1">
      <c r="A60" s="248" t="s">
        <v>57</v>
      </c>
      <c r="B60" s="248"/>
      <c r="C60" s="248"/>
      <c r="D60" s="248"/>
      <c r="E60" s="248"/>
      <c r="G60" s="252" t="s">
        <v>58</v>
      </c>
      <c r="H60" s="252"/>
      <c r="I60" s="252"/>
      <c r="J60" s="252"/>
      <c r="L60" s="251" t="s">
        <v>3033</v>
      </c>
      <c r="M60" s="251"/>
      <c r="P60" s="251" t="s">
        <v>4021</v>
      </c>
      <c r="Q60" s="251"/>
      <c r="R60" s="251"/>
      <c r="T60" s="212" t="s">
        <v>4022</v>
      </c>
      <c r="V60" s="2" t="s">
        <v>4023</v>
      </c>
      <c r="X60" s="251" t="s">
        <v>4024</v>
      </c>
      <c r="Y60" s="251"/>
      <c r="Z60" s="251"/>
    </row>
    <row r="61" spans="1:26" ht="9.75" customHeight="1">
      <c r="G61" s="252"/>
      <c r="H61" s="252"/>
      <c r="I61" s="252"/>
      <c r="J61" s="252"/>
    </row>
    <row r="62" spans="1:26" ht="14.25" customHeight="1">
      <c r="A62" s="248" t="s">
        <v>59</v>
      </c>
      <c r="B62" s="248"/>
      <c r="C62" s="248"/>
      <c r="D62" s="248"/>
      <c r="E62" s="248"/>
      <c r="G62" s="248" t="s">
        <v>60</v>
      </c>
      <c r="H62" s="248"/>
      <c r="I62" s="248"/>
      <c r="J62" s="248"/>
      <c r="L62" s="251" t="s">
        <v>3034</v>
      </c>
      <c r="M62" s="251"/>
      <c r="P62" s="251" t="s">
        <v>4025</v>
      </c>
      <c r="Q62" s="251"/>
      <c r="R62" s="251"/>
      <c r="T62" s="212" t="s">
        <v>4026</v>
      </c>
      <c r="V62" s="2" t="s">
        <v>4027</v>
      </c>
      <c r="X62" s="251" t="s">
        <v>4028</v>
      </c>
      <c r="Y62" s="251"/>
      <c r="Z62" s="251"/>
    </row>
    <row r="63" spans="1:26" ht="0.75" customHeight="1"/>
    <row r="64" spans="1:26" ht="14.25" customHeight="1">
      <c r="A64" s="248" t="s">
        <v>61</v>
      </c>
      <c r="B64" s="248"/>
      <c r="C64" s="248"/>
      <c r="D64" s="248"/>
      <c r="E64" s="248"/>
      <c r="G64" s="248" t="s">
        <v>62</v>
      </c>
      <c r="H64" s="248"/>
      <c r="I64" s="248"/>
      <c r="J64" s="248"/>
      <c r="L64" s="251" t="s">
        <v>3034</v>
      </c>
      <c r="M64" s="251"/>
      <c r="P64" s="251" t="s">
        <v>4029</v>
      </c>
      <c r="Q64" s="251"/>
      <c r="R64" s="251"/>
      <c r="T64" s="212" t="s">
        <v>4030</v>
      </c>
      <c r="V64" s="2" t="s">
        <v>4027</v>
      </c>
      <c r="X64" s="251" t="s">
        <v>4028</v>
      </c>
      <c r="Y64" s="251"/>
      <c r="Z64" s="251"/>
    </row>
    <row r="65" spans="1:26" ht="9.75" customHeight="1">
      <c r="A65" s="248" t="s">
        <v>63</v>
      </c>
      <c r="B65" s="248"/>
      <c r="C65" s="248"/>
      <c r="D65" s="248"/>
      <c r="E65" s="248"/>
      <c r="G65" s="252" t="s">
        <v>64</v>
      </c>
      <c r="H65" s="252"/>
      <c r="I65" s="252"/>
      <c r="J65" s="252"/>
      <c r="P65" s="251" t="s">
        <v>4031</v>
      </c>
      <c r="Q65" s="251"/>
      <c r="R65" s="251"/>
      <c r="T65" s="212" t="s">
        <v>4031</v>
      </c>
    </row>
    <row r="66" spans="1:26" ht="9.75" customHeight="1">
      <c r="G66" s="252"/>
      <c r="H66" s="252"/>
      <c r="I66" s="252"/>
      <c r="J66" s="252"/>
    </row>
    <row r="67" spans="1:26" ht="15" customHeight="1">
      <c r="A67" s="248" t="s">
        <v>3035</v>
      </c>
      <c r="B67" s="248"/>
      <c r="C67" s="248"/>
      <c r="D67" s="248"/>
      <c r="E67" s="248"/>
      <c r="G67" s="248" t="s">
        <v>884</v>
      </c>
      <c r="H67" s="248"/>
      <c r="I67" s="248"/>
      <c r="J67" s="248"/>
    </row>
    <row r="68" spans="1:26" ht="0.75" customHeight="1"/>
    <row r="69" spans="1:26" ht="9.75" customHeight="1">
      <c r="A69" s="248" t="s">
        <v>65</v>
      </c>
      <c r="B69" s="248"/>
      <c r="C69" s="248"/>
      <c r="D69" s="248"/>
      <c r="E69" s="248"/>
      <c r="G69" s="252" t="s">
        <v>66</v>
      </c>
      <c r="H69" s="252"/>
      <c r="I69" s="252"/>
      <c r="J69" s="252"/>
      <c r="L69" s="251" t="s">
        <v>3036</v>
      </c>
      <c r="M69" s="251"/>
      <c r="P69" s="251" t="s">
        <v>4032</v>
      </c>
      <c r="Q69" s="251"/>
      <c r="R69" s="251"/>
      <c r="T69" s="212" t="s">
        <v>4033</v>
      </c>
      <c r="V69" s="2" t="s">
        <v>4034</v>
      </c>
      <c r="X69" s="251" t="s">
        <v>4035</v>
      </c>
      <c r="Y69" s="251"/>
      <c r="Z69" s="251"/>
    </row>
    <row r="70" spans="1:26" ht="9.75" customHeight="1">
      <c r="G70" s="252"/>
      <c r="H70" s="252"/>
      <c r="I70" s="252"/>
      <c r="J70" s="252"/>
    </row>
    <row r="71" spans="1:26" ht="9.75" customHeight="1">
      <c r="A71" s="248" t="s">
        <v>67</v>
      </c>
      <c r="B71" s="248"/>
      <c r="C71" s="248"/>
      <c r="D71" s="248"/>
      <c r="E71" s="248"/>
      <c r="G71" s="252" t="s">
        <v>68</v>
      </c>
      <c r="H71" s="252"/>
      <c r="I71" s="252"/>
      <c r="J71" s="252"/>
      <c r="L71" s="251" t="s">
        <v>3037</v>
      </c>
      <c r="M71" s="251"/>
      <c r="P71" s="251" t="s">
        <v>4036</v>
      </c>
      <c r="Q71" s="251"/>
      <c r="R71" s="251"/>
      <c r="T71" s="212" t="s">
        <v>4037</v>
      </c>
      <c r="V71" s="2" t="s">
        <v>4038</v>
      </c>
      <c r="X71" s="251" t="s">
        <v>4039</v>
      </c>
      <c r="Y71" s="251"/>
      <c r="Z71" s="251"/>
    </row>
    <row r="72" spans="1:26" ht="9.75" customHeight="1">
      <c r="G72" s="252"/>
      <c r="H72" s="252"/>
      <c r="I72" s="252"/>
      <c r="J72" s="252"/>
    </row>
    <row r="73" spans="1:26" ht="14.25" customHeight="1">
      <c r="A73" s="248" t="s">
        <v>69</v>
      </c>
      <c r="B73" s="248"/>
      <c r="C73" s="248"/>
      <c r="D73" s="248"/>
      <c r="E73" s="248"/>
      <c r="G73" s="248" t="s">
        <v>70</v>
      </c>
      <c r="H73" s="248"/>
      <c r="I73" s="248"/>
      <c r="J73" s="248"/>
      <c r="L73" s="251" t="s">
        <v>3038</v>
      </c>
      <c r="M73" s="251"/>
      <c r="P73" s="251" t="s">
        <v>4040</v>
      </c>
      <c r="Q73" s="251"/>
      <c r="R73" s="251"/>
      <c r="T73" s="212" t="s">
        <v>4041</v>
      </c>
      <c r="V73" s="2" t="s">
        <v>4042</v>
      </c>
      <c r="X73" s="251" t="s">
        <v>4043</v>
      </c>
      <c r="Y73" s="251"/>
      <c r="Z73" s="251"/>
    </row>
    <row r="74" spans="1:26" ht="0.75" customHeight="1"/>
    <row r="75" spans="1:26" ht="14.25" customHeight="1">
      <c r="A75" s="248" t="s">
        <v>71</v>
      </c>
      <c r="B75" s="248"/>
      <c r="C75" s="248"/>
      <c r="D75" s="248"/>
      <c r="E75" s="248"/>
      <c r="G75" s="248" t="s">
        <v>72</v>
      </c>
      <c r="H75" s="248"/>
      <c r="I75" s="248"/>
      <c r="J75" s="248"/>
      <c r="L75" s="251" t="s">
        <v>3039</v>
      </c>
      <c r="M75" s="251"/>
      <c r="P75" s="251" t="s">
        <v>4044</v>
      </c>
      <c r="Q75" s="251"/>
      <c r="R75" s="251"/>
      <c r="T75" s="212" t="s">
        <v>4045</v>
      </c>
      <c r="V75" s="2" t="s">
        <v>4046</v>
      </c>
      <c r="X75" s="251" t="s">
        <v>4047</v>
      </c>
      <c r="Y75" s="251"/>
      <c r="Z75" s="251"/>
    </row>
    <row r="76" spans="1:26" ht="15" customHeight="1">
      <c r="A76" s="248" t="s">
        <v>73</v>
      </c>
      <c r="B76" s="248"/>
      <c r="C76" s="248"/>
      <c r="D76" s="248"/>
      <c r="E76" s="248"/>
      <c r="G76" s="248" t="s">
        <v>74</v>
      </c>
      <c r="H76" s="248"/>
      <c r="I76" s="248"/>
      <c r="J76" s="248"/>
      <c r="L76" s="251" t="s">
        <v>75</v>
      </c>
      <c r="M76" s="251"/>
      <c r="X76" s="251" t="s">
        <v>75</v>
      </c>
      <c r="Y76" s="251"/>
      <c r="Z76" s="251"/>
    </row>
    <row r="77" spans="1:26" ht="0.75" customHeight="1"/>
    <row r="78" spans="1:26" ht="9.75" customHeight="1">
      <c r="A78" s="248" t="s">
        <v>76</v>
      </c>
      <c r="B78" s="248"/>
      <c r="C78" s="248"/>
      <c r="D78" s="248"/>
      <c r="E78" s="248"/>
      <c r="G78" s="252" t="s">
        <v>77</v>
      </c>
      <c r="H78" s="252"/>
      <c r="I78" s="252"/>
      <c r="J78" s="252"/>
      <c r="L78" s="251" t="s">
        <v>78</v>
      </c>
      <c r="M78" s="251"/>
      <c r="T78" s="212" t="s">
        <v>79</v>
      </c>
      <c r="V78" s="2" t="s">
        <v>80</v>
      </c>
      <c r="X78" s="251" t="s">
        <v>81</v>
      </c>
      <c r="Y78" s="251"/>
      <c r="Z78" s="251"/>
    </row>
    <row r="79" spans="1:26" ht="9" customHeight="1">
      <c r="G79" s="252"/>
      <c r="H79" s="252"/>
      <c r="I79" s="252"/>
      <c r="J79" s="252"/>
    </row>
    <row r="80" spans="1:26" ht="0.75" customHeight="1">
      <c r="G80" s="252"/>
      <c r="H80" s="252"/>
      <c r="I80" s="252"/>
      <c r="J80" s="252"/>
    </row>
    <row r="81" spans="1:26" ht="9.75" customHeight="1">
      <c r="A81" s="248" t="s">
        <v>82</v>
      </c>
      <c r="B81" s="248"/>
      <c r="C81" s="248"/>
      <c r="D81" s="248"/>
      <c r="E81" s="248"/>
      <c r="G81" s="248" t="s">
        <v>83</v>
      </c>
      <c r="H81" s="248"/>
      <c r="I81" s="248"/>
      <c r="J81" s="248"/>
      <c r="L81" s="251" t="s">
        <v>84</v>
      </c>
      <c r="M81" s="251"/>
      <c r="X81" s="251" t="s">
        <v>84</v>
      </c>
      <c r="Y81" s="251"/>
      <c r="Z81" s="251"/>
    </row>
    <row r="83" spans="1:26" ht="15" customHeight="1">
      <c r="A83" s="248" t="s">
        <v>85</v>
      </c>
      <c r="B83" s="248"/>
      <c r="C83" s="248"/>
      <c r="D83" s="248"/>
      <c r="E83" s="248"/>
      <c r="G83" s="248" t="s">
        <v>86</v>
      </c>
      <c r="H83" s="248"/>
      <c r="I83" s="248"/>
      <c r="J83" s="248"/>
      <c r="L83" s="251" t="s">
        <v>87</v>
      </c>
      <c r="M83" s="251"/>
      <c r="X83" s="251" t="s">
        <v>87</v>
      </c>
      <c r="Y83" s="251"/>
      <c r="Z83" s="251"/>
    </row>
    <row r="84" spans="1:26" ht="9.75" customHeight="1">
      <c r="A84" s="248" t="s">
        <v>88</v>
      </c>
      <c r="B84" s="248"/>
      <c r="C84" s="248"/>
      <c r="D84" s="248"/>
      <c r="E84" s="248"/>
      <c r="G84" s="252" t="s">
        <v>89</v>
      </c>
      <c r="H84" s="252"/>
      <c r="I84" s="252"/>
      <c r="J84" s="252"/>
      <c r="L84" s="251" t="s">
        <v>90</v>
      </c>
      <c r="M84" s="251"/>
      <c r="X84" s="251" t="s">
        <v>90</v>
      </c>
      <c r="Y84" s="251"/>
      <c r="Z84" s="251"/>
    </row>
    <row r="85" spans="1:26" ht="9.75" customHeight="1">
      <c r="G85" s="252"/>
      <c r="H85" s="252"/>
      <c r="I85" s="252"/>
      <c r="J85" s="252"/>
    </row>
    <row r="86" spans="1:26" ht="15" customHeight="1">
      <c r="A86" s="248" t="s">
        <v>91</v>
      </c>
      <c r="B86" s="248"/>
      <c r="C86" s="248"/>
      <c r="D86" s="248"/>
      <c r="E86" s="248"/>
      <c r="G86" s="248" t="s">
        <v>92</v>
      </c>
      <c r="H86" s="248"/>
      <c r="I86" s="248"/>
      <c r="J86" s="248"/>
      <c r="L86" s="251" t="s">
        <v>93</v>
      </c>
      <c r="M86" s="251"/>
      <c r="X86" s="251" t="s">
        <v>93</v>
      </c>
      <c r="Y86" s="251"/>
      <c r="Z86" s="251"/>
    </row>
    <row r="87" spans="1:26" ht="9.75" customHeight="1">
      <c r="A87" s="254" t="s">
        <v>94</v>
      </c>
      <c r="B87" s="254"/>
      <c r="C87" s="254"/>
      <c r="D87" s="254"/>
      <c r="E87" s="254"/>
      <c r="G87" s="253" t="s">
        <v>95</v>
      </c>
      <c r="H87" s="253"/>
      <c r="I87" s="253"/>
      <c r="J87" s="253"/>
      <c r="L87" s="251" t="s">
        <v>96</v>
      </c>
      <c r="M87" s="251"/>
      <c r="X87" s="251" t="s">
        <v>96</v>
      </c>
      <c r="Y87" s="251"/>
      <c r="Z87" s="251"/>
    </row>
    <row r="88" spans="1:26" ht="9.75" customHeight="1">
      <c r="G88" s="253"/>
      <c r="H88" s="253"/>
      <c r="I88" s="253"/>
      <c r="J88" s="253"/>
    </row>
    <row r="89" spans="1:26" ht="15" customHeight="1">
      <c r="A89" s="248" t="s">
        <v>97</v>
      </c>
      <c r="B89" s="248"/>
      <c r="C89" s="248"/>
      <c r="D89" s="248"/>
      <c r="E89" s="248"/>
      <c r="G89" s="248" t="s">
        <v>98</v>
      </c>
      <c r="H89" s="248"/>
      <c r="I89" s="248"/>
      <c r="J89" s="248"/>
      <c r="P89" s="251" t="s">
        <v>4048</v>
      </c>
      <c r="Q89" s="251"/>
      <c r="R89" s="251"/>
      <c r="T89" s="212" t="s">
        <v>4048</v>
      </c>
    </row>
    <row r="90" spans="1:26" ht="0.75" customHeight="1"/>
    <row r="91" spans="1:26" ht="14.25" customHeight="1">
      <c r="A91" s="254" t="s">
        <v>3040</v>
      </c>
      <c r="B91" s="254"/>
      <c r="C91" s="254"/>
      <c r="D91" s="254"/>
      <c r="E91" s="254"/>
      <c r="G91" s="254" t="s">
        <v>4049</v>
      </c>
      <c r="H91" s="254"/>
      <c r="I91" s="254"/>
      <c r="J91" s="254"/>
      <c r="P91" s="251" t="s">
        <v>4050</v>
      </c>
      <c r="Q91" s="251"/>
      <c r="R91" s="251"/>
      <c r="T91" s="212" t="s">
        <v>4051</v>
      </c>
      <c r="V91" s="2" t="s">
        <v>4052</v>
      </c>
      <c r="X91" s="251" t="s">
        <v>4052</v>
      </c>
      <c r="Y91" s="251"/>
      <c r="Z91" s="251"/>
    </row>
    <row r="92" spans="1:26" ht="9.75" customHeight="1">
      <c r="A92" s="254" t="s">
        <v>4053</v>
      </c>
      <c r="B92" s="254"/>
      <c r="C92" s="254"/>
      <c r="D92" s="254"/>
      <c r="E92" s="254"/>
      <c r="G92" s="253" t="s">
        <v>4054</v>
      </c>
      <c r="H92" s="253"/>
      <c r="I92" s="253"/>
      <c r="J92" s="253"/>
      <c r="P92" s="251" t="s">
        <v>4055</v>
      </c>
      <c r="Q92" s="251"/>
      <c r="R92" s="251"/>
      <c r="T92" s="212" t="s">
        <v>4055</v>
      </c>
    </row>
    <row r="93" spans="1:26" ht="9.75" customHeight="1">
      <c r="G93" s="253"/>
      <c r="H93" s="253"/>
      <c r="I93" s="253"/>
      <c r="J93" s="253"/>
    </row>
    <row r="94" spans="1:26" ht="9.75" customHeight="1">
      <c r="G94" s="253"/>
      <c r="H94" s="253"/>
      <c r="I94" s="253"/>
      <c r="J94" s="253"/>
    </row>
    <row r="95" spans="1:26" ht="15" customHeight="1">
      <c r="A95" s="254" t="s">
        <v>3041</v>
      </c>
      <c r="B95" s="254"/>
      <c r="C95" s="254"/>
      <c r="D95" s="254"/>
      <c r="E95" s="254"/>
      <c r="G95" s="254" t="s">
        <v>3042</v>
      </c>
      <c r="H95" s="254"/>
      <c r="I95" s="254"/>
      <c r="J95" s="254"/>
      <c r="P95" s="251" t="s">
        <v>3043</v>
      </c>
      <c r="Q95" s="251"/>
      <c r="R95" s="251"/>
      <c r="T95" s="212" t="s">
        <v>3043</v>
      </c>
    </row>
    <row r="96" spans="1:26" ht="0.75" customHeight="1"/>
    <row r="97" spans="1:26" ht="9.75" customHeight="1">
      <c r="A97" s="254" t="s">
        <v>99</v>
      </c>
      <c r="B97" s="254"/>
      <c r="C97" s="254"/>
      <c r="D97" s="254"/>
      <c r="E97" s="254"/>
      <c r="G97" s="253" t="s">
        <v>100</v>
      </c>
      <c r="H97" s="253"/>
      <c r="I97" s="253"/>
      <c r="J97" s="253"/>
      <c r="L97" s="251" t="s">
        <v>101</v>
      </c>
      <c r="M97" s="251"/>
      <c r="T97" s="212" t="s">
        <v>101</v>
      </c>
      <c r="V97" s="2" t="s">
        <v>4056</v>
      </c>
    </row>
    <row r="98" spans="1:26" ht="9.75" customHeight="1">
      <c r="G98" s="253"/>
      <c r="H98" s="253"/>
      <c r="I98" s="253"/>
      <c r="J98" s="253"/>
    </row>
    <row r="99" spans="1:26" ht="9.75" customHeight="1">
      <c r="A99" s="254" t="s">
        <v>102</v>
      </c>
      <c r="B99" s="254"/>
      <c r="C99" s="254"/>
      <c r="D99" s="254"/>
      <c r="E99" s="254"/>
      <c r="G99" s="253" t="s">
        <v>103</v>
      </c>
      <c r="H99" s="253"/>
      <c r="I99" s="253"/>
      <c r="J99" s="253"/>
      <c r="L99" s="251" t="s">
        <v>3044</v>
      </c>
      <c r="M99" s="251"/>
      <c r="P99" s="251" t="s">
        <v>4057</v>
      </c>
      <c r="Q99" s="251"/>
      <c r="R99" s="251"/>
      <c r="T99" s="212" t="s">
        <v>4058</v>
      </c>
      <c r="V99" s="2" t="s">
        <v>4059</v>
      </c>
      <c r="X99" s="251" t="s">
        <v>4060</v>
      </c>
      <c r="Y99" s="251"/>
      <c r="Z99" s="251"/>
    </row>
    <row r="100" spans="1:26" ht="9" customHeight="1">
      <c r="G100" s="253"/>
      <c r="H100" s="253"/>
      <c r="I100" s="253"/>
      <c r="J100" s="253"/>
    </row>
    <row r="101" spans="1:26" ht="0.75" customHeight="1">
      <c r="G101" s="253"/>
      <c r="H101" s="253"/>
      <c r="I101" s="253"/>
      <c r="J101" s="253"/>
    </row>
    <row r="102" spans="1:26" ht="9.75" customHeight="1">
      <c r="A102" s="248" t="s">
        <v>3045</v>
      </c>
      <c r="B102" s="248"/>
      <c r="C102" s="248"/>
      <c r="D102" s="248"/>
      <c r="E102" s="248"/>
      <c r="G102" s="248" t="s">
        <v>3046</v>
      </c>
      <c r="H102" s="248"/>
      <c r="I102" s="248"/>
      <c r="J102" s="248"/>
    </row>
    <row r="104" spans="1:26" ht="9.75" customHeight="1">
      <c r="A104" s="254" t="s">
        <v>3047</v>
      </c>
      <c r="B104" s="254"/>
      <c r="C104" s="254"/>
      <c r="D104" s="254"/>
      <c r="E104" s="254"/>
      <c r="G104" s="253" t="s">
        <v>3048</v>
      </c>
      <c r="H104" s="253"/>
      <c r="I104" s="253"/>
      <c r="J104" s="253"/>
      <c r="P104" s="251" t="s">
        <v>3049</v>
      </c>
      <c r="Q104" s="251"/>
      <c r="R104" s="251"/>
      <c r="T104" s="212" t="s">
        <v>3049</v>
      </c>
    </row>
    <row r="105" spans="1:26" ht="9.75" customHeight="1">
      <c r="G105" s="253"/>
      <c r="H105" s="253"/>
      <c r="I105" s="253"/>
      <c r="J105" s="253"/>
    </row>
    <row r="106" spans="1:26" ht="9.75" customHeight="1">
      <c r="G106" s="253"/>
      <c r="H106" s="253"/>
      <c r="I106" s="253"/>
      <c r="J106" s="253"/>
    </row>
    <row r="107" spans="1:26" ht="15" customHeight="1">
      <c r="A107" s="254" t="s">
        <v>104</v>
      </c>
      <c r="B107" s="254"/>
      <c r="C107" s="254"/>
      <c r="D107" s="254"/>
      <c r="E107" s="254"/>
      <c r="G107" s="254" t="s">
        <v>105</v>
      </c>
      <c r="H107" s="254"/>
      <c r="I107" s="254"/>
      <c r="J107" s="254"/>
      <c r="P107" s="251" t="s">
        <v>3050</v>
      </c>
      <c r="Q107" s="251"/>
      <c r="R107" s="251"/>
      <c r="T107" s="212" t="s">
        <v>3050</v>
      </c>
    </row>
    <row r="108" spans="1:26" ht="15" customHeight="1">
      <c r="A108" s="254" t="s">
        <v>106</v>
      </c>
      <c r="B108" s="254"/>
      <c r="C108" s="254"/>
      <c r="D108" s="254"/>
      <c r="E108" s="254"/>
      <c r="G108" s="254" t="s">
        <v>107</v>
      </c>
      <c r="H108" s="254"/>
      <c r="I108" s="254"/>
      <c r="J108" s="254"/>
      <c r="P108" s="251" t="s">
        <v>108</v>
      </c>
      <c r="Q108" s="251"/>
      <c r="R108" s="251"/>
      <c r="T108" s="212" t="s">
        <v>108</v>
      </c>
    </row>
    <row r="109" spans="1:26" ht="15" customHeight="1">
      <c r="A109" s="254" t="s">
        <v>4061</v>
      </c>
      <c r="B109" s="254"/>
      <c r="C109" s="254"/>
      <c r="D109" s="254"/>
      <c r="E109" s="254"/>
      <c r="G109" s="254" t="s">
        <v>4062</v>
      </c>
      <c r="H109" s="254"/>
      <c r="I109" s="254"/>
      <c r="J109" s="254"/>
      <c r="P109" s="251" t="s">
        <v>4063</v>
      </c>
      <c r="Q109" s="251"/>
      <c r="R109" s="251"/>
      <c r="T109" s="212" t="s">
        <v>4063</v>
      </c>
    </row>
    <row r="110" spans="1:26" ht="0.75" customHeight="1"/>
    <row r="111" spans="1:26" ht="9.75" customHeight="1">
      <c r="A111" s="254" t="s">
        <v>4064</v>
      </c>
      <c r="B111" s="254"/>
      <c r="C111" s="254"/>
      <c r="D111" s="254"/>
      <c r="E111" s="254"/>
      <c r="G111" s="253" t="s">
        <v>4065</v>
      </c>
      <c r="H111" s="253"/>
      <c r="I111" s="253"/>
      <c r="J111" s="253"/>
      <c r="P111" s="251" t="s">
        <v>4066</v>
      </c>
      <c r="Q111" s="251"/>
      <c r="R111" s="251"/>
      <c r="T111" s="212" t="s">
        <v>3061</v>
      </c>
      <c r="V111" s="2" t="s">
        <v>4067</v>
      </c>
      <c r="X111" s="251" t="s">
        <v>4067</v>
      </c>
      <c r="Y111" s="251"/>
      <c r="Z111" s="251"/>
    </row>
    <row r="112" spans="1:26" ht="9" customHeight="1">
      <c r="G112" s="253"/>
      <c r="H112" s="253"/>
      <c r="I112" s="253"/>
      <c r="J112" s="253"/>
    </row>
    <row r="113" spans="1:26" ht="0.75" customHeight="1">
      <c r="G113" s="253"/>
      <c r="H113" s="253"/>
      <c r="I113" s="253"/>
      <c r="J113" s="253"/>
    </row>
    <row r="114" spans="1:26" ht="9.75" customHeight="1">
      <c r="A114" s="248" t="s">
        <v>109</v>
      </c>
      <c r="B114" s="248"/>
      <c r="C114" s="248"/>
      <c r="D114" s="248"/>
      <c r="E114" s="248"/>
      <c r="G114" s="252" t="s">
        <v>110</v>
      </c>
      <c r="H114" s="252"/>
      <c r="I114" s="252"/>
      <c r="J114" s="252"/>
      <c r="P114" s="251" t="s">
        <v>4068</v>
      </c>
      <c r="Q114" s="251"/>
      <c r="R114" s="251"/>
      <c r="T114" s="212" t="s">
        <v>4068</v>
      </c>
    </row>
    <row r="115" spans="1:26" ht="9.75" customHeight="1">
      <c r="G115" s="252"/>
      <c r="H115" s="252"/>
      <c r="I115" s="252"/>
      <c r="J115" s="252"/>
    </row>
    <row r="116" spans="1:26" ht="8.25" customHeight="1"/>
    <row r="117" spans="1:26" ht="9" customHeight="1"/>
    <row r="118" spans="1:26" ht="15" customHeight="1">
      <c r="A118" s="248" t="s">
        <v>111</v>
      </c>
      <c r="B118" s="248"/>
      <c r="C118" s="248"/>
      <c r="D118" s="248"/>
      <c r="E118" s="248"/>
      <c r="G118" s="248" t="s">
        <v>112</v>
      </c>
      <c r="H118" s="248"/>
      <c r="I118" s="248"/>
      <c r="J118" s="248"/>
      <c r="P118" s="251" t="s">
        <v>4069</v>
      </c>
      <c r="Q118" s="251"/>
      <c r="R118" s="251"/>
      <c r="T118" s="212" t="s">
        <v>4069</v>
      </c>
    </row>
    <row r="119" spans="1:26" ht="15" customHeight="1">
      <c r="A119" s="248" t="s">
        <v>3051</v>
      </c>
      <c r="B119" s="248"/>
      <c r="C119" s="248"/>
      <c r="D119" s="248"/>
      <c r="E119" s="248"/>
      <c r="G119" s="248" t="s">
        <v>3052</v>
      </c>
      <c r="H119" s="248"/>
      <c r="I119" s="248"/>
      <c r="J119" s="248"/>
    </row>
    <row r="120" spans="1:26" ht="15" customHeight="1">
      <c r="A120" s="248" t="s">
        <v>113</v>
      </c>
      <c r="B120" s="248"/>
      <c r="C120" s="248"/>
      <c r="D120" s="248"/>
      <c r="E120" s="248"/>
      <c r="G120" s="248" t="s">
        <v>114</v>
      </c>
      <c r="H120" s="248"/>
      <c r="I120" s="248"/>
      <c r="J120" s="248"/>
      <c r="P120" s="251" t="s">
        <v>4070</v>
      </c>
      <c r="Q120" s="251"/>
      <c r="R120" s="251"/>
      <c r="T120" s="212" t="s">
        <v>4070</v>
      </c>
    </row>
    <row r="121" spans="1:26" ht="15" customHeight="1">
      <c r="A121" s="248" t="s">
        <v>115</v>
      </c>
      <c r="B121" s="248"/>
      <c r="C121" s="248"/>
      <c r="D121" s="248"/>
      <c r="E121" s="248"/>
      <c r="G121" s="248" t="s">
        <v>116</v>
      </c>
      <c r="H121" s="248"/>
      <c r="I121" s="248"/>
      <c r="J121" s="248"/>
      <c r="P121" s="251" t="s">
        <v>4071</v>
      </c>
      <c r="Q121" s="251"/>
      <c r="R121" s="251"/>
      <c r="T121" s="212" t="s">
        <v>4071</v>
      </c>
    </row>
    <row r="122" spans="1:26" ht="15" customHeight="1">
      <c r="A122" s="248" t="s">
        <v>117</v>
      </c>
      <c r="B122" s="248"/>
      <c r="C122" s="248"/>
      <c r="D122" s="248"/>
      <c r="E122" s="248"/>
      <c r="G122" s="248" t="s">
        <v>118</v>
      </c>
      <c r="H122" s="248"/>
      <c r="I122" s="248"/>
      <c r="J122" s="248"/>
      <c r="P122" s="251" t="s">
        <v>4072</v>
      </c>
      <c r="Q122" s="251"/>
      <c r="R122" s="251"/>
      <c r="T122" s="212" t="s">
        <v>4072</v>
      </c>
    </row>
    <row r="123" spans="1:26" ht="0.75" customHeight="1"/>
    <row r="124" spans="1:26" ht="9.75" customHeight="1">
      <c r="A124" s="248" t="s">
        <v>119</v>
      </c>
      <c r="B124" s="248"/>
      <c r="C124" s="248"/>
      <c r="D124" s="248"/>
      <c r="E124" s="248"/>
      <c r="G124" s="252" t="s">
        <v>120</v>
      </c>
      <c r="H124" s="252"/>
      <c r="I124" s="252"/>
      <c r="J124" s="252"/>
      <c r="L124" s="251" t="s">
        <v>3053</v>
      </c>
      <c r="M124" s="251"/>
      <c r="P124" s="251" t="s">
        <v>4073</v>
      </c>
      <c r="Q124" s="251"/>
      <c r="R124" s="251"/>
      <c r="T124" s="212" t="s">
        <v>4074</v>
      </c>
      <c r="V124" s="2" t="s">
        <v>4075</v>
      </c>
      <c r="X124" s="251" t="s">
        <v>4076</v>
      </c>
      <c r="Y124" s="251"/>
      <c r="Z124" s="251"/>
    </row>
    <row r="125" spans="1:26" ht="9" customHeight="1">
      <c r="G125" s="252"/>
      <c r="H125" s="252"/>
      <c r="I125" s="252"/>
      <c r="J125" s="252"/>
    </row>
    <row r="126" spans="1:26" ht="0.75" customHeight="1">
      <c r="G126" s="252"/>
      <c r="H126" s="252"/>
      <c r="I126" s="252"/>
      <c r="J126" s="252"/>
    </row>
    <row r="127" spans="1:26" ht="9.75" customHeight="1">
      <c r="A127" s="248" t="s">
        <v>121</v>
      </c>
      <c r="B127" s="248"/>
      <c r="C127" s="248"/>
      <c r="D127" s="248"/>
      <c r="E127" s="248"/>
      <c r="G127" s="248" t="s">
        <v>122</v>
      </c>
      <c r="H127" s="248"/>
      <c r="I127" s="248"/>
      <c r="J127" s="248"/>
      <c r="L127" s="251" t="s">
        <v>163</v>
      </c>
      <c r="M127" s="251"/>
      <c r="P127" s="251" t="s">
        <v>4077</v>
      </c>
      <c r="Q127" s="251"/>
      <c r="R127" s="251"/>
      <c r="T127" s="212" t="s">
        <v>4077</v>
      </c>
      <c r="X127" s="251" t="s">
        <v>163</v>
      </c>
      <c r="Y127" s="251"/>
      <c r="Z127" s="251"/>
    </row>
    <row r="129" spans="1:26" ht="15" customHeight="1">
      <c r="A129" s="248" t="s">
        <v>123</v>
      </c>
      <c r="B129" s="248"/>
      <c r="C129" s="248"/>
      <c r="D129" s="248"/>
      <c r="E129" s="248"/>
      <c r="G129" s="248" t="s">
        <v>124</v>
      </c>
      <c r="H129" s="248"/>
      <c r="I129" s="248"/>
      <c r="J129" s="248"/>
      <c r="L129" s="251" t="s">
        <v>125</v>
      </c>
      <c r="M129" s="251"/>
      <c r="P129" s="251" t="s">
        <v>4078</v>
      </c>
      <c r="Q129" s="251"/>
      <c r="R129" s="251"/>
      <c r="T129" s="212" t="s">
        <v>4078</v>
      </c>
      <c r="X129" s="251" t="s">
        <v>125</v>
      </c>
      <c r="Y129" s="251"/>
      <c r="Z129" s="251"/>
    </row>
    <row r="130" spans="1:26" ht="0.75" customHeight="1"/>
    <row r="131" spans="1:26" ht="14.25" customHeight="1">
      <c r="A131" s="248" t="s">
        <v>126</v>
      </c>
      <c r="B131" s="248"/>
      <c r="C131" s="248"/>
      <c r="D131" s="248"/>
      <c r="E131" s="248"/>
      <c r="G131" s="248" t="s">
        <v>127</v>
      </c>
      <c r="H131" s="248"/>
      <c r="I131" s="248"/>
      <c r="J131" s="248"/>
      <c r="L131" s="251" t="s">
        <v>128</v>
      </c>
      <c r="M131" s="251"/>
      <c r="P131" s="251" t="s">
        <v>4079</v>
      </c>
      <c r="Q131" s="251"/>
      <c r="R131" s="251"/>
      <c r="T131" s="212" t="s">
        <v>4080</v>
      </c>
      <c r="V131" s="2" t="s">
        <v>4081</v>
      </c>
      <c r="X131" s="251" t="s">
        <v>4082</v>
      </c>
      <c r="Y131" s="251"/>
      <c r="Z131" s="251"/>
    </row>
    <row r="132" spans="1:26" ht="0.75" customHeight="1"/>
    <row r="133" spans="1:26" ht="9.75" customHeight="1">
      <c r="A133" s="248" t="s">
        <v>129</v>
      </c>
      <c r="B133" s="248"/>
      <c r="C133" s="248"/>
      <c r="D133" s="248"/>
      <c r="E133" s="248"/>
      <c r="G133" s="252" t="s">
        <v>130</v>
      </c>
      <c r="H133" s="252"/>
      <c r="I133" s="252"/>
      <c r="J133" s="252"/>
      <c r="L133" s="251" t="s">
        <v>131</v>
      </c>
      <c r="M133" s="251"/>
      <c r="P133" s="251" t="s">
        <v>4083</v>
      </c>
      <c r="Q133" s="251"/>
      <c r="R133" s="251"/>
      <c r="T133" s="212" t="s">
        <v>4084</v>
      </c>
      <c r="V133" s="2" t="s">
        <v>4085</v>
      </c>
      <c r="X133" s="251" t="s">
        <v>4086</v>
      </c>
      <c r="Y133" s="251"/>
      <c r="Z133" s="251"/>
    </row>
    <row r="134" spans="1:26" ht="9" customHeight="1">
      <c r="G134" s="252"/>
      <c r="H134" s="252"/>
      <c r="I134" s="252"/>
      <c r="J134" s="252"/>
    </row>
    <row r="135" spans="1:26" ht="0.75" customHeight="1">
      <c r="G135" s="252"/>
      <c r="H135" s="252"/>
      <c r="I135" s="252"/>
      <c r="J135" s="252"/>
    </row>
    <row r="136" spans="1:26" ht="9.75" customHeight="1">
      <c r="A136" s="248" t="s">
        <v>132</v>
      </c>
      <c r="B136" s="248"/>
      <c r="C136" s="248"/>
      <c r="D136" s="248"/>
      <c r="E136" s="248"/>
      <c r="G136" s="248" t="s">
        <v>133</v>
      </c>
      <c r="H136" s="248"/>
      <c r="I136" s="248"/>
      <c r="J136" s="248"/>
      <c r="L136" s="251" t="s">
        <v>134</v>
      </c>
      <c r="M136" s="251"/>
      <c r="P136" s="251" t="s">
        <v>4087</v>
      </c>
      <c r="Q136" s="251"/>
      <c r="R136" s="251"/>
      <c r="T136" s="212" t="s">
        <v>4087</v>
      </c>
      <c r="X136" s="251" t="s">
        <v>134</v>
      </c>
      <c r="Y136" s="251"/>
      <c r="Z136" s="251"/>
    </row>
    <row r="138" spans="1:26" ht="0.75" customHeight="1"/>
    <row r="139" spans="1:26" ht="14.25" customHeight="1">
      <c r="A139" s="248" t="s">
        <v>135</v>
      </c>
      <c r="B139" s="248"/>
      <c r="C139" s="248"/>
      <c r="D139" s="248"/>
      <c r="E139" s="248"/>
      <c r="G139" s="248" t="s">
        <v>136</v>
      </c>
      <c r="H139" s="248"/>
      <c r="I139" s="248"/>
      <c r="J139" s="248"/>
      <c r="L139" s="251" t="s">
        <v>3054</v>
      </c>
      <c r="M139" s="251"/>
      <c r="P139" s="251" t="s">
        <v>4088</v>
      </c>
      <c r="Q139" s="251"/>
      <c r="R139" s="251"/>
      <c r="T139" s="212" t="s">
        <v>4089</v>
      </c>
      <c r="V139" s="2" t="s">
        <v>4090</v>
      </c>
      <c r="X139" s="251" t="s">
        <v>4091</v>
      </c>
      <c r="Y139" s="251"/>
      <c r="Z139" s="251"/>
    </row>
    <row r="140" spans="1:26" ht="0.75" customHeight="1"/>
    <row r="141" spans="1:26" ht="14.25" customHeight="1">
      <c r="A141" s="248" t="s">
        <v>137</v>
      </c>
      <c r="B141" s="248"/>
      <c r="C141" s="248"/>
      <c r="D141" s="248"/>
      <c r="E141" s="248"/>
      <c r="G141" s="248" t="s">
        <v>138</v>
      </c>
      <c r="H141" s="248"/>
      <c r="I141" s="248"/>
      <c r="J141" s="248"/>
      <c r="L141" s="251" t="s">
        <v>139</v>
      </c>
      <c r="M141" s="251"/>
      <c r="P141" s="251" t="s">
        <v>4092</v>
      </c>
      <c r="Q141" s="251"/>
      <c r="R141" s="251"/>
      <c r="T141" s="212" t="s">
        <v>4093</v>
      </c>
      <c r="V141" s="2" t="s">
        <v>4094</v>
      </c>
      <c r="X141" s="251" t="s">
        <v>4095</v>
      </c>
      <c r="Y141" s="251"/>
      <c r="Z141" s="251"/>
    </row>
    <row r="142" spans="1:26" ht="0.75" customHeight="1"/>
    <row r="143" spans="1:26" ht="9.75" customHeight="1">
      <c r="A143" s="248" t="s">
        <v>140</v>
      </c>
      <c r="B143" s="248"/>
      <c r="C143" s="248"/>
      <c r="D143" s="248"/>
      <c r="E143" s="248"/>
      <c r="G143" s="252" t="s">
        <v>141</v>
      </c>
      <c r="H143" s="252"/>
      <c r="I143" s="252"/>
      <c r="J143" s="252"/>
      <c r="L143" s="251" t="s">
        <v>3055</v>
      </c>
      <c r="M143" s="251"/>
      <c r="P143" s="251" t="s">
        <v>4096</v>
      </c>
      <c r="Q143" s="251"/>
      <c r="R143" s="251"/>
      <c r="T143" s="212" t="s">
        <v>4097</v>
      </c>
      <c r="V143" s="2" t="s">
        <v>4098</v>
      </c>
      <c r="X143" s="251" t="s">
        <v>4099</v>
      </c>
      <c r="Y143" s="251"/>
      <c r="Z143" s="251"/>
    </row>
    <row r="144" spans="1:26" ht="9.75" customHeight="1">
      <c r="G144" s="252"/>
      <c r="H144" s="252"/>
      <c r="I144" s="252"/>
      <c r="J144" s="252"/>
    </row>
    <row r="145" spans="1:26" ht="14.25" customHeight="1">
      <c r="A145" s="248" t="s">
        <v>142</v>
      </c>
      <c r="B145" s="248"/>
      <c r="C145" s="248"/>
      <c r="D145" s="248"/>
      <c r="E145" s="248"/>
      <c r="G145" s="248" t="s">
        <v>143</v>
      </c>
      <c r="H145" s="248"/>
      <c r="I145" s="248"/>
      <c r="J145" s="248"/>
      <c r="L145" s="251" t="s">
        <v>3056</v>
      </c>
      <c r="M145" s="251"/>
      <c r="P145" s="251" t="s">
        <v>4100</v>
      </c>
      <c r="Q145" s="251"/>
      <c r="R145" s="251"/>
      <c r="T145" s="212" t="s">
        <v>4101</v>
      </c>
      <c r="V145" s="2" t="s">
        <v>4102</v>
      </c>
      <c r="X145" s="251" t="s">
        <v>4103</v>
      </c>
      <c r="Y145" s="251"/>
      <c r="Z145" s="251"/>
    </row>
    <row r="146" spans="1:26" ht="0.75" customHeight="1"/>
    <row r="147" spans="1:26" ht="14.25" customHeight="1">
      <c r="A147" s="248" t="s">
        <v>144</v>
      </c>
      <c r="B147" s="248"/>
      <c r="C147" s="248"/>
      <c r="D147" s="248"/>
      <c r="E147" s="248"/>
      <c r="G147" s="248" t="s">
        <v>145</v>
      </c>
      <c r="H147" s="248"/>
      <c r="I147" s="248"/>
      <c r="J147" s="248"/>
      <c r="L147" s="251" t="s">
        <v>3057</v>
      </c>
      <c r="M147" s="251"/>
      <c r="P147" s="251" t="s">
        <v>4104</v>
      </c>
      <c r="Q147" s="251"/>
      <c r="R147" s="251"/>
      <c r="T147" s="212" t="s">
        <v>4105</v>
      </c>
      <c r="V147" s="2" t="s">
        <v>4106</v>
      </c>
      <c r="X147" s="251" t="s">
        <v>4107</v>
      </c>
      <c r="Y147" s="251"/>
      <c r="Z147" s="251"/>
    </row>
    <row r="148" spans="1:26" ht="0.75" customHeight="1"/>
    <row r="149" spans="1:26" ht="14.25" customHeight="1">
      <c r="A149" s="248" t="s">
        <v>146</v>
      </c>
      <c r="B149" s="248"/>
      <c r="C149" s="248"/>
      <c r="D149" s="248"/>
      <c r="E149" s="248"/>
      <c r="G149" s="248" t="s">
        <v>147</v>
      </c>
      <c r="H149" s="248"/>
      <c r="I149" s="248"/>
      <c r="J149" s="248"/>
      <c r="L149" s="251" t="s">
        <v>148</v>
      </c>
      <c r="M149" s="251"/>
      <c r="P149" s="251" t="s">
        <v>4108</v>
      </c>
      <c r="Q149" s="251"/>
      <c r="R149" s="251"/>
      <c r="T149" s="212" t="s">
        <v>4109</v>
      </c>
      <c r="V149" s="2" t="s">
        <v>4110</v>
      </c>
      <c r="X149" s="251" t="s">
        <v>4111</v>
      </c>
      <c r="Y149" s="251"/>
      <c r="Z149" s="251"/>
    </row>
    <row r="150" spans="1:26" ht="15" customHeight="1">
      <c r="A150" s="248" t="s">
        <v>149</v>
      </c>
      <c r="B150" s="248"/>
      <c r="C150" s="248"/>
      <c r="D150" s="248"/>
      <c r="E150" s="248"/>
      <c r="G150" s="248" t="s">
        <v>150</v>
      </c>
      <c r="H150" s="248"/>
      <c r="I150" s="248"/>
      <c r="J150" s="248"/>
      <c r="L150" s="251" t="s">
        <v>151</v>
      </c>
      <c r="M150" s="251"/>
      <c r="P150" s="251" t="s">
        <v>4112</v>
      </c>
      <c r="Q150" s="251"/>
      <c r="R150" s="251"/>
      <c r="T150" s="212" t="s">
        <v>4112</v>
      </c>
      <c r="X150" s="251" t="s">
        <v>151</v>
      </c>
      <c r="Y150" s="251"/>
      <c r="Z150" s="251"/>
    </row>
    <row r="151" spans="1:26" ht="0.75" customHeight="1"/>
    <row r="152" spans="1:26" ht="9.75" customHeight="1">
      <c r="A152" s="248" t="s">
        <v>152</v>
      </c>
      <c r="B152" s="248"/>
      <c r="C152" s="248"/>
      <c r="D152" s="248"/>
      <c r="E152" s="248"/>
      <c r="G152" s="252" t="s">
        <v>153</v>
      </c>
      <c r="H152" s="252"/>
      <c r="I152" s="252"/>
      <c r="J152" s="252"/>
      <c r="L152" s="251" t="s">
        <v>154</v>
      </c>
      <c r="M152" s="251"/>
      <c r="P152" s="251" t="s">
        <v>4113</v>
      </c>
      <c r="Q152" s="251"/>
      <c r="R152" s="251"/>
      <c r="T152" s="212" t="s">
        <v>4114</v>
      </c>
      <c r="V152" s="2" t="s">
        <v>4115</v>
      </c>
      <c r="X152" s="251" t="s">
        <v>4116</v>
      </c>
      <c r="Y152" s="251"/>
      <c r="Z152" s="251"/>
    </row>
    <row r="153" spans="1:26" ht="9.75" customHeight="1">
      <c r="G153" s="252"/>
      <c r="H153" s="252"/>
      <c r="I153" s="252"/>
      <c r="J153" s="252"/>
    </row>
    <row r="154" spans="1:26" ht="14.25" customHeight="1">
      <c r="A154" s="248" t="s">
        <v>155</v>
      </c>
      <c r="B154" s="248"/>
      <c r="C154" s="248"/>
      <c r="D154" s="248"/>
      <c r="E154" s="248"/>
      <c r="G154" s="248" t="s">
        <v>156</v>
      </c>
      <c r="H154" s="248"/>
      <c r="I154" s="248"/>
      <c r="J154" s="248"/>
      <c r="L154" s="251" t="s">
        <v>87</v>
      </c>
      <c r="M154" s="251"/>
      <c r="P154" s="251" t="s">
        <v>4117</v>
      </c>
      <c r="Q154" s="251"/>
      <c r="R154" s="251"/>
      <c r="T154" s="212" t="s">
        <v>4118</v>
      </c>
      <c r="V154" s="2" t="s">
        <v>4119</v>
      </c>
      <c r="X154" s="251" t="s">
        <v>4120</v>
      </c>
      <c r="Y154" s="251"/>
      <c r="Z154" s="251"/>
    </row>
    <row r="155" spans="1:26" ht="0.75" customHeight="1"/>
    <row r="156" spans="1:26" ht="14.25" customHeight="1">
      <c r="A156" s="248" t="s">
        <v>157</v>
      </c>
      <c r="B156" s="248"/>
      <c r="C156" s="248"/>
      <c r="D156" s="248"/>
      <c r="E156" s="248"/>
      <c r="G156" s="248" t="s">
        <v>158</v>
      </c>
      <c r="H156" s="248"/>
      <c r="I156" s="248"/>
      <c r="J156" s="248"/>
      <c r="L156" s="251" t="s">
        <v>3058</v>
      </c>
      <c r="M156" s="251"/>
      <c r="P156" s="251" t="s">
        <v>4121</v>
      </c>
      <c r="Q156" s="251"/>
      <c r="R156" s="251"/>
      <c r="T156" s="212" t="s">
        <v>4122</v>
      </c>
      <c r="V156" s="2" t="s">
        <v>4123</v>
      </c>
      <c r="X156" s="251" t="s">
        <v>4124</v>
      </c>
      <c r="Y156" s="251"/>
      <c r="Z156" s="251"/>
    </row>
    <row r="157" spans="1:26" ht="0.75" customHeight="1"/>
    <row r="158" spans="1:26" ht="9.75" customHeight="1">
      <c r="A158" s="248" t="s">
        <v>159</v>
      </c>
      <c r="B158" s="248"/>
      <c r="C158" s="248"/>
      <c r="D158" s="248"/>
      <c r="E158" s="248"/>
      <c r="G158" s="252" t="s">
        <v>160</v>
      </c>
      <c r="H158" s="252"/>
      <c r="I158" s="252"/>
      <c r="J158" s="252"/>
      <c r="L158" s="251" t="s">
        <v>3059</v>
      </c>
      <c r="M158" s="251"/>
      <c r="P158" s="251" t="s">
        <v>4125</v>
      </c>
      <c r="Q158" s="251"/>
      <c r="R158" s="251"/>
      <c r="T158" s="212" t="s">
        <v>4126</v>
      </c>
      <c r="V158" s="2" t="s">
        <v>4127</v>
      </c>
      <c r="X158" s="251" t="s">
        <v>4128</v>
      </c>
      <c r="Y158" s="251"/>
      <c r="Z158" s="251"/>
    </row>
    <row r="159" spans="1:26" ht="9.75" customHeight="1">
      <c r="G159" s="252"/>
      <c r="H159" s="252"/>
      <c r="I159" s="252"/>
      <c r="J159" s="252"/>
    </row>
    <row r="160" spans="1:26" ht="15" customHeight="1">
      <c r="A160" s="248" t="s">
        <v>161</v>
      </c>
      <c r="B160" s="248"/>
      <c r="C160" s="248"/>
      <c r="D160" s="248"/>
      <c r="E160" s="248"/>
      <c r="G160" s="248" t="s">
        <v>162</v>
      </c>
      <c r="H160" s="248"/>
      <c r="I160" s="248"/>
      <c r="J160" s="248"/>
      <c r="L160" s="251" t="s">
        <v>163</v>
      </c>
      <c r="M160" s="251"/>
      <c r="P160" s="251" t="s">
        <v>4129</v>
      </c>
      <c r="Q160" s="251"/>
      <c r="R160" s="251"/>
      <c r="T160" s="212" t="s">
        <v>4129</v>
      </c>
      <c r="X160" s="251" t="s">
        <v>163</v>
      </c>
      <c r="Y160" s="251"/>
      <c r="Z160" s="251"/>
    </row>
    <row r="161" spans="1:26" ht="0.75" customHeight="1"/>
    <row r="162" spans="1:26" ht="14.25" customHeight="1">
      <c r="A162" s="248" t="s">
        <v>164</v>
      </c>
      <c r="B162" s="248"/>
      <c r="C162" s="248"/>
      <c r="D162" s="248"/>
      <c r="E162" s="248"/>
      <c r="G162" s="248" t="s">
        <v>165</v>
      </c>
      <c r="H162" s="248"/>
      <c r="I162" s="248"/>
      <c r="J162" s="248"/>
      <c r="L162" s="251" t="s">
        <v>166</v>
      </c>
      <c r="M162" s="251"/>
      <c r="P162" s="251" t="s">
        <v>4130</v>
      </c>
      <c r="Q162" s="251"/>
      <c r="R162" s="251"/>
      <c r="T162" s="212" t="s">
        <v>4131</v>
      </c>
      <c r="V162" s="2" t="s">
        <v>4132</v>
      </c>
      <c r="X162" s="251" t="s">
        <v>4133</v>
      </c>
      <c r="Y162" s="251"/>
      <c r="Z162" s="251"/>
    </row>
    <row r="163" spans="1:26" ht="15" customHeight="1">
      <c r="A163" s="248" t="s">
        <v>167</v>
      </c>
      <c r="B163" s="248"/>
      <c r="C163" s="248"/>
      <c r="D163" s="248"/>
      <c r="E163" s="248"/>
      <c r="G163" s="248" t="s">
        <v>168</v>
      </c>
      <c r="H163" s="248"/>
      <c r="I163" s="248"/>
      <c r="J163" s="248"/>
      <c r="L163" s="251" t="s">
        <v>169</v>
      </c>
      <c r="M163" s="251"/>
      <c r="P163" s="251" t="s">
        <v>4134</v>
      </c>
      <c r="Q163" s="251"/>
      <c r="R163" s="251"/>
      <c r="T163" s="212" t="s">
        <v>4134</v>
      </c>
      <c r="X163" s="251" t="s">
        <v>169</v>
      </c>
      <c r="Y163" s="251"/>
      <c r="Z163" s="251"/>
    </row>
    <row r="164" spans="1:26" ht="15" customHeight="1">
      <c r="A164" s="248" t="s">
        <v>170</v>
      </c>
      <c r="B164" s="248"/>
      <c r="C164" s="248"/>
      <c r="D164" s="248"/>
      <c r="E164" s="248"/>
      <c r="G164" s="248" t="s">
        <v>171</v>
      </c>
      <c r="H164" s="248"/>
      <c r="I164" s="248"/>
      <c r="J164" s="248"/>
      <c r="L164" s="251" t="s">
        <v>151</v>
      </c>
      <c r="M164" s="251"/>
      <c r="P164" s="251" t="s">
        <v>4135</v>
      </c>
      <c r="Q164" s="251"/>
      <c r="R164" s="251"/>
      <c r="T164" s="212" t="s">
        <v>4135</v>
      </c>
      <c r="X164" s="251" t="s">
        <v>151</v>
      </c>
      <c r="Y164" s="251"/>
      <c r="Z164" s="251"/>
    </row>
    <row r="165" spans="1:26" ht="0.75" customHeight="1"/>
    <row r="166" spans="1:26" ht="14.25" customHeight="1">
      <c r="A166" s="248" t="s">
        <v>172</v>
      </c>
      <c r="B166" s="248"/>
      <c r="C166" s="248"/>
      <c r="D166" s="248"/>
      <c r="E166" s="248"/>
      <c r="G166" s="248" t="s">
        <v>173</v>
      </c>
      <c r="H166" s="248"/>
      <c r="I166" s="248"/>
      <c r="J166" s="248"/>
      <c r="L166" s="251" t="s">
        <v>151</v>
      </c>
      <c r="M166" s="251"/>
      <c r="P166" s="251" t="s">
        <v>4136</v>
      </c>
      <c r="Q166" s="251"/>
      <c r="R166" s="251"/>
      <c r="T166" s="212" t="s">
        <v>4137</v>
      </c>
      <c r="V166" s="2" t="s">
        <v>4138</v>
      </c>
      <c r="X166" s="251" t="s">
        <v>4139</v>
      </c>
      <c r="Y166" s="251"/>
      <c r="Z166" s="251"/>
    </row>
    <row r="167" spans="1:26" ht="0.75" customHeight="1"/>
    <row r="168" spans="1:26" ht="14.25" customHeight="1">
      <c r="A168" s="248" t="s">
        <v>174</v>
      </c>
      <c r="B168" s="248"/>
      <c r="C168" s="248"/>
      <c r="D168" s="248"/>
      <c r="E168" s="248"/>
      <c r="G168" s="248" t="s">
        <v>175</v>
      </c>
      <c r="H168" s="248"/>
      <c r="I168" s="248"/>
      <c r="J168" s="248"/>
      <c r="L168" s="251" t="s">
        <v>3060</v>
      </c>
      <c r="M168" s="251"/>
      <c r="P168" s="251" t="s">
        <v>4140</v>
      </c>
      <c r="Q168" s="251"/>
      <c r="R168" s="251"/>
      <c r="T168" s="212" t="s">
        <v>4141</v>
      </c>
      <c r="V168" s="2" t="s">
        <v>4142</v>
      </c>
      <c r="X168" s="251" t="s">
        <v>4143</v>
      </c>
      <c r="Y168" s="251"/>
      <c r="Z168" s="251"/>
    </row>
    <row r="169" spans="1:26" ht="0.75" customHeight="1"/>
    <row r="170" spans="1:26" ht="9.75" customHeight="1">
      <c r="A170" s="248" t="s">
        <v>176</v>
      </c>
      <c r="B170" s="248"/>
      <c r="C170" s="248"/>
      <c r="D170" s="248"/>
      <c r="E170" s="248"/>
      <c r="G170" s="252" t="s">
        <v>177</v>
      </c>
      <c r="H170" s="252"/>
      <c r="I170" s="252"/>
      <c r="J170" s="252"/>
      <c r="L170" s="251" t="s">
        <v>189</v>
      </c>
      <c r="M170" s="251"/>
      <c r="P170" s="251" t="s">
        <v>4144</v>
      </c>
      <c r="Q170" s="251"/>
      <c r="R170" s="251"/>
      <c r="T170" s="212" t="s">
        <v>4145</v>
      </c>
      <c r="V170" s="2" t="s">
        <v>4146</v>
      </c>
      <c r="X170" s="251" t="s">
        <v>4147</v>
      </c>
      <c r="Y170" s="251"/>
      <c r="Z170" s="251"/>
    </row>
    <row r="171" spans="1:26" ht="9" customHeight="1">
      <c r="G171" s="252"/>
      <c r="H171" s="252"/>
      <c r="I171" s="252"/>
      <c r="J171" s="252"/>
    </row>
    <row r="172" spans="1:26" ht="0.75" customHeight="1">
      <c r="G172" s="252"/>
      <c r="H172" s="252"/>
      <c r="I172" s="252"/>
      <c r="J172" s="252"/>
    </row>
    <row r="173" spans="1:26" ht="9.75" customHeight="1">
      <c r="A173" s="248" t="s">
        <v>178</v>
      </c>
      <c r="B173" s="248"/>
      <c r="C173" s="248"/>
      <c r="D173" s="248"/>
      <c r="E173" s="248"/>
      <c r="G173" s="252" t="s">
        <v>179</v>
      </c>
      <c r="H173" s="252"/>
      <c r="I173" s="252"/>
      <c r="J173" s="252"/>
      <c r="L173" s="251" t="s">
        <v>151</v>
      </c>
      <c r="M173" s="251"/>
      <c r="P173" s="251" t="s">
        <v>4148</v>
      </c>
      <c r="Q173" s="251"/>
      <c r="R173" s="251"/>
      <c r="T173" s="212" t="s">
        <v>4148</v>
      </c>
      <c r="X173" s="251" t="s">
        <v>151</v>
      </c>
      <c r="Y173" s="251"/>
      <c r="Z173" s="251"/>
    </row>
    <row r="174" spans="1:26" ht="9.75" customHeight="1">
      <c r="G174" s="252"/>
      <c r="H174" s="252"/>
      <c r="I174" s="252"/>
      <c r="J174" s="252"/>
    </row>
    <row r="175" spans="1:26" ht="8.25" customHeight="1"/>
    <row r="176" spans="1:26" ht="9" customHeight="1"/>
    <row r="177" spans="1:26" ht="0.75" customHeight="1"/>
    <row r="178" spans="1:26" ht="9.75" customHeight="1">
      <c r="A178" s="248" t="s">
        <v>180</v>
      </c>
      <c r="B178" s="248"/>
      <c r="C178" s="248"/>
      <c r="D178" s="248"/>
      <c r="E178" s="248"/>
      <c r="G178" s="252" t="s">
        <v>181</v>
      </c>
      <c r="H178" s="252"/>
      <c r="I178" s="252"/>
      <c r="J178" s="252"/>
      <c r="L178" s="251" t="s">
        <v>182</v>
      </c>
      <c r="M178" s="251"/>
      <c r="P178" s="251" t="s">
        <v>4149</v>
      </c>
      <c r="Q178" s="251"/>
      <c r="R178" s="251"/>
      <c r="T178" s="212" t="s">
        <v>4150</v>
      </c>
      <c r="V178" s="2" t="s">
        <v>4151</v>
      </c>
      <c r="X178" s="251" t="s">
        <v>4152</v>
      </c>
      <c r="Y178" s="251"/>
      <c r="Z178" s="251"/>
    </row>
    <row r="179" spans="1:26" ht="9.75" customHeight="1">
      <c r="G179" s="252"/>
      <c r="H179" s="252"/>
      <c r="I179" s="252"/>
      <c r="J179" s="252"/>
    </row>
    <row r="180" spans="1:26" ht="14.25" customHeight="1">
      <c r="A180" s="248" t="s">
        <v>183</v>
      </c>
      <c r="B180" s="248"/>
      <c r="C180" s="248"/>
      <c r="D180" s="248"/>
      <c r="E180" s="248"/>
      <c r="G180" s="248" t="s">
        <v>184</v>
      </c>
      <c r="H180" s="248"/>
      <c r="I180" s="248"/>
      <c r="J180" s="248"/>
      <c r="L180" s="251" t="s">
        <v>3062</v>
      </c>
      <c r="M180" s="251"/>
      <c r="P180" s="251" t="s">
        <v>4153</v>
      </c>
      <c r="Q180" s="251"/>
      <c r="R180" s="251"/>
      <c r="T180" s="212" t="s">
        <v>4154</v>
      </c>
      <c r="V180" s="2" t="s">
        <v>3063</v>
      </c>
      <c r="X180" s="251" t="s">
        <v>3064</v>
      </c>
      <c r="Y180" s="251"/>
      <c r="Z180" s="251"/>
    </row>
    <row r="181" spans="1:26" ht="9.75" customHeight="1">
      <c r="A181" s="248" t="s">
        <v>185</v>
      </c>
      <c r="B181" s="248"/>
      <c r="C181" s="248"/>
      <c r="D181" s="248"/>
      <c r="E181" s="248"/>
      <c r="G181" s="252" t="s">
        <v>186</v>
      </c>
      <c r="H181" s="252"/>
      <c r="I181" s="252"/>
      <c r="J181" s="252"/>
      <c r="L181" s="251" t="s">
        <v>151</v>
      </c>
      <c r="M181" s="251"/>
      <c r="P181" s="251" t="s">
        <v>4155</v>
      </c>
      <c r="Q181" s="251"/>
      <c r="R181" s="251"/>
      <c r="T181" s="212" t="s">
        <v>4155</v>
      </c>
      <c r="X181" s="251" t="s">
        <v>151</v>
      </c>
      <c r="Y181" s="251"/>
      <c r="Z181" s="251"/>
    </row>
    <row r="182" spans="1:26" ht="9.75" customHeight="1">
      <c r="G182" s="252"/>
      <c r="H182" s="252"/>
      <c r="I182" s="252"/>
      <c r="J182" s="252"/>
    </row>
    <row r="183" spans="1:26" ht="9.75" customHeight="1">
      <c r="G183" s="252"/>
      <c r="H183" s="252"/>
      <c r="I183" s="252"/>
      <c r="J183" s="252"/>
    </row>
    <row r="184" spans="1:26" ht="15" customHeight="1">
      <c r="A184" s="248" t="s">
        <v>187</v>
      </c>
      <c r="B184" s="248"/>
      <c r="C184" s="248"/>
      <c r="D184" s="248"/>
      <c r="E184" s="248"/>
      <c r="G184" s="248" t="s">
        <v>188</v>
      </c>
      <c r="H184" s="248"/>
      <c r="I184" s="248"/>
      <c r="J184" s="248"/>
      <c r="L184" s="251" t="s">
        <v>128</v>
      </c>
      <c r="M184" s="251"/>
      <c r="P184" s="251" t="s">
        <v>4156</v>
      </c>
      <c r="Q184" s="251"/>
      <c r="R184" s="251"/>
      <c r="T184" s="212" t="s">
        <v>4156</v>
      </c>
      <c r="X184" s="251" t="s">
        <v>128</v>
      </c>
      <c r="Y184" s="251"/>
      <c r="Z184" s="251"/>
    </row>
    <row r="185" spans="1:26" ht="0.75" customHeight="1"/>
    <row r="186" spans="1:26" ht="9.75" customHeight="1">
      <c r="A186" s="248" t="s">
        <v>190</v>
      </c>
      <c r="B186" s="248"/>
      <c r="C186" s="248"/>
      <c r="D186" s="248"/>
      <c r="E186" s="248"/>
      <c r="G186" s="252" t="s">
        <v>191</v>
      </c>
      <c r="H186" s="252"/>
      <c r="I186" s="252"/>
      <c r="J186" s="252"/>
      <c r="L186" s="251" t="s">
        <v>3065</v>
      </c>
      <c r="M186" s="251"/>
      <c r="P186" s="251" t="s">
        <v>4157</v>
      </c>
      <c r="Q186" s="251"/>
      <c r="R186" s="251"/>
      <c r="T186" s="212" t="s">
        <v>4158</v>
      </c>
      <c r="V186" s="2" t="s">
        <v>4159</v>
      </c>
      <c r="X186" s="251" t="s">
        <v>4160</v>
      </c>
      <c r="Y186" s="251"/>
      <c r="Z186" s="251"/>
    </row>
    <row r="187" spans="1:26" ht="9.75" customHeight="1">
      <c r="G187" s="252"/>
      <c r="H187" s="252"/>
      <c r="I187" s="252"/>
      <c r="J187" s="252"/>
    </row>
    <row r="188" spans="1:26" ht="9.75" customHeight="1">
      <c r="A188" s="248" t="s">
        <v>192</v>
      </c>
      <c r="B188" s="248"/>
      <c r="C188" s="248"/>
      <c r="D188" s="248"/>
      <c r="E188" s="248"/>
      <c r="G188" s="252" t="s">
        <v>193</v>
      </c>
      <c r="H188" s="252"/>
      <c r="I188" s="252"/>
      <c r="J188" s="252"/>
      <c r="L188" s="251" t="s">
        <v>3065</v>
      </c>
      <c r="M188" s="251"/>
      <c r="P188" s="251" t="s">
        <v>4161</v>
      </c>
      <c r="Q188" s="251"/>
      <c r="R188" s="251"/>
      <c r="T188" s="212" t="s">
        <v>4162</v>
      </c>
      <c r="V188" s="2" t="s">
        <v>4159</v>
      </c>
      <c r="X188" s="251" t="s">
        <v>4160</v>
      </c>
      <c r="Y188" s="251"/>
      <c r="Z188" s="251"/>
    </row>
    <row r="189" spans="1:26" ht="9.75" customHeight="1">
      <c r="G189" s="252"/>
      <c r="H189" s="252"/>
      <c r="I189" s="252"/>
      <c r="J189" s="252"/>
    </row>
    <row r="190" spans="1:26" ht="14.25" customHeight="1">
      <c r="A190" s="254" t="s">
        <v>194</v>
      </c>
      <c r="B190" s="254"/>
      <c r="C190" s="254"/>
      <c r="D190" s="254"/>
      <c r="E190" s="254"/>
      <c r="G190" s="254" t="s">
        <v>195</v>
      </c>
      <c r="H190" s="254"/>
      <c r="I190" s="254"/>
      <c r="J190" s="254"/>
      <c r="L190" s="251" t="s">
        <v>196</v>
      </c>
      <c r="M190" s="251"/>
      <c r="T190" s="212" t="s">
        <v>4163</v>
      </c>
      <c r="V190" s="2" t="s">
        <v>4164</v>
      </c>
      <c r="X190" s="251" t="s">
        <v>4165</v>
      </c>
      <c r="Y190" s="251"/>
      <c r="Z190" s="251"/>
    </row>
    <row r="191" spans="1:26" ht="0.75" customHeight="1"/>
    <row r="192" spans="1:26" ht="14.25" customHeight="1">
      <c r="A192" s="254" t="s">
        <v>197</v>
      </c>
      <c r="B192" s="254"/>
      <c r="C192" s="254"/>
      <c r="D192" s="254"/>
      <c r="E192" s="254"/>
      <c r="G192" s="254" t="s">
        <v>198</v>
      </c>
      <c r="H192" s="254"/>
      <c r="I192" s="254"/>
      <c r="J192" s="254"/>
      <c r="L192" s="251" t="s">
        <v>199</v>
      </c>
      <c r="M192" s="251"/>
      <c r="T192" s="212" t="s">
        <v>199</v>
      </c>
      <c r="V192" s="2" t="s">
        <v>4166</v>
      </c>
    </row>
    <row r="193" spans="1:26" ht="0.75" customHeight="1"/>
    <row r="194" spans="1:26" ht="14.25" customHeight="1">
      <c r="A194" s="254" t="s">
        <v>200</v>
      </c>
      <c r="B194" s="254"/>
      <c r="C194" s="254"/>
      <c r="D194" s="254"/>
      <c r="E194" s="254"/>
      <c r="G194" s="254" t="s">
        <v>201</v>
      </c>
      <c r="H194" s="254"/>
      <c r="I194" s="254"/>
      <c r="J194" s="254"/>
      <c r="L194" s="251" t="s">
        <v>202</v>
      </c>
      <c r="M194" s="251"/>
      <c r="T194" s="212" t="s">
        <v>202</v>
      </c>
      <c r="V194" s="2" t="s">
        <v>4167</v>
      </c>
    </row>
    <row r="195" spans="1:26" ht="0.75" customHeight="1"/>
    <row r="196" spans="1:26" ht="14.25" customHeight="1">
      <c r="A196" s="254" t="s">
        <v>203</v>
      </c>
      <c r="B196" s="254"/>
      <c r="C196" s="254"/>
      <c r="D196" s="254"/>
      <c r="E196" s="254"/>
      <c r="G196" s="254" t="s">
        <v>204</v>
      </c>
      <c r="H196" s="254"/>
      <c r="I196" s="254"/>
      <c r="J196" s="254"/>
      <c r="L196" s="251" t="s">
        <v>205</v>
      </c>
      <c r="M196" s="251"/>
      <c r="T196" s="212" t="s">
        <v>205</v>
      </c>
      <c r="V196" s="2" t="s">
        <v>4168</v>
      </c>
    </row>
    <row r="197" spans="1:26" ht="15" customHeight="1">
      <c r="A197" s="254" t="s">
        <v>206</v>
      </c>
      <c r="B197" s="254"/>
      <c r="C197" s="254"/>
      <c r="D197" s="254"/>
      <c r="E197" s="254"/>
      <c r="G197" s="254" t="s">
        <v>207</v>
      </c>
      <c r="H197" s="254"/>
      <c r="I197" s="254"/>
      <c r="J197" s="254"/>
      <c r="L197" s="251" t="s">
        <v>208</v>
      </c>
      <c r="M197" s="251"/>
      <c r="X197" s="251" t="s">
        <v>208</v>
      </c>
      <c r="Y197" s="251"/>
      <c r="Z197" s="251"/>
    </row>
    <row r="198" spans="1:26" ht="0.75" customHeight="1"/>
    <row r="199" spans="1:26" ht="14.25" customHeight="1">
      <c r="A199" s="254" t="s">
        <v>3066</v>
      </c>
      <c r="B199" s="254"/>
      <c r="C199" s="254"/>
      <c r="D199" s="254"/>
      <c r="E199" s="254"/>
      <c r="G199" s="254" t="s">
        <v>3067</v>
      </c>
      <c r="H199" s="254"/>
      <c r="I199" s="254"/>
      <c r="J199" s="254"/>
      <c r="L199" s="251" t="s">
        <v>3068</v>
      </c>
      <c r="M199" s="251"/>
      <c r="T199" s="212" t="s">
        <v>3068</v>
      </c>
      <c r="V199" s="2" t="s">
        <v>3069</v>
      </c>
    </row>
    <row r="200" spans="1:26" ht="0.75" customHeight="1"/>
    <row r="201" spans="1:26" ht="14.25" customHeight="1">
      <c r="A201" s="254" t="s">
        <v>209</v>
      </c>
      <c r="B201" s="254"/>
      <c r="C201" s="254"/>
      <c r="D201" s="254"/>
      <c r="E201" s="254"/>
      <c r="G201" s="254" t="s">
        <v>210</v>
      </c>
      <c r="H201" s="254"/>
      <c r="I201" s="254"/>
      <c r="J201" s="254"/>
      <c r="L201" s="251" t="s">
        <v>211</v>
      </c>
      <c r="M201" s="251"/>
      <c r="T201" s="212" t="s">
        <v>211</v>
      </c>
      <c r="V201" s="2" t="s">
        <v>4169</v>
      </c>
    </row>
    <row r="202" spans="1:26" ht="0.75" customHeight="1"/>
    <row r="203" spans="1:26" ht="14.25" customHeight="1">
      <c r="A203" s="254" t="s">
        <v>212</v>
      </c>
      <c r="B203" s="254"/>
      <c r="C203" s="254"/>
      <c r="D203" s="254"/>
      <c r="E203" s="254"/>
      <c r="G203" s="254" t="s">
        <v>213</v>
      </c>
      <c r="H203" s="254"/>
      <c r="I203" s="254"/>
      <c r="J203" s="254"/>
      <c r="L203" s="251" t="s">
        <v>214</v>
      </c>
      <c r="M203" s="251"/>
      <c r="P203" s="251" t="s">
        <v>215</v>
      </c>
      <c r="Q203" s="251"/>
      <c r="R203" s="251"/>
      <c r="T203" s="212" t="s">
        <v>216</v>
      </c>
      <c r="V203" s="2" t="s">
        <v>217</v>
      </c>
    </row>
    <row r="204" spans="1:26" ht="0.75" customHeight="1"/>
    <row r="205" spans="1:26" ht="14.25" customHeight="1">
      <c r="A205" s="254" t="s">
        <v>218</v>
      </c>
      <c r="B205" s="254"/>
      <c r="C205" s="254"/>
      <c r="D205" s="254"/>
      <c r="E205" s="254"/>
      <c r="G205" s="254" t="s">
        <v>219</v>
      </c>
      <c r="H205" s="254"/>
      <c r="I205" s="254"/>
      <c r="J205" s="254"/>
      <c r="L205" s="251" t="s">
        <v>220</v>
      </c>
      <c r="M205" s="251"/>
      <c r="T205" s="212" t="s">
        <v>220</v>
      </c>
      <c r="V205" s="2" t="s">
        <v>221</v>
      </c>
    </row>
    <row r="206" spans="1:26" ht="0.75" customHeight="1"/>
    <row r="207" spans="1:26" ht="14.25" customHeight="1">
      <c r="A207" s="254" t="s">
        <v>222</v>
      </c>
      <c r="B207" s="254"/>
      <c r="C207" s="254"/>
      <c r="D207" s="254"/>
      <c r="E207" s="254"/>
      <c r="G207" s="254" t="s">
        <v>223</v>
      </c>
      <c r="H207" s="254"/>
      <c r="I207" s="254"/>
      <c r="J207" s="254"/>
      <c r="L207" s="251" t="s">
        <v>224</v>
      </c>
      <c r="M207" s="251"/>
      <c r="T207" s="212" t="s">
        <v>224</v>
      </c>
      <c r="V207" s="2" t="s">
        <v>3070</v>
      </c>
    </row>
    <row r="208" spans="1:26" ht="0.75" customHeight="1"/>
    <row r="209" spans="1:26" ht="14.25" customHeight="1">
      <c r="A209" s="254" t="s">
        <v>225</v>
      </c>
      <c r="B209" s="254"/>
      <c r="C209" s="254"/>
      <c r="D209" s="254"/>
      <c r="E209" s="254"/>
      <c r="G209" s="254" t="s">
        <v>226</v>
      </c>
      <c r="H209" s="254"/>
      <c r="I209" s="254"/>
      <c r="J209" s="254"/>
      <c r="L209" s="251" t="s">
        <v>227</v>
      </c>
      <c r="M209" s="251"/>
      <c r="P209" s="251" t="s">
        <v>3071</v>
      </c>
      <c r="Q209" s="251"/>
      <c r="R209" s="251"/>
      <c r="T209" s="212" t="s">
        <v>3072</v>
      </c>
      <c r="V209" s="2" t="s">
        <v>3073</v>
      </c>
    </row>
    <row r="210" spans="1:26" ht="0.75" customHeight="1"/>
    <row r="211" spans="1:26" ht="14.25" customHeight="1">
      <c r="A211" s="254" t="s">
        <v>228</v>
      </c>
      <c r="B211" s="254"/>
      <c r="C211" s="254"/>
      <c r="D211" s="254"/>
      <c r="E211" s="254"/>
      <c r="G211" s="254" t="s">
        <v>229</v>
      </c>
      <c r="H211" s="254"/>
      <c r="I211" s="254"/>
      <c r="J211" s="254"/>
      <c r="L211" s="251" t="s">
        <v>230</v>
      </c>
      <c r="M211" s="251"/>
      <c r="T211" s="212" t="s">
        <v>230</v>
      </c>
      <c r="V211" s="2" t="s">
        <v>231</v>
      </c>
    </row>
    <row r="212" spans="1:26" ht="14.25" customHeight="1">
      <c r="A212" s="254" t="s">
        <v>232</v>
      </c>
      <c r="B212" s="254"/>
      <c r="C212" s="254"/>
      <c r="D212" s="254"/>
      <c r="E212" s="254"/>
      <c r="G212" s="254" t="s">
        <v>233</v>
      </c>
      <c r="H212" s="254"/>
      <c r="I212" s="254"/>
      <c r="J212" s="254"/>
      <c r="L212" s="251" t="s">
        <v>3074</v>
      </c>
      <c r="M212" s="251"/>
      <c r="T212" s="212" t="s">
        <v>3075</v>
      </c>
      <c r="V212" s="2" t="s">
        <v>3076</v>
      </c>
      <c r="X212" s="251" t="s">
        <v>234</v>
      </c>
      <c r="Y212" s="251"/>
      <c r="Z212" s="251"/>
    </row>
    <row r="213" spans="1:26" ht="0.75" customHeight="1"/>
    <row r="214" spans="1:26" ht="14.25" customHeight="1">
      <c r="A214" s="254" t="s">
        <v>235</v>
      </c>
      <c r="B214" s="254"/>
      <c r="C214" s="254"/>
      <c r="D214" s="254"/>
      <c r="E214" s="254"/>
      <c r="G214" s="254" t="s">
        <v>236</v>
      </c>
      <c r="H214" s="254"/>
      <c r="I214" s="254"/>
      <c r="J214" s="254"/>
      <c r="L214" s="251" t="s">
        <v>237</v>
      </c>
      <c r="M214" s="251"/>
      <c r="T214" s="212" t="s">
        <v>237</v>
      </c>
      <c r="V214" s="2" t="s">
        <v>3077</v>
      </c>
    </row>
    <row r="215" spans="1:26" ht="0.75" customHeight="1"/>
    <row r="216" spans="1:26" ht="14.25" customHeight="1">
      <c r="A216" s="254" t="s">
        <v>3078</v>
      </c>
      <c r="B216" s="254"/>
      <c r="C216" s="254"/>
      <c r="D216" s="254"/>
      <c r="E216" s="254"/>
      <c r="G216" s="254" t="s">
        <v>3079</v>
      </c>
      <c r="H216" s="254"/>
      <c r="I216" s="254"/>
      <c r="J216" s="254"/>
      <c r="L216" s="251" t="s">
        <v>3080</v>
      </c>
      <c r="M216" s="251"/>
      <c r="P216" s="251" t="s">
        <v>3071</v>
      </c>
      <c r="Q216" s="251"/>
      <c r="R216" s="251"/>
      <c r="T216" s="212" t="s">
        <v>3081</v>
      </c>
      <c r="V216" s="2" t="s">
        <v>3082</v>
      </c>
    </row>
    <row r="217" spans="1:26" ht="0.75" customHeight="1"/>
    <row r="218" spans="1:26" ht="14.25" customHeight="1">
      <c r="A218" s="254" t="s">
        <v>238</v>
      </c>
      <c r="B218" s="254"/>
      <c r="C218" s="254"/>
      <c r="D218" s="254"/>
      <c r="E218" s="254"/>
      <c r="G218" s="254" t="s">
        <v>239</v>
      </c>
      <c r="H218" s="254"/>
      <c r="I218" s="254"/>
      <c r="J218" s="254"/>
      <c r="L218" s="251" t="s">
        <v>240</v>
      </c>
      <c r="M218" s="251"/>
      <c r="T218" s="212" t="s">
        <v>240</v>
      </c>
      <c r="V218" s="2" t="s">
        <v>3083</v>
      </c>
    </row>
    <row r="219" spans="1:26" ht="0.75" customHeight="1"/>
    <row r="220" spans="1:26" ht="14.25" customHeight="1">
      <c r="A220" s="254" t="s">
        <v>241</v>
      </c>
      <c r="B220" s="254"/>
      <c r="C220" s="254"/>
      <c r="D220" s="254"/>
      <c r="E220" s="254"/>
      <c r="G220" s="254" t="s">
        <v>242</v>
      </c>
      <c r="H220" s="254"/>
      <c r="I220" s="254"/>
      <c r="J220" s="254"/>
      <c r="L220" s="251" t="s">
        <v>243</v>
      </c>
      <c r="M220" s="251"/>
      <c r="T220" s="212" t="s">
        <v>243</v>
      </c>
      <c r="V220" s="2" t="s">
        <v>244</v>
      </c>
    </row>
    <row r="221" spans="1:26" ht="15" customHeight="1">
      <c r="A221" s="254" t="s">
        <v>245</v>
      </c>
      <c r="B221" s="254"/>
      <c r="C221" s="254"/>
      <c r="D221" s="254"/>
      <c r="E221" s="254"/>
      <c r="G221" s="254" t="s">
        <v>246</v>
      </c>
      <c r="H221" s="254"/>
      <c r="I221" s="254"/>
      <c r="J221" s="254"/>
      <c r="L221" s="251" t="s">
        <v>247</v>
      </c>
      <c r="M221" s="251"/>
      <c r="X221" s="251" t="s">
        <v>247</v>
      </c>
      <c r="Y221" s="251"/>
      <c r="Z221" s="251"/>
    </row>
    <row r="222" spans="1:26" ht="0.75" customHeight="1"/>
    <row r="223" spans="1:26" ht="14.25" customHeight="1">
      <c r="A223" s="254" t="s">
        <v>3084</v>
      </c>
      <c r="B223" s="254"/>
      <c r="C223" s="254"/>
      <c r="D223" s="254"/>
      <c r="E223" s="254"/>
      <c r="G223" s="254" t="s">
        <v>3085</v>
      </c>
      <c r="H223" s="254"/>
      <c r="I223" s="254"/>
      <c r="J223" s="254"/>
      <c r="L223" s="251" t="s">
        <v>3086</v>
      </c>
      <c r="M223" s="251"/>
      <c r="T223" s="212" t="s">
        <v>3086</v>
      </c>
      <c r="V223" s="2" t="s">
        <v>3087</v>
      </c>
    </row>
    <row r="224" spans="1:26" ht="0.75" customHeight="1"/>
    <row r="225" spans="1:26" ht="14.25" customHeight="1">
      <c r="A225" s="254" t="s">
        <v>248</v>
      </c>
      <c r="B225" s="254"/>
      <c r="C225" s="254"/>
      <c r="D225" s="254"/>
      <c r="E225" s="254"/>
      <c r="G225" s="254" t="s">
        <v>249</v>
      </c>
      <c r="H225" s="254"/>
      <c r="I225" s="254"/>
      <c r="J225" s="254"/>
      <c r="L225" s="251" t="s">
        <v>250</v>
      </c>
      <c r="M225" s="251"/>
      <c r="T225" s="212" t="s">
        <v>250</v>
      </c>
      <c r="V225" s="2" t="s">
        <v>3088</v>
      </c>
    </row>
    <row r="226" spans="1:26" ht="0.75" customHeight="1"/>
    <row r="227" spans="1:26" ht="14.25" customHeight="1">
      <c r="A227" s="254" t="s">
        <v>251</v>
      </c>
      <c r="B227" s="254"/>
      <c r="C227" s="254"/>
      <c r="D227" s="254"/>
      <c r="E227" s="254"/>
      <c r="G227" s="254" t="s">
        <v>252</v>
      </c>
      <c r="H227" s="254"/>
      <c r="I227" s="254"/>
      <c r="J227" s="254"/>
      <c r="L227" s="251" t="s">
        <v>253</v>
      </c>
      <c r="M227" s="251"/>
      <c r="T227" s="212" t="s">
        <v>253</v>
      </c>
      <c r="V227" s="2" t="s">
        <v>4170</v>
      </c>
    </row>
    <row r="228" spans="1:26" ht="0.75" customHeight="1"/>
    <row r="229" spans="1:26" ht="14.25" customHeight="1">
      <c r="A229" s="254" t="s">
        <v>254</v>
      </c>
      <c r="B229" s="254"/>
      <c r="C229" s="254"/>
      <c r="D229" s="254"/>
      <c r="E229" s="254"/>
      <c r="G229" s="254" t="s">
        <v>255</v>
      </c>
      <c r="H229" s="254"/>
      <c r="I229" s="254"/>
      <c r="J229" s="254"/>
      <c r="L229" s="251" t="s">
        <v>256</v>
      </c>
      <c r="M229" s="251"/>
      <c r="P229" s="251" t="s">
        <v>3071</v>
      </c>
      <c r="Q229" s="251"/>
      <c r="R229" s="251"/>
      <c r="T229" s="212" t="s">
        <v>4171</v>
      </c>
      <c r="V229" s="2" t="s">
        <v>4172</v>
      </c>
    </row>
    <row r="230" spans="1:26" ht="0.75" customHeight="1"/>
    <row r="231" spans="1:26" ht="14.25" customHeight="1">
      <c r="A231" s="254" t="s">
        <v>257</v>
      </c>
      <c r="B231" s="254"/>
      <c r="C231" s="254"/>
      <c r="D231" s="254"/>
      <c r="E231" s="254"/>
      <c r="G231" s="254" t="s">
        <v>258</v>
      </c>
      <c r="H231" s="254"/>
      <c r="I231" s="254"/>
      <c r="J231" s="254"/>
      <c r="L231" s="251" t="s">
        <v>259</v>
      </c>
      <c r="M231" s="251"/>
      <c r="T231" s="212" t="s">
        <v>4173</v>
      </c>
      <c r="V231" s="2" t="s">
        <v>4174</v>
      </c>
      <c r="X231" s="251" t="s">
        <v>4175</v>
      </c>
      <c r="Y231" s="251"/>
      <c r="Z231" s="251"/>
    </row>
    <row r="232" spans="1:26" ht="0.75" customHeight="1"/>
    <row r="233" spans="1:26" ht="14.25" customHeight="1">
      <c r="A233" s="254" t="s">
        <v>260</v>
      </c>
      <c r="B233" s="254"/>
      <c r="C233" s="254"/>
      <c r="D233" s="254"/>
      <c r="E233" s="254"/>
      <c r="G233" s="254" t="s">
        <v>261</v>
      </c>
      <c r="H233" s="254"/>
      <c r="I233" s="254"/>
      <c r="J233" s="254"/>
      <c r="L233" s="251" t="s">
        <v>262</v>
      </c>
      <c r="M233" s="251"/>
      <c r="T233" s="212" t="s">
        <v>262</v>
      </c>
      <c r="V233" s="2" t="s">
        <v>4176</v>
      </c>
    </row>
    <row r="234" spans="1:26" ht="0.75" customHeight="1"/>
    <row r="235" spans="1:26" ht="14.25" customHeight="1">
      <c r="A235" s="254" t="s">
        <v>263</v>
      </c>
      <c r="B235" s="254"/>
      <c r="C235" s="254"/>
      <c r="D235" s="254"/>
      <c r="E235" s="254"/>
      <c r="G235" s="254" t="s">
        <v>264</v>
      </c>
      <c r="H235" s="254"/>
      <c r="I235" s="254"/>
      <c r="J235" s="254"/>
      <c r="L235" s="251" t="s">
        <v>265</v>
      </c>
      <c r="M235" s="251"/>
      <c r="T235" s="212" t="s">
        <v>265</v>
      </c>
      <c r="V235" s="2" t="s">
        <v>3089</v>
      </c>
    </row>
    <row r="236" spans="1:26" ht="0.75" customHeight="1"/>
    <row r="237" spans="1:26" ht="14.25" customHeight="1">
      <c r="A237" s="254" t="s">
        <v>266</v>
      </c>
      <c r="B237" s="254"/>
      <c r="C237" s="254"/>
      <c r="D237" s="254"/>
      <c r="E237" s="254"/>
      <c r="G237" s="254" t="s">
        <v>267</v>
      </c>
      <c r="H237" s="254"/>
      <c r="I237" s="254"/>
      <c r="J237" s="254"/>
      <c r="L237" s="251" t="s">
        <v>3090</v>
      </c>
      <c r="M237" s="251"/>
      <c r="T237" s="212" t="s">
        <v>3090</v>
      </c>
      <c r="V237" s="2" t="s">
        <v>3091</v>
      </c>
    </row>
    <row r="238" spans="1:26" ht="15" customHeight="1">
      <c r="A238" s="254" t="s">
        <v>268</v>
      </c>
      <c r="B238" s="254"/>
      <c r="C238" s="254"/>
      <c r="D238" s="254"/>
      <c r="E238" s="254"/>
      <c r="G238" s="254" t="s">
        <v>269</v>
      </c>
      <c r="H238" s="254"/>
      <c r="I238" s="254"/>
      <c r="J238" s="254"/>
      <c r="P238" s="251" t="s">
        <v>270</v>
      </c>
      <c r="Q238" s="251"/>
      <c r="R238" s="251"/>
      <c r="T238" s="212" t="s">
        <v>270</v>
      </c>
    </row>
    <row r="239" spans="1:26" ht="15" customHeight="1">
      <c r="A239" s="254" t="s">
        <v>271</v>
      </c>
      <c r="B239" s="254"/>
      <c r="C239" s="254"/>
      <c r="D239" s="254"/>
      <c r="E239" s="254"/>
      <c r="G239" s="254" t="s">
        <v>272</v>
      </c>
      <c r="H239" s="254"/>
      <c r="I239" s="254"/>
      <c r="J239" s="254"/>
      <c r="P239" s="251" t="s">
        <v>4177</v>
      </c>
      <c r="Q239" s="251"/>
      <c r="R239" s="251"/>
      <c r="T239" s="212" t="s">
        <v>4177</v>
      </c>
    </row>
    <row r="240" spans="1:26" ht="15" customHeight="1">
      <c r="A240" s="254" t="s">
        <v>273</v>
      </c>
      <c r="B240" s="254"/>
      <c r="C240" s="254"/>
      <c r="D240" s="254"/>
      <c r="E240" s="254"/>
      <c r="G240" s="254" t="s">
        <v>274</v>
      </c>
      <c r="H240" s="254"/>
      <c r="I240" s="254"/>
      <c r="J240" s="254"/>
      <c r="P240" s="251" t="s">
        <v>275</v>
      </c>
      <c r="Q240" s="251"/>
      <c r="R240" s="251"/>
      <c r="T240" s="212" t="s">
        <v>275</v>
      </c>
    </row>
    <row r="241" spans="1:26" ht="0.75" customHeight="1"/>
    <row r="242" spans="1:26" ht="14.25" customHeight="1">
      <c r="A242" s="254" t="s">
        <v>276</v>
      </c>
      <c r="B242" s="254"/>
      <c r="C242" s="254"/>
      <c r="D242" s="254"/>
      <c r="E242" s="254"/>
      <c r="G242" s="254" t="s">
        <v>277</v>
      </c>
      <c r="H242" s="254"/>
      <c r="I242" s="254"/>
      <c r="J242" s="254"/>
      <c r="P242" s="251" t="s">
        <v>278</v>
      </c>
      <c r="Q242" s="251"/>
      <c r="R242" s="251"/>
      <c r="T242" s="212" t="s">
        <v>3092</v>
      </c>
      <c r="V242" s="2" t="s">
        <v>3093</v>
      </c>
      <c r="X242" s="251" t="s">
        <v>3093</v>
      </c>
      <c r="Y242" s="251"/>
      <c r="Z242" s="251"/>
    </row>
    <row r="243" spans="1:26" ht="0.75" customHeight="1"/>
    <row r="244" spans="1:26" ht="14.25" customHeight="1">
      <c r="A244" s="254" t="s">
        <v>279</v>
      </c>
      <c r="B244" s="254"/>
      <c r="C244" s="254"/>
      <c r="D244" s="254"/>
      <c r="E244" s="254"/>
      <c r="G244" s="254" t="s">
        <v>280</v>
      </c>
      <c r="H244" s="254"/>
      <c r="I244" s="254"/>
      <c r="J244" s="254"/>
      <c r="P244" s="251" t="s">
        <v>281</v>
      </c>
      <c r="Q244" s="251"/>
      <c r="R244" s="251"/>
      <c r="T244" s="212" t="s">
        <v>3094</v>
      </c>
      <c r="V244" s="2" t="s">
        <v>3095</v>
      </c>
      <c r="X244" s="251" t="s">
        <v>3095</v>
      </c>
      <c r="Y244" s="251"/>
      <c r="Z244" s="251"/>
    </row>
    <row r="245" spans="1:26" ht="0.75" customHeight="1"/>
    <row r="246" spans="1:26" ht="14.25" customHeight="1">
      <c r="A246" s="254" t="s">
        <v>282</v>
      </c>
      <c r="B246" s="254"/>
      <c r="C246" s="254"/>
      <c r="D246" s="254"/>
      <c r="E246" s="254"/>
      <c r="G246" s="254" t="s">
        <v>283</v>
      </c>
      <c r="H246" s="254"/>
      <c r="I246" s="254"/>
      <c r="J246" s="254"/>
      <c r="P246" s="251" t="s">
        <v>284</v>
      </c>
      <c r="Q246" s="251"/>
      <c r="R246" s="251"/>
      <c r="T246" s="212" t="s">
        <v>3096</v>
      </c>
      <c r="V246" s="2" t="s">
        <v>3097</v>
      </c>
      <c r="X246" s="251" t="s">
        <v>3097</v>
      </c>
      <c r="Y246" s="251"/>
      <c r="Z246" s="251"/>
    </row>
    <row r="247" spans="1:26" ht="15" customHeight="1">
      <c r="A247" s="254" t="s">
        <v>285</v>
      </c>
      <c r="B247" s="254"/>
      <c r="C247" s="254"/>
      <c r="D247" s="254"/>
      <c r="E247" s="254"/>
      <c r="G247" s="254" t="s">
        <v>286</v>
      </c>
      <c r="H247" s="254"/>
      <c r="I247" s="254"/>
      <c r="J247" s="254"/>
      <c r="P247" s="251" t="s">
        <v>287</v>
      </c>
      <c r="Q247" s="251"/>
      <c r="R247" s="251"/>
      <c r="T247" s="212" t="s">
        <v>287</v>
      </c>
    </row>
    <row r="248" spans="1:26" ht="0.75" customHeight="1"/>
    <row r="249" spans="1:26" ht="14.25" customHeight="1">
      <c r="A249" s="254" t="s">
        <v>288</v>
      </c>
      <c r="B249" s="254"/>
      <c r="C249" s="254"/>
      <c r="D249" s="254"/>
      <c r="E249" s="254"/>
      <c r="G249" s="254" t="s">
        <v>289</v>
      </c>
      <c r="H249" s="254"/>
      <c r="I249" s="254"/>
      <c r="J249" s="254"/>
      <c r="P249" s="251" t="s">
        <v>290</v>
      </c>
      <c r="Q249" s="251"/>
      <c r="R249" s="251"/>
      <c r="T249" s="212" t="s">
        <v>4178</v>
      </c>
      <c r="V249" s="2" t="s">
        <v>3430</v>
      </c>
      <c r="X249" s="251" t="s">
        <v>3430</v>
      </c>
      <c r="Y249" s="251"/>
      <c r="Z249" s="251"/>
    </row>
    <row r="250" spans="1:26" ht="0.75" customHeight="1"/>
    <row r="251" spans="1:26" ht="14.25" customHeight="1">
      <c r="A251" s="254" t="s">
        <v>3098</v>
      </c>
      <c r="B251" s="254"/>
      <c r="C251" s="254"/>
      <c r="D251" s="254"/>
      <c r="E251" s="254"/>
      <c r="G251" s="254" t="s">
        <v>3099</v>
      </c>
      <c r="H251" s="254"/>
      <c r="I251" s="254"/>
      <c r="J251" s="254"/>
      <c r="P251" s="251" t="s">
        <v>3100</v>
      </c>
      <c r="Q251" s="251"/>
      <c r="R251" s="251"/>
      <c r="T251" s="212" t="s">
        <v>4179</v>
      </c>
      <c r="V251" s="2" t="s">
        <v>4180</v>
      </c>
      <c r="X251" s="251" t="s">
        <v>4180</v>
      </c>
      <c r="Y251" s="251"/>
      <c r="Z251" s="251"/>
    </row>
    <row r="252" spans="1:26" ht="0.75" customHeight="1"/>
    <row r="253" spans="1:26" ht="14.25" customHeight="1">
      <c r="A253" s="254" t="s">
        <v>3101</v>
      </c>
      <c r="B253" s="254"/>
      <c r="C253" s="254"/>
      <c r="D253" s="254"/>
      <c r="E253" s="254"/>
      <c r="G253" s="254" t="s">
        <v>3102</v>
      </c>
      <c r="H253" s="254"/>
      <c r="I253" s="254"/>
      <c r="J253" s="254"/>
      <c r="P253" s="251" t="s">
        <v>3103</v>
      </c>
      <c r="Q253" s="251"/>
      <c r="R253" s="251"/>
      <c r="V253" s="2" t="s">
        <v>3103</v>
      </c>
      <c r="X253" s="251" t="s">
        <v>3103</v>
      </c>
      <c r="Y253" s="251"/>
      <c r="Z253" s="251"/>
    </row>
    <row r="254" spans="1:26" ht="0.75" customHeight="1"/>
    <row r="255" spans="1:26" ht="14.25" customHeight="1">
      <c r="A255" s="254" t="s">
        <v>3104</v>
      </c>
      <c r="B255" s="254"/>
      <c r="C255" s="254"/>
      <c r="D255" s="254"/>
      <c r="E255" s="254"/>
      <c r="G255" s="254" t="s">
        <v>3105</v>
      </c>
      <c r="H255" s="254"/>
      <c r="I255" s="254"/>
      <c r="J255" s="254"/>
      <c r="P255" s="251" t="s">
        <v>3106</v>
      </c>
      <c r="Q255" s="251"/>
      <c r="R255" s="251"/>
      <c r="T255" s="212" t="s">
        <v>4181</v>
      </c>
      <c r="V255" s="2" t="s">
        <v>4182</v>
      </c>
      <c r="X255" s="251" t="s">
        <v>4182</v>
      </c>
      <c r="Y255" s="251"/>
      <c r="Z255" s="251"/>
    </row>
    <row r="256" spans="1:26" ht="0.75" customHeight="1"/>
    <row r="257" spans="1:26" ht="14.25" customHeight="1">
      <c r="A257" s="254" t="s">
        <v>3107</v>
      </c>
      <c r="B257" s="254"/>
      <c r="C257" s="254"/>
      <c r="D257" s="254"/>
      <c r="E257" s="254"/>
      <c r="G257" s="254" t="s">
        <v>3108</v>
      </c>
      <c r="H257" s="254"/>
      <c r="I257" s="254"/>
      <c r="J257" s="254"/>
      <c r="P257" s="251" t="s">
        <v>3109</v>
      </c>
      <c r="Q257" s="251"/>
      <c r="R257" s="251"/>
      <c r="T257" s="212" t="s">
        <v>4183</v>
      </c>
      <c r="V257" s="2" t="s">
        <v>4184</v>
      </c>
      <c r="X257" s="251" t="s">
        <v>4184</v>
      </c>
      <c r="Y257" s="251"/>
      <c r="Z257" s="251"/>
    </row>
    <row r="258" spans="1:26" ht="0.75" customHeight="1"/>
    <row r="259" spans="1:26" ht="14.25" customHeight="1">
      <c r="A259" s="254" t="s">
        <v>3110</v>
      </c>
      <c r="B259" s="254"/>
      <c r="C259" s="254"/>
      <c r="D259" s="254"/>
      <c r="E259" s="254"/>
      <c r="G259" s="254" t="s">
        <v>3111</v>
      </c>
      <c r="H259" s="254"/>
      <c r="I259" s="254"/>
      <c r="J259" s="254"/>
      <c r="P259" s="251" t="s">
        <v>3112</v>
      </c>
      <c r="Q259" s="251"/>
      <c r="R259" s="251"/>
      <c r="V259" s="2" t="s">
        <v>3112</v>
      </c>
      <c r="X259" s="251" t="s">
        <v>3112</v>
      </c>
      <c r="Y259" s="251"/>
      <c r="Z259" s="251"/>
    </row>
    <row r="260" spans="1:26" ht="0.75" customHeight="1"/>
    <row r="261" spans="1:26" ht="14.25" customHeight="1">
      <c r="A261" s="254" t="s">
        <v>3113</v>
      </c>
      <c r="B261" s="254"/>
      <c r="C261" s="254"/>
      <c r="D261" s="254"/>
      <c r="E261" s="254"/>
      <c r="G261" s="254" t="s">
        <v>3114</v>
      </c>
      <c r="H261" s="254"/>
      <c r="I261" s="254"/>
      <c r="J261" s="254"/>
      <c r="P261" s="251" t="s">
        <v>3115</v>
      </c>
      <c r="Q261" s="251"/>
      <c r="R261" s="251"/>
      <c r="T261" s="212" t="s">
        <v>4185</v>
      </c>
      <c r="V261" s="2" t="s">
        <v>4186</v>
      </c>
      <c r="X261" s="251" t="s">
        <v>4186</v>
      </c>
      <c r="Y261" s="251"/>
      <c r="Z261" s="251"/>
    </row>
    <row r="262" spans="1:26" ht="0.75" customHeight="1"/>
    <row r="263" spans="1:26" ht="14.25" customHeight="1">
      <c r="A263" s="254" t="s">
        <v>3116</v>
      </c>
      <c r="B263" s="254"/>
      <c r="C263" s="254"/>
      <c r="D263" s="254"/>
      <c r="E263" s="254"/>
      <c r="G263" s="254" t="s">
        <v>3117</v>
      </c>
      <c r="H263" s="254"/>
      <c r="I263" s="254"/>
      <c r="J263" s="254"/>
      <c r="P263" s="251" t="s">
        <v>3118</v>
      </c>
      <c r="Q263" s="251"/>
      <c r="R263" s="251"/>
      <c r="T263" s="212" t="s">
        <v>4187</v>
      </c>
      <c r="V263" s="2" t="s">
        <v>4188</v>
      </c>
      <c r="X263" s="251" t="s">
        <v>4188</v>
      </c>
      <c r="Y263" s="251"/>
      <c r="Z263" s="251"/>
    </row>
    <row r="264" spans="1:26" ht="14.25" customHeight="1">
      <c r="A264" s="254" t="s">
        <v>3119</v>
      </c>
      <c r="B264" s="254"/>
      <c r="C264" s="254"/>
      <c r="D264" s="254"/>
      <c r="E264" s="254"/>
      <c r="G264" s="254" t="s">
        <v>3120</v>
      </c>
      <c r="H264" s="254"/>
      <c r="I264" s="254"/>
      <c r="J264" s="254"/>
      <c r="P264" s="251" t="s">
        <v>3121</v>
      </c>
      <c r="Q264" s="251"/>
      <c r="R264" s="251"/>
      <c r="T264" s="212" t="s">
        <v>3122</v>
      </c>
      <c r="V264" s="2" t="s">
        <v>3123</v>
      </c>
      <c r="X264" s="251" t="s">
        <v>3123</v>
      </c>
      <c r="Y264" s="251"/>
      <c r="Z264" s="251"/>
    </row>
    <row r="265" spans="1:26" ht="0.75" customHeight="1"/>
    <row r="266" spans="1:26" ht="14.25" customHeight="1">
      <c r="A266" s="254" t="s">
        <v>3124</v>
      </c>
      <c r="B266" s="254"/>
      <c r="C266" s="254"/>
      <c r="D266" s="254"/>
      <c r="E266" s="254"/>
      <c r="G266" s="254" t="s">
        <v>3125</v>
      </c>
      <c r="H266" s="254"/>
      <c r="I266" s="254"/>
      <c r="J266" s="254"/>
      <c r="P266" s="251" t="s">
        <v>3126</v>
      </c>
      <c r="Q266" s="251"/>
      <c r="R266" s="251"/>
      <c r="T266" s="212" t="s">
        <v>4189</v>
      </c>
      <c r="V266" s="2" t="s">
        <v>4190</v>
      </c>
      <c r="X266" s="251" t="s">
        <v>4190</v>
      </c>
      <c r="Y266" s="251"/>
      <c r="Z266" s="251"/>
    </row>
    <row r="267" spans="1:26" ht="0.75" customHeight="1"/>
    <row r="268" spans="1:26" ht="14.25" customHeight="1">
      <c r="A268" s="254" t="s">
        <v>3127</v>
      </c>
      <c r="B268" s="254"/>
      <c r="C268" s="254"/>
      <c r="D268" s="254"/>
      <c r="E268" s="254"/>
      <c r="G268" s="254" t="s">
        <v>3128</v>
      </c>
      <c r="H268" s="254"/>
      <c r="I268" s="254"/>
      <c r="J268" s="254"/>
      <c r="P268" s="251" t="s">
        <v>3129</v>
      </c>
      <c r="Q268" s="251"/>
      <c r="R268" s="251"/>
      <c r="T268" s="212" t="s">
        <v>4191</v>
      </c>
      <c r="V268" s="2" t="s">
        <v>4192</v>
      </c>
      <c r="X268" s="251" t="s">
        <v>4192</v>
      </c>
      <c r="Y268" s="251"/>
      <c r="Z268" s="251"/>
    </row>
    <row r="269" spans="1:26" ht="15" customHeight="1">
      <c r="A269" s="254" t="s">
        <v>3130</v>
      </c>
      <c r="B269" s="254"/>
      <c r="C269" s="254"/>
      <c r="D269" s="254"/>
      <c r="E269" s="254"/>
      <c r="G269" s="254" t="s">
        <v>3131</v>
      </c>
      <c r="H269" s="254"/>
      <c r="I269" s="254"/>
      <c r="J269" s="254"/>
      <c r="P269" s="251" t="s">
        <v>3132</v>
      </c>
      <c r="Q269" s="251"/>
      <c r="R269" s="251"/>
      <c r="T269" s="212" t="s">
        <v>3132</v>
      </c>
    </row>
    <row r="270" spans="1:26" ht="0.75" customHeight="1"/>
    <row r="271" spans="1:26" ht="14.25" customHeight="1">
      <c r="A271" s="254" t="s">
        <v>3133</v>
      </c>
      <c r="B271" s="254"/>
      <c r="C271" s="254"/>
      <c r="D271" s="254"/>
      <c r="E271" s="254"/>
      <c r="G271" s="254" t="s">
        <v>3134</v>
      </c>
      <c r="H271" s="254"/>
      <c r="I271" s="254"/>
      <c r="J271" s="254"/>
      <c r="P271" s="251" t="s">
        <v>3135</v>
      </c>
      <c r="Q271" s="251"/>
      <c r="R271" s="251"/>
      <c r="T271" s="212" t="s">
        <v>4193</v>
      </c>
      <c r="V271" s="2" t="s">
        <v>4194</v>
      </c>
      <c r="X271" s="251" t="s">
        <v>4194</v>
      </c>
      <c r="Y271" s="251"/>
      <c r="Z271" s="251"/>
    </row>
    <row r="272" spans="1:26" ht="15" customHeight="1">
      <c r="A272" s="254" t="s">
        <v>3136</v>
      </c>
      <c r="B272" s="254"/>
      <c r="C272" s="254"/>
      <c r="D272" s="254"/>
      <c r="E272" s="254"/>
      <c r="G272" s="254" t="s">
        <v>3137</v>
      </c>
      <c r="H272" s="254"/>
      <c r="I272" s="254"/>
      <c r="J272" s="254"/>
      <c r="P272" s="251" t="s">
        <v>3138</v>
      </c>
      <c r="Q272" s="251"/>
      <c r="R272" s="251"/>
      <c r="T272" s="212" t="s">
        <v>3138</v>
      </c>
    </row>
    <row r="273" spans="1:26" ht="0.75" customHeight="1"/>
    <row r="274" spans="1:26" ht="14.25" customHeight="1">
      <c r="A274" s="254" t="s">
        <v>3139</v>
      </c>
      <c r="B274" s="254"/>
      <c r="C274" s="254"/>
      <c r="D274" s="254"/>
      <c r="E274" s="254"/>
      <c r="G274" s="254" t="s">
        <v>3140</v>
      </c>
      <c r="H274" s="254"/>
      <c r="I274" s="254"/>
      <c r="J274" s="254"/>
      <c r="P274" s="251" t="s">
        <v>3141</v>
      </c>
      <c r="Q274" s="251"/>
      <c r="R274" s="251"/>
      <c r="T274" s="212" t="s">
        <v>4195</v>
      </c>
      <c r="V274" s="2" t="s">
        <v>4196</v>
      </c>
      <c r="X274" s="251" t="s">
        <v>4196</v>
      </c>
      <c r="Y274" s="251"/>
      <c r="Z274" s="251"/>
    </row>
    <row r="275" spans="1:26" ht="0.75" customHeight="1"/>
    <row r="276" spans="1:26" ht="14.25" customHeight="1">
      <c r="A276" s="254" t="s">
        <v>3142</v>
      </c>
      <c r="B276" s="254"/>
      <c r="C276" s="254"/>
      <c r="D276" s="254"/>
      <c r="E276" s="254"/>
      <c r="G276" s="254" t="s">
        <v>3143</v>
      </c>
      <c r="H276" s="254"/>
      <c r="I276" s="254"/>
      <c r="J276" s="254"/>
      <c r="P276" s="251" t="s">
        <v>3144</v>
      </c>
      <c r="Q276" s="251"/>
      <c r="R276" s="251"/>
      <c r="V276" s="2" t="s">
        <v>3144</v>
      </c>
      <c r="X276" s="251" t="s">
        <v>3144</v>
      </c>
      <c r="Y276" s="251"/>
      <c r="Z276" s="251"/>
    </row>
    <row r="277" spans="1:26" ht="0.75" customHeight="1"/>
    <row r="278" spans="1:26" ht="14.25" customHeight="1">
      <c r="A278" s="254" t="s">
        <v>3145</v>
      </c>
      <c r="B278" s="254"/>
      <c r="C278" s="254"/>
      <c r="D278" s="254"/>
      <c r="E278" s="254"/>
      <c r="G278" s="254" t="s">
        <v>3146</v>
      </c>
      <c r="H278" s="254"/>
      <c r="I278" s="254"/>
      <c r="J278" s="254"/>
      <c r="P278" s="251" t="s">
        <v>3147</v>
      </c>
      <c r="Q278" s="251"/>
      <c r="R278" s="251"/>
      <c r="T278" s="212" t="s">
        <v>4197</v>
      </c>
      <c r="V278" s="2" t="s">
        <v>4198</v>
      </c>
      <c r="X278" s="251" t="s">
        <v>4198</v>
      </c>
      <c r="Y278" s="251"/>
      <c r="Z278" s="251"/>
    </row>
    <row r="279" spans="1:26" ht="0.75" customHeight="1"/>
    <row r="280" spans="1:26" ht="14.25" customHeight="1">
      <c r="A280" s="254" t="s">
        <v>3148</v>
      </c>
      <c r="B280" s="254"/>
      <c r="C280" s="254"/>
      <c r="D280" s="254"/>
      <c r="E280" s="254"/>
      <c r="G280" s="254" t="s">
        <v>3149</v>
      </c>
      <c r="H280" s="254"/>
      <c r="I280" s="254"/>
      <c r="J280" s="254"/>
      <c r="P280" s="251" t="s">
        <v>3150</v>
      </c>
      <c r="Q280" s="251"/>
      <c r="R280" s="251"/>
      <c r="V280" s="2" t="s">
        <v>3150</v>
      </c>
      <c r="X280" s="251" t="s">
        <v>3150</v>
      </c>
      <c r="Y280" s="251"/>
      <c r="Z280" s="251"/>
    </row>
    <row r="281" spans="1:26" ht="0.75" customHeight="1"/>
    <row r="282" spans="1:26" ht="14.25" customHeight="1">
      <c r="A282" s="254" t="s">
        <v>3151</v>
      </c>
      <c r="B282" s="254"/>
      <c r="C282" s="254"/>
      <c r="D282" s="254"/>
      <c r="E282" s="254"/>
      <c r="G282" s="254" t="s">
        <v>3152</v>
      </c>
      <c r="H282" s="254"/>
      <c r="I282" s="254"/>
      <c r="J282" s="254"/>
      <c r="P282" s="251" t="s">
        <v>3153</v>
      </c>
      <c r="Q282" s="251"/>
      <c r="R282" s="251"/>
      <c r="T282" s="212" t="s">
        <v>4199</v>
      </c>
      <c r="V282" s="2" t="s">
        <v>4200</v>
      </c>
      <c r="X282" s="251" t="s">
        <v>4200</v>
      </c>
      <c r="Y282" s="251"/>
      <c r="Z282" s="251"/>
    </row>
    <row r="283" spans="1:26" ht="0.75" customHeight="1"/>
    <row r="284" spans="1:26" ht="14.25" customHeight="1">
      <c r="A284" s="254" t="s">
        <v>3154</v>
      </c>
      <c r="B284" s="254"/>
      <c r="C284" s="254"/>
      <c r="D284" s="254"/>
      <c r="E284" s="254"/>
      <c r="G284" s="254" t="s">
        <v>3155</v>
      </c>
      <c r="H284" s="254"/>
      <c r="I284" s="254"/>
      <c r="J284" s="254"/>
      <c r="P284" s="251" t="s">
        <v>3156</v>
      </c>
      <c r="Q284" s="251"/>
      <c r="R284" s="251"/>
      <c r="T284" s="212" t="s">
        <v>3157</v>
      </c>
      <c r="V284" s="2" t="s">
        <v>3158</v>
      </c>
      <c r="X284" s="251" t="s">
        <v>3158</v>
      </c>
      <c r="Y284" s="251"/>
      <c r="Z284" s="251"/>
    </row>
    <row r="285" spans="1:26" ht="0.75" customHeight="1"/>
    <row r="286" spans="1:26" ht="14.25" customHeight="1">
      <c r="A286" s="254" t="s">
        <v>3159</v>
      </c>
      <c r="B286" s="254"/>
      <c r="C286" s="254"/>
      <c r="D286" s="254"/>
      <c r="E286" s="254"/>
      <c r="G286" s="254" t="s">
        <v>3160</v>
      </c>
      <c r="H286" s="254"/>
      <c r="I286" s="254"/>
      <c r="J286" s="254"/>
      <c r="P286" s="251" t="s">
        <v>3161</v>
      </c>
      <c r="Q286" s="251"/>
      <c r="R286" s="251"/>
      <c r="T286" s="212" t="s">
        <v>4201</v>
      </c>
      <c r="V286" s="2" t="s">
        <v>4202</v>
      </c>
      <c r="X286" s="251" t="s">
        <v>4202</v>
      </c>
      <c r="Y286" s="251"/>
      <c r="Z286" s="251"/>
    </row>
    <row r="287" spans="1:26" ht="0.75" customHeight="1"/>
    <row r="288" spans="1:26" ht="14.25" customHeight="1">
      <c r="A288" s="254" t="s">
        <v>3162</v>
      </c>
      <c r="B288" s="254"/>
      <c r="C288" s="254"/>
      <c r="D288" s="254"/>
      <c r="E288" s="254"/>
      <c r="G288" s="254" t="s">
        <v>3163</v>
      </c>
      <c r="H288" s="254"/>
      <c r="I288" s="254"/>
      <c r="J288" s="254"/>
      <c r="P288" s="251" t="s">
        <v>3164</v>
      </c>
      <c r="Q288" s="251"/>
      <c r="R288" s="251"/>
      <c r="T288" s="212" t="s">
        <v>4203</v>
      </c>
      <c r="V288" s="2" t="s">
        <v>4204</v>
      </c>
      <c r="X288" s="251" t="s">
        <v>4204</v>
      </c>
      <c r="Y288" s="251"/>
      <c r="Z288" s="251"/>
    </row>
    <row r="289" spans="1:26" ht="0.75" customHeight="1"/>
    <row r="290" spans="1:26" ht="14.25" customHeight="1">
      <c r="A290" s="254" t="s">
        <v>3165</v>
      </c>
      <c r="B290" s="254"/>
      <c r="C290" s="254"/>
      <c r="D290" s="254"/>
      <c r="E290" s="254"/>
      <c r="G290" s="254" t="s">
        <v>3166</v>
      </c>
      <c r="H290" s="254"/>
      <c r="I290" s="254"/>
      <c r="J290" s="254"/>
      <c r="P290" s="251" t="s">
        <v>3167</v>
      </c>
      <c r="Q290" s="251"/>
      <c r="R290" s="251"/>
      <c r="T290" s="212" t="s">
        <v>4205</v>
      </c>
      <c r="V290" s="2" t="s">
        <v>4206</v>
      </c>
      <c r="X290" s="251" t="s">
        <v>4206</v>
      </c>
      <c r="Y290" s="251"/>
      <c r="Z290" s="251"/>
    </row>
    <row r="291" spans="1:26" ht="0.75" customHeight="1"/>
    <row r="292" spans="1:26" ht="14.25" customHeight="1">
      <c r="A292" s="254" t="s">
        <v>3168</v>
      </c>
      <c r="B292" s="254"/>
      <c r="C292" s="254"/>
      <c r="D292" s="254"/>
      <c r="E292" s="254"/>
      <c r="G292" s="254" t="s">
        <v>3169</v>
      </c>
      <c r="H292" s="254"/>
      <c r="I292" s="254"/>
      <c r="J292" s="254"/>
      <c r="P292" s="251" t="s">
        <v>3170</v>
      </c>
      <c r="Q292" s="251"/>
      <c r="R292" s="251"/>
      <c r="T292" s="212" t="s">
        <v>4207</v>
      </c>
      <c r="V292" s="2" t="s">
        <v>4208</v>
      </c>
      <c r="X292" s="251" t="s">
        <v>4208</v>
      </c>
      <c r="Y292" s="251"/>
      <c r="Z292" s="251"/>
    </row>
    <row r="293" spans="1:26" ht="0.75" customHeight="1"/>
    <row r="294" spans="1:26" ht="14.25" customHeight="1">
      <c r="A294" s="254" t="s">
        <v>3171</v>
      </c>
      <c r="B294" s="254"/>
      <c r="C294" s="254"/>
      <c r="D294" s="254"/>
      <c r="E294" s="254"/>
      <c r="G294" s="254" t="s">
        <v>3172</v>
      </c>
      <c r="H294" s="254"/>
      <c r="I294" s="254"/>
      <c r="J294" s="254"/>
      <c r="P294" s="251" t="s">
        <v>3173</v>
      </c>
      <c r="Q294" s="251"/>
      <c r="R294" s="251"/>
      <c r="V294" s="2" t="s">
        <v>3173</v>
      </c>
      <c r="X294" s="251" t="s">
        <v>3173</v>
      </c>
      <c r="Y294" s="251"/>
      <c r="Z294" s="251"/>
    </row>
    <row r="295" spans="1:26" ht="0.75" customHeight="1"/>
    <row r="296" spans="1:26" ht="14.25" customHeight="1">
      <c r="A296" s="254" t="s">
        <v>3174</v>
      </c>
      <c r="B296" s="254"/>
      <c r="C296" s="254"/>
      <c r="D296" s="254"/>
      <c r="E296" s="254"/>
      <c r="G296" s="254" t="s">
        <v>3175</v>
      </c>
      <c r="H296" s="254"/>
      <c r="I296" s="254"/>
      <c r="J296" s="254"/>
      <c r="P296" s="251" t="s">
        <v>3176</v>
      </c>
      <c r="Q296" s="251"/>
      <c r="R296" s="251"/>
      <c r="T296" s="212" t="s">
        <v>4209</v>
      </c>
      <c r="V296" s="2" t="s">
        <v>4210</v>
      </c>
      <c r="X296" s="251" t="s">
        <v>4210</v>
      </c>
      <c r="Y296" s="251"/>
      <c r="Z296" s="251"/>
    </row>
    <row r="297" spans="1:26" ht="0.75" customHeight="1"/>
    <row r="298" spans="1:26" ht="14.25" customHeight="1">
      <c r="A298" s="254" t="s">
        <v>3177</v>
      </c>
      <c r="B298" s="254"/>
      <c r="C298" s="254"/>
      <c r="D298" s="254"/>
      <c r="E298" s="254"/>
      <c r="G298" s="254" t="s">
        <v>3178</v>
      </c>
      <c r="H298" s="254"/>
      <c r="I298" s="254"/>
      <c r="J298" s="254"/>
      <c r="P298" s="251" t="s">
        <v>3179</v>
      </c>
      <c r="Q298" s="251"/>
      <c r="R298" s="251"/>
      <c r="V298" s="2" t="s">
        <v>3179</v>
      </c>
      <c r="X298" s="251" t="s">
        <v>3179</v>
      </c>
      <c r="Y298" s="251"/>
      <c r="Z298" s="251"/>
    </row>
    <row r="299" spans="1:26" ht="0.75" customHeight="1"/>
    <row r="300" spans="1:26" ht="14.25" customHeight="1">
      <c r="A300" s="254" t="s">
        <v>3180</v>
      </c>
      <c r="B300" s="254"/>
      <c r="C300" s="254"/>
      <c r="D300" s="254"/>
      <c r="E300" s="254"/>
      <c r="G300" s="254" t="s">
        <v>3181</v>
      </c>
      <c r="H300" s="254"/>
      <c r="I300" s="254"/>
      <c r="J300" s="254"/>
      <c r="P300" s="251" t="s">
        <v>3182</v>
      </c>
      <c r="Q300" s="251"/>
      <c r="R300" s="251"/>
      <c r="T300" s="212" t="s">
        <v>4211</v>
      </c>
      <c r="V300" s="2" t="s">
        <v>4212</v>
      </c>
      <c r="X300" s="251" t="s">
        <v>4212</v>
      </c>
      <c r="Y300" s="251"/>
      <c r="Z300" s="251"/>
    </row>
    <row r="301" spans="1:26" ht="0.75" customHeight="1"/>
    <row r="302" spans="1:26" ht="14.25" customHeight="1">
      <c r="A302" s="254" t="s">
        <v>3183</v>
      </c>
      <c r="B302" s="254"/>
      <c r="C302" s="254"/>
      <c r="D302" s="254"/>
      <c r="E302" s="254"/>
      <c r="G302" s="254" t="s">
        <v>3184</v>
      </c>
      <c r="H302" s="254"/>
      <c r="I302" s="254"/>
      <c r="J302" s="254"/>
      <c r="P302" s="251" t="s">
        <v>3185</v>
      </c>
      <c r="Q302" s="251"/>
      <c r="R302" s="251"/>
      <c r="T302" s="212" t="s">
        <v>4213</v>
      </c>
      <c r="V302" s="2" t="s">
        <v>4214</v>
      </c>
      <c r="X302" s="251" t="s">
        <v>4214</v>
      </c>
      <c r="Y302" s="251"/>
      <c r="Z302" s="251"/>
    </row>
    <row r="303" spans="1:26" ht="0.75" customHeight="1"/>
    <row r="304" spans="1:26" ht="14.25" customHeight="1">
      <c r="A304" s="254" t="s">
        <v>3186</v>
      </c>
      <c r="B304" s="254"/>
      <c r="C304" s="254"/>
      <c r="D304" s="254"/>
      <c r="E304" s="254"/>
      <c r="G304" s="254" t="s">
        <v>3187</v>
      </c>
      <c r="H304" s="254"/>
      <c r="I304" s="254"/>
      <c r="J304" s="254"/>
      <c r="P304" s="251" t="s">
        <v>3188</v>
      </c>
      <c r="Q304" s="251"/>
      <c r="R304" s="251"/>
      <c r="V304" s="2" t="s">
        <v>3188</v>
      </c>
      <c r="X304" s="251" t="s">
        <v>3188</v>
      </c>
      <c r="Y304" s="251"/>
      <c r="Z304" s="251"/>
    </row>
    <row r="305" spans="1:26" ht="0.75" customHeight="1"/>
    <row r="306" spans="1:26" ht="14.25" customHeight="1">
      <c r="A306" s="254" t="s">
        <v>3189</v>
      </c>
      <c r="B306" s="254"/>
      <c r="C306" s="254"/>
      <c r="D306" s="254"/>
      <c r="E306" s="254"/>
      <c r="G306" s="254" t="s">
        <v>3190</v>
      </c>
      <c r="H306" s="254"/>
      <c r="I306" s="254"/>
      <c r="J306" s="254"/>
      <c r="P306" s="251" t="s">
        <v>3191</v>
      </c>
      <c r="Q306" s="251"/>
      <c r="R306" s="251"/>
      <c r="T306" s="212" t="s">
        <v>4215</v>
      </c>
      <c r="V306" s="2" t="s">
        <v>4216</v>
      </c>
      <c r="X306" s="251" t="s">
        <v>4216</v>
      </c>
      <c r="Y306" s="251"/>
      <c r="Z306" s="251"/>
    </row>
    <row r="307" spans="1:26" ht="0.75" customHeight="1"/>
    <row r="308" spans="1:26" ht="14.25" customHeight="1">
      <c r="A308" s="254" t="s">
        <v>3192</v>
      </c>
      <c r="B308" s="254"/>
      <c r="C308" s="254"/>
      <c r="D308" s="254"/>
      <c r="E308" s="254"/>
      <c r="G308" s="254" t="s">
        <v>3193</v>
      </c>
      <c r="H308" s="254"/>
      <c r="I308" s="254"/>
      <c r="J308" s="254"/>
      <c r="P308" s="251" t="s">
        <v>3194</v>
      </c>
      <c r="Q308" s="251"/>
      <c r="R308" s="251"/>
      <c r="T308" s="212" t="s">
        <v>4217</v>
      </c>
      <c r="V308" s="2" t="s">
        <v>4218</v>
      </c>
      <c r="X308" s="251" t="s">
        <v>4218</v>
      </c>
      <c r="Y308" s="251"/>
      <c r="Z308" s="251"/>
    </row>
    <row r="309" spans="1:26" ht="0.75" customHeight="1"/>
    <row r="310" spans="1:26" ht="14.25" customHeight="1">
      <c r="A310" s="254" t="s">
        <v>3195</v>
      </c>
      <c r="B310" s="254"/>
      <c r="C310" s="254"/>
      <c r="D310" s="254"/>
      <c r="E310" s="254"/>
      <c r="G310" s="254" t="s">
        <v>3196</v>
      </c>
      <c r="H310" s="254"/>
      <c r="I310" s="254"/>
      <c r="J310" s="254"/>
      <c r="P310" s="251" t="s">
        <v>3197</v>
      </c>
      <c r="Q310" s="251"/>
      <c r="R310" s="251"/>
      <c r="T310" s="212" t="s">
        <v>4219</v>
      </c>
      <c r="V310" s="2" t="s">
        <v>4220</v>
      </c>
      <c r="X310" s="251" t="s">
        <v>4220</v>
      </c>
      <c r="Y310" s="251"/>
      <c r="Z310" s="251"/>
    </row>
    <row r="311" spans="1:26" ht="0.75" customHeight="1"/>
    <row r="312" spans="1:26" ht="14.25" customHeight="1">
      <c r="A312" s="254" t="s">
        <v>3198</v>
      </c>
      <c r="B312" s="254"/>
      <c r="C312" s="254"/>
      <c r="D312" s="254"/>
      <c r="E312" s="254"/>
      <c r="G312" s="254" t="s">
        <v>3199</v>
      </c>
      <c r="H312" s="254"/>
      <c r="I312" s="254"/>
      <c r="J312" s="254"/>
      <c r="P312" s="251" t="s">
        <v>3200</v>
      </c>
      <c r="Q312" s="251"/>
      <c r="R312" s="251"/>
      <c r="V312" s="2" t="s">
        <v>3200</v>
      </c>
      <c r="X312" s="251" t="s">
        <v>3200</v>
      </c>
      <c r="Y312" s="251"/>
      <c r="Z312" s="251"/>
    </row>
    <row r="313" spans="1:26" ht="0.75" customHeight="1"/>
    <row r="314" spans="1:26" ht="14.25" customHeight="1">
      <c r="A314" s="254" t="s">
        <v>3201</v>
      </c>
      <c r="B314" s="254"/>
      <c r="C314" s="254"/>
      <c r="D314" s="254"/>
      <c r="E314" s="254"/>
      <c r="G314" s="254" t="s">
        <v>3202</v>
      </c>
      <c r="H314" s="254"/>
      <c r="I314" s="254"/>
      <c r="J314" s="254"/>
      <c r="P314" s="251" t="s">
        <v>3203</v>
      </c>
      <c r="Q314" s="251"/>
      <c r="R314" s="251"/>
      <c r="V314" s="2" t="s">
        <v>3203</v>
      </c>
      <c r="X314" s="251" t="s">
        <v>3203</v>
      </c>
      <c r="Y314" s="251"/>
      <c r="Z314" s="251"/>
    </row>
    <row r="315" spans="1:26" ht="0.75" customHeight="1"/>
    <row r="316" spans="1:26" ht="14.25" customHeight="1">
      <c r="A316" s="254" t="s">
        <v>3204</v>
      </c>
      <c r="B316" s="254"/>
      <c r="C316" s="254"/>
      <c r="D316" s="254"/>
      <c r="E316" s="254"/>
      <c r="G316" s="254" t="s">
        <v>3205</v>
      </c>
      <c r="H316" s="254"/>
      <c r="I316" s="254"/>
      <c r="J316" s="254"/>
      <c r="P316" s="251" t="s">
        <v>3206</v>
      </c>
      <c r="Q316" s="251"/>
      <c r="R316" s="251"/>
      <c r="T316" s="212" t="s">
        <v>4221</v>
      </c>
      <c r="V316" s="2" t="s">
        <v>4222</v>
      </c>
      <c r="X316" s="251" t="s">
        <v>4222</v>
      </c>
      <c r="Y316" s="251"/>
      <c r="Z316" s="251"/>
    </row>
    <row r="317" spans="1:26" ht="0.75" customHeight="1"/>
    <row r="318" spans="1:26" ht="14.25" customHeight="1">
      <c r="A318" s="254" t="s">
        <v>3207</v>
      </c>
      <c r="B318" s="254"/>
      <c r="C318" s="254"/>
      <c r="D318" s="254"/>
      <c r="E318" s="254"/>
      <c r="G318" s="254" t="s">
        <v>3208</v>
      </c>
      <c r="H318" s="254"/>
      <c r="I318" s="254"/>
      <c r="J318" s="254"/>
      <c r="P318" s="251" t="s">
        <v>3209</v>
      </c>
      <c r="Q318" s="251"/>
      <c r="R318" s="251"/>
      <c r="V318" s="2" t="s">
        <v>3209</v>
      </c>
      <c r="X318" s="251" t="s">
        <v>3209</v>
      </c>
      <c r="Y318" s="251"/>
      <c r="Z318" s="251"/>
    </row>
    <row r="319" spans="1:26" ht="14.25" customHeight="1">
      <c r="A319" s="254" t="s">
        <v>3210</v>
      </c>
      <c r="B319" s="254"/>
      <c r="C319" s="254"/>
      <c r="D319" s="254"/>
      <c r="E319" s="254"/>
      <c r="G319" s="254" t="s">
        <v>3211</v>
      </c>
      <c r="H319" s="254"/>
      <c r="I319" s="254"/>
      <c r="J319" s="254"/>
      <c r="P319" s="251" t="s">
        <v>3212</v>
      </c>
      <c r="Q319" s="251"/>
      <c r="R319" s="251"/>
      <c r="T319" s="212" t="s">
        <v>4223</v>
      </c>
      <c r="V319" s="2" t="s">
        <v>4224</v>
      </c>
      <c r="X319" s="251" t="s">
        <v>4224</v>
      </c>
      <c r="Y319" s="251"/>
      <c r="Z319" s="251"/>
    </row>
    <row r="320" spans="1:26" ht="0.75" customHeight="1"/>
    <row r="321" spans="1:26" ht="14.25" customHeight="1">
      <c r="A321" s="254" t="s">
        <v>3213</v>
      </c>
      <c r="B321" s="254"/>
      <c r="C321" s="254"/>
      <c r="D321" s="254"/>
      <c r="E321" s="254"/>
      <c r="G321" s="254" t="s">
        <v>3214</v>
      </c>
      <c r="H321" s="254"/>
      <c r="I321" s="254"/>
      <c r="J321" s="254"/>
      <c r="P321" s="251" t="s">
        <v>3215</v>
      </c>
      <c r="Q321" s="251"/>
      <c r="R321" s="251"/>
      <c r="T321" s="212" t="s">
        <v>4225</v>
      </c>
      <c r="V321" s="2" t="s">
        <v>4226</v>
      </c>
      <c r="X321" s="251" t="s">
        <v>4226</v>
      </c>
      <c r="Y321" s="251"/>
      <c r="Z321" s="251"/>
    </row>
    <row r="322" spans="1:26" ht="0.75" customHeight="1"/>
    <row r="323" spans="1:26" ht="14.25" customHeight="1">
      <c r="A323" s="254" t="s">
        <v>3216</v>
      </c>
      <c r="B323" s="254"/>
      <c r="C323" s="254"/>
      <c r="D323" s="254"/>
      <c r="E323" s="254"/>
      <c r="G323" s="254" t="s">
        <v>3217</v>
      </c>
      <c r="H323" s="254"/>
      <c r="I323" s="254"/>
      <c r="J323" s="254"/>
      <c r="P323" s="251" t="s">
        <v>3218</v>
      </c>
      <c r="Q323" s="251"/>
      <c r="R323" s="251"/>
      <c r="V323" s="2" t="s">
        <v>3218</v>
      </c>
      <c r="X323" s="251" t="s">
        <v>3218</v>
      </c>
      <c r="Y323" s="251"/>
      <c r="Z323" s="251"/>
    </row>
    <row r="324" spans="1:26" ht="0.75" customHeight="1"/>
    <row r="325" spans="1:26" ht="14.25" customHeight="1">
      <c r="A325" s="254" t="s">
        <v>3219</v>
      </c>
      <c r="B325" s="254"/>
      <c r="C325" s="254"/>
      <c r="D325" s="254"/>
      <c r="E325" s="254"/>
      <c r="G325" s="254" t="s">
        <v>3220</v>
      </c>
      <c r="H325" s="254"/>
      <c r="I325" s="254"/>
      <c r="J325" s="254"/>
      <c r="P325" s="251" t="s">
        <v>3221</v>
      </c>
      <c r="Q325" s="251"/>
      <c r="R325" s="251"/>
      <c r="V325" s="2" t="s">
        <v>3221</v>
      </c>
      <c r="X325" s="251" t="s">
        <v>3221</v>
      </c>
      <c r="Y325" s="251"/>
      <c r="Z325" s="251"/>
    </row>
    <row r="326" spans="1:26" ht="0.75" customHeight="1"/>
    <row r="327" spans="1:26" ht="14.25" customHeight="1">
      <c r="A327" s="254" t="s">
        <v>3222</v>
      </c>
      <c r="B327" s="254"/>
      <c r="C327" s="254"/>
      <c r="D327" s="254"/>
      <c r="E327" s="254"/>
      <c r="G327" s="254" t="s">
        <v>3223</v>
      </c>
      <c r="H327" s="254"/>
      <c r="I327" s="254"/>
      <c r="J327" s="254"/>
      <c r="P327" s="251" t="s">
        <v>3224</v>
      </c>
      <c r="Q327" s="251"/>
      <c r="R327" s="251"/>
      <c r="T327" s="212" t="s">
        <v>4227</v>
      </c>
      <c r="V327" s="2" t="s">
        <v>4228</v>
      </c>
      <c r="X327" s="251" t="s">
        <v>4228</v>
      </c>
      <c r="Y327" s="251"/>
      <c r="Z327" s="251"/>
    </row>
    <row r="328" spans="1:26" ht="0.75" customHeight="1"/>
    <row r="329" spans="1:26" ht="14.25" customHeight="1">
      <c r="A329" s="254" t="s">
        <v>4229</v>
      </c>
      <c r="B329" s="254"/>
      <c r="C329" s="254"/>
      <c r="D329" s="254"/>
      <c r="E329" s="254"/>
      <c r="G329" s="254" t="s">
        <v>4230</v>
      </c>
      <c r="H329" s="254"/>
      <c r="I329" s="254"/>
      <c r="J329" s="254"/>
      <c r="P329" s="251" t="s">
        <v>4231</v>
      </c>
      <c r="Q329" s="251"/>
      <c r="R329" s="251"/>
      <c r="V329" s="2" t="s">
        <v>4231</v>
      </c>
      <c r="X329" s="251" t="s">
        <v>4231</v>
      </c>
      <c r="Y329" s="251"/>
      <c r="Z329" s="251"/>
    </row>
    <row r="330" spans="1:26" ht="0.75" customHeight="1"/>
    <row r="331" spans="1:26" ht="14.25" customHeight="1">
      <c r="A331" s="254" t="s">
        <v>4232</v>
      </c>
      <c r="B331" s="254"/>
      <c r="C331" s="254"/>
      <c r="D331" s="254"/>
      <c r="E331" s="254"/>
      <c r="G331" s="254" t="s">
        <v>4233</v>
      </c>
      <c r="H331" s="254"/>
      <c r="I331" s="254"/>
      <c r="J331" s="254"/>
      <c r="P331" s="251" t="s">
        <v>4234</v>
      </c>
      <c r="Q331" s="251"/>
      <c r="R331" s="251"/>
      <c r="V331" s="2" t="s">
        <v>4234</v>
      </c>
      <c r="X331" s="251" t="s">
        <v>4234</v>
      </c>
      <c r="Y331" s="251"/>
      <c r="Z331" s="251"/>
    </row>
    <row r="332" spans="1:26" ht="0.75" customHeight="1"/>
    <row r="333" spans="1:26" ht="14.25" customHeight="1">
      <c r="A333" s="254" t="s">
        <v>4235</v>
      </c>
      <c r="B333" s="254"/>
      <c r="C333" s="254"/>
      <c r="D333" s="254"/>
      <c r="E333" s="254"/>
      <c r="G333" s="254" t="s">
        <v>4236</v>
      </c>
      <c r="H333" s="254"/>
      <c r="I333" s="254"/>
      <c r="J333" s="254"/>
      <c r="P333" s="251" t="s">
        <v>4237</v>
      </c>
      <c r="Q333" s="251"/>
      <c r="R333" s="251"/>
      <c r="T333" s="212" t="s">
        <v>4238</v>
      </c>
      <c r="V333" s="2" t="s">
        <v>4239</v>
      </c>
      <c r="X333" s="251" t="s">
        <v>4239</v>
      </c>
      <c r="Y333" s="251"/>
      <c r="Z333" s="251"/>
    </row>
    <row r="334" spans="1:26" ht="0.75" customHeight="1"/>
    <row r="335" spans="1:26" ht="14.25" customHeight="1">
      <c r="A335" s="254" t="s">
        <v>3225</v>
      </c>
      <c r="B335" s="254"/>
      <c r="C335" s="254"/>
      <c r="D335" s="254"/>
      <c r="E335" s="254"/>
      <c r="G335" s="254" t="s">
        <v>3226</v>
      </c>
      <c r="H335" s="254"/>
      <c r="I335" s="254"/>
      <c r="J335" s="254"/>
      <c r="P335" s="251" t="s">
        <v>3227</v>
      </c>
      <c r="Q335" s="251"/>
      <c r="R335" s="251"/>
      <c r="T335" s="212" t="s">
        <v>4240</v>
      </c>
      <c r="V335" s="2" t="s">
        <v>4241</v>
      </c>
      <c r="X335" s="251" t="s">
        <v>4241</v>
      </c>
      <c r="Y335" s="251"/>
      <c r="Z335" s="251"/>
    </row>
    <row r="336" spans="1:26" ht="0.75" customHeight="1"/>
    <row r="337" spans="1:26" ht="14.25" customHeight="1">
      <c r="A337" s="254" t="s">
        <v>4242</v>
      </c>
      <c r="B337" s="254"/>
      <c r="C337" s="254"/>
      <c r="D337" s="254"/>
      <c r="E337" s="254"/>
      <c r="G337" s="254" t="s">
        <v>4243</v>
      </c>
      <c r="H337" s="254"/>
      <c r="I337" s="254"/>
      <c r="J337" s="254"/>
      <c r="P337" s="251" t="s">
        <v>4244</v>
      </c>
      <c r="Q337" s="251"/>
      <c r="R337" s="251"/>
      <c r="V337" s="2" t="s">
        <v>4244</v>
      </c>
      <c r="X337" s="251" t="s">
        <v>4244</v>
      </c>
      <c r="Y337" s="251"/>
      <c r="Z337" s="251"/>
    </row>
    <row r="338" spans="1:26" ht="0.75" customHeight="1"/>
    <row r="339" spans="1:26" ht="14.25" customHeight="1">
      <c r="A339" s="254" t="s">
        <v>4245</v>
      </c>
      <c r="B339" s="254"/>
      <c r="C339" s="254"/>
      <c r="D339" s="254"/>
      <c r="E339" s="254"/>
      <c r="G339" s="254" t="s">
        <v>4246</v>
      </c>
      <c r="H339" s="254"/>
      <c r="I339" s="254"/>
      <c r="J339" s="254"/>
      <c r="P339" s="251" t="s">
        <v>4247</v>
      </c>
      <c r="Q339" s="251"/>
      <c r="R339" s="251"/>
      <c r="V339" s="2" t="s">
        <v>4247</v>
      </c>
      <c r="X339" s="251" t="s">
        <v>4247</v>
      </c>
      <c r="Y339" s="251"/>
      <c r="Z339" s="251"/>
    </row>
    <row r="340" spans="1:26" ht="0.75" customHeight="1"/>
    <row r="341" spans="1:26" ht="14.25" customHeight="1">
      <c r="A341" s="254" t="s">
        <v>4248</v>
      </c>
      <c r="B341" s="254"/>
      <c r="C341" s="254"/>
      <c r="D341" s="254"/>
      <c r="E341" s="254"/>
      <c r="G341" s="254" t="s">
        <v>4249</v>
      </c>
      <c r="H341" s="254"/>
      <c r="I341" s="254"/>
      <c r="J341" s="254"/>
      <c r="P341" s="251" t="s">
        <v>4250</v>
      </c>
      <c r="Q341" s="251"/>
      <c r="R341" s="251"/>
      <c r="V341" s="2" t="s">
        <v>4250</v>
      </c>
      <c r="X341" s="251" t="s">
        <v>4250</v>
      </c>
      <c r="Y341" s="251"/>
      <c r="Z341" s="251"/>
    </row>
    <row r="342" spans="1:26" ht="0.75" customHeight="1"/>
    <row r="343" spans="1:26" ht="14.25" customHeight="1">
      <c r="A343" s="254" t="s">
        <v>4251</v>
      </c>
      <c r="B343" s="254"/>
      <c r="C343" s="254"/>
      <c r="D343" s="254"/>
      <c r="E343" s="254"/>
      <c r="G343" s="254" t="s">
        <v>4252</v>
      </c>
      <c r="H343" s="254"/>
      <c r="I343" s="254"/>
      <c r="J343" s="254"/>
      <c r="P343" s="251" t="s">
        <v>4253</v>
      </c>
      <c r="Q343" s="251"/>
      <c r="R343" s="251"/>
      <c r="V343" s="2" t="s">
        <v>4253</v>
      </c>
      <c r="X343" s="251" t="s">
        <v>4253</v>
      </c>
      <c r="Y343" s="251"/>
      <c r="Z343" s="251"/>
    </row>
    <row r="344" spans="1:26" ht="0.75" customHeight="1"/>
    <row r="345" spans="1:26" ht="14.25" customHeight="1">
      <c r="A345" s="254" t="s">
        <v>4254</v>
      </c>
      <c r="B345" s="254"/>
      <c r="C345" s="254"/>
      <c r="D345" s="254"/>
      <c r="E345" s="254"/>
      <c r="G345" s="254" t="s">
        <v>4255</v>
      </c>
      <c r="H345" s="254"/>
      <c r="I345" s="254"/>
      <c r="J345" s="254"/>
      <c r="P345" s="251" t="s">
        <v>4256</v>
      </c>
      <c r="Q345" s="251"/>
      <c r="R345" s="251"/>
      <c r="V345" s="2" t="s">
        <v>4256</v>
      </c>
      <c r="X345" s="251" t="s">
        <v>4256</v>
      </c>
      <c r="Y345" s="251"/>
      <c r="Z345" s="251"/>
    </row>
    <row r="346" spans="1:26" ht="0.75" customHeight="1"/>
    <row r="347" spans="1:26" ht="14.25" customHeight="1">
      <c r="A347" s="254" t="s">
        <v>4257</v>
      </c>
      <c r="B347" s="254"/>
      <c r="C347" s="254"/>
      <c r="D347" s="254"/>
      <c r="E347" s="254"/>
      <c r="G347" s="254" t="s">
        <v>4258</v>
      </c>
      <c r="H347" s="254"/>
      <c r="I347" s="254"/>
      <c r="J347" s="254"/>
      <c r="P347" s="251" t="s">
        <v>4259</v>
      </c>
      <c r="Q347" s="251"/>
      <c r="R347" s="251"/>
      <c r="V347" s="2" t="s">
        <v>4259</v>
      </c>
      <c r="X347" s="251" t="s">
        <v>4259</v>
      </c>
      <c r="Y347" s="251"/>
      <c r="Z347" s="251"/>
    </row>
    <row r="348" spans="1:26" ht="0.75" customHeight="1"/>
    <row r="349" spans="1:26" ht="14.25" customHeight="1">
      <c r="A349" s="254" t="s">
        <v>4260</v>
      </c>
      <c r="B349" s="254"/>
      <c r="C349" s="254"/>
      <c r="D349" s="254"/>
      <c r="E349" s="254"/>
      <c r="G349" s="254" t="s">
        <v>4261</v>
      </c>
      <c r="H349" s="254"/>
      <c r="I349" s="254"/>
      <c r="J349" s="254"/>
      <c r="P349" s="251" t="s">
        <v>4262</v>
      </c>
      <c r="Q349" s="251"/>
      <c r="R349" s="251"/>
      <c r="V349" s="2" t="s">
        <v>4262</v>
      </c>
      <c r="X349" s="251" t="s">
        <v>4262</v>
      </c>
      <c r="Y349" s="251"/>
      <c r="Z349" s="251"/>
    </row>
    <row r="350" spans="1:26" ht="0.75" customHeight="1"/>
    <row r="351" spans="1:26" ht="14.25" customHeight="1">
      <c r="A351" s="254" t="s">
        <v>4263</v>
      </c>
      <c r="B351" s="254"/>
      <c r="C351" s="254"/>
      <c r="D351" s="254"/>
      <c r="E351" s="254"/>
      <c r="G351" s="254" t="s">
        <v>4264</v>
      </c>
      <c r="H351" s="254"/>
      <c r="I351" s="254"/>
      <c r="J351" s="254"/>
      <c r="P351" s="251" t="s">
        <v>4265</v>
      </c>
      <c r="Q351" s="251"/>
      <c r="R351" s="251"/>
      <c r="V351" s="2" t="s">
        <v>4265</v>
      </c>
      <c r="X351" s="251" t="s">
        <v>4265</v>
      </c>
      <c r="Y351" s="251"/>
      <c r="Z351" s="251"/>
    </row>
    <row r="352" spans="1:26" ht="0.75" customHeight="1"/>
    <row r="353" spans="1:26" ht="14.25" customHeight="1">
      <c r="A353" s="254" t="s">
        <v>4266</v>
      </c>
      <c r="B353" s="254"/>
      <c r="C353" s="254"/>
      <c r="D353" s="254"/>
      <c r="E353" s="254"/>
      <c r="G353" s="254" t="s">
        <v>4267</v>
      </c>
      <c r="H353" s="254"/>
      <c r="I353" s="254"/>
      <c r="J353" s="254"/>
      <c r="P353" s="251" t="s">
        <v>4268</v>
      </c>
      <c r="Q353" s="251"/>
      <c r="R353" s="251"/>
      <c r="V353" s="2" t="s">
        <v>4268</v>
      </c>
      <c r="X353" s="251" t="s">
        <v>4268</v>
      </c>
      <c r="Y353" s="251"/>
      <c r="Z353" s="251"/>
    </row>
    <row r="354" spans="1:26" ht="0.75" customHeight="1"/>
    <row r="355" spans="1:26" ht="14.25" customHeight="1">
      <c r="A355" s="254" t="s">
        <v>4269</v>
      </c>
      <c r="B355" s="254"/>
      <c r="C355" s="254"/>
      <c r="D355" s="254"/>
      <c r="E355" s="254"/>
      <c r="G355" s="254" t="s">
        <v>4270</v>
      </c>
      <c r="H355" s="254"/>
      <c r="I355" s="254"/>
      <c r="J355" s="254"/>
      <c r="P355" s="251" t="s">
        <v>4271</v>
      </c>
      <c r="Q355" s="251"/>
      <c r="R355" s="251"/>
      <c r="V355" s="2" t="s">
        <v>4271</v>
      </c>
      <c r="X355" s="251" t="s">
        <v>4271</v>
      </c>
      <c r="Y355" s="251"/>
      <c r="Z355" s="251"/>
    </row>
    <row r="356" spans="1:26" ht="0.75" customHeight="1"/>
    <row r="357" spans="1:26" ht="14.25" customHeight="1">
      <c r="A357" s="254" t="s">
        <v>4272</v>
      </c>
      <c r="B357" s="254"/>
      <c r="C357" s="254"/>
      <c r="D357" s="254"/>
      <c r="E357" s="254"/>
      <c r="G357" s="254" t="s">
        <v>4273</v>
      </c>
      <c r="H357" s="254"/>
      <c r="I357" s="254"/>
      <c r="J357" s="254"/>
      <c r="P357" s="251" t="s">
        <v>4274</v>
      </c>
      <c r="Q357" s="251"/>
      <c r="R357" s="251"/>
      <c r="V357" s="2" t="s">
        <v>4274</v>
      </c>
      <c r="X357" s="251" t="s">
        <v>4274</v>
      </c>
      <c r="Y357" s="251"/>
      <c r="Z357" s="251"/>
    </row>
    <row r="358" spans="1:26" ht="0.75" customHeight="1"/>
    <row r="359" spans="1:26" ht="14.25" customHeight="1">
      <c r="A359" s="254" t="s">
        <v>4275</v>
      </c>
      <c r="B359" s="254"/>
      <c r="C359" s="254"/>
      <c r="D359" s="254"/>
      <c r="E359" s="254"/>
      <c r="G359" s="254" t="s">
        <v>4276</v>
      </c>
      <c r="H359" s="254"/>
      <c r="I359" s="254"/>
      <c r="J359" s="254"/>
      <c r="P359" s="251" t="s">
        <v>4277</v>
      </c>
      <c r="Q359" s="251"/>
      <c r="R359" s="251"/>
      <c r="V359" s="2" t="s">
        <v>4277</v>
      </c>
      <c r="X359" s="251" t="s">
        <v>4277</v>
      </c>
      <c r="Y359" s="251"/>
      <c r="Z359" s="251"/>
    </row>
    <row r="360" spans="1:26" ht="0.75" customHeight="1"/>
    <row r="361" spans="1:26" ht="14.25" customHeight="1">
      <c r="A361" s="254" t="s">
        <v>4278</v>
      </c>
      <c r="B361" s="254"/>
      <c r="C361" s="254"/>
      <c r="D361" s="254"/>
      <c r="E361" s="254"/>
      <c r="G361" s="254" t="s">
        <v>4279</v>
      </c>
      <c r="H361" s="254"/>
      <c r="I361" s="254"/>
      <c r="J361" s="254"/>
      <c r="P361" s="251" t="s">
        <v>4280</v>
      </c>
      <c r="Q361" s="251"/>
      <c r="R361" s="251"/>
      <c r="V361" s="2" t="s">
        <v>4280</v>
      </c>
      <c r="X361" s="251" t="s">
        <v>4280</v>
      </c>
      <c r="Y361" s="251"/>
      <c r="Z361" s="251"/>
    </row>
    <row r="362" spans="1:26" ht="9.75" customHeight="1">
      <c r="A362" s="254" t="s">
        <v>4281</v>
      </c>
      <c r="B362" s="254"/>
      <c r="C362" s="254"/>
      <c r="D362" s="254"/>
      <c r="E362" s="254"/>
      <c r="G362" s="253" t="s">
        <v>4282</v>
      </c>
      <c r="H362" s="253"/>
      <c r="I362" s="253"/>
      <c r="J362" s="253"/>
      <c r="P362" s="251" t="s">
        <v>4283</v>
      </c>
      <c r="Q362" s="251"/>
      <c r="R362" s="251"/>
      <c r="T362" s="212" t="s">
        <v>4283</v>
      </c>
    </row>
    <row r="363" spans="1:26" ht="9.75" customHeight="1">
      <c r="G363" s="253"/>
      <c r="H363" s="253"/>
      <c r="I363" s="253"/>
      <c r="J363" s="253"/>
    </row>
    <row r="364" spans="1:26" ht="15" customHeight="1">
      <c r="A364" s="248" t="s">
        <v>3228</v>
      </c>
      <c r="B364" s="248"/>
      <c r="C364" s="248"/>
      <c r="D364" s="248"/>
      <c r="E364" s="248"/>
      <c r="G364" s="248" t="s">
        <v>1860</v>
      </c>
      <c r="H364" s="248"/>
      <c r="I364" s="248"/>
      <c r="J364" s="248"/>
    </row>
    <row r="365" spans="1:26" ht="0.75" customHeight="1"/>
    <row r="366" spans="1:26" ht="14.25" customHeight="1">
      <c r="A366" s="248" t="s">
        <v>291</v>
      </c>
      <c r="B366" s="248"/>
      <c r="C366" s="248"/>
      <c r="D366" s="248"/>
      <c r="E366" s="248"/>
      <c r="G366" s="248" t="s">
        <v>292</v>
      </c>
      <c r="H366" s="248"/>
      <c r="I366" s="248"/>
      <c r="J366" s="248"/>
      <c r="L366" s="251" t="s">
        <v>3229</v>
      </c>
      <c r="M366" s="251"/>
      <c r="P366" s="251" t="s">
        <v>4284</v>
      </c>
      <c r="Q366" s="251"/>
      <c r="R366" s="251"/>
      <c r="T366" s="212" t="s">
        <v>4285</v>
      </c>
      <c r="V366" s="2" t="s">
        <v>4286</v>
      </c>
      <c r="X366" s="251" t="s">
        <v>4287</v>
      </c>
      <c r="Y366" s="251"/>
      <c r="Z366" s="251"/>
    </row>
    <row r="367" spans="1:26" ht="0.75" customHeight="1"/>
    <row r="368" spans="1:26" ht="9.75" customHeight="1">
      <c r="A368" s="248" t="s">
        <v>293</v>
      </c>
      <c r="B368" s="248"/>
      <c r="C368" s="248"/>
      <c r="D368" s="248"/>
      <c r="E368" s="248"/>
      <c r="G368" s="252" t="s">
        <v>294</v>
      </c>
      <c r="H368" s="252"/>
      <c r="I368" s="252"/>
      <c r="J368" s="252"/>
      <c r="L368" s="251" t="s">
        <v>3229</v>
      </c>
      <c r="M368" s="251"/>
      <c r="P368" s="251" t="s">
        <v>4284</v>
      </c>
      <c r="Q368" s="251"/>
      <c r="R368" s="251"/>
      <c r="T368" s="212" t="s">
        <v>4285</v>
      </c>
      <c r="V368" s="2" t="s">
        <v>4286</v>
      </c>
      <c r="X368" s="251" t="s">
        <v>4287</v>
      </c>
      <c r="Y368" s="251"/>
      <c r="Z368" s="251"/>
    </row>
    <row r="369" spans="1:26" ht="9.75" customHeight="1">
      <c r="G369" s="252"/>
      <c r="H369" s="252"/>
      <c r="I369" s="252"/>
      <c r="J369" s="252"/>
    </row>
    <row r="370" spans="1:26" ht="9.75" customHeight="1">
      <c r="A370" s="248" t="s">
        <v>295</v>
      </c>
      <c r="B370" s="248"/>
      <c r="C370" s="248"/>
      <c r="D370" s="248"/>
      <c r="E370" s="248"/>
      <c r="G370" s="252" t="s">
        <v>296</v>
      </c>
      <c r="H370" s="252"/>
      <c r="I370" s="252"/>
      <c r="J370" s="252"/>
      <c r="L370" s="251" t="s">
        <v>3230</v>
      </c>
      <c r="M370" s="251"/>
      <c r="P370" s="251" t="s">
        <v>4288</v>
      </c>
      <c r="Q370" s="251"/>
      <c r="R370" s="251"/>
      <c r="T370" s="212" t="s">
        <v>4289</v>
      </c>
      <c r="V370" s="2" t="s">
        <v>4290</v>
      </c>
      <c r="X370" s="251" t="s">
        <v>4291</v>
      </c>
      <c r="Y370" s="251"/>
      <c r="Z370" s="251"/>
    </row>
    <row r="371" spans="1:26" ht="9" customHeight="1">
      <c r="G371" s="252"/>
      <c r="H371" s="252"/>
      <c r="I371" s="252"/>
      <c r="J371" s="252"/>
    </row>
    <row r="372" spans="1:26" ht="0.75" customHeight="1">
      <c r="G372" s="252"/>
      <c r="H372" s="252"/>
      <c r="I372" s="252"/>
      <c r="J372" s="252"/>
    </row>
    <row r="373" spans="1:26" ht="9.75" customHeight="1">
      <c r="A373" s="248" t="s">
        <v>3231</v>
      </c>
      <c r="B373" s="248"/>
      <c r="C373" s="248"/>
      <c r="D373" s="248"/>
      <c r="E373" s="248"/>
      <c r="G373" s="248" t="s">
        <v>3232</v>
      </c>
      <c r="H373" s="248"/>
      <c r="I373" s="248"/>
      <c r="J373" s="248"/>
    </row>
    <row r="375" spans="1:26" ht="9.75" customHeight="1">
      <c r="A375" s="248" t="s">
        <v>3233</v>
      </c>
      <c r="B375" s="248"/>
      <c r="C375" s="248"/>
      <c r="D375" s="248"/>
      <c r="E375" s="248"/>
      <c r="G375" s="252" t="s">
        <v>3234</v>
      </c>
      <c r="H375" s="252"/>
      <c r="I375" s="252"/>
      <c r="J375" s="252"/>
    </row>
    <row r="376" spans="1:26" ht="9.75" customHeight="1">
      <c r="G376" s="252"/>
      <c r="H376" s="252"/>
      <c r="I376" s="252"/>
      <c r="J376" s="252"/>
    </row>
    <row r="377" spans="1:26" ht="9.75" customHeight="1">
      <c r="A377" s="248" t="s">
        <v>3235</v>
      </c>
      <c r="B377" s="248"/>
      <c r="C377" s="248"/>
      <c r="D377" s="248"/>
      <c r="E377" s="248"/>
      <c r="G377" s="252" t="s">
        <v>3236</v>
      </c>
      <c r="H377" s="252"/>
      <c r="I377" s="252"/>
      <c r="J377" s="252"/>
    </row>
    <row r="378" spans="1:26" ht="9.75" customHeight="1">
      <c r="G378" s="252"/>
      <c r="H378" s="252"/>
      <c r="I378" s="252"/>
      <c r="J378" s="252"/>
    </row>
    <row r="379" spans="1:26" ht="0.75" customHeight="1"/>
    <row r="380" spans="1:26" ht="14.25" customHeight="1">
      <c r="A380" s="248" t="s">
        <v>297</v>
      </c>
      <c r="B380" s="248"/>
      <c r="C380" s="248"/>
      <c r="D380" s="248"/>
      <c r="E380" s="248"/>
      <c r="G380" s="248" t="s">
        <v>298</v>
      </c>
      <c r="H380" s="248"/>
      <c r="I380" s="248"/>
      <c r="J380" s="248"/>
      <c r="L380" s="251" t="s">
        <v>3237</v>
      </c>
      <c r="M380" s="251"/>
      <c r="P380" s="251" t="s">
        <v>4292</v>
      </c>
      <c r="Q380" s="251"/>
      <c r="R380" s="251"/>
      <c r="T380" s="212" t="s">
        <v>4293</v>
      </c>
      <c r="V380" s="2" t="s">
        <v>4294</v>
      </c>
      <c r="X380" s="251" t="s">
        <v>4295</v>
      </c>
      <c r="Y380" s="251"/>
      <c r="Z380" s="251"/>
    </row>
    <row r="381" spans="1:26" ht="9.75" customHeight="1">
      <c r="A381" s="248" t="s">
        <v>3238</v>
      </c>
      <c r="B381" s="248"/>
      <c r="C381" s="248"/>
      <c r="D381" s="248"/>
      <c r="E381" s="248"/>
      <c r="G381" s="252" t="s">
        <v>3239</v>
      </c>
      <c r="H381" s="252"/>
      <c r="I381" s="252"/>
      <c r="J381" s="252"/>
      <c r="P381" s="251" t="s">
        <v>3240</v>
      </c>
      <c r="Q381" s="251"/>
      <c r="R381" s="251"/>
      <c r="T381" s="212" t="s">
        <v>3240</v>
      </c>
    </row>
    <row r="382" spans="1:26" ht="9.75" customHeight="1">
      <c r="G382" s="252"/>
      <c r="H382" s="252"/>
      <c r="I382" s="252"/>
      <c r="J382" s="252"/>
    </row>
    <row r="383" spans="1:26" ht="15" customHeight="1">
      <c r="A383" s="248" t="s">
        <v>3241</v>
      </c>
      <c r="B383" s="248"/>
      <c r="C383" s="248"/>
      <c r="D383" s="248"/>
      <c r="E383" s="248"/>
      <c r="G383" s="248" t="s">
        <v>3242</v>
      </c>
      <c r="H383" s="248"/>
      <c r="I383" s="248"/>
      <c r="J383" s="248"/>
    </row>
    <row r="384" spans="1:26" ht="0.75" customHeight="1"/>
    <row r="385" spans="1:26" ht="9.75" customHeight="1">
      <c r="A385" s="248" t="s">
        <v>299</v>
      </c>
      <c r="B385" s="248"/>
      <c r="C385" s="248"/>
      <c r="D385" s="248"/>
      <c r="E385" s="248"/>
      <c r="G385" s="252" t="s">
        <v>300</v>
      </c>
      <c r="H385" s="252"/>
      <c r="I385" s="252"/>
      <c r="J385" s="252"/>
      <c r="L385" s="251" t="s">
        <v>3243</v>
      </c>
      <c r="M385" s="251"/>
      <c r="P385" s="251" t="s">
        <v>4296</v>
      </c>
      <c r="Q385" s="251"/>
      <c r="R385" s="251"/>
      <c r="T385" s="212" t="s">
        <v>4297</v>
      </c>
      <c r="V385" s="2" t="s">
        <v>4298</v>
      </c>
      <c r="X385" s="251" t="s">
        <v>4299</v>
      </c>
      <c r="Y385" s="251"/>
      <c r="Z385" s="251"/>
    </row>
    <row r="386" spans="1:26" ht="9" customHeight="1">
      <c r="G386" s="252"/>
      <c r="H386" s="252"/>
      <c r="I386" s="252"/>
      <c r="J386" s="252"/>
    </row>
    <row r="387" spans="1:26" ht="0.75" customHeight="1">
      <c r="G387" s="252"/>
      <c r="H387" s="252"/>
      <c r="I387" s="252"/>
      <c r="J387" s="252"/>
    </row>
    <row r="388" spans="1:26" ht="9.75" customHeight="1">
      <c r="A388" s="248" t="s">
        <v>3244</v>
      </c>
      <c r="B388" s="248"/>
      <c r="C388" s="248"/>
      <c r="D388" s="248"/>
      <c r="E388" s="248"/>
      <c r="G388" s="248" t="s">
        <v>3245</v>
      </c>
      <c r="H388" s="248"/>
      <c r="I388" s="248"/>
      <c r="J388" s="248"/>
    </row>
    <row r="390" spans="1:26" ht="0.75" customHeight="1"/>
    <row r="391" spans="1:26" ht="14.25" customHeight="1">
      <c r="A391" s="248" t="s">
        <v>301</v>
      </c>
      <c r="B391" s="248"/>
      <c r="C391" s="248"/>
      <c r="D391" s="248"/>
      <c r="E391" s="248"/>
      <c r="G391" s="248" t="s">
        <v>302</v>
      </c>
      <c r="H391" s="248"/>
      <c r="I391" s="248"/>
      <c r="J391" s="248"/>
      <c r="L391" s="251" t="s">
        <v>3246</v>
      </c>
      <c r="M391" s="251"/>
      <c r="P391" s="251" t="s">
        <v>4300</v>
      </c>
      <c r="Q391" s="251"/>
      <c r="R391" s="251"/>
      <c r="T391" s="212" t="s">
        <v>4301</v>
      </c>
      <c r="V391" s="2" t="s">
        <v>4302</v>
      </c>
      <c r="X391" s="251" t="s">
        <v>4303</v>
      </c>
      <c r="Y391" s="251"/>
      <c r="Z391" s="251"/>
    </row>
    <row r="392" spans="1:26" ht="0.75" customHeight="1"/>
    <row r="393" spans="1:26" ht="14.25" customHeight="1">
      <c r="A393" s="248" t="s">
        <v>303</v>
      </c>
      <c r="B393" s="248"/>
      <c r="C393" s="248"/>
      <c r="D393" s="248"/>
      <c r="E393" s="248"/>
      <c r="G393" s="248" t="s">
        <v>304</v>
      </c>
      <c r="H393" s="248"/>
      <c r="I393" s="248"/>
      <c r="J393" s="248"/>
      <c r="L393" s="251" t="s">
        <v>3247</v>
      </c>
      <c r="M393" s="251"/>
      <c r="P393" s="251" t="s">
        <v>4304</v>
      </c>
      <c r="Q393" s="251"/>
      <c r="R393" s="251"/>
      <c r="T393" s="212" t="s">
        <v>4305</v>
      </c>
      <c r="V393" s="2" t="s">
        <v>4306</v>
      </c>
      <c r="X393" s="251" t="s">
        <v>4307</v>
      </c>
      <c r="Y393" s="251"/>
      <c r="Z393" s="251"/>
    </row>
    <row r="394" spans="1:26" ht="0.75" customHeight="1"/>
    <row r="395" spans="1:26" ht="9.75" customHeight="1">
      <c r="A395" s="248" t="s">
        <v>305</v>
      </c>
      <c r="B395" s="248"/>
      <c r="C395" s="248"/>
      <c r="D395" s="248"/>
      <c r="E395" s="248"/>
      <c r="G395" s="252" t="s">
        <v>306</v>
      </c>
      <c r="H395" s="252"/>
      <c r="I395" s="252"/>
      <c r="J395" s="252"/>
      <c r="L395" s="251" t="s">
        <v>3247</v>
      </c>
      <c r="M395" s="251"/>
      <c r="P395" s="251" t="s">
        <v>4304</v>
      </c>
      <c r="Q395" s="251"/>
      <c r="R395" s="251"/>
      <c r="T395" s="212" t="s">
        <v>4305</v>
      </c>
      <c r="V395" s="2" t="s">
        <v>4306</v>
      </c>
      <c r="X395" s="251" t="s">
        <v>4307</v>
      </c>
      <c r="Y395" s="251"/>
      <c r="Z395" s="251"/>
    </row>
    <row r="396" spans="1:26" ht="9.75" customHeight="1">
      <c r="G396" s="252"/>
      <c r="H396" s="252"/>
      <c r="I396" s="252"/>
      <c r="J396" s="252"/>
    </row>
    <row r="397" spans="1:26" ht="9.75" customHeight="1">
      <c r="A397" s="248" t="s">
        <v>307</v>
      </c>
      <c r="B397" s="248"/>
      <c r="C397" s="248"/>
      <c r="D397" s="248"/>
      <c r="E397" s="248"/>
      <c r="G397" s="252" t="s">
        <v>308</v>
      </c>
      <c r="H397" s="252"/>
      <c r="I397" s="252"/>
      <c r="J397" s="252"/>
      <c r="L397" s="251" t="s">
        <v>3247</v>
      </c>
      <c r="M397" s="251"/>
      <c r="P397" s="251" t="s">
        <v>4304</v>
      </c>
      <c r="Q397" s="251"/>
      <c r="R397" s="251"/>
      <c r="T397" s="212" t="s">
        <v>4305</v>
      </c>
      <c r="V397" s="2" t="s">
        <v>4306</v>
      </c>
      <c r="X397" s="251" t="s">
        <v>4307</v>
      </c>
      <c r="Y397" s="251"/>
      <c r="Z397" s="251"/>
    </row>
    <row r="398" spans="1:26" ht="9.75" customHeight="1">
      <c r="G398" s="252"/>
      <c r="H398" s="252"/>
      <c r="I398" s="252"/>
      <c r="J398" s="252"/>
    </row>
    <row r="399" spans="1:26" ht="9.75" customHeight="1">
      <c r="A399" s="248" t="s">
        <v>309</v>
      </c>
      <c r="B399" s="248"/>
      <c r="C399" s="248"/>
      <c r="D399" s="248"/>
      <c r="E399" s="248"/>
      <c r="G399" s="252" t="s">
        <v>310</v>
      </c>
      <c r="H399" s="252"/>
      <c r="I399" s="252"/>
      <c r="J399" s="252"/>
      <c r="L399" s="251" t="s">
        <v>3248</v>
      </c>
      <c r="M399" s="251"/>
      <c r="P399" s="251" t="s">
        <v>4308</v>
      </c>
      <c r="Q399" s="251"/>
      <c r="R399" s="251"/>
      <c r="T399" s="212" t="s">
        <v>4309</v>
      </c>
      <c r="V399" s="2" t="s">
        <v>4310</v>
      </c>
      <c r="X399" s="251" t="s">
        <v>4311</v>
      </c>
      <c r="Y399" s="251"/>
      <c r="Z399" s="251"/>
    </row>
    <row r="400" spans="1:26" ht="9.75" customHeight="1">
      <c r="G400" s="252"/>
      <c r="H400" s="252"/>
      <c r="I400" s="252"/>
      <c r="J400" s="252"/>
    </row>
    <row r="401" spans="1:26" ht="9.75" customHeight="1">
      <c r="A401" s="248" t="s">
        <v>311</v>
      </c>
      <c r="B401" s="248"/>
      <c r="C401" s="248"/>
      <c r="D401" s="248"/>
      <c r="E401" s="248"/>
      <c r="G401" s="252" t="s">
        <v>312</v>
      </c>
      <c r="H401" s="252"/>
      <c r="I401" s="252"/>
      <c r="J401" s="252"/>
      <c r="L401" s="251" t="s">
        <v>3249</v>
      </c>
      <c r="M401" s="251"/>
      <c r="T401" s="212" t="s">
        <v>4312</v>
      </c>
      <c r="V401" s="2" t="s">
        <v>4313</v>
      </c>
      <c r="X401" s="251" t="s">
        <v>4314</v>
      </c>
      <c r="Y401" s="251"/>
      <c r="Z401" s="251"/>
    </row>
    <row r="402" spans="1:26" ht="9.75" customHeight="1">
      <c r="G402" s="252"/>
      <c r="H402" s="252"/>
      <c r="I402" s="252"/>
      <c r="J402" s="252"/>
    </row>
    <row r="403" spans="1:26" ht="9.75" customHeight="1">
      <c r="A403" s="248" t="s">
        <v>313</v>
      </c>
      <c r="B403" s="248"/>
      <c r="C403" s="248"/>
      <c r="D403" s="248"/>
      <c r="E403" s="248"/>
      <c r="G403" s="252" t="s">
        <v>314</v>
      </c>
      <c r="H403" s="252"/>
      <c r="I403" s="252"/>
      <c r="J403" s="252"/>
      <c r="L403" s="251" t="s">
        <v>3249</v>
      </c>
      <c r="M403" s="251"/>
      <c r="T403" s="212" t="s">
        <v>4312</v>
      </c>
      <c r="V403" s="2" t="s">
        <v>4313</v>
      </c>
      <c r="X403" s="251" t="s">
        <v>4314</v>
      </c>
      <c r="Y403" s="251"/>
      <c r="Z403" s="251"/>
    </row>
    <row r="404" spans="1:26" ht="9.75" customHeight="1">
      <c r="G404" s="252"/>
      <c r="H404" s="252"/>
      <c r="I404" s="252"/>
      <c r="J404" s="252"/>
    </row>
    <row r="405" spans="1:26" ht="14.25" customHeight="1">
      <c r="A405" s="248" t="s">
        <v>315</v>
      </c>
      <c r="B405" s="248"/>
      <c r="C405" s="248"/>
      <c r="D405" s="248"/>
      <c r="E405" s="248"/>
      <c r="G405" s="248" t="s">
        <v>316</v>
      </c>
      <c r="H405" s="248"/>
      <c r="I405" s="248"/>
      <c r="J405" s="248"/>
      <c r="L405" s="251" t="s">
        <v>3250</v>
      </c>
      <c r="M405" s="251"/>
      <c r="P405" s="251" t="s">
        <v>4315</v>
      </c>
      <c r="Q405" s="251"/>
      <c r="R405" s="251"/>
      <c r="T405" s="212" t="s">
        <v>4316</v>
      </c>
      <c r="V405" s="2" t="s">
        <v>4317</v>
      </c>
      <c r="X405" s="251" t="s">
        <v>4318</v>
      </c>
      <c r="Y405" s="251"/>
      <c r="Z405" s="251"/>
    </row>
    <row r="406" spans="1:26" ht="0.75" customHeight="1"/>
    <row r="407" spans="1:26" ht="14.25" customHeight="1">
      <c r="A407" s="248" t="s">
        <v>317</v>
      </c>
      <c r="B407" s="248"/>
      <c r="C407" s="248"/>
      <c r="D407" s="248"/>
      <c r="E407" s="248"/>
      <c r="G407" s="248" t="s">
        <v>318</v>
      </c>
      <c r="H407" s="248"/>
      <c r="I407" s="248"/>
      <c r="J407" s="248"/>
      <c r="L407" s="251" t="s">
        <v>3250</v>
      </c>
      <c r="M407" s="251"/>
      <c r="P407" s="251" t="s">
        <v>4315</v>
      </c>
      <c r="Q407" s="251"/>
      <c r="R407" s="251"/>
      <c r="T407" s="212" t="s">
        <v>4316</v>
      </c>
      <c r="V407" s="2" t="s">
        <v>4317</v>
      </c>
      <c r="X407" s="251" t="s">
        <v>4318</v>
      </c>
      <c r="Y407" s="251"/>
      <c r="Z407" s="251"/>
    </row>
    <row r="408" spans="1:26" ht="0.75" customHeight="1"/>
    <row r="409" spans="1:26" ht="14.25" customHeight="1">
      <c r="A409" s="248" t="s">
        <v>319</v>
      </c>
      <c r="B409" s="248"/>
      <c r="C409" s="248"/>
      <c r="D409" s="248"/>
      <c r="E409" s="248"/>
      <c r="G409" s="248" t="s">
        <v>320</v>
      </c>
      <c r="H409" s="248"/>
      <c r="I409" s="248"/>
      <c r="J409" s="248"/>
      <c r="L409" s="251" t="s">
        <v>3251</v>
      </c>
      <c r="M409" s="251"/>
      <c r="P409" s="251" t="s">
        <v>4319</v>
      </c>
      <c r="Q409" s="251"/>
      <c r="R409" s="251"/>
      <c r="T409" s="212" t="s">
        <v>4320</v>
      </c>
      <c r="V409" s="2" t="s">
        <v>4321</v>
      </c>
      <c r="X409" s="251" t="s">
        <v>4322</v>
      </c>
      <c r="Y409" s="251"/>
      <c r="Z409" s="251"/>
    </row>
    <row r="410" spans="1:26" ht="0.75" customHeight="1"/>
    <row r="411" spans="1:26" ht="14.25" customHeight="1">
      <c r="A411" s="248" t="s">
        <v>321</v>
      </c>
      <c r="B411" s="248"/>
      <c r="C411" s="248"/>
      <c r="D411" s="248"/>
      <c r="E411" s="248"/>
      <c r="G411" s="248" t="s">
        <v>322</v>
      </c>
      <c r="H411" s="248"/>
      <c r="I411" s="248"/>
      <c r="J411" s="248"/>
      <c r="L411" s="251" t="s">
        <v>3252</v>
      </c>
      <c r="M411" s="251"/>
      <c r="P411" s="251" t="s">
        <v>4323</v>
      </c>
      <c r="Q411" s="251"/>
      <c r="R411" s="251"/>
      <c r="T411" s="212" t="s">
        <v>4324</v>
      </c>
      <c r="V411" s="2" t="s">
        <v>4325</v>
      </c>
      <c r="X411" s="251" t="s">
        <v>4326</v>
      </c>
      <c r="Y411" s="251"/>
      <c r="Z411" s="251"/>
    </row>
    <row r="412" spans="1:26" ht="0.75" customHeight="1"/>
    <row r="413" spans="1:26" ht="14.25" customHeight="1">
      <c r="A413" s="248" t="s">
        <v>323</v>
      </c>
      <c r="B413" s="248"/>
      <c r="C413" s="248"/>
      <c r="D413" s="248"/>
      <c r="E413" s="248"/>
      <c r="G413" s="248" t="s">
        <v>324</v>
      </c>
      <c r="H413" s="248"/>
      <c r="I413" s="248"/>
      <c r="J413" s="248"/>
      <c r="L413" s="251" t="s">
        <v>3253</v>
      </c>
      <c r="M413" s="251"/>
      <c r="P413" s="251" t="s">
        <v>4327</v>
      </c>
      <c r="Q413" s="251"/>
      <c r="R413" s="251"/>
      <c r="T413" s="212" t="s">
        <v>4328</v>
      </c>
      <c r="V413" s="2" t="s">
        <v>4329</v>
      </c>
      <c r="X413" s="251" t="s">
        <v>4330</v>
      </c>
      <c r="Y413" s="251"/>
      <c r="Z413" s="251"/>
    </row>
    <row r="414" spans="1:26" ht="0.75" customHeight="1"/>
    <row r="415" spans="1:26" ht="14.25" customHeight="1">
      <c r="A415" s="248" t="s">
        <v>325</v>
      </c>
      <c r="B415" s="248"/>
      <c r="C415" s="248"/>
      <c r="D415" s="248"/>
      <c r="E415" s="248"/>
      <c r="G415" s="248" t="s">
        <v>326</v>
      </c>
      <c r="H415" s="248"/>
      <c r="I415" s="248"/>
      <c r="J415" s="248"/>
      <c r="L415" s="251" t="s">
        <v>327</v>
      </c>
      <c r="M415" s="251"/>
      <c r="T415" s="212" t="s">
        <v>3254</v>
      </c>
      <c r="V415" s="2" t="s">
        <v>3255</v>
      </c>
      <c r="X415" s="251" t="s">
        <v>3256</v>
      </c>
      <c r="Y415" s="251"/>
      <c r="Z415" s="251"/>
    </row>
    <row r="416" spans="1:26" ht="15" customHeight="1">
      <c r="A416" s="248" t="s">
        <v>328</v>
      </c>
      <c r="B416" s="248"/>
      <c r="C416" s="248"/>
      <c r="D416" s="248"/>
      <c r="E416" s="248"/>
      <c r="G416" s="248" t="s">
        <v>329</v>
      </c>
      <c r="H416" s="248"/>
      <c r="I416" s="248"/>
      <c r="J416" s="248"/>
      <c r="L416" s="251" t="s">
        <v>330</v>
      </c>
      <c r="M416" s="251"/>
      <c r="X416" s="251" t="s">
        <v>330</v>
      </c>
      <c r="Y416" s="251"/>
      <c r="Z416" s="251"/>
    </row>
    <row r="417" spans="1:26" ht="9.75" customHeight="1">
      <c r="A417" s="248" t="s">
        <v>331</v>
      </c>
      <c r="B417" s="248"/>
      <c r="C417" s="248"/>
      <c r="D417" s="248"/>
      <c r="E417" s="248"/>
      <c r="G417" s="252" t="s">
        <v>332</v>
      </c>
      <c r="H417" s="252"/>
      <c r="I417" s="252"/>
      <c r="J417" s="252"/>
      <c r="L417" s="251" t="s">
        <v>333</v>
      </c>
      <c r="M417" s="251"/>
      <c r="X417" s="251" t="s">
        <v>333</v>
      </c>
      <c r="Y417" s="251"/>
      <c r="Z417" s="251"/>
    </row>
    <row r="418" spans="1:26" ht="9.75" customHeight="1">
      <c r="G418" s="252"/>
      <c r="H418" s="252"/>
      <c r="I418" s="252"/>
      <c r="J418" s="252"/>
    </row>
    <row r="419" spans="1:26" ht="15" customHeight="1">
      <c r="A419" s="248" t="s">
        <v>334</v>
      </c>
      <c r="B419" s="248"/>
      <c r="C419" s="248"/>
      <c r="D419" s="248"/>
      <c r="E419" s="248"/>
      <c r="G419" s="248" t="s">
        <v>335</v>
      </c>
      <c r="H419" s="248"/>
      <c r="I419" s="248"/>
      <c r="J419" s="248"/>
      <c r="L419" s="251" t="s">
        <v>336</v>
      </c>
      <c r="M419" s="251"/>
      <c r="X419" s="251" t="s">
        <v>336</v>
      </c>
      <c r="Y419" s="251"/>
      <c r="Z419" s="251"/>
    </row>
    <row r="420" spans="1:26" ht="15" customHeight="1">
      <c r="A420" s="248" t="s">
        <v>337</v>
      </c>
      <c r="B420" s="248"/>
      <c r="C420" s="248"/>
      <c r="D420" s="248"/>
      <c r="E420" s="248"/>
      <c r="G420" s="248" t="s">
        <v>338</v>
      </c>
      <c r="H420" s="248"/>
      <c r="I420" s="248"/>
      <c r="J420" s="248"/>
      <c r="L420" s="251" t="s">
        <v>339</v>
      </c>
      <c r="M420" s="251"/>
      <c r="X420" s="251" t="s">
        <v>339</v>
      </c>
      <c r="Y420" s="251"/>
      <c r="Z420" s="251"/>
    </row>
    <row r="421" spans="1:26" ht="9.75" customHeight="1">
      <c r="A421" s="248" t="s">
        <v>340</v>
      </c>
      <c r="B421" s="248"/>
      <c r="C421" s="248"/>
      <c r="D421" s="248"/>
      <c r="E421" s="248"/>
      <c r="G421" s="252" t="s">
        <v>341</v>
      </c>
      <c r="H421" s="252"/>
      <c r="I421" s="252"/>
      <c r="J421" s="252"/>
      <c r="L421" s="251" t="s">
        <v>342</v>
      </c>
      <c r="M421" s="251"/>
      <c r="X421" s="251" t="s">
        <v>342</v>
      </c>
      <c r="Y421" s="251"/>
      <c r="Z421" s="251"/>
    </row>
    <row r="422" spans="1:26" ht="9.75" customHeight="1">
      <c r="G422" s="252"/>
      <c r="H422" s="252"/>
      <c r="I422" s="252"/>
      <c r="J422" s="252"/>
    </row>
    <row r="423" spans="1:26" ht="15" customHeight="1">
      <c r="A423" s="248" t="s">
        <v>343</v>
      </c>
      <c r="B423" s="248"/>
      <c r="C423" s="248"/>
      <c r="D423" s="248"/>
      <c r="E423" s="248"/>
      <c r="G423" s="248" t="s">
        <v>344</v>
      </c>
      <c r="H423" s="248"/>
      <c r="I423" s="248"/>
      <c r="J423" s="248"/>
      <c r="L423" s="251" t="s">
        <v>342</v>
      </c>
      <c r="M423" s="251"/>
      <c r="X423" s="251" t="s">
        <v>342</v>
      </c>
      <c r="Y423" s="251"/>
      <c r="Z423" s="251"/>
    </row>
    <row r="424" spans="1:26" ht="0.75" customHeight="1"/>
    <row r="425" spans="1:26" ht="9.75" customHeight="1">
      <c r="A425" s="248" t="s">
        <v>345</v>
      </c>
      <c r="B425" s="248"/>
      <c r="C425" s="248"/>
      <c r="D425" s="248"/>
      <c r="E425" s="248"/>
      <c r="G425" s="252" t="s">
        <v>346</v>
      </c>
      <c r="H425" s="252"/>
      <c r="I425" s="252"/>
      <c r="J425" s="252"/>
      <c r="L425" s="251" t="s">
        <v>3257</v>
      </c>
      <c r="M425" s="251"/>
      <c r="P425" s="251" t="s">
        <v>4331</v>
      </c>
      <c r="Q425" s="251"/>
      <c r="R425" s="251"/>
      <c r="T425" s="212" t="s">
        <v>4332</v>
      </c>
      <c r="V425" s="2" t="s">
        <v>4333</v>
      </c>
      <c r="X425" s="251" t="s">
        <v>4334</v>
      </c>
      <c r="Y425" s="251"/>
      <c r="Z425" s="251"/>
    </row>
    <row r="426" spans="1:26" ht="9.75" customHeight="1">
      <c r="G426" s="252"/>
      <c r="H426" s="252"/>
      <c r="I426" s="252"/>
      <c r="J426" s="252"/>
    </row>
    <row r="427" spans="1:26" ht="14.25" customHeight="1">
      <c r="A427" s="248" t="s">
        <v>347</v>
      </c>
      <c r="B427" s="248"/>
      <c r="C427" s="248"/>
      <c r="D427" s="248"/>
      <c r="E427" s="248"/>
      <c r="G427" s="248" t="s">
        <v>348</v>
      </c>
      <c r="H427" s="248"/>
      <c r="I427" s="248"/>
      <c r="J427" s="248"/>
      <c r="L427" s="251" t="s">
        <v>3258</v>
      </c>
      <c r="M427" s="251"/>
      <c r="P427" s="251" t="s">
        <v>4335</v>
      </c>
      <c r="Q427" s="251"/>
      <c r="R427" s="251"/>
      <c r="T427" s="212" t="s">
        <v>4336</v>
      </c>
      <c r="V427" s="2" t="s">
        <v>4337</v>
      </c>
      <c r="X427" s="251" t="s">
        <v>4338</v>
      </c>
      <c r="Y427" s="251"/>
      <c r="Z427" s="251"/>
    </row>
    <row r="428" spans="1:26" ht="0.75" customHeight="1"/>
    <row r="429" spans="1:26" ht="14.25" customHeight="1">
      <c r="A429" s="248" t="s">
        <v>349</v>
      </c>
      <c r="B429" s="248"/>
      <c r="C429" s="248"/>
      <c r="D429" s="248"/>
      <c r="E429" s="248"/>
      <c r="G429" s="248" t="s">
        <v>348</v>
      </c>
      <c r="H429" s="248"/>
      <c r="I429" s="248"/>
      <c r="J429" s="248"/>
      <c r="L429" s="251" t="s">
        <v>3258</v>
      </c>
      <c r="M429" s="251"/>
      <c r="P429" s="251" t="s">
        <v>4335</v>
      </c>
      <c r="Q429" s="251"/>
      <c r="R429" s="251"/>
      <c r="T429" s="212" t="s">
        <v>4336</v>
      </c>
      <c r="V429" s="2" t="s">
        <v>4337</v>
      </c>
      <c r="X429" s="251" t="s">
        <v>4338</v>
      </c>
      <c r="Y429" s="251"/>
      <c r="Z429" s="251"/>
    </row>
    <row r="430" spans="1:26" ht="0.75" customHeight="1"/>
    <row r="431" spans="1:26" ht="14.25" customHeight="1">
      <c r="A431" s="248" t="s">
        <v>350</v>
      </c>
      <c r="B431" s="248"/>
      <c r="C431" s="248"/>
      <c r="D431" s="248"/>
      <c r="E431" s="248"/>
      <c r="G431" s="248" t="s">
        <v>351</v>
      </c>
      <c r="H431" s="248"/>
      <c r="I431" s="248"/>
      <c r="J431" s="248"/>
      <c r="L431" s="251" t="s">
        <v>3259</v>
      </c>
      <c r="M431" s="251"/>
      <c r="P431" s="251" t="s">
        <v>3260</v>
      </c>
      <c r="Q431" s="251"/>
      <c r="R431" s="251"/>
      <c r="T431" s="212" t="s">
        <v>3261</v>
      </c>
      <c r="V431" s="2" t="s">
        <v>3262</v>
      </c>
      <c r="X431" s="251" t="s">
        <v>3263</v>
      </c>
      <c r="Y431" s="251"/>
      <c r="Z431" s="251"/>
    </row>
    <row r="432" spans="1:26" ht="0.75" customHeight="1"/>
    <row r="433" spans="1:26" ht="14.25" customHeight="1">
      <c r="A433" s="248" t="s">
        <v>352</v>
      </c>
      <c r="B433" s="248"/>
      <c r="C433" s="248"/>
      <c r="D433" s="248"/>
      <c r="E433" s="248"/>
      <c r="G433" s="248" t="s">
        <v>351</v>
      </c>
      <c r="H433" s="248"/>
      <c r="I433" s="248"/>
      <c r="J433" s="248"/>
      <c r="L433" s="251" t="s">
        <v>3259</v>
      </c>
      <c r="M433" s="251"/>
      <c r="P433" s="251" t="s">
        <v>3260</v>
      </c>
      <c r="Q433" s="251"/>
      <c r="R433" s="251"/>
      <c r="T433" s="212" t="s">
        <v>3261</v>
      </c>
      <c r="V433" s="2" t="s">
        <v>3262</v>
      </c>
      <c r="X433" s="251" t="s">
        <v>3263</v>
      </c>
      <c r="Y433" s="251"/>
      <c r="Z433" s="251"/>
    </row>
    <row r="434" spans="1:26" ht="0.75" customHeight="1"/>
    <row r="435" spans="1:26" ht="14.25" customHeight="1">
      <c r="A435" s="248" t="s">
        <v>353</v>
      </c>
      <c r="B435" s="248"/>
      <c r="C435" s="248"/>
      <c r="D435" s="248"/>
      <c r="E435" s="248"/>
      <c r="G435" s="248" t="s">
        <v>354</v>
      </c>
      <c r="H435" s="248"/>
      <c r="I435" s="248"/>
      <c r="J435" s="248"/>
      <c r="L435" s="251" t="s">
        <v>3264</v>
      </c>
      <c r="M435" s="251"/>
      <c r="P435" s="251" t="s">
        <v>3265</v>
      </c>
      <c r="Q435" s="251"/>
      <c r="R435" s="251"/>
      <c r="T435" s="212" t="s">
        <v>3266</v>
      </c>
      <c r="V435" s="2" t="s">
        <v>3267</v>
      </c>
      <c r="X435" s="251" t="s">
        <v>3268</v>
      </c>
      <c r="Y435" s="251"/>
      <c r="Z435" s="251"/>
    </row>
    <row r="436" spans="1:26" ht="0.75" customHeight="1"/>
    <row r="437" spans="1:26" ht="14.25" customHeight="1">
      <c r="A437" s="248" t="s">
        <v>355</v>
      </c>
      <c r="B437" s="248"/>
      <c r="C437" s="248"/>
      <c r="D437" s="248"/>
      <c r="E437" s="248"/>
      <c r="G437" s="248" t="s">
        <v>354</v>
      </c>
      <c r="H437" s="248"/>
      <c r="I437" s="248"/>
      <c r="J437" s="248"/>
      <c r="L437" s="251" t="s">
        <v>3264</v>
      </c>
      <c r="M437" s="251"/>
      <c r="P437" s="251" t="s">
        <v>3265</v>
      </c>
      <c r="Q437" s="251"/>
      <c r="R437" s="251"/>
      <c r="T437" s="212" t="s">
        <v>3266</v>
      </c>
      <c r="V437" s="2" t="s">
        <v>3267</v>
      </c>
      <c r="X437" s="251" t="s">
        <v>3268</v>
      </c>
      <c r="Y437" s="251"/>
      <c r="Z437" s="251"/>
    </row>
    <row r="438" spans="1:26" ht="15" customHeight="1">
      <c r="A438" s="248" t="s">
        <v>3269</v>
      </c>
      <c r="B438" s="248"/>
      <c r="C438" s="248"/>
      <c r="D438" s="248"/>
      <c r="E438" s="248"/>
      <c r="G438" s="248" t="s">
        <v>3270</v>
      </c>
      <c r="H438" s="248"/>
      <c r="I438" s="248"/>
      <c r="J438" s="248"/>
    </row>
    <row r="439" spans="1:26" ht="15" customHeight="1">
      <c r="A439" s="248" t="s">
        <v>3271</v>
      </c>
      <c r="B439" s="248"/>
      <c r="C439" s="248"/>
      <c r="D439" s="248"/>
      <c r="E439" s="248"/>
      <c r="G439" s="248" t="s">
        <v>3272</v>
      </c>
      <c r="H439" s="248"/>
      <c r="I439" s="248"/>
      <c r="J439" s="248"/>
    </row>
    <row r="440" spans="1:26" ht="9.75" customHeight="1">
      <c r="A440" s="248" t="s">
        <v>3273</v>
      </c>
      <c r="B440" s="248"/>
      <c r="C440" s="248"/>
      <c r="D440" s="248"/>
      <c r="E440" s="248"/>
      <c r="G440" s="252" t="s">
        <v>3274</v>
      </c>
      <c r="H440" s="252"/>
      <c r="I440" s="252"/>
      <c r="J440" s="252"/>
    </row>
    <row r="441" spans="1:26" ht="9.75" customHeight="1">
      <c r="G441" s="252"/>
      <c r="H441" s="252"/>
      <c r="I441" s="252"/>
      <c r="J441" s="252"/>
    </row>
    <row r="442" spans="1:26" ht="15" customHeight="1">
      <c r="A442" s="248" t="s">
        <v>3275</v>
      </c>
      <c r="B442" s="248"/>
      <c r="C442" s="248"/>
      <c r="D442" s="248"/>
      <c r="E442" s="248"/>
      <c r="G442" s="248" t="s">
        <v>3276</v>
      </c>
      <c r="H442" s="248"/>
      <c r="I442" s="248"/>
      <c r="J442" s="248"/>
    </row>
    <row r="443" spans="1:26" ht="15" customHeight="1">
      <c r="A443" s="248" t="s">
        <v>3277</v>
      </c>
      <c r="B443" s="248"/>
      <c r="C443" s="248"/>
      <c r="D443" s="248"/>
      <c r="E443" s="248"/>
      <c r="G443" s="248" t="s">
        <v>3278</v>
      </c>
      <c r="H443" s="248"/>
      <c r="I443" s="248"/>
      <c r="J443" s="248"/>
    </row>
    <row r="444" spans="1:26" ht="9.75" customHeight="1">
      <c r="A444" s="248" t="s">
        <v>3279</v>
      </c>
      <c r="B444" s="248"/>
      <c r="C444" s="248"/>
      <c r="D444" s="248"/>
      <c r="E444" s="248"/>
      <c r="G444" s="252" t="s">
        <v>3280</v>
      </c>
      <c r="H444" s="252"/>
      <c r="I444" s="252"/>
      <c r="J444" s="252"/>
    </row>
    <row r="445" spans="1:26" ht="9.75" customHeight="1">
      <c r="G445" s="252"/>
      <c r="H445" s="252"/>
      <c r="I445" s="252"/>
      <c r="J445" s="252"/>
    </row>
    <row r="446" spans="1:26" ht="9.75" customHeight="1">
      <c r="A446" s="248" t="s">
        <v>3281</v>
      </c>
      <c r="B446" s="248"/>
      <c r="C446" s="248"/>
      <c r="D446" s="248"/>
      <c r="E446" s="248"/>
      <c r="G446" s="252" t="s">
        <v>3282</v>
      </c>
      <c r="H446" s="252"/>
      <c r="I446" s="252"/>
      <c r="J446" s="252"/>
    </row>
    <row r="447" spans="1:26" ht="9.75" customHeight="1">
      <c r="G447" s="252"/>
      <c r="H447" s="252"/>
      <c r="I447" s="252"/>
      <c r="J447" s="252"/>
    </row>
    <row r="448" spans="1:26" ht="15" customHeight="1">
      <c r="A448" s="248" t="s">
        <v>3283</v>
      </c>
      <c r="B448" s="248"/>
      <c r="C448" s="248"/>
      <c r="D448" s="248"/>
      <c r="E448" s="248"/>
      <c r="G448" s="248" t="s">
        <v>3284</v>
      </c>
      <c r="H448" s="248"/>
      <c r="I448" s="248"/>
      <c r="J448" s="248"/>
    </row>
    <row r="449" spans="1:26" ht="9.75" customHeight="1">
      <c r="A449" s="248" t="s">
        <v>3285</v>
      </c>
      <c r="B449" s="248"/>
      <c r="C449" s="248"/>
      <c r="D449" s="248"/>
      <c r="E449" s="248"/>
      <c r="G449" s="252" t="s">
        <v>3286</v>
      </c>
      <c r="H449" s="252"/>
      <c r="I449" s="252"/>
      <c r="J449" s="252"/>
    </row>
    <row r="450" spans="1:26" ht="9.75" customHeight="1">
      <c r="G450" s="252"/>
      <c r="H450" s="252"/>
      <c r="I450" s="252"/>
      <c r="J450" s="252"/>
    </row>
    <row r="451" spans="1:26" ht="9.75" customHeight="1">
      <c r="A451" s="248" t="s">
        <v>3287</v>
      </c>
      <c r="B451" s="248"/>
      <c r="C451" s="248"/>
      <c r="D451" s="248"/>
      <c r="E451" s="248"/>
      <c r="G451" s="252" t="s">
        <v>3288</v>
      </c>
      <c r="H451" s="252"/>
      <c r="I451" s="252"/>
      <c r="J451" s="252"/>
    </row>
    <row r="452" spans="1:26" ht="9.75" customHeight="1">
      <c r="G452" s="252"/>
      <c r="H452" s="252"/>
      <c r="I452" s="252"/>
      <c r="J452" s="252"/>
    </row>
    <row r="453" spans="1:26" ht="0.75" customHeight="1"/>
    <row r="454" spans="1:26" ht="9.75" customHeight="1">
      <c r="A454" s="248" t="s">
        <v>356</v>
      </c>
      <c r="B454" s="248"/>
      <c r="C454" s="248"/>
      <c r="D454" s="248"/>
      <c r="E454" s="248"/>
      <c r="G454" s="252" t="s">
        <v>357</v>
      </c>
      <c r="H454" s="252"/>
      <c r="I454" s="252"/>
      <c r="J454" s="252"/>
      <c r="L454" s="251" t="s">
        <v>3289</v>
      </c>
      <c r="M454" s="251"/>
      <c r="P454" s="251" t="s">
        <v>4339</v>
      </c>
      <c r="Q454" s="251"/>
      <c r="R454" s="251"/>
      <c r="T454" s="212" t="s">
        <v>4340</v>
      </c>
      <c r="V454" s="2" t="s">
        <v>4341</v>
      </c>
      <c r="X454" s="251" t="s">
        <v>4342</v>
      </c>
      <c r="Y454" s="251"/>
      <c r="Z454" s="251"/>
    </row>
    <row r="455" spans="1:26" ht="9" customHeight="1">
      <c r="G455" s="252"/>
      <c r="H455" s="252"/>
      <c r="I455" s="252"/>
      <c r="J455" s="252"/>
    </row>
    <row r="456" spans="1:26" ht="0.75" customHeight="1">
      <c r="G456" s="252"/>
      <c r="H456" s="252"/>
      <c r="I456" s="252"/>
      <c r="J456" s="252"/>
    </row>
    <row r="457" spans="1:26" ht="9.75" customHeight="1">
      <c r="A457" s="248" t="s">
        <v>3290</v>
      </c>
      <c r="B457" s="248"/>
      <c r="C457" s="248"/>
      <c r="D457" s="248"/>
      <c r="E457" s="248"/>
      <c r="G457" s="252" t="s">
        <v>3291</v>
      </c>
      <c r="H457" s="252"/>
      <c r="I457" s="252"/>
      <c r="J457" s="252"/>
    </row>
    <row r="458" spans="1:26" ht="9.75" customHeight="1">
      <c r="G458" s="252"/>
      <c r="H458" s="252"/>
      <c r="I458" s="252"/>
      <c r="J458" s="252"/>
    </row>
    <row r="459" spans="1:26" ht="8.25" customHeight="1"/>
    <row r="460" spans="1:26" ht="9" customHeight="1"/>
    <row r="461" spans="1:26" ht="0.75" customHeight="1"/>
    <row r="462" spans="1:26" ht="9.75" customHeight="1">
      <c r="A462" s="248" t="s">
        <v>358</v>
      </c>
      <c r="B462" s="248"/>
      <c r="C462" s="248"/>
      <c r="D462" s="248"/>
      <c r="E462" s="248"/>
      <c r="G462" s="252" t="s">
        <v>359</v>
      </c>
      <c r="H462" s="252"/>
      <c r="I462" s="252"/>
      <c r="J462" s="252"/>
      <c r="L462" s="251" t="s">
        <v>3292</v>
      </c>
      <c r="M462" s="251"/>
      <c r="P462" s="251" t="s">
        <v>4343</v>
      </c>
      <c r="Q462" s="251"/>
      <c r="R462" s="251"/>
      <c r="T462" s="212" t="s">
        <v>4344</v>
      </c>
      <c r="V462" s="2" t="s">
        <v>4345</v>
      </c>
      <c r="X462" s="251" t="s">
        <v>4346</v>
      </c>
      <c r="Y462" s="251"/>
      <c r="Z462" s="251"/>
    </row>
    <row r="463" spans="1:26" ht="9.75" customHeight="1">
      <c r="G463" s="252"/>
      <c r="H463" s="252"/>
      <c r="I463" s="252"/>
      <c r="J463" s="252"/>
    </row>
    <row r="464" spans="1:26" ht="9.75" customHeight="1">
      <c r="A464" s="248" t="s">
        <v>360</v>
      </c>
      <c r="B464" s="248"/>
      <c r="C464" s="248"/>
      <c r="D464" s="248"/>
      <c r="E464" s="248"/>
      <c r="G464" s="252" t="s">
        <v>361</v>
      </c>
      <c r="H464" s="252"/>
      <c r="I464" s="252"/>
      <c r="J464" s="252"/>
      <c r="L464" s="251" t="s">
        <v>3293</v>
      </c>
      <c r="M464" s="251"/>
      <c r="P464" s="251" t="s">
        <v>4347</v>
      </c>
      <c r="Q464" s="251"/>
      <c r="R464" s="251"/>
      <c r="T464" s="212" t="s">
        <v>4348</v>
      </c>
      <c r="V464" s="2" t="s">
        <v>4349</v>
      </c>
      <c r="X464" s="251" t="s">
        <v>4350</v>
      </c>
      <c r="Y464" s="251"/>
      <c r="Z464" s="251"/>
    </row>
    <row r="465" spans="1:26" ht="9.75" customHeight="1">
      <c r="G465" s="252"/>
      <c r="H465" s="252"/>
      <c r="I465" s="252"/>
      <c r="J465" s="252"/>
    </row>
    <row r="466" spans="1:26" ht="9.75" customHeight="1">
      <c r="A466" s="248" t="s">
        <v>362</v>
      </c>
      <c r="B466" s="248"/>
      <c r="C466" s="248"/>
      <c r="D466" s="248"/>
      <c r="E466" s="248"/>
      <c r="G466" s="252" t="s">
        <v>363</v>
      </c>
      <c r="H466" s="252"/>
      <c r="I466" s="252"/>
      <c r="J466" s="252"/>
      <c r="L466" s="251" t="s">
        <v>3294</v>
      </c>
      <c r="M466" s="251"/>
      <c r="P466" s="251" t="s">
        <v>4351</v>
      </c>
      <c r="Q466" s="251"/>
      <c r="R466" s="251"/>
      <c r="T466" s="212" t="s">
        <v>4352</v>
      </c>
      <c r="V466" s="2" t="s">
        <v>4353</v>
      </c>
      <c r="X466" s="251" t="s">
        <v>4354</v>
      </c>
      <c r="Y466" s="251"/>
      <c r="Z466" s="251"/>
    </row>
    <row r="467" spans="1:26" ht="9" customHeight="1">
      <c r="G467" s="252"/>
      <c r="H467" s="252"/>
      <c r="I467" s="252"/>
      <c r="J467" s="252"/>
    </row>
    <row r="468" spans="1:26" ht="11.25" customHeight="1">
      <c r="G468" s="252"/>
      <c r="H468" s="252"/>
      <c r="I468" s="252"/>
      <c r="J468" s="252"/>
    </row>
    <row r="469" spans="1:26" ht="9.75" customHeight="1">
      <c r="A469" s="248" t="s">
        <v>364</v>
      </c>
      <c r="B469" s="248"/>
      <c r="C469" s="248"/>
      <c r="D469" s="248"/>
      <c r="E469" s="248"/>
      <c r="G469" s="252" t="s">
        <v>365</v>
      </c>
      <c r="H469" s="252"/>
      <c r="I469" s="252"/>
      <c r="J469" s="252"/>
      <c r="L469" s="251" t="s">
        <v>3295</v>
      </c>
      <c r="M469" s="251"/>
      <c r="P469" s="251" t="s">
        <v>4355</v>
      </c>
      <c r="Q469" s="251"/>
      <c r="R469" s="251"/>
      <c r="T469" s="212" t="s">
        <v>4356</v>
      </c>
      <c r="V469" s="2" t="s">
        <v>4357</v>
      </c>
      <c r="X469" s="251" t="s">
        <v>4358</v>
      </c>
      <c r="Y469" s="251"/>
      <c r="Z469" s="251"/>
    </row>
    <row r="470" spans="1:26" ht="9.75" customHeight="1">
      <c r="G470" s="252"/>
      <c r="H470" s="252"/>
      <c r="I470" s="252"/>
      <c r="J470" s="252"/>
    </row>
    <row r="471" spans="1:26" ht="9.75" customHeight="1">
      <c r="A471" s="248" t="s">
        <v>3296</v>
      </c>
      <c r="B471" s="248"/>
      <c r="C471" s="248"/>
      <c r="D471" s="248"/>
      <c r="E471" s="248"/>
      <c r="G471" s="252" t="s">
        <v>3297</v>
      </c>
      <c r="H471" s="252"/>
      <c r="I471" s="252"/>
      <c r="J471" s="252"/>
    </row>
    <row r="472" spans="1:26" ht="9.75" customHeight="1">
      <c r="G472" s="252"/>
      <c r="H472" s="252"/>
      <c r="I472" s="252"/>
      <c r="J472" s="252"/>
    </row>
    <row r="473" spans="1:26" ht="9.75" customHeight="1">
      <c r="A473" s="248" t="s">
        <v>3298</v>
      </c>
      <c r="B473" s="248"/>
      <c r="C473" s="248"/>
      <c r="D473" s="248"/>
      <c r="E473" s="248"/>
      <c r="G473" s="252" t="s">
        <v>3299</v>
      </c>
      <c r="H473" s="252"/>
      <c r="I473" s="252"/>
      <c r="J473" s="252"/>
    </row>
    <row r="474" spans="1:26" ht="9.75" customHeight="1">
      <c r="G474" s="252"/>
      <c r="H474" s="252"/>
      <c r="I474" s="252"/>
      <c r="J474" s="252"/>
    </row>
    <row r="475" spans="1:26" ht="9.75" customHeight="1">
      <c r="A475" s="248" t="s">
        <v>3300</v>
      </c>
      <c r="B475" s="248"/>
      <c r="C475" s="248"/>
      <c r="D475" s="248"/>
      <c r="E475" s="248"/>
      <c r="G475" s="252" t="s">
        <v>3301</v>
      </c>
      <c r="H475" s="252"/>
      <c r="I475" s="252"/>
      <c r="J475" s="252"/>
    </row>
    <row r="476" spans="1:26" ht="9.75" customHeight="1">
      <c r="G476" s="252"/>
      <c r="H476" s="252"/>
      <c r="I476" s="252"/>
      <c r="J476" s="252"/>
    </row>
    <row r="477" spans="1:26" ht="9.75" customHeight="1">
      <c r="G477" s="252"/>
      <c r="H477" s="252"/>
      <c r="I477" s="252"/>
      <c r="J477" s="252"/>
    </row>
    <row r="478" spans="1:26" ht="0.75" customHeight="1"/>
    <row r="479" spans="1:26" ht="9.75" customHeight="1">
      <c r="A479" s="248" t="s">
        <v>366</v>
      </c>
      <c r="B479" s="248"/>
      <c r="C479" s="248"/>
      <c r="D479" s="248"/>
      <c r="E479" s="248"/>
      <c r="G479" s="252" t="s">
        <v>367</v>
      </c>
      <c r="H479" s="252"/>
      <c r="I479" s="252"/>
      <c r="J479" s="252"/>
      <c r="L479" s="251" t="s">
        <v>370</v>
      </c>
      <c r="M479" s="251"/>
      <c r="P479" s="251" t="s">
        <v>3302</v>
      </c>
      <c r="Q479" s="251"/>
      <c r="R479" s="251"/>
      <c r="T479" s="212" t="s">
        <v>3303</v>
      </c>
      <c r="V479" s="2" t="s">
        <v>369</v>
      </c>
      <c r="X479" s="251" t="s">
        <v>368</v>
      </c>
      <c r="Y479" s="251"/>
      <c r="Z479" s="251"/>
    </row>
    <row r="480" spans="1:26" ht="9" customHeight="1">
      <c r="G480" s="252"/>
      <c r="H480" s="252"/>
      <c r="I480" s="252"/>
      <c r="J480" s="252"/>
    </row>
    <row r="481" spans="1:26" ht="0.75" customHeight="1">
      <c r="G481" s="252"/>
      <c r="H481" s="252"/>
      <c r="I481" s="252"/>
      <c r="J481" s="252"/>
    </row>
    <row r="482" spans="1:26" ht="9.75" customHeight="1">
      <c r="A482" s="248" t="s">
        <v>3304</v>
      </c>
      <c r="B482" s="248"/>
      <c r="C482" s="248"/>
      <c r="D482" s="248"/>
      <c r="E482" s="248"/>
      <c r="G482" s="252" t="s">
        <v>3291</v>
      </c>
      <c r="H482" s="252"/>
      <c r="I482" s="252"/>
      <c r="J482" s="252"/>
    </row>
    <row r="483" spans="1:26" ht="9.75" customHeight="1">
      <c r="G483" s="252"/>
      <c r="H483" s="252"/>
      <c r="I483" s="252"/>
      <c r="J483" s="252"/>
    </row>
    <row r="484" spans="1:26" ht="8.25" customHeight="1"/>
    <row r="485" spans="1:26" ht="9" customHeight="1"/>
    <row r="486" spans="1:26" ht="0.75" customHeight="1"/>
    <row r="487" spans="1:26" ht="9.75" customHeight="1">
      <c r="A487" s="248" t="s">
        <v>371</v>
      </c>
      <c r="B487" s="248"/>
      <c r="C487" s="248"/>
      <c r="D487" s="248"/>
      <c r="E487" s="248"/>
      <c r="G487" s="252" t="s">
        <v>359</v>
      </c>
      <c r="H487" s="252"/>
      <c r="I487" s="252"/>
      <c r="J487" s="252"/>
      <c r="L487" s="251" t="s">
        <v>370</v>
      </c>
      <c r="M487" s="251"/>
      <c r="P487" s="251" t="s">
        <v>3302</v>
      </c>
      <c r="Q487" s="251"/>
      <c r="R487" s="251"/>
      <c r="T487" s="212" t="s">
        <v>3303</v>
      </c>
      <c r="V487" s="2" t="s">
        <v>369</v>
      </c>
      <c r="X487" s="251" t="s">
        <v>368</v>
      </c>
      <c r="Y487" s="251"/>
      <c r="Z487" s="251"/>
    </row>
    <row r="488" spans="1:26" ht="9" customHeight="1">
      <c r="G488" s="252"/>
      <c r="H488" s="252"/>
      <c r="I488" s="252"/>
      <c r="J488" s="252"/>
    </row>
    <row r="489" spans="1:26" ht="0.75" customHeight="1">
      <c r="G489" s="252"/>
      <c r="H489" s="252"/>
      <c r="I489" s="252"/>
      <c r="J489" s="252"/>
    </row>
    <row r="490" spans="1:26" ht="9.75" customHeight="1">
      <c r="A490" s="248" t="s">
        <v>3305</v>
      </c>
      <c r="B490" s="248"/>
      <c r="C490" s="248"/>
      <c r="D490" s="248"/>
      <c r="E490" s="248"/>
      <c r="G490" s="252" t="s">
        <v>361</v>
      </c>
      <c r="H490" s="252"/>
      <c r="I490" s="252"/>
      <c r="J490" s="252"/>
    </row>
    <row r="491" spans="1:26" ht="9.75" customHeight="1">
      <c r="G491" s="252"/>
      <c r="H491" s="252"/>
      <c r="I491" s="252"/>
      <c r="J491" s="252"/>
    </row>
    <row r="492" spans="1:26" ht="8.25" customHeight="1"/>
    <row r="493" spans="1:26" ht="9" customHeight="1"/>
    <row r="494" spans="1:26" ht="9.75" customHeight="1">
      <c r="A494" s="248" t="s">
        <v>3306</v>
      </c>
      <c r="B494" s="248"/>
      <c r="C494" s="248"/>
      <c r="D494" s="248"/>
      <c r="E494" s="248"/>
      <c r="G494" s="252" t="s">
        <v>363</v>
      </c>
      <c r="H494" s="252"/>
      <c r="I494" s="252"/>
      <c r="J494" s="252"/>
    </row>
    <row r="495" spans="1:26" ht="9.75" customHeight="1">
      <c r="G495" s="252"/>
      <c r="H495" s="252"/>
      <c r="I495" s="252"/>
      <c r="J495" s="252"/>
    </row>
    <row r="496" spans="1:26" ht="9.75" customHeight="1">
      <c r="G496" s="252"/>
      <c r="H496" s="252"/>
      <c r="I496" s="252"/>
      <c r="J496" s="252"/>
    </row>
    <row r="497" spans="1:26" ht="9.75" customHeight="1">
      <c r="A497" s="248" t="s">
        <v>3307</v>
      </c>
      <c r="B497" s="248"/>
      <c r="C497" s="248"/>
      <c r="D497" s="248"/>
      <c r="E497" s="248"/>
      <c r="G497" s="252" t="s">
        <v>365</v>
      </c>
      <c r="H497" s="252"/>
      <c r="I497" s="252"/>
      <c r="J497" s="252"/>
    </row>
    <row r="498" spans="1:26" ht="9.75" customHeight="1">
      <c r="G498" s="252"/>
      <c r="H498" s="252"/>
      <c r="I498" s="252"/>
      <c r="J498" s="252"/>
    </row>
    <row r="499" spans="1:26" ht="9.75" customHeight="1">
      <c r="A499" s="248" t="s">
        <v>3308</v>
      </c>
      <c r="B499" s="248"/>
      <c r="C499" s="248"/>
      <c r="D499" s="248"/>
      <c r="E499" s="248"/>
      <c r="G499" s="252" t="s">
        <v>3297</v>
      </c>
      <c r="H499" s="252"/>
      <c r="I499" s="252"/>
      <c r="J499" s="252"/>
    </row>
    <row r="500" spans="1:26" ht="9.75" customHeight="1">
      <c r="G500" s="252"/>
      <c r="H500" s="252"/>
      <c r="I500" s="252"/>
      <c r="J500" s="252"/>
    </row>
    <row r="501" spans="1:26" ht="9.75" customHeight="1">
      <c r="A501" s="248" t="s">
        <v>3309</v>
      </c>
      <c r="B501" s="248"/>
      <c r="C501" s="248"/>
      <c r="D501" s="248"/>
      <c r="E501" s="248"/>
      <c r="G501" s="252" t="s">
        <v>3299</v>
      </c>
      <c r="H501" s="252"/>
      <c r="I501" s="252"/>
      <c r="J501" s="252"/>
    </row>
    <row r="502" spans="1:26" ht="9.75" customHeight="1">
      <c r="G502" s="252"/>
      <c r="H502" s="252"/>
      <c r="I502" s="252"/>
      <c r="J502" s="252"/>
    </row>
    <row r="503" spans="1:26" ht="9.75" customHeight="1">
      <c r="A503" s="248" t="s">
        <v>3310</v>
      </c>
      <c r="B503" s="248"/>
      <c r="C503" s="248"/>
      <c r="D503" s="248"/>
      <c r="E503" s="248"/>
      <c r="G503" s="252" t="s">
        <v>3301</v>
      </c>
      <c r="H503" s="252"/>
      <c r="I503" s="252"/>
      <c r="J503" s="252"/>
    </row>
    <row r="504" spans="1:26" ht="9.75" customHeight="1">
      <c r="G504" s="252"/>
      <c r="H504" s="252"/>
      <c r="I504" s="252"/>
      <c r="J504" s="252"/>
    </row>
    <row r="505" spans="1:26" ht="9.75" customHeight="1">
      <c r="G505" s="252"/>
      <c r="H505" s="252"/>
      <c r="I505" s="252"/>
      <c r="J505" s="252"/>
    </row>
    <row r="506" spans="1:26" ht="0.75" customHeight="1"/>
    <row r="507" spans="1:26" ht="14.25" customHeight="1">
      <c r="A507" s="248" t="s">
        <v>372</v>
      </c>
      <c r="B507" s="248"/>
      <c r="C507" s="248"/>
      <c r="D507" s="248"/>
      <c r="E507" s="248"/>
      <c r="G507" s="248" t="s">
        <v>373</v>
      </c>
      <c r="H507" s="248"/>
      <c r="I507" s="248"/>
      <c r="J507" s="248"/>
      <c r="L507" s="251" t="s">
        <v>3311</v>
      </c>
      <c r="M507" s="251"/>
      <c r="P507" s="251" t="s">
        <v>4359</v>
      </c>
      <c r="Q507" s="251"/>
      <c r="R507" s="251"/>
      <c r="T507" s="212" t="s">
        <v>4360</v>
      </c>
      <c r="V507" s="2" t="s">
        <v>4361</v>
      </c>
      <c r="X507" s="251" t="s">
        <v>4362</v>
      </c>
      <c r="Y507" s="251"/>
      <c r="Z507" s="251"/>
    </row>
    <row r="508" spans="1:26" ht="0.75" customHeight="1"/>
    <row r="509" spans="1:26" ht="14.25" customHeight="1">
      <c r="A509" s="248" t="s">
        <v>376</v>
      </c>
      <c r="B509" s="248"/>
      <c r="C509" s="248"/>
      <c r="D509" s="248"/>
      <c r="E509" s="248"/>
      <c r="G509" s="248" t="s">
        <v>373</v>
      </c>
      <c r="H509" s="248"/>
      <c r="I509" s="248"/>
      <c r="J509" s="248"/>
      <c r="L509" s="251" t="s">
        <v>3311</v>
      </c>
      <c r="M509" s="251"/>
      <c r="P509" s="251" t="s">
        <v>4359</v>
      </c>
      <c r="Q509" s="251"/>
      <c r="R509" s="251"/>
      <c r="T509" s="212" t="s">
        <v>4360</v>
      </c>
      <c r="V509" s="2" t="s">
        <v>4361</v>
      </c>
      <c r="X509" s="251" t="s">
        <v>4362</v>
      </c>
      <c r="Y509" s="251"/>
      <c r="Z509" s="251"/>
    </row>
    <row r="510" spans="1:26" ht="0.75" customHeight="1"/>
    <row r="511" spans="1:26" ht="14.25" customHeight="1">
      <c r="A511" s="248" t="s">
        <v>377</v>
      </c>
      <c r="B511" s="248"/>
      <c r="C511" s="248"/>
      <c r="D511" s="248"/>
      <c r="E511" s="248"/>
      <c r="G511" s="248" t="s">
        <v>378</v>
      </c>
      <c r="H511" s="248"/>
      <c r="I511" s="248"/>
      <c r="J511" s="248"/>
      <c r="L511" s="251" t="s">
        <v>3312</v>
      </c>
      <c r="M511" s="251"/>
      <c r="P511" s="251" t="s">
        <v>4363</v>
      </c>
      <c r="Q511" s="251"/>
      <c r="R511" s="251"/>
      <c r="T511" s="212" t="s">
        <v>4364</v>
      </c>
      <c r="V511" s="2" t="s">
        <v>4365</v>
      </c>
      <c r="X511" s="251" t="s">
        <v>4366</v>
      </c>
      <c r="Y511" s="251"/>
      <c r="Z511" s="251"/>
    </row>
    <row r="512" spans="1:26" ht="0.75" customHeight="1"/>
    <row r="513" spans="1:26" ht="9.75" customHeight="1">
      <c r="A513" s="248" t="s">
        <v>379</v>
      </c>
      <c r="B513" s="248"/>
      <c r="C513" s="248"/>
      <c r="D513" s="248"/>
      <c r="E513" s="248"/>
      <c r="G513" s="252" t="s">
        <v>380</v>
      </c>
      <c r="H513" s="252"/>
      <c r="I513" s="252"/>
      <c r="J513" s="252"/>
      <c r="L513" s="251" t="s">
        <v>3313</v>
      </c>
      <c r="M513" s="251"/>
      <c r="P513" s="251" t="s">
        <v>4367</v>
      </c>
      <c r="Q513" s="251"/>
      <c r="R513" s="251"/>
      <c r="T513" s="212" t="s">
        <v>4368</v>
      </c>
      <c r="V513" s="2" t="s">
        <v>4369</v>
      </c>
      <c r="X513" s="251" t="s">
        <v>4370</v>
      </c>
      <c r="Y513" s="251"/>
      <c r="Z513" s="251"/>
    </row>
    <row r="514" spans="1:26" ht="9.75" customHeight="1">
      <c r="G514" s="252"/>
      <c r="H514" s="252"/>
      <c r="I514" s="252"/>
      <c r="J514" s="252"/>
    </row>
    <row r="515" spans="1:26" ht="14.25" customHeight="1">
      <c r="A515" s="248" t="s">
        <v>381</v>
      </c>
      <c r="B515" s="248"/>
      <c r="C515" s="248"/>
      <c r="D515" s="248"/>
      <c r="E515" s="248"/>
      <c r="G515" s="248" t="s">
        <v>382</v>
      </c>
      <c r="H515" s="248"/>
      <c r="I515" s="248"/>
      <c r="J515" s="248"/>
      <c r="L515" s="251" t="s">
        <v>3314</v>
      </c>
      <c r="M515" s="251"/>
      <c r="P515" s="251" t="s">
        <v>4371</v>
      </c>
      <c r="Q515" s="251"/>
      <c r="R515" s="251"/>
      <c r="T515" s="212" t="s">
        <v>4372</v>
      </c>
      <c r="V515" s="2" t="s">
        <v>4373</v>
      </c>
      <c r="X515" s="251" t="s">
        <v>4374</v>
      </c>
      <c r="Y515" s="251"/>
      <c r="Z515" s="251"/>
    </row>
    <row r="516" spans="1:26" ht="0.75" customHeight="1"/>
    <row r="517" spans="1:26" ht="9.75" customHeight="1">
      <c r="A517" s="248" t="s">
        <v>383</v>
      </c>
      <c r="B517" s="248"/>
      <c r="C517" s="248"/>
      <c r="D517" s="248"/>
      <c r="E517" s="248"/>
      <c r="G517" s="252" t="s">
        <v>384</v>
      </c>
      <c r="H517" s="252"/>
      <c r="I517" s="252"/>
      <c r="J517" s="252"/>
      <c r="L517" s="251" t="s">
        <v>3315</v>
      </c>
      <c r="M517" s="251"/>
      <c r="P517" s="251" t="s">
        <v>4375</v>
      </c>
      <c r="Q517" s="251"/>
      <c r="R517" s="251"/>
      <c r="T517" s="212" t="s">
        <v>4376</v>
      </c>
      <c r="V517" s="2" t="s">
        <v>4377</v>
      </c>
      <c r="X517" s="251" t="s">
        <v>4378</v>
      </c>
      <c r="Y517" s="251"/>
      <c r="Z517" s="251"/>
    </row>
    <row r="518" spans="1:26" ht="9.75" customHeight="1">
      <c r="G518" s="252"/>
      <c r="H518" s="252"/>
      <c r="I518" s="252"/>
      <c r="J518" s="252"/>
    </row>
    <row r="519" spans="1:26" ht="9.75" customHeight="1">
      <c r="A519" s="248" t="s">
        <v>385</v>
      </c>
      <c r="B519" s="248"/>
      <c r="C519" s="248"/>
      <c r="D519" s="248"/>
      <c r="E519" s="248"/>
      <c r="G519" s="252" t="s">
        <v>386</v>
      </c>
      <c r="H519" s="252"/>
      <c r="I519" s="252"/>
      <c r="J519" s="252"/>
      <c r="L519" s="251" t="s">
        <v>3316</v>
      </c>
      <c r="M519" s="251"/>
      <c r="P519" s="251" t="s">
        <v>4379</v>
      </c>
      <c r="Q519" s="251"/>
      <c r="R519" s="251"/>
      <c r="T519" s="212" t="s">
        <v>4380</v>
      </c>
      <c r="V519" s="2" t="s">
        <v>4381</v>
      </c>
      <c r="X519" s="251" t="s">
        <v>4382</v>
      </c>
      <c r="Y519" s="251"/>
      <c r="Z519" s="251"/>
    </row>
    <row r="520" spans="1:26" ht="9.75" customHeight="1">
      <c r="G520" s="252"/>
      <c r="H520" s="252"/>
      <c r="I520" s="252"/>
      <c r="J520" s="252"/>
    </row>
    <row r="521" spans="1:26" ht="9.75" customHeight="1">
      <c r="A521" s="248" t="s">
        <v>387</v>
      </c>
      <c r="B521" s="248"/>
      <c r="C521" s="248"/>
      <c r="D521" s="248"/>
      <c r="E521" s="248"/>
      <c r="G521" s="252" t="s">
        <v>388</v>
      </c>
      <c r="H521" s="252"/>
      <c r="I521" s="252"/>
      <c r="J521" s="252"/>
      <c r="L521" s="251" t="s">
        <v>3317</v>
      </c>
      <c r="M521" s="251"/>
      <c r="P521" s="251" t="s">
        <v>3318</v>
      </c>
      <c r="Q521" s="251"/>
      <c r="R521" s="251"/>
      <c r="T521" s="212" t="s">
        <v>4383</v>
      </c>
      <c r="V521" s="2" t="s">
        <v>4384</v>
      </c>
      <c r="X521" s="251" t="s">
        <v>4385</v>
      </c>
      <c r="Y521" s="251"/>
      <c r="Z521" s="251"/>
    </row>
    <row r="522" spans="1:26" ht="9.75" customHeight="1">
      <c r="G522" s="252"/>
      <c r="H522" s="252"/>
      <c r="I522" s="252"/>
      <c r="J522" s="252"/>
    </row>
    <row r="523" spans="1:26" ht="9.75" customHeight="1">
      <c r="A523" s="248" t="s">
        <v>389</v>
      </c>
      <c r="B523" s="248"/>
      <c r="C523" s="248"/>
      <c r="D523" s="248"/>
      <c r="E523" s="248"/>
      <c r="G523" s="252" t="s">
        <v>390</v>
      </c>
      <c r="H523" s="252"/>
      <c r="I523" s="252"/>
      <c r="J523" s="252"/>
      <c r="L523" s="251" t="s">
        <v>3319</v>
      </c>
      <c r="M523" s="251"/>
      <c r="P523" s="251" t="s">
        <v>4386</v>
      </c>
      <c r="Q523" s="251"/>
      <c r="R523" s="251"/>
      <c r="T523" s="212" t="s">
        <v>4387</v>
      </c>
      <c r="V523" s="2" t="s">
        <v>4388</v>
      </c>
      <c r="X523" s="251" t="s">
        <v>4389</v>
      </c>
      <c r="Y523" s="251"/>
      <c r="Z523" s="251"/>
    </row>
    <row r="524" spans="1:26" ht="9.75" customHeight="1">
      <c r="G524" s="252"/>
      <c r="H524" s="252"/>
      <c r="I524" s="252"/>
      <c r="J524" s="252"/>
    </row>
    <row r="525" spans="1:26" ht="14.25" customHeight="1">
      <c r="A525" s="248" t="s">
        <v>391</v>
      </c>
      <c r="B525" s="248"/>
      <c r="C525" s="248"/>
      <c r="D525" s="248"/>
      <c r="E525" s="248"/>
      <c r="G525" s="248" t="s">
        <v>392</v>
      </c>
      <c r="H525" s="248"/>
      <c r="I525" s="248"/>
      <c r="J525" s="248"/>
      <c r="L525" s="251" t="s">
        <v>3320</v>
      </c>
      <c r="M525" s="251"/>
      <c r="P525" s="251" t="s">
        <v>4390</v>
      </c>
      <c r="Q525" s="251"/>
      <c r="R525" s="251"/>
      <c r="T525" s="212" t="s">
        <v>4391</v>
      </c>
      <c r="V525" s="2" t="s">
        <v>4392</v>
      </c>
      <c r="X525" s="251" t="s">
        <v>4393</v>
      </c>
      <c r="Y525" s="251"/>
      <c r="Z525" s="251"/>
    </row>
    <row r="526" spans="1:26" ht="0.75" customHeight="1"/>
    <row r="527" spans="1:26" ht="14.25" customHeight="1">
      <c r="A527" s="248" t="s">
        <v>393</v>
      </c>
      <c r="B527" s="248"/>
      <c r="C527" s="248"/>
      <c r="D527" s="248"/>
      <c r="E527" s="248"/>
      <c r="G527" s="248" t="s">
        <v>394</v>
      </c>
      <c r="H527" s="248"/>
      <c r="I527" s="248"/>
      <c r="J527" s="248"/>
      <c r="L527" s="251" t="s">
        <v>395</v>
      </c>
      <c r="M527" s="251"/>
      <c r="P527" s="251" t="s">
        <v>3321</v>
      </c>
      <c r="Q527" s="251"/>
      <c r="R527" s="251"/>
      <c r="T527" s="212" t="s">
        <v>3322</v>
      </c>
      <c r="V527" s="2" t="s">
        <v>3323</v>
      </c>
      <c r="X527" s="251" t="s">
        <v>3324</v>
      </c>
      <c r="Y527" s="251"/>
      <c r="Z527" s="251"/>
    </row>
    <row r="528" spans="1:26" ht="0.75" customHeight="1"/>
    <row r="529" spans="1:26" ht="14.25" customHeight="1">
      <c r="A529" s="248" t="s">
        <v>396</v>
      </c>
      <c r="B529" s="248"/>
      <c r="C529" s="248"/>
      <c r="D529" s="248"/>
      <c r="E529" s="248"/>
      <c r="G529" s="248" t="s">
        <v>397</v>
      </c>
      <c r="H529" s="248"/>
      <c r="I529" s="248"/>
      <c r="J529" s="248"/>
      <c r="L529" s="251" t="s">
        <v>3325</v>
      </c>
      <c r="M529" s="251"/>
      <c r="P529" s="251" t="s">
        <v>4394</v>
      </c>
      <c r="Q529" s="251"/>
      <c r="R529" s="251"/>
      <c r="T529" s="212" t="s">
        <v>4395</v>
      </c>
      <c r="V529" s="2" t="s">
        <v>4396</v>
      </c>
      <c r="X529" s="251" t="s">
        <v>4397</v>
      </c>
      <c r="Y529" s="251"/>
      <c r="Z529" s="251"/>
    </row>
    <row r="530" spans="1:26" ht="0.75" customHeight="1"/>
    <row r="531" spans="1:26" ht="9.75" customHeight="1">
      <c r="A531" s="248" t="s">
        <v>398</v>
      </c>
      <c r="B531" s="248"/>
      <c r="C531" s="248"/>
      <c r="D531" s="248"/>
      <c r="E531" s="248"/>
      <c r="G531" s="252" t="s">
        <v>399</v>
      </c>
      <c r="H531" s="252"/>
      <c r="I531" s="252"/>
      <c r="J531" s="252"/>
      <c r="L531" s="251" t="s">
        <v>3326</v>
      </c>
      <c r="M531" s="251"/>
      <c r="P531" s="251" t="s">
        <v>4398</v>
      </c>
      <c r="Q531" s="251"/>
      <c r="R531" s="251"/>
      <c r="T531" s="212" t="s">
        <v>4399</v>
      </c>
      <c r="V531" s="2" t="s">
        <v>4400</v>
      </c>
      <c r="X531" s="251" t="s">
        <v>4401</v>
      </c>
      <c r="Y531" s="251"/>
      <c r="Z531" s="251"/>
    </row>
    <row r="532" spans="1:26" ht="9.75" customHeight="1">
      <c r="G532" s="252"/>
      <c r="H532" s="252"/>
      <c r="I532" s="252"/>
      <c r="J532" s="252"/>
    </row>
    <row r="533" spans="1:26" ht="9.75" customHeight="1">
      <c r="A533" s="248" t="s">
        <v>400</v>
      </c>
      <c r="B533" s="248"/>
      <c r="C533" s="248"/>
      <c r="D533" s="248"/>
      <c r="E533" s="248"/>
      <c r="G533" s="252" t="s">
        <v>401</v>
      </c>
      <c r="H533" s="252"/>
      <c r="I533" s="252"/>
      <c r="J533" s="252"/>
      <c r="L533" s="251" t="s">
        <v>3327</v>
      </c>
      <c r="M533" s="251"/>
      <c r="P533" s="251" t="s">
        <v>4402</v>
      </c>
      <c r="Q533" s="251"/>
      <c r="R533" s="251"/>
      <c r="T533" s="212" t="s">
        <v>4403</v>
      </c>
      <c r="V533" s="2" t="s">
        <v>4404</v>
      </c>
      <c r="X533" s="251" t="s">
        <v>4405</v>
      </c>
      <c r="Y533" s="251"/>
      <c r="Z533" s="251"/>
    </row>
    <row r="534" spans="1:26" ht="9.75" customHeight="1">
      <c r="G534" s="252"/>
      <c r="H534" s="252"/>
      <c r="I534" s="252"/>
      <c r="J534" s="252"/>
    </row>
    <row r="535" spans="1:26" ht="14.25" customHeight="1">
      <c r="A535" s="248" t="s">
        <v>402</v>
      </c>
      <c r="B535" s="248"/>
      <c r="C535" s="248"/>
      <c r="D535" s="248"/>
      <c r="E535" s="248"/>
      <c r="G535" s="248" t="s">
        <v>403</v>
      </c>
      <c r="H535" s="248"/>
      <c r="I535" s="248"/>
      <c r="J535" s="248"/>
      <c r="L535" s="251" t="s">
        <v>3328</v>
      </c>
      <c r="M535" s="251"/>
      <c r="P535" s="251" t="s">
        <v>4402</v>
      </c>
      <c r="Q535" s="251"/>
      <c r="R535" s="251"/>
      <c r="T535" s="212" t="s">
        <v>4403</v>
      </c>
      <c r="V535" s="2" t="s">
        <v>4404</v>
      </c>
      <c r="X535" s="251" t="s">
        <v>4406</v>
      </c>
      <c r="Y535" s="251"/>
      <c r="Z535" s="251"/>
    </row>
    <row r="536" spans="1:26" ht="9.75" customHeight="1">
      <c r="A536" s="248" t="s">
        <v>404</v>
      </c>
      <c r="B536" s="248"/>
      <c r="C536" s="248"/>
      <c r="D536" s="248"/>
      <c r="E536" s="248"/>
      <c r="G536" s="252" t="s">
        <v>405</v>
      </c>
      <c r="H536" s="252"/>
      <c r="I536" s="252"/>
      <c r="J536" s="252"/>
      <c r="L536" s="251" t="s">
        <v>406</v>
      </c>
      <c r="M536" s="251"/>
      <c r="X536" s="251" t="s">
        <v>406</v>
      </c>
      <c r="Y536" s="251"/>
      <c r="Z536" s="251"/>
    </row>
    <row r="537" spans="1:26" ht="9.75" customHeight="1">
      <c r="G537" s="252"/>
      <c r="H537" s="252"/>
      <c r="I537" s="252"/>
      <c r="J537" s="252"/>
    </row>
    <row r="538" spans="1:26" ht="0.75" customHeight="1"/>
    <row r="539" spans="1:26" ht="14.25" customHeight="1">
      <c r="A539" s="248" t="s">
        <v>407</v>
      </c>
      <c r="B539" s="248"/>
      <c r="C539" s="248"/>
      <c r="D539" s="248"/>
      <c r="E539" s="248"/>
      <c r="G539" s="248" t="s">
        <v>408</v>
      </c>
      <c r="H539" s="248"/>
      <c r="I539" s="248"/>
      <c r="J539" s="248"/>
      <c r="L539" s="251" t="s">
        <v>3329</v>
      </c>
      <c r="M539" s="251"/>
      <c r="P539" s="251" t="s">
        <v>4407</v>
      </c>
      <c r="Q539" s="251"/>
      <c r="R539" s="251"/>
      <c r="T539" s="212" t="s">
        <v>4408</v>
      </c>
      <c r="V539" s="2" t="s">
        <v>4409</v>
      </c>
      <c r="X539" s="251" t="s">
        <v>4410</v>
      </c>
      <c r="Y539" s="251"/>
      <c r="Z539" s="251"/>
    </row>
    <row r="540" spans="1:26" ht="0.75" customHeight="1"/>
    <row r="541" spans="1:26" ht="14.25" customHeight="1">
      <c r="A541" s="248" t="s">
        <v>409</v>
      </c>
      <c r="B541" s="248"/>
      <c r="C541" s="248"/>
      <c r="D541" s="248"/>
      <c r="E541" s="248"/>
      <c r="G541" s="248" t="s">
        <v>410</v>
      </c>
      <c r="H541" s="248"/>
      <c r="I541" s="248"/>
      <c r="J541" s="248"/>
      <c r="L541" s="251" t="s">
        <v>3330</v>
      </c>
      <c r="M541" s="251"/>
      <c r="P541" s="251" t="s">
        <v>4411</v>
      </c>
      <c r="Q541" s="251"/>
      <c r="R541" s="251"/>
      <c r="T541" s="212" t="s">
        <v>4412</v>
      </c>
      <c r="V541" s="2" t="s">
        <v>4413</v>
      </c>
      <c r="X541" s="251" t="s">
        <v>4414</v>
      </c>
      <c r="Y541" s="251"/>
      <c r="Z541" s="251"/>
    </row>
    <row r="542" spans="1:26" ht="0.75" customHeight="1"/>
    <row r="543" spans="1:26" ht="14.25" customHeight="1">
      <c r="A543" s="248" t="s">
        <v>411</v>
      </c>
      <c r="B543" s="248"/>
      <c r="C543" s="248"/>
      <c r="D543" s="248"/>
      <c r="E543" s="248"/>
      <c r="G543" s="248" t="s">
        <v>412</v>
      </c>
      <c r="H543" s="248"/>
      <c r="I543" s="248"/>
      <c r="J543" s="248"/>
      <c r="L543" s="251" t="s">
        <v>413</v>
      </c>
      <c r="M543" s="251"/>
      <c r="P543" s="251" t="s">
        <v>4415</v>
      </c>
      <c r="Q543" s="251"/>
      <c r="R543" s="251"/>
      <c r="V543" s="2" t="s">
        <v>4415</v>
      </c>
      <c r="X543" s="251" t="s">
        <v>4416</v>
      </c>
      <c r="Y543" s="251"/>
      <c r="Z543" s="251"/>
    </row>
    <row r="544" spans="1:26" ht="15" customHeight="1">
      <c r="A544" s="248" t="s">
        <v>414</v>
      </c>
      <c r="B544" s="248"/>
      <c r="C544" s="248"/>
      <c r="D544" s="248"/>
      <c r="E544" s="248"/>
      <c r="G544" s="248" t="s">
        <v>415</v>
      </c>
      <c r="H544" s="248"/>
      <c r="I544" s="248"/>
      <c r="J544" s="248"/>
      <c r="L544" s="251" t="s">
        <v>416</v>
      </c>
      <c r="M544" s="251"/>
      <c r="X544" s="251" t="s">
        <v>416</v>
      </c>
      <c r="Y544" s="251"/>
      <c r="Z544" s="251"/>
    </row>
    <row r="545" spans="1:26" ht="0.75" customHeight="1"/>
    <row r="546" spans="1:26" ht="14.25" customHeight="1">
      <c r="A546" s="248" t="s">
        <v>417</v>
      </c>
      <c r="B546" s="248"/>
      <c r="C546" s="248"/>
      <c r="D546" s="248"/>
      <c r="E546" s="248"/>
      <c r="G546" s="248" t="s">
        <v>418</v>
      </c>
      <c r="H546" s="248"/>
      <c r="I546" s="248"/>
      <c r="J546" s="248"/>
      <c r="L546" s="251" t="s">
        <v>3331</v>
      </c>
      <c r="M546" s="251"/>
      <c r="P546" s="251" t="s">
        <v>4417</v>
      </c>
      <c r="Q546" s="251"/>
      <c r="R546" s="251"/>
      <c r="T546" s="212" t="s">
        <v>4418</v>
      </c>
      <c r="V546" s="2" t="s">
        <v>4419</v>
      </c>
      <c r="X546" s="251" t="s">
        <v>4420</v>
      </c>
      <c r="Y546" s="251"/>
      <c r="Z546" s="251"/>
    </row>
    <row r="547" spans="1:26" ht="0.75" customHeight="1"/>
    <row r="548" spans="1:26" ht="14.25" customHeight="1">
      <c r="A548" s="248" t="s">
        <v>419</v>
      </c>
      <c r="B548" s="248"/>
      <c r="C548" s="248"/>
      <c r="D548" s="248"/>
      <c r="E548" s="248"/>
      <c r="G548" s="248" t="s">
        <v>420</v>
      </c>
      <c r="H548" s="248"/>
      <c r="I548" s="248"/>
      <c r="J548" s="248"/>
      <c r="L548" s="251" t="s">
        <v>3332</v>
      </c>
      <c r="M548" s="251"/>
      <c r="P548" s="251" t="s">
        <v>421</v>
      </c>
      <c r="Q548" s="251"/>
      <c r="R548" s="251"/>
      <c r="T548" s="212" t="s">
        <v>4421</v>
      </c>
      <c r="V548" s="2" t="s">
        <v>4422</v>
      </c>
      <c r="X548" s="251" t="s">
        <v>4423</v>
      </c>
      <c r="Y548" s="251"/>
      <c r="Z548" s="251"/>
    </row>
    <row r="549" spans="1:26" ht="0.75" customHeight="1"/>
    <row r="550" spans="1:26" ht="14.25" customHeight="1">
      <c r="A550" s="248" t="s">
        <v>422</v>
      </c>
      <c r="B550" s="248"/>
      <c r="C550" s="248"/>
      <c r="D550" s="248"/>
      <c r="E550" s="248"/>
      <c r="G550" s="248" t="s">
        <v>420</v>
      </c>
      <c r="H550" s="248"/>
      <c r="I550" s="248"/>
      <c r="J550" s="248"/>
      <c r="L550" s="251" t="s">
        <v>3332</v>
      </c>
      <c r="M550" s="251"/>
      <c r="P550" s="251" t="s">
        <v>421</v>
      </c>
      <c r="Q550" s="251"/>
      <c r="R550" s="251"/>
      <c r="T550" s="212" t="s">
        <v>4421</v>
      </c>
      <c r="V550" s="2" t="s">
        <v>4422</v>
      </c>
      <c r="X550" s="251" t="s">
        <v>4423</v>
      </c>
      <c r="Y550" s="251"/>
      <c r="Z550" s="251"/>
    </row>
    <row r="551" spans="1:26" ht="0.75" customHeight="1"/>
    <row r="552" spans="1:26" ht="9.75" customHeight="1">
      <c r="A552" s="248" t="s">
        <v>423</v>
      </c>
      <c r="B552" s="248"/>
      <c r="C552" s="248"/>
      <c r="D552" s="248"/>
      <c r="E552" s="248"/>
      <c r="G552" s="252" t="s">
        <v>424</v>
      </c>
      <c r="H552" s="252"/>
      <c r="I552" s="252"/>
      <c r="J552" s="252"/>
      <c r="L552" s="251" t="s">
        <v>3333</v>
      </c>
      <c r="M552" s="251"/>
      <c r="P552" s="251" t="s">
        <v>4424</v>
      </c>
      <c r="Q552" s="251"/>
      <c r="R552" s="251"/>
      <c r="T552" s="212" t="s">
        <v>4425</v>
      </c>
      <c r="V552" s="2" t="s">
        <v>4426</v>
      </c>
      <c r="X552" s="251" t="s">
        <v>4427</v>
      </c>
      <c r="Y552" s="251"/>
      <c r="Z552" s="251"/>
    </row>
    <row r="553" spans="1:26" ht="9.75" customHeight="1">
      <c r="G553" s="252"/>
      <c r="H553" s="252"/>
      <c r="I553" s="252"/>
      <c r="J553" s="252"/>
    </row>
    <row r="554" spans="1:26" ht="14.25" customHeight="1">
      <c r="A554" s="248" t="s">
        <v>425</v>
      </c>
      <c r="B554" s="248"/>
      <c r="C554" s="248"/>
      <c r="D554" s="248"/>
      <c r="E554" s="248"/>
      <c r="G554" s="248" t="s">
        <v>426</v>
      </c>
      <c r="H554" s="248"/>
      <c r="I554" s="248"/>
      <c r="J554" s="248"/>
      <c r="L554" s="251" t="s">
        <v>427</v>
      </c>
      <c r="M554" s="251"/>
      <c r="P554" s="251" t="s">
        <v>4428</v>
      </c>
      <c r="Q554" s="251"/>
      <c r="R554" s="251"/>
      <c r="T554" s="212" t="s">
        <v>3334</v>
      </c>
      <c r="V554" s="2" t="s">
        <v>4429</v>
      </c>
      <c r="X554" s="251" t="s">
        <v>4430</v>
      </c>
      <c r="Y554" s="251"/>
      <c r="Z554" s="251"/>
    </row>
    <row r="555" spans="1:26" ht="0.75" customHeight="1"/>
    <row r="556" spans="1:26" ht="9.75" customHeight="1">
      <c r="A556" s="248" t="s">
        <v>428</v>
      </c>
      <c r="B556" s="248"/>
      <c r="C556" s="248"/>
      <c r="D556" s="248"/>
      <c r="E556" s="248"/>
      <c r="G556" s="252" t="s">
        <v>429</v>
      </c>
      <c r="H556" s="252"/>
      <c r="I556" s="252"/>
      <c r="J556" s="252"/>
      <c r="L556" s="251" t="s">
        <v>3335</v>
      </c>
      <c r="M556" s="251"/>
      <c r="P556" s="251" t="s">
        <v>3336</v>
      </c>
      <c r="Q556" s="251"/>
      <c r="R556" s="251"/>
      <c r="T556" s="212" t="s">
        <v>4431</v>
      </c>
      <c r="V556" s="2" t="s">
        <v>4432</v>
      </c>
      <c r="X556" s="251" t="s">
        <v>4433</v>
      </c>
      <c r="Y556" s="251"/>
      <c r="Z556" s="251"/>
    </row>
    <row r="557" spans="1:26" ht="9.75" customHeight="1">
      <c r="G557" s="252"/>
      <c r="H557" s="252"/>
      <c r="I557" s="252"/>
      <c r="J557" s="252"/>
    </row>
    <row r="558" spans="1:26" ht="9.75" customHeight="1">
      <c r="A558" s="248" t="s">
        <v>430</v>
      </c>
      <c r="B558" s="248"/>
      <c r="C558" s="248"/>
      <c r="D558" s="248"/>
      <c r="E558" s="248"/>
      <c r="G558" s="252" t="s">
        <v>431</v>
      </c>
      <c r="H558" s="252"/>
      <c r="I558" s="252"/>
      <c r="J558" s="252"/>
      <c r="L558" s="251" t="s">
        <v>3337</v>
      </c>
      <c r="M558" s="251"/>
      <c r="P558" s="251" t="s">
        <v>4434</v>
      </c>
      <c r="Q558" s="251"/>
      <c r="R558" s="251"/>
      <c r="T558" s="212" t="s">
        <v>4435</v>
      </c>
      <c r="V558" s="2" t="s">
        <v>4436</v>
      </c>
      <c r="X558" s="251" t="s">
        <v>4437</v>
      </c>
      <c r="Y558" s="251"/>
      <c r="Z558" s="251"/>
    </row>
    <row r="559" spans="1:26" ht="9.75" customHeight="1">
      <c r="G559" s="252"/>
      <c r="H559" s="252"/>
      <c r="I559" s="252"/>
      <c r="J559" s="252"/>
    </row>
    <row r="560" spans="1:26" ht="9.75" customHeight="1">
      <c r="A560" s="248" t="s">
        <v>432</v>
      </c>
      <c r="B560" s="248"/>
      <c r="C560" s="248"/>
      <c r="D560" s="248"/>
      <c r="E560" s="248"/>
      <c r="G560" s="252" t="s">
        <v>433</v>
      </c>
      <c r="H560" s="252"/>
      <c r="I560" s="252"/>
      <c r="J560" s="252"/>
      <c r="L560" s="251" t="s">
        <v>3338</v>
      </c>
      <c r="M560" s="251"/>
      <c r="P560" s="251" t="s">
        <v>4438</v>
      </c>
      <c r="Q560" s="251"/>
      <c r="R560" s="251"/>
      <c r="T560" s="212" t="s">
        <v>4439</v>
      </c>
      <c r="V560" s="2" t="s">
        <v>4440</v>
      </c>
      <c r="X560" s="251" t="s">
        <v>4441</v>
      </c>
      <c r="Y560" s="251"/>
      <c r="Z560" s="251"/>
    </row>
    <row r="561" spans="1:26" ht="9.75" customHeight="1">
      <c r="G561" s="252"/>
      <c r="H561" s="252"/>
      <c r="I561" s="252"/>
      <c r="J561" s="252"/>
    </row>
    <row r="562" spans="1:26" ht="9.75" customHeight="1">
      <c r="A562" s="248" t="s">
        <v>434</v>
      </c>
      <c r="B562" s="248"/>
      <c r="C562" s="248"/>
      <c r="D562" s="248"/>
      <c r="E562" s="248"/>
      <c r="G562" s="252" t="s">
        <v>435</v>
      </c>
      <c r="H562" s="252"/>
      <c r="I562" s="252"/>
      <c r="J562" s="252"/>
      <c r="L562" s="251" t="s">
        <v>436</v>
      </c>
      <c r="M562" s="251"/>
      <c r="P562" s="251" t="s">
        <v>4442</v>
      </c>
      <c r="Q562" s="251"/>
      <c r="R562" s="251"/>
      <c r="V562" s="2" t="s">
        <v>4442</v>
      </c>
      <c r="X562" s="251" t="s">
        <v>4443</v>
      </c>
      <c r="Y562" s="251"/>
      <c r="Z562" s="251"/>
    </row>
    <row r="563" spans="1:26" ht="9.75" customHeight="1">
      <c r="G563" s="252"/>
      <c r="H563" s="252"/>
      <c r="I563" s="252"/>
      <c r="J563" s="252"/>
    </row>
    <row r="564" spans="1:26" ht="9.75" customHeight="1">
      <c r="A564" s="248" t="s">
        <v>437</v>
      </c>
      <c r="B564" s="248"/>
      <c r="C564" s="248"/>
      <c r="D564" s="248"/>
      <c r="E564" s="248"/>
      <c r="G564" s="252" t="s">
        <v>438</v>
      </c>
      <c r="H564" s="252"/>
      <c r="I564" s="252"/>
      <c r="J564" s="252"/>
      <c r="L564" s="251" t="s">
        <v>3339</v>
      </c>
      <c r="M564" s="251"/>
      <c r="P564" s="251" t="s">
        <v>4444</v>
      </c>
      <c r="Q564" s="251"/>
      <c r="R564" s="251"/>
      <c r="T564" s="212" t="s">
        <v>4445</v>
      </c>
      <c r="V564" s="2" t="s">
        <v>4446</v>
      </c>
      <c r="X564" s="251" t="s">
        <v>4447</v>
      </c>
      <c r="Y564" s="251"/>
      <c r="Z564" s="251"/>
    </row>
    <row r="565" spans="1:26" ht="9.75" customHeight="1">
      <c r="G565" s="252"/>
      <c r="H565" s="252"/>
      <c r="I565" s="252"/>
      <c r="J565" s="252"/>
    </row>
    <row r="566" spans="1:26" ht="14.25" customHeight="1">
      <c r="A566" s="248" t="s">
        <v>439</v>
      </c>
      <c r="B566" s="248"/>
      <c r="C566" s="248"/>
      <c r="D566" s="248"/>
      <c r="E566" s="248"/>
      <c r="G566" s="248" t="s">
        <v>440</v>
      </c>
      <c r="H566" s="248"/>
      <c r="I566" s="248"/>
      <c r="J566" s="248"/>
      <c r="L566" s="251" t="s">
        <v>3340</v>
      </c>
      <c r="M566" s="251"/>
      <c r="P566" s="251" t="s">
        <v>4448</v>
      </c>
      <c r="Q566" s="251"/>
      <c r="R566" s="251"/>
      <c r="T566" s="212" t="s">
        <v>4449</v>
      </c>
      <c r="V566" s="2" t="s">
        <v>4450</v>
      </c>
      <c r="X566" s="251" t="s">
        <v>4451</v>
      </c>
      <c r="Y566" s="251"/>
      <c r="Z566" s="251"/>
    </row>
    <row r="567" spans="1:26" ht="0.75" customHeight="1"/>
    <row r="568" spans="1:26" ht="9.75" customHeight="1">
      <c r="A568" s="248" t="s">
        <v>441</v>
      </c>
      <c r="B568" s="248"/>
      <c r="C568" s="248"/>
      <c r="D568" s="248"/>
      <c r="E568" s="248"/>
      <c r="G568" s="252" t="s">
        <v>442</v>
      </c>
      <c r="H568" s="252"/>
      <c r="I568" s="252"/>
      <c r="J568" s="252"/>
      <c r="L568" s="251" t="s">
        <v>443</v>
      </c>
      <c r="M568" s="251"/>
      <c r="P568" s="251" t="s">
        <v>3341</v>
      </c>
      <c r="Q568" s="251"/>
      <c r="R568" s="251"/>
      <c r="V568" s="2" t="s">
        <v>3341</v>
      </c>
      <c r="X568" s="251" t="s">
        <v>3342</v>
      </c>
      <c r="Y568" s="251"/>
      <c r="Z568" s="251"/>
    </row>
    <row r="569" spans="1:26" ht="9.75" customHeight="1">
      <c r="G569" s="252"/>
      <c r="H569" s="252"/>
      <c r="I569" s="252"/>
      <c r="J569" s="252"/>
    </row>
    <row r="570" spans="1:26" ht="9.75" customHeight="1">
      <c r="A570" s="248" t="s">
        <v>444</v>
      </c>
      <c r="B570" s="248"/>
      <c r="C570" s="248"/>
      <c r="D570" s="248"/>
      <c r="E570" s="248"/>
      <c r="G570" s="252" t="s">
        <v>445</v>
      </c>
      <c r="H570" s="252"/>
      <c r="I570" s="252"/>
      <c r="J570" s="252"/>
      <c r="L570" s="251" t="s">
        <v>443</v>
      </c>
      <c r="M570" s="251"/>
      <c r="P570" s="251" t="s">
        <v>3341</v>
      </c>
      <c r="Q570" s="251"/>
      <c r="R570" s="251"/>
      <c r="V570" s="2" t="s">
        <v>3341</v>
      </c>
      <c r="X570" s="251" t="s">
        <v>3342</v>
      </c>
      <c r="Y570" s="251"/>
      <c r="Z570" s="251"/>
    </row>
    <row r="571" spans="1:26" ht="9" customHeight="1">
      <c r="G571" s="252"/>
      <c r="H571" s="252"/>
      <c r="I571" s="252"/>
      <c r="J571" s="252"/>
    </row>
    <row r="572" spans="1:26" ht="0.75" customHeight="1">
      <c r="G572" s="252"/>
      <c r="H572" s="252"/>
      <c r="I572" s="252"/>
      <c r="J572" s="252"/>
    </row>
    <row r="573" spans="1:26" ht="9.75" customHeight="1">
      <c r="A573" s="248" t="s">
        <v>3343</v>
      </c>
      <c r="B573" s="248"/>
      <c r="C573" s="248"/>
      <c r="D573" s="248"/>
      <c r="E573" s="248"/>
      <c r="G573" s="248" t="s">
        <v>3344</v>
      </c>
      <c r="H573" s="248"/>
      <c r="I573" s="248"/>
      <c r="J573" s="248"/>
    </row>
    <row r="575" spans="1:26" ht="14.25" customHeight="1">
      <c r="A575" s="248" t="s">
        <v>446</v>
      </c>
      <c r="B575" s="248"/>
      <c r="C575" s="248"/>
      <c r="D575" s="248"/>
      <c r="E575" s="248"/>
      <c r="G575" s="248" t="s">
        <v>447</v>
      </c>
      <c r="H575" s="248"/>
      <c r="I575" s="248"/>
      <c r="J575" s="248"/>
      <c r="L575" s="251" t="s">
        <v>3345</v>
      </c>
      <c r="M575" s="251"/>
      <c r="T575" s="212" t="s">
        <v>3346</v>
      </c>
      <c r="V575" s="2" t="s">
        <v>3347</v>
      </c>
      <c r="X575" s="251" t="s">
        <v>448</v>
      </c>
      <c r="Y575" s="251"/>
      <c r="Z575" s="251"/>
    </row>
    <row r="576" spans="1:26" ht="0.75" customHeight="1"/>
    <row r="577" spans="1:26" ht="14.25" customHeight="1">
      <c r="A577" s="248" t="s">
        <v>449</v>
      </c>
      <c r="B577" s="248"/>
      <c r="C577" s="248"/>
      <c r="D577" s="248"/>
      <c r="E577" s="248"/>
      <c r="G577" s="248" t="s">
        <v>450</v>
      </c>
      <c r="H577" s="248"/>
      <c r="I577" s="248"/>
      <c r="J577" s="248"/>
      <c r="L577" s="251" t="s">
        <v>3348</v>
      </c>
      <c r="M577" s="251"/>
      <c r="T577" s="212" t="s">
        <v>3349</v>
      </c>
      <c r="V577" s="2" t="s">
        <v>3350</v>
      </c>
      <c r="X577" s="251" t="s">
        <v>451</v>
      </c>
      <c r="Y577" s="251"/>
      <c r="Z577" s="251"/>
    </row>
    <row r="578" spans="1:26" ht="15" customHeight="1">
      <c r="A578" s="248" t="s">
        <v>3351</v>
      </c>
      <c r="B578" s="248"/>
      <c r="C578" s="248"/>
      <c r="D578" s="248"/>
      <c r="E578" s="248"/>
      <c r="G578" s="248" t="s">
        <v>3352</v>
      </c>
      <c r="H578" s="248"/>
      <c r="I578" s="248"/>
      <c r="J578" s="248"/>
    </row>
    <row r="579" spans="1:26" ht="0.75" customHeight="1"/>
    <row r="580" spans="1:26" ht="14.25" customHeight="1">
      <c r="A580" s="248" t="s">
        <v>452</v>
      </c>
      <c r="B580" s="248"/>
      <c r="C580" s="248"/>
      <c r="D580" s="248"/>
      <c r="E580" s="248"/>
      <c r="G580" s="248" t="s">
        <v>453</v>
      </c>
      <c r="H580" s="248"/>
      <c r="I580" s="248"/>
      <c r="J580" s="248"/>
      <c r="L580" s="251" t="s">
        <v>3353</v>
      </c>
      <c r="M580" s="251"/>
      <c r="T580" s="212" t="s">
        <v>3354</v>
      </c>
      <c r="V580" s="2" t="s">
        <v>3355</v>
      </c>
      <c r="X580" s="251" t="s">
        <v>454</v>
      </c>
      <c r="Y580" s="251"/>
      <c r="Z580" s="251"/>
    </row>
    <row r="581" spans="1:26" ht="15" customHeight="1">
      <c r="A581" s="248" t="s">
        <v>455</v>
      </c>
      <c r="B581" s="248"/>
      <c r="C581" s="248"/>
      <c r="D581" s="248"/>
      <c r="E581" s="248"/>
      <c r="G581" s="248" t="s">
        <v>456</v>
      </c>
      <c r="H581" s="248"/>
      <c r="I581" s="248"/>
      <c r="J581" s="248"/>
      <c r="L581" s="251" t="s">
        <v>457</v>
      </c>
      <c r="M581" s="251"/>
      <c r="X581" s="251" t="s">
        <v>457</v>
      </c>
      <c r="Y581" s="251"/>
      <c r="Z581" s="251"/>
    </row>
    <row r="582" spans="1:26" ht="15" customHeight="1">
      <c r="A582" s="248" t="s">
        <v>3356</v>
      </c>
      <c r="B582" s="248"/>
      <c r="C582" s="248"/>
      <c r="D582" s="248"/>
      <c r="E582" s="248"/>
      <c r="G582" s="248" t="s">
        <v>3357</v>
      </c>
      <c r="H582" s="248"/>
      <c r="I582" s="248"/>
      <c r="J582" s="248"/>
    </row>
    <row r="583" spans="1:26" ht="15" customHeight="1">
      <c r="A583" s="248" t="s">
        <v>458</v>
      </c>
      <c r="B583" s="248"/>
      <c r="C583" s="248"/>
      <c r="D583" s="248"/>
      <c r="E583" s="248"/>
      <c r="G583" s="248" t="s">
        <v>459</v>
      </c>
      <c r="H583" s="248"/>
      <c r="I583" s="248"/>
      <c r="J583" s="248"/>
      <c r="L583" s="251" t="s">
        <v>460</v>
      </c>
      <c r="M583" s="251"/>
      <c r="X583" s="251" t="s">
        <v>460</v>
      </c>
      <c r="Y583" s="251"/>
      <c r="Z583" s="251"/>
    </row>
    <row r="584" spans="1:26" ht="0.75" customHeight="1"/>
    <row r="585" spans="1:26" ht="14.25" customHeight="1">
      <c r="A585" s="248" t="s">
        <v>461</v>
      </c>
      <c r="B585" s="248"/>
      <c r="C585" s="248"/>
      <c r="D585" s="248"/>
      <c r="E585" s="248"/>
      <c r="G585" s="248" t="s">
        <v>462</v>
      </c>
      <c r="H585" s="248"/>
      <c r="I585" s="248"/>
      <c r="J585" s="248"/>
      <c r="L585" s="251" t="s">
        <v>3358</v>
      </c>
      <c r="M585" s="251"/>
      <c r="T585" s="212" t="s">
        <v>3359</v>
      </c>
      <c r="V585" s="2" t="s">
        <v>3360</v>
      </c>
      <c r="X585" s="251" t="s">
        <v>463</v>
      </c>
      <c r="Y585" s="251"/>
      <c r="Z585" s="251"/>
    </row>
    <row r="586" spans="1:26" ht="15" customHeight="1">
      <c r="A586" s="248" t="s">
        <v>3361</v>
      </c>
      <c r="B586" s="248"/>
      <c r="C586" s="248"/>
      <c r="D586" s="248"/>
      <c r="E586" s="248"/>
      <c r="G586" s="248" t="s">
        <v>3362</v>
      </c>
      <c r="H586" s="248"/>
      <c r="I586" s="248"/>
      <c r="J586" s="248"/>
    </row>
    <row r="587" spans="1:26" ht="15" customHeight="1">
      <c r="A587" s="248" t="s">
        <v>3363</v>
      </c>
      <c r="B587" s="248"/>
      <c r="C587" s="248"/>
      <c r="D587" s="248"/>
      <c r="E587" s="248"/>
      <c r="G587" s="248" t="s">
        <v>3364</v>
      </c>
      <c r="H587" s="248"/>
      <c r="I587" s="248"/>
      <c r="J587" s="248"/>
    </row>
    <row r="588" spans="1:26" ht="0.75" customHeight="1"/>
    <row r="589" spans="1:26" ht="14.25" customHeight="1">
      <c r="A589" s="248" t="s">
        <v>464</v>
      </c>
      <c r="B589" s="248"/>
      <c r="C589" s="248"/>
      <c r="D589" s="248"/>
      <c r="E589" s="248"/>
      <c r="G589" s="248" t="s">
        <v>465</v>
      </c>
      <c r="H589" s="248"/>
      <c r="I589" s="248"/>
      <c r="J589" s="248"/>
      <c r="L589" s="251" t="s">
        <v>466</v>
      </c>
      <c r="M589" s="251"/>
      <c r="P589" s="251" t="s">
        <v>4452</v>
      </c>
      <c r="Q589" s="251"/>
      <c r="R589" s="251"/>
      <c r="T589" s="212" t="s">
        <v>3365</v>
      </c>
      <c r="V589" s="2" t="s">
        <v>4453</v>
      </c>
      <c r="X589" s="251" t="s">
        <v>4454</v>
      </c>
      <c r="Y589" s="251"/>
      <c r="Z589" s="251"/>
    </row>
    <row r="590" spans="1:26" ht="0.75" customHeight="1"/>
    <row r="591" spans="1:26" ht="14.25" customHeight="1">
      <c r="A591" s="248" t="s">
        <v>468</v>
      </c>
      <c r="B591" s="248"/>
      <c r="C591" s="248"/>
      <c r="D591" s="248"/>
      <c r="E591" s="248"/>
      <c r="G591" s="248" t="s">
        <v>469</v>
      </c>
      <c r="H591" s="248"/>
      <c r="I591" s="248"/>
      <c r="J591" s="248"/>
      <c r="L591" s="251" t="s">
        <v>470</v>
      </c>
      <c r="M591" s="251"/>
      <c r="P591" s="251" t="s">
        <v>4455</v>
      </c>
      <c r="Q591" s="251"/>
      <c r="R591" s="251"/>
      <c r="T591" s="212" t="s">
        <v>467</v>
      </c>
      <c r="V591" s="2" t="s">
        <v>4456</v>
      </c>
      <c r="X591" s="251" t="s">
        <v>4457</v>
      </c>
      <c r="Y591" s="251"/>
      <c r="Z591" s="251"/>
    </row>
    <row r="592" spans="1:26" ht="0.75" customHeight="1"/>
    <row r="593" spans="1:26" ht="14.25" customHeight="1">
      <c r="A593" s="248" t="s">
        <v>471</v>
      </c>
      <c r="B593" s="248"/>
      <c r="C593" s="248"/>
      <c r="D593" s="248"/>
      <c r="E593" s="248"/>
      <c r="G593" s="248" t="s">
        <v>469</v>
      </c>
      <c r="H593" s="248"/>
      <c r="I593" s="248"/>
      <c r="J593" s="248"/>
      <c r="L593" s="251" t="s">
        <v>470</v>
      </c>
      <c r="M593" s="251"/>
      <c r="P593" s="251" t="s">
        <v>4455</v>
      </c>
      <c r="Q593" s="251"/>
      <c r="R593" s="251"/>
      <c r="T593" s="212" t="s">
        <v>467</v>
      </c>
      <c r="V593" s="2" t="s">
        <v>4456</v>
      </c>
      <c r="X593" s="251" t="s">
        <v>4457</v>
      </c>
      <c r="Y593" s="251"/>
      <c r="Z593" s="251"/>
    </row>
    <row r="594" spans="1:26" ht="15" customHeight="1">
      <c r="A594" s="248" t="s">
        <v>3366</v>
      </c>
      <c r="B594" s="248"/>
      <c r="C594" s="248"/>
      <c r="D594" s="248"/>
      <c r="E594" s="248"/>
      <c r="G594" s="248" t="s">
        <v>3367</v>
      </c>
      <c r="H594" s="248"/>
      <c r="I594" s="248"/>
      <c r="J594" s="248"/>
    </row>
    <row r="595" spans="1:26" ht="15" customHeight="1">
      <c r="A595" s="248" t="s">
        <v>3368</v>
      </c>
      <c r="B595" s="248"/>
      <c r="C595" s="248"/>
      <c r="D595" s="248"/>
      <c r="E595" s="248"/>
      <c r="G595" s="248" t="s">
        <v>3369</v>
      </c>
      <c r="H595" s="248"/>
      <c r="I595" s="248"/>
      <c r="J595" s="248"/>
    </row>
    <row r="596" spans="1:26" ht="15" customHeight="1">
      <c r="A596" s="248" t="s">
        <v>3370</v>
      </c>
      <c r="B596" s="248"/>
      <c r="C596" s="248"/>
      <c r="D596" s="248"/>
      <c r="E596" s="248"/>
      <c r="G596" s="248" t="s">
        <v>3371</v>
      </c>
      <c r="H596" s="248"/>
      <c r="I596" s="248"/>
      <c r="J596" s="248"/>
    </row>
    <row r="597" spans="1:26" ht="15" customHeight="1">
      <c r="A597" s="248" t="s">
        <v>3372</v>
      </c>
      <c r="B597" s="248"/>
      <c r="C597" s="248"/>
      <c r="D597" s="248"/>
      <c r="E597" s="248"/>
      <c r="G597" s="248" t="s">
        <v>114</v>
      </c>
      <c r="H597" s="248"/>
      <c r="I597" s="248"/>
      <c r="J597" s="248"/>
    </row>
    <row r="598" spans="1:26" ht="15" customHeight="1">
      <c r="A598" s="248" t="s">
        <v>3373</v>
      </c>
      <c r="B598" s="248"/>
      <c r="C598" s="248"/>
      <c r="D598" s="248"/>
      <c r="E598" s="248"/>
      <c r="G598" s="248" t="s">
        <v>3374</v>
      </c>
      <c r="H598" s="248"/>
      <c r="I598" s="248"/>
      <c r="J598" s="248"/>
    </row>
    <row r="599" spans="1:26" ht="15" customHeight="1">
      <c r="A599" s="248" t="s">
        <v>3375</v>
      </c>
      <c r="B599" s="248"/>
      <c r="C599" s="248"/>
      <c r="D599" s="248"/>
      <c r="E599" s="248"/>
      <c r="G599" s="248" t="s">
        <v>3376</v>
      </c>
      <c r="H599" s="248"/>
      <c r="I599" s="248"/>
      <c r="J599" s="248"/>
    </row>
    <row r="600" spans="1:26" ht="15" customHeight="1">
      <c r="A600" s="248" t="s">
        <v>3377</v>
      </c>
      <c r="B600" s="248"/>
      <c r="C600" s="248"/>
      <c r="D600" s="248"/>
      <c r="E600" s="248"/>
      <c r="G600" s="248" t="s">
        <v>3378</v>
      </c>
      <c r="H600" s="248"/>
      <c r="I600" s="248"/>
      <c r="J600" s="248"/>
    </row>
    <row r="601" spans="1:26" ht="0.75" customHeight="1"/>
    <row r="602" spans="1:26" ht="14.25" customHeight="1">
      <c r="A602" s="248" t="s">
        <v>472</v>
      </c>
      <c r="B602" s="248"/>
      <c r="C602" s="248"/>
      <c r="D602" s="248"/>
      <c r="E602" s="248"/>
      <c r="G602" s="248" t="s">
        <v>473</v>
      </c>
      <c r="H602" s="248"/>
      <c r="I602" s="248"/>
      <c r="J602" s="248"/>
      <c r="L602" s="251" t="s">
        <v>474</v>
      </c>
      <c r="M602" s="251"/>
      <c r="P602" s="251" t="s">
        <v>4458</v>
      </c>
      <c r="Q602" s="251"/>
      <c r="R602" s="251"/>
      <c r="T602" s="212" t="s">
        <v>3379</v>
      </c>
      <c r="V602" s="2" t="s">
        <v>4459</v>
      </c>
      <c r="X602" s="251" t="s">
        <v>4460</v>
      </c>
      <c r="Y602" s="251"/>
      <c r="Z602" s="251"/>
    </row>
    <row r="603" spans="1:26" ht="0.75" customHeight="1"/>
    <row r="604" spans="1:26" ht="9.75" customHeight="1">
      <c r="A604" s="248" t="s">
        <v>475</v>
      </c>
      <c r="B604" s="248"/>
      <c r="C604" s="248"/>
      <c r="D604" s="248"/>
      <c r="E604" s="248"/>
      <c r="G604" s="252" t="s">
        <v>476</v>
      </c>
      <c r="H604" s="252"/>
      <c r="I604" s="252"/>
      <c r="J604" s="252"/>
      <c r="L604" s="251" t="s">
        <v>474</v>
      </c>
      <c r="M604" s="251"/>
      <c r="P604" s="251" t="s">
        <v>4458</v>
      </c>
      <c r="Q604" s="251"/>
      <c r="R604" s="251"/>
      <c r="T604" s="212" t="s">
        <v>3379</v>
      </c>
      <c r="V604" s="2" t="s">
        <v>4459</v>
      </c>
      <c r="X604" s="251" t="s">
        <v>4460</v>
      </c>
      <c r="Y604" s="251"/>
      <c r="Z604" s="251"/>
    </row>
    <row r="605" spans="1:26" ht="9" customHeight="1">
      <c r="G605" s="252"/>
      <c r="H605" s="252"/>
      <c r="I605" s="252"/>
      <c r="J605" s="252"/>
    </row>
    <row r="606" spans="1:26" ht="0.75" customHeight="1">
      <c r="G606" s="252"/>
      <c r="H606" s="252"/>
      <c r="I606" s="252"/>
      <c r="J606" s="252"/>
    </row>
    <row r="607" spans="1:26" ht="9.75" customHeight="1">
      <c r="A607" s="248" t="s">
        <v>3380</v>
      </c>
      <c r="B607" s="248"/>
      <c r="C607" s="248"/>
      <c r="D607" s="248"/>
      <c r="E607" s="248"/>
      <c r="G607" s="248" t="s">
        <v>3381</v>
      </c>
      <c r="H607" s="248"/>
      <c r="I607" s="248"/>
      <c r="J607" s="248"/>
    </row>
    <row r="609" spans="1:31" ht="15" customHeight="1">
      <c r="A609" s="248" t="s">
        <v>3382</v>
      </c>
      <c r="B609" s="248"/>
      <c r="C609" s="248"/>
      <c r="D609" s="248"/>
      <c r="E609" s="248"/>
      <c r="G609" s="248" t="s">
        <v>3383</v>
      </c>
      <c r="H609" s="248"/>
      <c r="I609" s="248"/>
      <c r="J609" s="248"/>
    </row>
    <row r="610" spans="1:31" ht="15" customHeight="1">
      <c r="A610" s="248" t="s">
        <v>3384</v>
      </c>
      <c r="B610" s="248"/>
      <c r="C610" s="248"/>
      <c r="D610" s="248"/>
      <c r="E610" s="248"/>
      <c r="G610" s="248" t="s">
        <v>3383</v>
      </c>
      <c r="H610" s="248"/>
      <c r="I610" s="248"/>
      <c r="J610" s="248"/>
    </row>
    <row r="611" spans="1:31" ht="0.75" customHeight="1"/>
    <row r="612" spans="1:31" ht="9.75" customHeight="1">
      <c r="A612" s="248" t="s">
        <v>477</v>
      </c>
      <c r="B612" s="248"/>
      <c r="C612" s="248"/>
      <c r="D612" s="248"/>
      <c r="E612" s="248"/>
      <c r="G612" s="252" t="s">
        <v>478</v>
      </c>
      <c r="H612" s="252"/>
      <c r="I612" s="252"/>
      <c r="J612" s="252"/>
      <c r="O612" s="212" t="s">
        <v>3385</v>
      </c>
      <c r="P612" s="251" t="s">
        <v>4461</v>
      </c>
      <c r="Q612" s="251"/>
      <c r="R612" s="251"/>
      <c r="T612" s="212" t="s">
        <v>4462</v>
      </c>
      <c r="V612" s="2" t="s">
        <v>4463</v>
      </c>
      <c r="AB612" s="251" t="s">
        <v>4464</v>
      </c>
      <c r="AC612" s="251"/>
      <c r="AD612" s="251"/>
      <c r="AE612" s="251"/>
    </row>
    <row r="613" spans="1:31" ht="9" customHeight="1">
      <c r="G613" s="252"/>
      <c r="H613" s="252"/>
      <c r="I613" s="252"/>
      <c r="J613" s="252"/>
    </row>
    <row r="614" spans="1:31" ht="0.75" customHeight="1">
      <c r="G614" s="252"/>
      <c r="H614" s="252"/>
      <c r="I614" s="252"/>
      <c r="J614" s="252"/>
    </row>
    <row r="615" spans="1:31" ht="9.75" customHeight="1">
      <c r="A615" s="248" t="s">
        <v>3386</v>
      </c>
      <c r="B615" s="248"/>
      <c r="C615" s="248"/>
      <c r="D615" s="248"/>
      <c r="E615" s="248"/>
      <c r="G615" s="252" t="s">
        <v>3387</v>
      </c>
      <c r="H615" s="252"/>
      <c r="I615" s="252"/>
      <c r="J615" s="252"/>
    </row>
    <row r="616" spans="1:31" ht="9.75" customHeight="1">
      <c r="G616" s="252"/>
      <c r="H616" s="252"/>
      <c r="I616" s="252"/>
      <c r="J616" s="252"/>
    </row>
    <row r="617" spans="1:31" ht="8.25" customHeight="1"/>
    <row r="618" spans="1:31" ht="9" customHeight="1"/>
    <row r="619" spans="1:31" ht="15" customHeight="1">
      <c r="A619" s="248" t="s">
        <v>3388</v>
      </c>
      <c r="B619" s="248"/>
      <c r="C619" s="248"/>
      <c r="D619" s="248"/>
      <c r="E619" s="248"/>
      <c r="G619" s="248" t="s">
        <v>3389</v>
      </c>
      <c r="H619" s="248"/>
      <c r="I619" s="248"/>
      <c r="J619" s="248"/>
    </row>
    <row r="620" spans="1:31" ht="15" customHeight="1">
      <c r="A620" s="248" t="s">
        <v>3390</v>
      </c>
      <c r="B620" s="248"/>
      <c r="C620" s="248"/>
      <c r="D620" s="248"/>
      <c r="E620" s="248"/>
      <c r="G620" s="248" t="s">
        <v>351</v>
      </c>
      <c r="H620" s="248"/>
      <c r="I620" s="248"/>
      <c r="J620" s="248"/>
    </row>
    <row r="621" spans="1:31" ht="15" customHeight="1">
      <c r="A621" s="248" t="s">
        <v>3391</v>
      </c>
      <c r="B621" s="248"/>
      <c r="C621" s="248"/>
      <c r="D621" s="248"/>
      <c r="E621" s="248"/>
      <c r="G621" s="248" t="s">
        <v>3392</v>
      </c>
      <c r="H621" s="248"/>
      <c r="I621" s="248"/>
      <c r="J621" s="248"/>
    </row>
    <row r="622" spans="1:31" ht="15" customHeight="1">
      <c r="A622" s="248" t="s">
        <v>3393</v>
      </c>
      <c r="B622" s="248"/>
      <c r="C622" s="248"/>
      <c r="D622" s="248"/>
      <c r="E622" s="248"/>
      <c r="G622" s="248" t="s">
        <v>3394</v>
      </c>
      <c r="H622" s="248"/>
      <c r="I622" s="248"/>
      <c r="J622" s="248"/>
    </row>
    <row r="623" spans="1:31" ht="0.75" customHeight="1"/>
    <row r="624" spans="1:31" ht="9.75" customHeight="1">
      <c r="A624" s="248" t="s">
        <v>479</v>
      </c>
      <c r="B624" s="248"/>
      <c r="C624" s="248"/>
      <c r="D624" s="248"/>
      <c r="E624" s="248"/>
      <c r="G624" s="252" t="s">
        <v>480</v>
      </c>
      <c r="H624" s="252"/>
      <c r="I624" s="252"/>
      <c r="J624" s="252"/>
      <c r="O624" s="212" t="s">
        <v>3395</v>
      </c>
      <c r="P624" s="251" t="s">
        <v>4465</v>
      </c>
      <c r="Q624" s="251"/>
      <c r="R624" s="251"/>
      <c r="T624" s="212" t="s">
        <v>4466</v>
      </c>
      <c r="V624" s="2" t="s">
        <v>4467</v>
      </c>
      <c r="AB624" s="251" t="s">
        <v>4468</v>
      </c>
      <c r="AC624" s="251"/>
      <c r="AD624" s="251"/>
      <c r="AE624" s="251"/>
    </row>
    <row r="625" spans="1:31" ht="9.75" customHeight="1">
      <c r="G625" s="252"/>
      <c r="H625" s="252"/>
      <c r="I625" s="252"/>
      <c r="J625" s="252"/>
    </row>
    <row r="626" spans="1:31" ht="14.25" customHeight="1">
      <c r="A626" s="248" t="s">
        <v>481</v>
      </c>
      <c r="B626" s="248"/>
      <c r="C626" s="248"/>
      <c r="D626" s="248"/>
      <c r="E626" s="248"/>
      <c r="G626" s="248" t="s">
        <v>482</v>
      </c>
      <c r="H626" s="248"/>
      <c r="I626" s="248"/>
      <c r="J626" s="248"/>
      <c r="O626" s="212" t="s">
        <v>3396</v>
      </c>
      <c r="P626" s="251" t="s">
        <v>4469</v>
      </c>
      <c r="Q626" s="251"/>
      <c r="R626" s="251"/>
      <c r="T626" s="212" t="s">
        <v>4470</v>
      </c>
      <c r="V626" s="2" t="s">
        <v>4471</v>
      </c>
      <c r="AB626" s="251" t="s">
        <v>4472</v>
      </c>
      <c r="AC626" s="251"/>
      <c r="AD626" s="251"/>
      <c r="AE626" s="251"/>
    </row>
    <row r="627" spans="1:31" ht="0.75" customHeight="1"/>
    <row r="628" spans="1:31" ht="14.25" customHeight="1">
      <c r="A628" s="248" t="s">
        <v>484</v>
      </c>
      <c r="B628" s="248"/>
      <c r="C628" s="248"/>
      <c r="D628" s="248"/>
      <c r="E628" s="248"/>
      <c r="G628" s="248" t="s">
        <v>485</v>
      </c>
      <c r="H628" s="248"/>
      <c r="I628" s="248"/>
      <c r="J628" s="248"/>
      <c r="O628" s="212" t="s">
        <v>3397</v>
      </c>
      <c r="P628" s="251" t="s">
        <v>4473</v>
      </c>
      <c r="Q628" s="251"/>
      <c r="R628" s="251"/>
      <c r="T628" s="212" t="s">
        <v>4474</v>
      </c>
      <c r="V628" s="2" t="s">
        <v>4475</v>
      </c>
      <c r="AB628" s="251" t="s">
        <v>4476</v>
      </c>
      <c r="AC628" s="251"/>
      <c r="AD628" s="251"/>
      <c r="AE628" s="251"/>
    </row>
    <row r="629" spans="1:31" ht="0.75" customHeight="1"/>
    <row r="630" spans="1:31" ht="14.25" customHeight="1">
      <c r="A630" s="248" t="s">
        <v>486</v>
      </c>
      <c r="B630" s="248"/>
      <c r="C630" s="248"/>
      <c r="D630" s="248"/>
      <c r="E630" s="248"/>
      <c r="G630" s="248" t="s">
        <v>487</v>
      </c>
      <c r="H630" s="248"/>
      <c r="I630" s="248"/>
      <c r="J630" s="248"/>
      <c r="O630" s="212" t="s">
        <v>3398</v>
      </c>
      <c r="P630" s="251" t="s">
        <v>4403</v>
      </c>
      <c r="Q630" s="251"/>
      <c r="R630" s="251"/>
      <c r="T630" s="212" t="s">
        <v>4477</v>
      </c>
      <c r="V630" s="2" t="s">
        <v>4478</v>
      </c>
      <c r="AB630" s="251" t="s">
        <v>4479</v>
      </c>
      <c r="AC630" s="251"/>
      <c r="AD630" s="251"/>
      <c r="AE630" s="251"/>
    </row>
    <row r="631" spans="1:31" ht="0.75" customHeight="1"/>
    <row r="632" spans="1:31" ht="14.25" customHeight="1">
      <c r="A632" s="248" t="s">
        <v>488</v>
      </c>
      <c r="B632" s="248"/>
      <c r="C632" s="248"/>
      <c r="D632" s="248"/>
      <c r="E632" s="248"/>
      <c r="G632" s="248" t="s">
        <v>489</v>
      </c>
      <c r="H632" s="248"/>
      <c r="I632" s="248"/>
      <c r="J632" s="248"/>
      <c r="O632" s="212" t="s">
        <v>3399</v>
      </c>
      <c r="P632" s="251" t="s">
        <v>4480</v>
      </c>
      <c r="Q632" s="251"/>
      <c r="R632" s="251"/>
      <c r="T632" s="212" t="s">
        <v>4481</v>
      </c>
      <c r="V632" s="2" t="s">
        <v>4482</v>
      </c>
      <c r="AB632" s="251" t="s">
        <v>4483</v>
      </c>
      <c r="AC632" s="251"/>
      <c r="AD632" s="251"/>
      <c r="AE632" s="251"/>
    </row>
    <row r="633" spans="1:31" ht="0.75" customHeight="1"/>
    <row r="634" spans="1:31" ht="14.25" customHeight="1">
      <c r="A634" s="248" t="s">
        <v>490</v>
      </c>
      <c r="B634" s="248"/>
      <c r="C634" s="248"/>
      <c r="D634" s="248"/>
      <c r="E634" s="248"/>
      <c r="G634" s="248" t="s">
        <v>491</v>
      </c>
      <c r="H634" s="248"/>
      <c r="I634" s="248"/>
      <c r="J634" s="248"/>
      <c r="O634" s="212" t="s">
        <v>3400</v>
      </c>
      <c r="T634" s="212" t="s">
        <v>4484</v>
      </c>
      <c r="V634" s="2" t="s">
        <v>4484</v>
      </c>
      <c r="AB634" s="251" t="s">
        <v>4485</v>
      </c>
      <c r="AC634" s="251"/>
      <c r="AD634" s="251"/>
      <c r="AE634" s="251"/>
    </row>
    <row r="635" spans="1:31" ht="0.75" customHeight="1"/>
    <row r="636" spans="1:31" ht="14.25" customHeight="1">
      <c r="A636" s="248" t="s">
        <v>492</v>
      </c>
      <c r="B636" s="248"/>
      <c r="C636" s="248"/>
      <c r="D636" s="248"/>
      <c r="E636" s="248"/>
      <c r="G636" s="248" t="s">
        <v>493</v>
      </c>
      <c r="H636" s="248"/>
      <c r="I636" s="248"/>
      <c r="J636" s="248"/>
      <c r="O636" s="212" t="s">
        <v>3401</v>
      </c>
      <c r="P636" s="251" t="s">
        <v>4486</v>
      </c>
      <c r="Q636" s="251"/>
      <c r="R636" s="251"/>
      <c r="T636" s="212" t="s">
        <v>4487</v>
      </c>
      <c r="V636" s="2" t="s">
        <v>4488</v>
      </c>
      <c r="AB636" s="251" t="s">
        <v>4489</v>
      </c>
      <c r="AC636" s="251"/>
      <c r="AD636" s="251"/>
      <c r="AE636" s="251"/>
    </row>
    <row r="637" spans="1:31" ht="0.75" customHeight="1"/>
    <row r="638" spans="1:31" ht="9.75" customHeight="1">
      <c r="A638" s="248" t="s">
        <v>494</v>
      </c>
      <c r="B638" s="248"/>
      <c r="C638" s="248"/>
      <c r="D638" s="248"/>
      <c r="E638" s="248"/>
      <c r="G638" s="252" t="s">
        <v>495</v>
      </c>
      <c r="H638" s="252"/>
      <c r="I638" s="252"/>
      <c r="J638" s="252"/>
      <c r="O638" s="212" t="s">
        <v>3402</v>
      </c>
      <c r="P638" s="251" t="s">
        <v>3354</v>
      </c>
      <c r="Q638" s="251"/>
      <c r="R638" s="251"/>
      <c r="T638" s="212" t="s">
        <v>4490</v>
      </c>
      <c r="V638" s="2" t="s">
        <v>4491</v>
      </c>
      <c r="AB638" s="251" t="s">
        <v>4492</v>
      </c>
      <c r="AC638" s="251"/>
      <c r="AD638" s="251"/>
      <c r="AE638" s="251"/>
    </row>
    <row r="639" spans="1:31" ht="9.75" customHeight="1">
      <c r="G639" s="252"/>
      <c r="H639" s="252"/>
      <c r="I639" s="252"/>
      <c r="J639" s="252"/>
    </row>
    <row r="640" spans="1:31" ht="14.25" customHeight="1">
      <c r="A640" s="248" t="s">
        <v>496</v>
      </c>
      <c r="B640" s="248"/>
      <c r="C640" s="248"/>
      <c r="D640" s="248"/>
      <c r="E640" s="248"/>
      <c r="G640" s="248" t="s">
        <v>497</v>
      </c>
      <c r="H640" s="248"/>
      <c r="I640" s="248"/>
      <c r="J640" s="248"/>
      <c r="O640" s="212" t="s">
        <v>3402</v>
      </c>
      <c r="P640" s="251" t="s">
        <v>3354</v>
      </c>
      <c r="Q640" s="251"/>
      <c r="R640" s="251"/>
      <c r="T640" s="212" t="s">
        <v>4490</v>
      </c>
      <c r="V640" s="2" t="s">
        <v>4491</v>
      </c>
      <c r="AB640" s="251" t="s">
        <v>4492</v>
      </c>
      <c r="AC640" s="251"/>
      <c r="AD640" s="251"/>
      <c r="AE640" s="251"/>
    </row>
    <row r="641" spans="1:31" ht="0.75" customHeight="1"/>
    <row r="642" spans="1:31" ht="9.75" customHeight="1">
      <c r="A642" s="248" t="s">
        <v>498</v>
      </c>
      <c r="B642" s="248"/>
      <c r="C642" s="248"/>
      <c r="D642" s="248"/>
      <c r="E642" s="248"/>
      <c r="G642" s="252" t="s">
        <v>499</v>
      </c>
      <c r="H642" s="252"/>
      <c r="I642" s="252"/>
      <c r="J642" s="252"/>
      <c r="O642" s="212" t="s">
        <v>3403</v>
      </c>
      <c r="T642" s="212" t="s">
        <v>4493</v>
      </c>
      <c r="V642" s="2" t="s">
        <v>4493</v>
      </c>
      <c r="AB642" s="251" t="s">
        <v>4494</v>
      </c>
      <c r="AC642" s="251"/>
      <c r="AD642" s="251"/>
      <c r="AE642" s="251"/>
    </row>
    <row r="643" spans="1:31" ht="9.75" customHeight="1">
      <c r="G643" s="252"/>
      <c r="H643" s="252"/>
      <c r="I643" s="252"/>
      <c r="J643" s="252"/>
    </row>
    <row r="644" spans="1:31" ht="14.25" customHeight="1">
      <c r="A644" s="248" t="s">
        <v>500</v>
      </c>
      <c r="B644" s="248"/>
      <c r="C644" s="248"/>
      <c r="D644" s="248"/>
      <c r="E644" s="248"/>
      <c r="G644" s="248" t="s">
        <v>501</v>
      </c>
      <c r="H644" s="248"/>
      <c r="I644" s="248"/>
      <c r="J644" s="248"/>
      <c r="O644" s="212" t="s">
        <v>502</v>
      </c>
      <c r="T644" s="212" t="s">
        <v>4495</v>
      </c>
      <c r="V644" s="2" t="s">
        <v>4495</v>
      </c>
      <c r="AB644" s="251" t="s">
        <v>4496</v>
      </c>
      <c r="AC644" s="251"/>
      <c r="AD644" s="251"/>
      <c r="AE644" s="251"/>
    </row>
    <row r="645" spans="1:31" ht="15" customHeight="1">
      <c r="A645" s="248" t="s">
        <v>3404</v>
      </c>
      <c r="B645" s="248"/>
      <c r="C645" s="248"/>
      <c r="D645" s="248"/>
      <c r="E645" s="248"/>
      <c r="G645" s="248" t="s">
        <v>3405</v>
      </c>
      <c r="H645" s="248"/>
      <c r="I645" s="248"/>
      <c r="J645" s="248"/>
    </row>
    <row r="646" spans="1:31" ht="15" customHeight="1">
      <c r="A646" s="248" t="s">
        <v>3406</v>
      </c>
      <c r="B646" s="248"/>
      <c r="C646" s="248"/>
      <c r="D646" s="248"/>
      <c r="E646" s="248"/>
      <c r="G646" s="248" t="s">
        <v>3407</v>
      </c>
      <c r="H646" s="248"/>
      <c r="I646" s="248"/>
      <c r="J646" s="248"/>
    </row>
    <row r="647" spans="1:31" ht="0.75" customHeight="1"/>
    <row r="648" spans="1:31" ht="14.25" customHeight="1">
      <c r="A648" s="248" t="s">
        <v>503</v>
      </c>
      <c r="B648" s="248"/>
      <c r="C648" s="248"/>
      <c r="D648" s="248"/>
      <c r="E648" s="248"/>
      <c r="G648" s="248" t="s">
        <v>504</v>
      </c>
      <c r="H648" s="248"/>
      <c r="I648" s="248"/>
      <c r="J648" s="248"/>
      <c r="O648" s="212" t="s">
        <v>3408</v>
      </c>
      <c r="T648" s="212" t="s">
        <v>4497</v>
      </c>
      <c r="V648" s="2" t="s">
        <v>4497</v>
      </c>
      <c r="AB648" s="251" t="s">
        <v>4498</v>
      </c>
      <c r="AC648" s="251"/>
      <c r="AD648" s="251"/>
      <c r="AE648" s="251"/>
    </row>
    <row r="649" spans="1:31" ht="15" customHeight="1">
      <c r="A649" s="248" t="s">
        <v>3409</v>
      </c>
      <c r="B649" s="248"/>
      <c r="C649" s="248"/>
      <c r="D649" s="248"/>
      <c r="E649" s="248"/>
      <c r="G649" s="248" t="s">
        <v>3410</v>
      </c>
      <c r="H649" s="248"/>
      <c r="I649" s="248"/>
      <c r="J649" s="248"/>
    </row>
    <row r="650" spans="1:31" ht="15" customHeight="1">
      <c r="A650" s="248" t="s">
        <v>3411</v>
      </c>
      <c r="B650" s="248"/>
      <c r="C650" s="248"/>
      <c r="D650" s="248"/>
      <c r="E650" s="248"/>
      <c r="G650" s="248" t="s">
        <v>1863</v>
      </c>
      <c r="H650" s="248"/>
      <c r="I650" s="248"/>
      <c r="J650" s="248"/>
    </row>
    <row r="651" spans="1:31" ht="9.75" customHeight="1">
      <c r="A651" s="248" t="s">
        <v>3412</v>
      </c>
      <c r="B651" s="248"/>
      <c r="C651" s="248"/>
      <c r="D651" s="248"/>
      <c r="E651" s="248"/>
      <c r="G651" s="252" t="s">
        <v>3413</v>
      </c>
      <c r="H651" s="252"/>
      <c r="I651" s="252"/>
      <c r="J651" s="252"/>
    </row>
    <row r="652" spans="1:31" ht="9.75" customHeight="1">
      <c r="G652" s="252"/>
      <c r="H652" s="252"/>
      <c r="I652" s="252"/>
      <c r="J652" s="252"/>
    </row>
    <row r="653" spans="1:31" ht="9.75" customHeight="1">
      <c r="A653" s="248" t="s">
        <v>3414</v>
      </c>
      <c r="B653" s="248"/>
      <c r="C653" s="248"/>
      <c r="D653" s="248"/>
      <c r="E653" s="248"/>
      <c r="G653" s="252" t="s">
        <v>3413</v>
      </c>
      <c r="H653" s="252"/>
      <c r="I653" s="252"/>
      <c r="J653" s="252"/>
    </row>
    <row r="654" spans="1:31" ht="9.75" customHeight="1">
      <c r="G654" s="252"/>
      <c r="H654" s="252"/>
      <c r="I654" s="252"/>
      <c r="J654" s="252"/>
    </row>
    <row r="655" spans="1:31" ht="9.75" customHeight="1">
      <c r="A655" s="248" t="s">
        <v>3415</v>
      </c>
      <c r="B655" s="248"/>
      <c r="C655" s="248"/>
      <c r="D655" s="248"/>
      <c r="E655" s="248"/>
      <c r="G655" s="252" t="s">
        <v>1864</v>
      </c>
      <c r="H655" s="252"/>
      <c r="I655" s="252"/>
      <c r="J655" s="252"/>
    </row>
    <row r="656" spans="1:31" ht="9.75" customHeight="1">
      <c r="G656" s="252"/>
      <c r="H656" s="252"/>
      <c r="I656" s="252"/>
      <c r="J656" s="252"/>
    </row>
    <row r="657" spans="1:31" ht="15" customHeight="1">
      <c r="A657" s="248" t="s">
        <v>3416</v>
      </c>
      <c r="B657" s="248"/>
      <c r="C657" s="248"/>
      <c r="D657" s="248"/>
      <c r="E657" s="248"/>
      <c r="G657" s="248" t="s">
        <v>1865</v>
      </c>
      <c r="H657" s="248"/>
      <c r="I657" s="248"/>
      <c r="J657" s="248"/>
    </row>
    <row r="658" spans="1:31" ht="0.75" customHeight="1"/>
    <row r="659" spans="1:31" ht="14.25" customHeight="1">
      <c r="A659" s="248" t="s">
        <v>505</v>
      </c>
      <c r="B659" s="248"/>
      <c r="C659" s="248"/>
      <c r="D659" s="248"/>
      <c r="E659" s="248"/>
      <c r="G659" s="248" t="s">
        <v>506</v>
      </c>
      <c r="H659" s="248"/>
      <c r="I659" s="248"/>
      <c r="J659" s="248"/>
      <c r="O659" s="212" t="s">
        <v>3417</v>
      </c>
      <c r="P659" s="251" t="s">
        <v>4499</v>
      </c>
      <c r="Q659" s="251"/>
      <c r="R659" s="251"/>
      <c r="T659" s="212" t="s">
        <v>4500</v>
      </c>
      <c r="V659" s="2" t="s">
        <v>4501</v>
      </c>
      <c r="AB659" s="251" t="s">
        <v>4502</v>
      </c>
      <c r="AC659" s="251"/>
      <c r="AD659" s="251"/>
      <c r="AE659" s="251"/>
    </row>
    <row r="660" spans="1:31" ht="0.75" customHeight="1"/>
    <row r="661" spans="1:31" ht="14.25" customHeight="1">
      <c r="A661" s="248" t="s">
        <v>507</v>
      </c>
      <c r="B661" s="248"/>
      <c r="C661" s="248"/>
      <c r="D661" s="248"/>
      <c r="E661" s="248"/>
      <c r="G661" s="248" t="s">
        <v>508</v>
      </c>
      <c r="H661" s="248"/>
      <c r="I661" s="248"/>
      <c r="J661" s="248"/>
      <c r="O661" s="212" t="s">
        <v>3418</v>
      </c>
      <c r="P661" s="251" t="s">
        <v>4503</v>
      </c>
      <c r="Q661" s="251"/>
      <c r="R661" s="251"/>
      <c r="T661" s="212" t="s">
        <v>4504</v>
      </c>
      <c r="V661" s="2" t="s">
        <v>4505</v>
      </c>
      <c r="AB661" s="251" t="s">
        <v>4506</v>
      </c>
      <c r="AC661" s="251"/>
      <c r="AD661" s="251"/>
      <c r="AE661" s="251"/>
    </row>
    <row r="662" spans="1:31" ht="0.75" customHeight="1"/>
    <row r="663" spans="1:31" ht="14.25" customHeight="1">
      <c r="A663" s="248" t="s">
        <v>509</v>
      </c>
      <c r="B663" s="248"/>
      <c r="C663" s="248"/>
      <c r="D663" s="248"/>
      <c r="E663" s="248"/>
      <c r="G663" s="248" t="s">
        <v>510</v>
      </c>
      <c r="H663" s="248"/>
      <c r="I663" s="248"/>
      <c r="J663" s="248"/>
      <c r="O663" s="212" t="s">
        <v>3419</v>
      </c>
      <c r="P663" s="251" t="s">
        <v>4507</v>
      </c>
      <c r="Q663" s="251"/>
      <c r="R663" s="251"/>
      <c r="T663" s="212" t="s">
        <v>4508</v>
      </c>
      <c r="V663" s="2" t="s">
        <v>4509</v>
      </c>
      <c r="AB663" s="251" t="s">
        <v>4510</v>
      </c>
      <c r="AC663" s="251"/>
      <c r="AD663" s="251"/>
      <c r="AE663" s="251"/>
    </row>
    <row r="664" spans="1:31" ht="0.75" customHeight="1"/>
    <row r="665" spans="1:31" ht="9.75" customHeight="1">
      <c r="A665" s="248" t="s">
        <v>511</v>
      </c>
      <c r="B665" s="248"/>
      <c r="C665" s="248"/>
      <c r="D665" s="248"/>
      <c r="E665" s="248"/>
      <c r="G665" s="252" t="s">
        <v>512</v>
      </c>
      <c r="H665" s="252"/>
      <c r="I665" s="252"/>
      <c r="J665" s="252"/>
      <c r="O665" s="212" t="s">
        <v>3420</v>
      </c>
      <c r="P665" s="251" t="s">
        <v>4511</v>
      </c>
      <c r="Q665" s="251"/>
      <c r="R665" s="251"/>
      <c r="T665" s="212" t="s">
        <v>4512</v>
      </c>
      <c r="V665" s="2" t="s">
        <v>4513</v>
      </c>
      <c r="AB665" s="251" t="s">
        <v>4514</v>
      </c>
      <c r="AC665" s="251"/>
      <c r="AD665" s="251"/>
      <c r="AE665" s="251"/>
    </row>
    <row r="666" spans="1:31" ht="9.75" customHeight="1">
      <c r="G666" s="252"/>
      <c r="H666" s="252"/>
      <c r="I666" s="252"/>
      <c r="J666" s="252"/>
    </row>
    <row r="667" spans="1:31" ht="9.75" customHeight="1">
      <c r="A667" s="248" t="s">
        <v>513</v>
      </c>
      <c r="B667" s="248"/>
      <c r="C667" s="248"/>
      <c r="D667" s="248"/>
      <c r="E667" s="248"/>
      <c r="G667" s="252" t="s">
        <v>514</v>
      </c>
      <c r="H667" s="252"/>
      <c r="I667" s="252"/>
      <c r="J667" s="252"/>
      <c r="P667" s="251" t="s">
        <v>4515</v>
      </c>
      <c r="Q667" s="251"/>
      <c r="R667" s="251"/>
      <c r="T667" s="212" t="s">
        <v>4516</v>
      </c>
      <c r="V667" s="2" t="s">
        <v>4517</v>
      </c>
      <c r="AB667" s="251" t="s">
        <v>4517</v>
      </c>
      <c r="AC667" s="251"/>
      <c r="AD667" s="251"/>
      <c r="AE667" s="251"/>
    </row>
    <row r="668" spans="1:31" ht="9.75" customHeight="1">
      <c r="G668" s="252"/>
      <c r="H668" s="252"/>
      <c r="I668" s="252"/>
      <c r="J668" s="252"/>
    </row>
    <row r="669" spans="1:31" ht="9.75" customHeight="1">
      <c r="A669" s="248" t="s">
        <v>515</v>
      </c>
      <c r="B669" s="248"/>
      <c r="C669" s="248"/>
      <c r="D669" s="248"/>
      <c r="E669" s="248"/>
      <c r="G669" s="252" t="s">
        <v>516</v>
      </c>
      <c r="H669" s="252"/>
      <c r="I669" s="252"/>
      <c r="J669" s="252"/>
      <c r="P669" s="251" t="s">
        <v>4518</v>
      </c>
      <c r="Q669" s="251"/>
      <c r="R669" s="251"/>
      <c r="T669" s="212" t="s">
        <v>4519</v>
      </c>
      <c r="V669" s="2" t="s">
        <v>4520</v>
      </c>
      <c r="AB669" s="251" t="s">
        <v>4520</v>
      </c>
      <c r="AC669" s="251"/>
      <c r="AD669" s="251"/>
      <c r="AE669" s="251"/>
    </row>
    <row r="670" spans="1:31" ht="9.75" customHeight="1">
      <c r="G670" s="252"/>
      <c r="H670" s="252"/>
      <c r="I670" s="252"/>
      <c r="J670" s="252"/>
    </row>
    <row r="671" spans="1:31" ht="9.75" customHeight="1">
      <c r="A671" s="248" t="s">
        <v>517</v>
      </c>
      <c r="B671" s="248"/>
      <c r="C671" s="248"/>
      <c r="D671" s="248"/>
      <c r="E671" s="248"/>
      <c r="G671" s="252" t="s">
        <v>518</v>
      </c>
      <c r="H671" s="252"/>
      <c r="I671" s="252"/>
      <c r="J671" s="252"/>
      <c r="P671" s="251" t="s">
        <v>4521</v>
      </c>
      <c r="Q671" s="251"/>
      <c r="R671" s="251"/>
      <c r="T671" s="212" t="s">
        <v>4522</v>
      </c>
      <c r="V671" s="2" t="s">
        <v>4523</v>
      </c>
      <c r="AB671" s="251" t="s">
        <v>4523</v>
      </c>
      <c r="AC671" s="251"/>
      <c r="AD671" s="251"/>
      <c r="AE671" s="251"/>
    </row>
    <row r="672" spans="1:31" ht="9.75" customHeight="1">
      <c r="G672" s="252"/>
      <c r="H672" s="252"/>
      <c r="I672" s="252"/>
      <c r="J672" s="252"/>
    </row>
    <row r="673" spans="1:31" ht="14.25" customHeight="1">
      <c r="A673" s="248" t="s">
        <v>519</v>
      </c>
      <c r="B673" s="248"/>
      <c r="C673" s="248"/>
      <c r="D673" s="248"/>
      <c r="E673" s="248"/>
      <c r="G673" s="248" t="s">
        <v>520</v>
      </c>
      <c r="H673" s="248"/>
      <c r="I673" s="248"/>
      <c r="J673" s="248"/>
      <c r="O673" s="212" t="s">
        <v>3421</v>
      </c>
      <c r="P673" s="251" t="s">
        <v>4524</v>
      </c>
      <c r="Q673" s="251"/>
      <c r="R673" s="251"/>
      <c r="T673" s="212" t="s">
        <v>4525</v>
      </c>
      <c r="V673" s="2" t="s">
        <v>4526</v>
      </c>
      <c r="AB673" s="251" t="s">
        <v>4527</v>
      </c>
      <c r="AC673" s="251"/>
      <c r="AD673" s="251"/>
      <c r="AE673" s="251"/>
    </row>
    <row r="674" spans="1:31" ht="0.75" customHeight="1"/>
    <row r="675" spans="1:31" ht="9.75" customHeight="1">
      <c r="A675" s="248" t="s">
        <v>521</v>
      </c>
      <c r="B675" s="248"/>
      <c r="C675" s="248"/>
      <c r="D675" s="248"/>
      <c r="E675" s="248"/>
      <c r="G675" s="252" t="s">
        <v>522</v>
      </c>
      <c r="H675" s="252"/>
      <c r="I675" s="252"/>
      <c r="J675" s="252"/>
      <c r="O675" s="212" t="s">
        <v>3422</v>
      </c>
      <c r="P675" s="251" t="s">
        <v>4528</v>
      </c>
      <c r="Q675" s="251"/>
      <c r="R675" s="251"/>
      <c r="T675" s="212" t="s">
        <v>4529</v>
      </c>
      <c r="V675" s="2" t="s">
        <v>4530</v>
      </c>
      <c r="AB675" s="251" t="s">
        <v>4531</v>
      </c>
      <c r="AC675" s="251"/>
      <c r="AD675" s="251"/>
      <c r="AE675" s="251"/>
    </row>
    <row r="676" spans="1:31" ht="9" customHeight="1">
      <c r="G676" s="252"/>
      <c r="H676" s="252"/>
      <c r="I676" s="252"/>
      <c r="J676" s="252"/>
    </row>
    <row r="677" spans="1:31" ht="0.75" customHeight="1">
      <c r="G677" s="252"/>
      <c r="H677" s="252"/>
      <c r="I677" s="252"/>
      <c r="J677" s="252"/>
    </row>
    <row r="678" spans="1:31" ht="9.75" customHeight="1">
      <c r="A678" s="248" t="s">
        <v>3423</v>
      </c>
      <c r="B678" s="248"/>
      <c r="C678" s="248"/>
      <c r="D678" s="248"/>
      <c r="E678" s="248"/>
      <c r="G678" s="252" t="s">
        <v>3424</v>
      </c>
      <c r="H678" s="252"/>
      <c r="I678" s="252"/>
      <c r="J678" s="252"/>
    </row>
    <row r="679" spans="1:31" ht="9.75" customHeight="1">
      <c r="G679" s="252"/>
      <c r="H679" s="252"/>
      <c r="I679" s="252"/>
      <c r="J679" s="252"/>
    </row>
    <row r="680" spans="1:31" ht="8.25" customHeight="1"/>
    <row r="681" spans="1:31" ht="9" customHeight="1"/>
    <row r="682" spans="1:31" ht="0.75" customHeight="1"/>
    <row r="683" spans="1:31" ht="9.75" customHeight="1">
      <c r="A683" s="248" t="s">
        <v>523</v>
      </c>
      <c r="B683" s="248"/>
      <c r="C683" s="248"/>
      <c r="D683" s="248"/>
      <c r="E683" s="248"/>
      <c r="G683" s="252" t="s">
        <v>524</v>
      </c>
      <c r="H683" s="252"/>
      <c r="I683" s="252"/>
      <c r="J683" s="252"/>
      <c r="O683" s="212" t="s">
        <v>3425</v>
      </c>
      <c r="P683" s="251" t="s">
        <v>4532</v>
      </c>
      <c r="Q683" s="251"/>
      <c r="R683" s="251"/>
      <c r="T683" s="212" t="s">
        <v>4533</v>
      </c>
      <c r="V683" s="2" t="s">
        <v>4534</v>
      </c>
      <c r="AB683" s="251" t="s">
        <v>4535</v>
      </c>
      <c r="AC683" s="251"/>
      <c r="AD683" s="251"/>
      <c r="AE683" s="251"/>
    </row>
    <row r="684" spans="1:31" ht="9.75" customHeight="1">
      <c r="G684" s="252"/>
      <c r="H684" s="252"/>
      <c r="I684" s="252"/>
      <c r="J684" s="252"/>
    </row>
    <row r="685" spans="1:31" ht="14.25" customHeight="1">
      <c r="A685" s="248" t="s">
        <v>525</v>
      </c>
      <c r="B685" s="248"/>
      <c r="C685" s="248"/>
      <c r="D685" s="248"/>
      <c r="E685" s="248"/>
      <c r="G685" s="248" t="s">
        <v>526</v>
      </c>
      <c r="H685" s="248"/>
      <c r="I685" s="248"/>
      <c r="J685" s="248"/>
      <c r="O685" s="212" t="s">
        <v>527</v>
      </c>
      <c r="P685" s="251" t="s">
        <v>527</v>
      </c>
      <c r="Q685" s="251"/>
      <c r="R685" s="251"/>
      <c r="V685" s="2" t="s">
        <v>528</v>
      </c>
    </row>
    <row r="686" spans="1:31" ht="0.75" customHeight="1"/>
    <row r="687" spans="1:31" ht="9.75" customHeight="1">
      <c r="A687" s="248" t="s">
        <v>529</v>
      </c>
      <c r="B687" s="248"/>
      <c r="C687" s="248"/>
      <c r="D687" s="248"/>
      <c r="E687" s="248"/>
      <c r="G687" s="252" t="s">
        <v>530</v>
      </c>
      <c r="H687" s="252"/>
      <c r="I687" s="252"/>
      <c r="J687" s="252"/>
      <c r="O687" s="212" t="s">
        <v>531</v>
      </c>
      <c r="P687" s="251" t="s">
        <v>531</v>
      </c>
      <c r="Q687" s="251"/>
      <c r="R687" s="251"/>
      <c r="V687" s="2" t="s">
        <v>532</v>
      </c>
    </row>
    <row r="688" spans="1:31" ht="9.75" customHeight="1">
      <c r="G688" s="252"/>
      <c r="H688" s="252"/>
      <c r="I688" s="252"/>
      <c r="J688" s="252"/>
    </row>
    <row r="689" spans="1:31" ht="9.75" customHeight="1">
      <c r="A689" s="248" t="s">
        <v>3426</v>
      </c>
      <c r="B689" s="248"/>
      <c r="C689" s="248"/>
      <c r="D689" s="248"/>
      <c r="E689" s="248"/>
      <c r="G689" s="252" t="s">
        <v>3427</v>
      </c>
      <c r="H689" s="252"/>
      <c r="I689" s="252"/>
      <c r="J689" s="252"/>
      <c r="O689" s="212" t="s">
        <v>3428</v>
      </c>
      <c r="P689" s="251" t="s">
        <v>3429</v>
      </c>
      <c r="Q689" s="251"/>
      <c r="R689" s="251"/>
      <c r="T689" s="212" t="s">
        <v>3430</v>
      </c>
      <c r="V689" s="2" t="s">
        <v>3431</v>
      </c>
    </row>
    <row r="690" spans="1:31" ht="9" customHeight="1">
      <c r="G690" s="252"/>
      <c r="H690" s="252"/>
      <c r="I690" s="252"/>
      <c r="J690" s="252"/>
    </row>
    <row r="691" spans="1:31" ht="0.75" customHeight="1">
      <c r="G691" s="252"/>
      <c r="H691" s="252"/>
      <c r="I691" s="252"/>
      <c r="J691" s="252"/>
    </row>
    <row r="692" spans="1:31" ht="9.75" customHeight="1">
      <c r="A692" s="248" t="s">
        <v>533</v>
      </c>
      <c r="B692" s="248"/>
      <c r="C692" s="248"/>
      <c r="D692" s="248"/>
      <c r="E692" s="248"/>
      <c r="G692" s="248" t="s">
        <v>534</v>
      </c>
      <c r="H692" s="248"/>
      <c r="I692" s="248"/>
      <c r="J692" s="248"/>
      <c r="O692" s="212" t="s">
        <v>535</v>
      </c>
      <c r="AB692" s="251" t="s">
        <v>535</v>
      </c>
      <c r="AC692" s="251"/>
      <c r="AD692" s="251"/>
      <c r="AE692" s="251"/>
    </row>
    <row r="694" spans="1:31" ht="0.75" customHeight="1"/>
    <row r="695" spans="1:31" ht="14.25" customHeight="1">
      <c r="A695" s="248" t="s">
        <v>536</v>
      </c>
      <c r="B695" s="248"/>
      <c r="C695" s="248"/>
      <c r="D695" s="248"/>
      <c r="E695" s="248"/>
      <c r="G695" s="248" t="s">
        <v>537</v>
      </c>
      <c r="H695" s="248"/>
      <c r="I695" s="248"/>
      <c r="J695" s="248"/>
      <c r="O695" s="212" t="s">
        <v>3432</v>
      </c>
      <c r="P695" s="251" t="s">
        <v>4536</v>
      </c>
      <c r="Q695" s="251"/>
      <c r="R695" s="251"/>
      <c r="T695" s="212" t="s">
        <v>4537</v>
      </c>
      <c r="V695" s="2" t="s">
        <v>4538</v>
      </c>
      <c r="AB695" s="251" t="s">
        <v>4539</v>
      </c>
      <c r="AC695" s="251"/>
      <c r="AD695" s="251"/>
      <c r="AE695" s="251"/>
    </row>
    <row r="696" spans="1:31" ht="9.75" customHeight="1">
      <c r="A696" s="248" t="s">
        <v>538</v>
      </c>
      <c r="B696" s="248"/>
      <c r="C696" s="248"/>
      <c r="D696" s="248"/>
      <c r="E696" s="248"/>
      <c r="G696" s="252" t="s">
        <v>539</v>
      </c>
      <c r="H696" s="252"/>
      <c r="I696" s="252"/>
      <c r="J696" s="252"/>
      <c r="O696" s="212" t="s">
        <v>540</v>
      </c>
      <c r="AB696" s="251" t="s">
        <v>540</v>
      </c>
      <c r="AC696" s="251"/>
      <c r="AD696" s="251"/>
      <c r="AE696" s="251"/>
    </row>
    <row r="697" spans="1:31" ht="9.75" customHeight="1">
      <c r="G697" s="252"/>
      <c r="H697" s="252"/>
      <c r="I697" s="252"/>
      <c r="J697" s="252"/>
    </row>
    <row r="698" spans="1:31" ht="0.75" customHeight="1"/>
    <row r="699" spans="1:31" ht="14.25" customHeight="1">
      <c r="A699" s="248" t="s">
        <v>541</v>
      </c>
      <c r="B699" s="248"/>
      <c r="C699" s="248"/>
      <c r="D699" s="248"/>
      <c r="E699" s="248"/>
      <c r="G699" s="248" t="s">
        <v>542</v>
      </c>
      <c r="H699" s="248"/>
      <c r="I699" s="248"/>
      <c r="J699" s="248"/>
      <c r="O699" s="212" t="s">
        <v>3433</v>
      </c>
      <c r="P699" s="251" t="s">
        <v>4540</v>
      </c>
      <c r="Q699" s="251"/>
      <c r="R699" s="251"/>
      <c r="T699" s="212" t="s">
        <v>4541</v>
      </c>
      <c r="V699" s="2" t="s">
        <v>4542</v>
      </c>
      <c r="AB699" s="251" t="s">
        <v>4543</v>
      </c>
      <c r="AC699" s="251"/>
      <c r="AD699" s="251"/>
      <c r="AE699" s="251"/>
    </row>
    <row r="700" spans="1:31" ht="0.75" customHeight="1"/>
    <row r="701" spans="1:31" ht="14.25" customHeight="1">
      <c r="A701" s="248" t="s">
        <v>543</v>
      </c>
      <c r="B701" s="248"/>
      <c r="C701" s="248"/>
      <c r="D701" s="248"/>
      <c r="E701" s="248"/>
      <c r="G701" s="248" t="s">
        <v>544</v>
      </c>
      <c r="H701" s="248"/>
      <c r="I701" s="248"/>
      <c r="J701" s="248"/>
      <c r="P701" s="251" t="s">
        <v>4544</v>
      </c>
      <c r="Q701" s="251"/>
      <c r="R701" s="251"/>
      <c r="T701" s="212" t="s">
        <v>4545</v>
      </c>
      <c r="V701" s="2" t="s">
        <v>4546</v>
      </c>
      <c r="AB701" s="251" t="s">
        <v>4546</v>
      </c>
      <c r="AC701" s="251"/>
      <c r="AD701" s="251"/>
      <c r="AE701" s="251"/>
    </row>
    <row r="702" spans="1:31" ht="0.75" customHeight="1"/>
    <row r="703" spans="1:31" ht="14.25" customHeight="1">
      <c r="A703" s="248" t="s">
        <v>4547</v>
      </c>
      <c r="B703" s="248"/>
      <c r="C703" s="248"/>
      <c r="D703" s="248"/>
      <c r="E703" s="248"/>
      <c r="G703" s="248" t="s">
        <v>4548</v>
      </c>
      <c r="H703" s="248"/>
      <c r="I703" s="248"/>
      <c r="J703" s="248"/>
      <c r="T703" s="212" t="s">
        <v>4549</v>
      </c>
      <c r="V703" s="2" t="s">
        <v>4549</v>
      </c>
      <c r="AB703" s="251" t="s">
        <v>4549</v>
      </c>
      <c r="AC703" s="251"/>
      <c r="AD703" s="251"/>
      <c r="AE703" s="251"/>
    </row>
    <row r="704" spans="1:31" ht="0.75" customHeight="1"/>
    <row r="705" spans="1:31" ht="9.75" customHeight="1">
      <c r="A705" s="248" t="s">
        <v>545</v>
      </c>
      <c r="B705" s="248"/>
      <c r="C705" s="248"/>
      <c r="D705" s="248"/>
      <c r="E705" s="248"/>
      <c r="G705" s="252" t="s">
        <v>546</v>
      </c>
      <c r="H705" s="252"/>
      <c r="I705" s="252"/>
      <c r="J705" s="252"/>
      <c r="P705" s="251" t="s">
        <v>4550</v>
      </c>
      <c r="Q705" s="251"/>
      <c r="R705" s="251"/>
      <c r="T705" s="212" t="s">
        <v>4551</v>
      </c>
      <c r="V705" s="2" t="s">
        <v>4552</v>
      </c>
      <c r="AB705" s="251" t="s">
        <v>4552</v>
      </c>
      <c r="AC705" s="251"/>
      <c r="AD705" s="251"/>
      <c r="AE705" s="251"/>
    </row>
    <row r="706" spans="1:31" ht="9" customHeight="1">
      <c r="G706" s="252"/>
      <c r="H706" s="252"/>
      <c r="I706" s="252"/>
      <c r="J706" s="252"/>
    </row>
    <row r="707" spans="1:31" ht="0.75" customHeight="1">
      <c r="G707" s="252"/>
      <c r="H707" s="252"/>
      <c r="I707" s="252"/>
      <c r="J707" s="252"/>
    </row>
    <row r="708" spans="1:31" ht="9.75" customHeight="1">
      <c r="A708" s="254" t="s">
        <v>3434</v>
      </c>
      <c r="B708" s="254"/>
      <c r="C708" s="254"/>
      <c r="D708" s="254"/>
      <c r="E708" s="254"/>
      <c r="G708" s="254" t="s">
        <v>3435</v>
      </c>
      <c r="H708" s="254"/>
      <c r="I708" s="254"/>
      <c r="J708" s="254"/>
      <c r="P708" s="251" t="s">
        <v>4553</v>
      </c>
      <c r="Q708" s="251"/>
      <c r="R708" s="251"/>
      <c r="T708" s="212" t="s">
        <v>4553</v>
      </c>
    </row>
    <row r="710" spans="1:31" ht="0.75" customHeight="1"/>
    <row r="711" spans="1:31" ht="14.25" customHeight="1">
      <c r="A711" s="254" t="s">
        <v>4554</v>
      </c>
      <c r="B711" s="254"/>
      <c r="C711" s="254"/>
      <c r="D711" s="254"/>
      <c r="E711" s="254"/>
      <c r="G711" s="254" t="s">
        <v>4555</v>
      </c>
      <c r="H711" s="254"/>
      <c r="I711" s="254"/>
      <c r="J711" s="254"/>
      <c r="P711" s="251" t="s">
        <v>4556</v>
      </c>
      <c r="Q711" s="251"/>
      <c r="R711" s="251"/>
      <c r="T711" s="212" t="s">
        <v>4557</v>
      </c>
      <c r="V711" s="2" t="s">
        <v>4558</v>
      </c>
      <c r="AB711" s="251" t="s">
        <v>4558</v>
      </c>
      <c r="AC711" s="251"/>
      <c r="AD711" s="251"/>
      <c r="AE711" s="251"/>
    </row>
    <row r="712" spans="1:31" ht="15" customHeight="1">
      <c r="A712" s="254" t="s">
        <v>3436</v>
      </c>
      <c r="B712" s="254"/>
      <c r="C712" s="254"/>
      <c r="D712" s="254"/>
      <c r="E712" s="254"/>
      <c r="G712" s="254" t="s">
        <v>3437</v>
      </c>
      <c r="H712" s="254"/>
      <c r="I712" s="254"/>
      <c r="J712" s="254"/>
      <c r="P712" s="251" t="s">
        <v>3438</v>
      </c>
      <c r="Q712" s="251"/>
      <c r="R712" s="251"/>
      <c r="T712" s="212" t="s">
        <v>3438</v>
      </c>
    </row>
    <row r="713" spans="1:31" ht="15" customHeight="1">
      <c r="A713" s="254" t="s">
        <v>3439</v>
      </c>
      <c r="B713" s="254"/>
      <c r="C713" s="254"/>
      <c r="D713" s="254"/>
      <c r="E713" s="254"/>
      <c r="G713" s="254" t="s">
        <v>3440</v>
      </c>
      <c r="H713" s="254"/>
      <c r="I713" s="254"/>
      <c r="J713" s="254"/>
      <c r="P713" s="251" t="s">
        <v>3441</v>
      </c>
      <c r="Q713" s="251"/>
      <c r="R713" s="251"/>
      <c r="T713" s="212" t="s">
        <v>3441</v>
      </c>
    </row>
    <row r="714" spans="1:31" ht="9.75" customHeight="1">
      <c r="A714" s="254" t="s">
        <v>547</v>
      </c>
      <c r="B714" s="254"/>
      <c r="C714" s="254"/>
      <c r="D714" s="254"/>
      <c r="E714" s="254"/>
      <c r="G714" s="253" t="s">
        <v>548</v>
      </c>
      <c r="H714" s="253"/>
      <c r="I714" s="253"/>
      <c r="J714" s="253"/>
      <c r="P714" s="251" t="s">
        <v>4559</v>
      </c>
      <c r="Q714" s="251"/>
      <c r="R714" s="251"/>
      <c r="T714" s="212" t="s">
        <v>4559</v>
      </c>
    </row>
    <row r="715" spans="1:31" ht="9.75" customHeight="1">
      <c r="G715" s="253"/>
      <c r="H715" s="253"/>
      <c r="I715" s="253"/>
      <c r="J715" s="253"/>
    </row>
    <row r="716" spans="1:31" ht="9.75" customHeight="1">
      <c r="A716" s="254" t="s">
        <v>3442</v>
      </c>
      <c r="B716" s="254"/>
      <c r="C716" s="254"/>
      <c r="D716" s="254"/>
      <c r="E716" s="254"/>
      <c r="G716" s="253" t="s">
        <v>3443</v>
      </c>
      <c r="H716" s="253"/>
      <c r="I716" s="253"/>
      <c r="J716" s="253"/>
      <c r="P716" s="251" t="s">
        <v>3444</v>
      </c>
      <c r="Q716" s="251"/>
      <c r="R716" s="251"/>
      <c r="T716" s="212" t="s">
        <v>3444</v>
      </c>
    </row>
    <row r="717" spans="1:31" ht="9.75" customHeight="1">
      <c r="G717" s="253"/>
      <c r="H717" s="253"/>
      <c r="I717" s="253"/>
      <c r="J717" s="253"/>
    </row>
    <row r="718" spans="1:31" ht="0.75" customHeight="1"/>
    <row r="719" spans="1:31" ht="14.25" customHeight="1">
      <c r="A719" s="254" t="s">
        <v>3445</v>
      </c>
      <c r="B719" s="254"/>
      <c r="C719" s="254"/>
      <c r="D719" s="254"/>
      <c r="E719" s="254"/>
      <c r="G719" s="254" t="s">
        <v>3446</v>
      </c>
      <c r="H719" s="254"/>
      <c r="I719" s="254"/>
      <c r="J719" s="254"/>
      <c r="P719" s="251" t="s">
        <v>4560</v>
      </c>
      <c r="Q719" s="251"/>
      <c r="R719" s="251"/>
      <c r="T719" s="212" t="s">
        <v>4561</v>
      </c>
      <c r="V719" s="2" t="s">
        <v>4562</v>
      </c>
      <c r="AB719" s="251" t="s">
        <v>4562</v>
      </c>
      <c r="AC719" s="251"/>
      <c r="AD719" s="251"/>
      <c r="AE719" s="251"/>
    </row>
    <row r="720" spans="1:31" ht="15" customHeight="1">
      <c r="A720" s="254" t="s">
        <v>549</v>
      </c>
      <c r="B720" s="254"/>
      <c r="C720" s="254"/>
      <c r="D720" s="254"/>
      <c r="E720" s="254"/>
      <c r="G720" s="254" t="s">
        <v>550</v>
      </c>
      <c r="H720" s="254"/>
      <c r="I720" s="254"/>
      <c r="J720" s="254"/>
      <c r="P720" s="251" t="s">
        <v>3447</v>
      </c>
      <c r="Q720" s="251"/>
      <c r="R720" s="251"/>
      <c r="T720" s="212" t="s">
        <v>3447</v>
      </c>
    </row>
    <row r="721" spans="1:31" ht="9.75" customHeight="1">
      <c r="A721" s="254" t="s">
        <v>551</v>
      </c>
      <c r="B721" s="254"/>
      <c r="C721" s="254"/>
      <c r="D721" s="254"/>
      <c r="E721" s="254"/>
      <c r="G721" s="253" t="s">
        <v>552</v>
      </c>
      <c r="H721" s="253"/>
      <c r="I721" s="253"/>
      <c r="J721" s="253"/>
      <c r="P721" s="251" t="s">
        <v>3448</v>
      </c>
      <c r="Q721" s="251"/>
      <c r="R721" s="251"/>
      <c r="T721" s="212" t="s">
        <v>3448</v>
      </c>
    </row>
    <row r="722" spans="1:31" ht="9.75" customHeight="1">
      <c r="G722" s="253"/>
      <c r="H722" s="253"/>
      <c r="I722" s="253"/>
      <c r="J722" s="253"/>
    </row>
    <row r="723" spans="1:31" ht="15" customHeight="1">
      <c r="A723" s="254" t="s">
        <v>4563</v>
      </c>
      <c r="B723" s="254"/>
      <c r="C723" s="254"/>
      <c r="D723" s="254"/>
      <c r="E723" s="254"/>
      <c r="G723" s="254" t="s">
        <v>4564</v>
      </c>
      <c r="H723" s="254"/>
      <c r="I723" s="254"/>
      <c r="J723" s="254"/>
      <c r="P723" s="251" t="s">
        <v>4565</v>
      </c>
      <c r="Q723" s="251"/>
      <c r="R723" s="251"/>
      <c r="T723" s="212" t="s">
        <v>4565</v>
      </c>
    </row>
    <row r="724" spans="1:31" ht="9.75" customHeight="1">
      <c r="A724" s="254" t="s">
        <v>553</v>
      </c>
      <c r="B724" s="254"/>
      <c r="C724" s="254"/>
      <c r="D724" s="254"/>
      <c r="E724" s="254"/>
      <c r="G724" s="253" t="s">
        <v>554</v>
      </c>
      <c r="H724" s="253"/>
      <c r="I724" s="253"/>
      <c r="J724" s="253"/>
      <c r="P724" s="251" t="s">
        <v>4566</v>
      </c>
      <c r="Q724" s="251"/>
      <c r="R724" s="251"/>
      <c r="T724" s="212" t="s">
        <v>4566</v>
      </c>
    </row>
    <row r="725" spans="1:31" ht="9.75" customHeight="1">
      <c r="G725" s="253"/>
      <c r="H725" s="253"/>
      <c r="I725" s="253"/>
      <c r="J725" s="253"/>
    </row>
    <row r="726" spans="1:31" ht="15" customHeight="1">
      <c r="A726" s="254" t="s">
        <v>4567</v>
      </c>
      <c r="B726" s="254"/>
      <c r="C726" s="254"/>
      <c r="D726" s="254"/>
      <c r="E726" s="254"/>
      <c r="G726" s="254" t="s">
        <v>4568</v>
      </c>
      <c r="H726" s="254"/>
      <c r="I726" s="254"/>
      <c r="J726" s="254"/>
      <c r="P726" s="251" t="s">
        <v>4569</v>
      </c>
      <c r="Q726" s="251"/>
      <c r="R726" s="251"/>
      <c r="T726" s="212" t="s">
        <v>4569</v>
      </c>
    </row>
    <row r="727" spans="1:31" ht="15" customHeight="1">
      <c r="A727" s="254" t="s">
        <v>3449</v>
      </c>
      <c r="B727" s="254"/>
      <c r="C727" s="254"/>
      <c r="D727" s="254"/>
      <c r="E727" s="254"/>
      <c r="G727" s="254" t="s">
        <v>3450</v>
      </c>
      <c r="H727" s="254"/>
      <c r="I727" s="254"/>
      <c r="J727" s="254"/>
      <c r="P727" s="251" t="s">
        <v>3451</v>
      </c>
      <c r="Q727" s="251"/>
      <c r="R727" s="251"/>
      <c r="T727" s="212" t="s">
        <v>3451</v>
      </c>
    </row>
    <row r="728" spans="1:31" ht="0.75" customHeight="1"/>
    <row r="729" spans="1:31" ht="14.25" customHeight="1">
      <c r="A729" s="254" t="s">
        <v>4570</v>
      </c>
      <c r="B729" s="254"/>
      <c r="C729" s="254"/>
      <c r="D729" s="254"/>
      <c r="E729" s="254"/>
      <c r="G729" s="254" t="s">
        <v>4571</v>
      </c>
      <c r="H729" s="254"/>
      <c r="I729" s="254"/>
      <c r="J729" s="254"/>
      <c r="P729" s="251" t="s">
        <v>4572</v>
      </c>
      <c r="Q729" s="251"/>
      <c r="R729" s="251"/>
      <c r="T729" s="212" t="s">
        <v>4573</v>
      </c>
      <c r="V729" s="2" t="s">
        <v>4574</v>
      </c>
      <c r="AB729" s="251" t="s">
        <v>4574</v>
      </c>
      <c r="AC729" s="251"/>
      <c r="AD729" s="251"/>
      <c r="AE729" s="251"/>
    </row>
    <row r="730" spans="1:31" ht="0.75" customHeight="1"/>
    <row r="731" spans="1:31" ht="14.25" customHeight="1">
      <c r="A731" s="254" t="s">
        <v>555</v>
      </c>
      <c r="B731" s="254"/>
      <c r="C731" s="254"/>
      <c r="D731" s="254"/>
      <c r="E731" s="254"/>
      <c r="G731" s="254" t="s">
        <v>556</v>
      </c>
      <c r="H731" s="254"/>
      <c r="I731" s="254"/>
      <c r="J731" s="254"/>
      <c r="P731" s="251" t="s">
        <v>4575</v>
      </c>
      <c r="Q731" s="251"/>
      <c r="R731" s="251"/>
      <c r="T731" s="212" t="s">
        <v>4576</v>
      </c>
      <c r="V731" s="2" t="s">
        <v>4577</v>
      </c>
      <c r="AB731" s="251" t="s">
        <v>4577</v>
      </c>
      <c r="AC731" s="251"/>
      <c r="AD731" s="251"/>
      <c r="AE731" s="251"/>
    </row>
    <row r="732" spans="1:31" ht="15" customHeight="1">
      <c r="A732" s="254" t="s">
        <v>3452</v>
      </c>
      <c r="B732" s="254"/>
      <c r="C732" s="254"/>
      <c r="D732" s="254"/>
      <c r="E732" s="254"/>
      <c r="G732" s="254" t="s">
        <v>3453</v>
      </c>
      <c r="H732" s="254"/>
      <c r="I732" s="254"/>
      <c r="J732" s="254"/>
      <c r="P732" s="251" t="s">
        <v>4578</v>
      </c>
      <c r="Q732" s="251"/>
      <c r="R732" s="251"/>
      <c r="T732" s="212" t="s">
        <v>4578</v>
      </c>
    </row>
    <row r="733" spans="1:31" ht="9.75" customHeight="1">
      <c r="A733" s="254" t="s">
        <v>3454</v>
      </c>
      <c r="B733" s="254"/>
      <c r="C733" s="254"/>
      <c r="D733" s="254"/>
      <c r="E733" s="254"/>
      <c r="G733" s="253" t="s">
        <v>3455</v>
      </c>
      <c r="H733" s="253"/>
      <c r="I733" s="253"/>
      <c r="J733" s="253"/>
      <c r="P733" s="251" t="s">
        <v>3456</v>
      </c>
      <c r="Q733" s="251"/>
      <c r="R733" s="251"/>
      <c r="T733" s="212" t="s">
        <v>3456</v>
      </c>
    </row>
    <row r="734" spans="1:31" ht="9.75" customHeight="1">
      <c r="G734" s="253"/>
      <c r="H734" s="253"/>
      <c r="I734" s="253"/>
      <c r="J734" s="253"/>
    </row>
    <row r="735" spans="1:31" ht="0.75" customHeight="1"/>
    <row r="736" spans="1:31" ht="14.25" customHeight="1">
      <c r="A736" s="254" t="s">
        <v>4579</v>
      </c>
      <c r="B736" s="254"/>
      <c r="C736" s="254"/>
      <c r="D736" s="254"/>
      <c r="E736" s="254"/>
      <c r="G736" s="254" t="s">
        <v>4580</v>
      </c>
      <c r="H736" s="254"/>
      <c r="I736" s="254"/>
      <c r="J736" s="254"/>
      <c r="P736" s="251" t="s">
        <v>4581</v>
      </c>
      <c r="Q736" s="251"/>
      <c r="R736" s="251"/>
      <c r="T736" s="212" t="s">
        <v>4582</v>
      </c>
      <c r="V736" s="2" t="s">
        <v>4583</v>
      </c>
      <c r="AB736" s="251" t="s">
        <v>4583</v>
      </c>
      <c r="AC736" s="251"/>
      <c r="AD736" s="251"/>
      <c r="AE736" s="251"/>
    </row>
    <row r="737" spans="1:31" ht="15" customHeight="1">
      <c r="A737" s="254" t="s">
        <v>3457</v>
      </c>
      <c r="B737" s="254"/>
      <c r="C737" s="254"/>
      <c r="D737" s="254"/>
      <c r="E737" s="254"/>
      <c r="G737" s="254" t="s">
        <v>3458</v>
      </c>
      <c r="H737" s="254"/>
      <c r="I737" s="254"/>
      <c r="J737" s="254"/>
      <c r="P737" s="251" t="s">
        <v>4584</v>
      </c>
      <c r="Q737" s="251"/>
      <c r="R737" s="251"/>
      <c r="T737" s="212" t="s">
        <v>4584</v>
      </c>
    </row>
    <row r="738" spans="1:31" ht="9.75" customHeight="1">
      <c r="A738" s="254" t="s">
        <v>4585</v>
      </c>
      <c r="B738" s="254"/>
      <c r="C738" s="254"/>
      <c r="D738" s="254"/>
      <c r="E738" s="254"/>
      <c r="G738" s="253" t="s">
        <v>4586</v>
      </c>
      <c r="H738" s="253"/>
      <c r="I738" s="253"/>
      <c r="J738" s="253"/>
      <c r="P738" s="251" t="s">
        <v>4587</v>
      </c>
      <c r="Q738" s="251"/>
      <c r="R738" s="251"/>
      <c r="T738" s="212" t="s">
        <v>4587</v>
      </c>
    </row>
    <row r="739" spans="1:31" ht="9.75" customHeight="1">
      <c r="G739" s="253"/>
      <c r="H739" s="253"/>
      <c r="I739" s="253"/>
      <c r="J739" s="253"/>
    </row>
    <row r="740" spans="1:31" ht="15" customHeight="1">
      <c r="A740" s="254" t="s">
        <v>3459</v>
      </c>
      <c r="B740" s="254"/>
      <c r="C740" s="254"/>
      <c r="D740" s="254"/>
      <c r="E740" s="254"/>
      <c r="G740" s="254" t="s">
        <v>3460</v>
      </c>
      <c r="H740" s="254"/>
      <c r="I740" s="254"/>
      <c r="J740" s="254"/>
      <c r="P740" s="251" t="s">
        <v>3461</v>
      </c>
      <c r="Q740" s="251"/>
      <c r="R740" s="251"/>
      <c r="T740" s="212" t="s">
        <v>3461</v>
      </c>
    </row>
    <row r="741" spans="1:31" ht="15" customHeight="1">
      <c r="A741" s="254" t="s">
        <v>557</v>
      </c>
      <c r="B741" s="254"/>
      <c r="C741" s="254"/>
      <c r="D741" s="254"/>
      <c r="E741" s="254"/>
      <c r="G741" s="254" t="s">
        <v>558</v>
      </c>
      <c r="H741" s="254"/>
      <c r="I741" s="254"/>
      <c r="J741" s="254"/>
      <c r="P741" s="251" t="s">
        <v>4588</v>
      </c>
      <c r="Q741" s="251"/>
      <c r="R741" s="251"/>
      <c r="T741" s="212" t="s">
        <v>4588</v>
      </c>
    </row>
    <row r="742" spans="1:31" ht="9.75" customHeight="1">
      <c r="A742" s="254" t="s">
        <v>559</v>
      </c>
      <c r="B742" s="254"/>
      <c r="C742" s="254"/>
      <c r="D742" s="254"/>
      <c r="E742" s="254"/>
      <c r="G742" s="253" t="s">
        <v>560</v>
      </c>
      <c r="H742" s="253"/>
      <c r="I742" s="253"/>
      <c r="J742" s="253"/>
      <c r="P742" s="251" t="s">
        <v>561</v>
      </c>
      <c r="Q742" s="251"/>
      <c r="R742" s="251"/>
      <c r="T742" s="212" t="s">
        <v>561</v>
      </c>
    </row>
    <row r="743" spans="1:31" ht="9.75" customHeight="1">
      <c r="G743" s="253"/>
      <c r="H743" s="253"/>
      <c r="I743" s="253"/>
      <c r="J743" s="253"/>
    </row>
    <row r="744" spans="1:31" ht="15" customHeight="1">
      <c r="A744" s="254" t="s">
        <v>3462</v>
      </c>
      <c r="B744" s="254"/>
      <c r="C744" s="254"/>
      <c r="D744" s="254"/>
      <c r="E744" s="254"/>
      <c r="G744" s="254" t="s">
        <v>3463</v>
      </c>
      <c r="H744" s="254"/>
      <c r="I744" s="254"/>
      <c r="J744" s="254"/>
      <c r="P744" s="251" t="s">
        <v>3464</v>
      </c>
      <c r="Q744" s="251"/>
      <c r="R744" s="251"/>
      <c r="T744" s="212" t="s">
        <v>3464</v>
      </c>
    </row>
    <row r="745" spans="1:31" ht="0.75" customHeight="1"/>
    <row r="746" spans="1:31" ht="14.25" customHeight="1">
      <c r="A746" s="254" t="s">
        <v>4589</v>
      </c>
      <c r="B746" s="254"/>
      <c r="C746" s="254"/>
      <c r="D746" s="254"/>
      <c r="E746" s="254"/>
      <c r="G746" s="254" t="s">
        <v>4590</v>
      </c>
      <c r="H746" s="254"/>
      <c r="I746" s="254"/>
      <c r="J746" s="254"/>
      <c r="P746" s="251" t="s">
        <v>4591</v>
      </c>
      <c r="Q746" s="251"/>
      <c r="R746" s="251"/>
      <c r="T746" s="212" t="s">
        <v>4592</v>
      </c>
      <c r="V746" s="2" t="s">
        <v>4593</v>
      </c>
      <c r="AB746" s="251" t="s">
        <v>4593</v>
      </c>
      <c r="AC746" s="251"/>
      <c r="AD746" s="251"/>
      <c r="AE746" s="251"/>
    </row>
    <row r="747" spans="1:31" ht="15" customHeight="1">
      <c r="A747" s="254" t="s">
        <v>3465</v>
      </c>
      <c r="B747" s="254"/>
      <c r="C747" s="254"/>
      <c r="D747" s="254"/>
      <c r="E747" s="254"/>
      <c r="G747" s="254" t="s">
        <v>3466</v>
      </c>
      <c r="H747" s="254"/>
      <c r="I747" s="254"/>
      <c r="J747" s="254"/>
      <c r="P747" s="251" t="s">
        <v>4594</v>
      </c>
      <c r="Q747" s="251"/>
      <c r="R747" s="251"/>
      <c r="T747" s="212" t="s">
        <v>4594</v>
      </c>
    </row>
    <row r="748" spans="1:31" ht="9.75" customHeight="1">
      <c r="A748" s="254" t="s">
        <v>4595</v>
      </c>
      <c r="B748" s="254"/>
      <c r="C748" s="254"/>
      <c r="D748" s="254"/>
      <c r="E748" s="254"/>
      <c r="G748" s="253" t="s">
        <v>4596</v>
      </c>
      <c r="H748" s="253"/>
      <c r="I748" s="253"/>
      <c r="J748" s="253"/>
      <c r="P748" s="251" t="s">
        <v>4597</v>
      </c>
      <c r="Q748" s="251"/>
      <c r="R748" s="251"/>
      <c r="T748" s="212" t="s">
        <v>4597</v>
      </c>
    </row>
    <row r="749" spans="1:31" ht="9.75" customHeight="1">
      <c r="G749" s="253"/>
      <c r="H749" s="253"/>
      <c r="I749" s="253"/>
      <c r="J749" s="253"/>
    </row>
    <row r="750" spans="1:31" ht="9.75" customHeight="1">
      <c r="A750" s="254" t="s">
        <v>3467</v>
      </c>
      <c r="B750" s="254"/>
      <c r="C750" s="254"/>
      <c r="D750" s="254"/>
      <c r="E750" s="254"/>
      <c r="G750" s="253" t="s">
        <v>3468</v>
      </c>
      <c r="H750" s="253"/>
      <c r="I750" s="253"/>
      <c r="J750" s="253"/>
      <c r="P750" s="251" t="s">
        <v>3469</v>
      </c>
      <c r="Q750" s="251"/>
      <c r="R750" s="251"/>
      <c r="T750" s="212" t="s">
        <v>3469</v>
      </c>
    </row>
    <row r="751" spans="1:31" ht="9.75" customHeight="1">
      <c r="G751" s="253"/>
      <c r="H751" s="253"/>
      <c r="I751" s="253"/>
      <c r="J751" s="253"/>
    </row>
    <row r="752" spans="1:31" ht="0.75" customHeight="1"/>
    <row r="753" spans="1:31" ht="14.25" customHeight="1">
      <c r="A753" s="254" t="s">
        <v>4598</v>
      </c>
      <c r="B753" s="254"/>
      <c r="C753" s="254"/>
      <c r="D753" s="254"/>
      <c r="E753" s="254"/>
      <c r="G753" s="254" t="s">
        <v>4599</v>
      </c>
      <c r="H753" s="254"/>
      <c r="I753" s="254"/>
      <c r="J753" s="254"/>
      <c r="P753" s="251" t="s">
        <v>4600</v>
      </c>
      <c r="Q753" s="251"/>
      <c r="R753" s="251"/>
      <c r="T753" s="212" t="s">
        <v>4601</v>
      </c>
      <c r="V753" s="2" t="s">
        <v>4602</v>
      </c>
      <c r="AB753" s="251" t="s">
        <v>4602</v>
      </c>
      <c r="AC753" s="251"/>
      <c r="AD753" s="251"/>
      <c r="AE753" s="251"/>
    </row>
    <row r="754" spans="1:31" ht="15" customHeight="1">
      <c r="A754" s="254" t="s">
        <v>562</v>
      </c>
      <c r="B754" s="254"/>
      <c r="C754" s="254"/>
      <c r="D754" s="254"/>
      <c r="E754" s="254"/>
      <c r="G754" s="254" t="s">
        <v>563</v>
      </c>
      <c r="H754" s="254"/>
      <c r="I754" s="254"/>
      <c r="J754" s="254"/>
      <c r="P754" s="251" t="s">
        <v>4603</v>
      </c>
      <c r="Q754" s="251"/>
      <c r="R754" s="251"/>
      <c r="T754" s="212" t="s">
        <v>4603</v>
      </c>
    </row>
    <row r="755" spans="1:31" ht="15" customHeight="1">
      <c r="A755" s="254" t="s">
        <v>3470</v>
      </c>
      <c r="B755" s="254"/>
      <c r="C755" s="254"/>
      <c r="D755" s="254"/>
      <c r="E755" s="254"/>
      <c r="G755" s="254" t="s">
        <v>3471</v>
      </c>
      <c r="H755" s="254"/>
      <c r="I755" s="254"/>
      <c r="J755" s="254"/>
      <c r="P755" s="251" t="s">
        <v>4604</v>
      </c>
      <c r="Q755" s="251"/>
      <c r="R755" s="251"/>
      <c r="T755" s="212" t="s">
        <v>4604</v>
      </c>
    </row>
    <row r="756" spans="1:31" ht="0.75" customHeight="1"/>
    <row r="757" spans="1:31" ht="14.25" customHeight="1">
      <c r="A757" s="254" t="s">
        <v>4605</v>
      </c>
      <c r="B757" s="254"/>
      <c r="C757" s="254"/>
      <c r="D757" s="254"/>
      <c r="E757" s="254"/>
      <c r="G757" s="254" t="s">
        <v>4606</v>
      </c>
      <c r="H757" s="254"/>
      <c r="I757" s="254"/>
      <c r="J757" s="254"/>
      <c r="P757" s="251" t="s">
        <v>4607</v>
      </c>
      <c r="Q757" s="251"/>
      <c r="R757" s="251"/>
      <c r="T757" s="212" t="s">
        <v>4608</v>
      </c>
      <c r="V757" s="2" t="s">
        <v>4607</v>
      </c>
      <c r="AB757" s="251" t="s">
        <v>4607</v>
      </c>
      <c r="AC757" s="251"/>
      <c r="AD757" s="251"/>
      <c r="AE757" s="251"/>
    </row>
    <row r="758" spans="1:31" ht="9.75" customHeight="1">
      <c r="A758" s="254" t="s">
        <v>564</v>
      </c>
      <c r="B758" s="254"/>
      <c r="C758" s="254"/>
      <c r="D758" s="254"/>
      <c r="E758" s="254"/>
      <c r="G758" s="253" t="s">
        <v>565</v>
      </c>
      <c r="H758" s="253"/>
      <c r="I758" s="253"/>
      <c r="J758" s="253"/>
      <c r="P758" s="251" t="s">
        <v>566</v>
      </c>
      <c r="Q758" s="251"/>
      <c r="R758" s="251"/>
      <c r="T758" s="212" t="s">
        <v>566</v>
      </c>
    </row>
    <row r="759" spans="1:31" ht="9.75" customHeight="1">
      <c r="G759" s="253"/>
      <c r="H759" s="253"/>
      <c r="I759" s="253"/>
      <c r="J759" s="253"/>
    </row>
    <row r="760" spans="1:31" ht="15" customHeight="1">
      <c r="A760" s="254" t="s">
        <v>567</v>
      </c>
      <c r="B760" s="254"/>
      <c r="C760" s="254"/>
      <c r="D760" s="254"/>
      <c r="E760" s="254"/>
      <c r="G760" s="254" t="s">
        <v>568</v>
      </c>
      <c r="H760" s="254"/>
      <c r="I760" s="254"/>
      <c r="J760" s="254"/>
      <c r="P760" s="251" t="s">
        <v>4609</v>
      </c>
      <c r="Q760" s="251"/>
      <c r="R760" s="251"/>
      <c r="T760" s="212" t="s">
        <v>4609</v>
      </c>
    </row>
    <row r="761" spans="1:31" ht="9.75" customHeight="1">
      <c r="A761" s="254" t="s">
        <v>569</v>
      </c>
      <c r="B761" s="254"/>
      <c r="C761" s="254"/>
      <c r="D761" s="254"/>
      <c r="E761" s="254"/>
      <c r="G761" s="253" t="s">
        <v>570</v>
      </c>
      <c r="H761" s="253"/>
      <c r="I761" s="253"/>
      <c r="J761" s="253"/>
      <c r="P761" s="251" t="s">
        <v>4610</v>
      </c>
      <c r="Q761" s="251"/>
      <c r="R761" s="251"/>
      <c r="T761" s="212" t="s">
        <v>4610</v>
      </c>
    </row>
    <row r="762" spans="1:31" ht="9.75" customHeight="1">
      <c r="G762" s="253"/>
      <c r="H762" s="253"/>
      <c r="I762" s="253"/>
      <c r="J762" s="253"/>
    </row>
    <row r="763" spans="1:31" ht="15" customHeight="1">
      <c r="A763" s="254" t="s">
        <v>571</v>
      </c>
      <c r="B763" s="254"/>
      <c r="C763" s="254"/>
      <c r="D763" s="254"/>
      <c r="E763" s="254"/>
      <c r="G763" s="254" t="s">
        <v>572</v>
      </c>
      <c r="H763" s="254"/>
      <c r="I763" s="254"/>
      <c r="J763" s="254"/>
      <c r="P763" s="251" t="s">
        <v>4611</v>
      </c>
      <c r="Q763" s="251"/>
      <c r="R763" s="251"/>
      <c r="T763" s="212" t="s">
        <v>4611</v>
      </c>
    </row>
    <row r="764" spans="1:31" ht="9.75" customHeight="1">
      <c r="A764" s="254" t="s">
        <v>4612</v>
      </c>
      <c r="B764" s="254"/>
      <c r="C764" s="254"/>
      <c r="D764" s="254"/>
      <c r="E764" s="254"/>
      <c r="G764" s="253" t="s">
        <v>4613</v>
      </c>
      <c r="H764" s="253"/>
      <c r="I764" s="253"/>
      <c r="J764" s="253"/>
      <c r="P764" s="251" t="s">
        <v>4614</v>
      </c>
      <c r="Q764" s="251"/>
      <c r="R764" s="251"/>
      <c r="T764" s="212" t="s">
        <v>4614</v>
      </c>
    </row>
    <row r="765" spans="1:31" ht="9.75" customHeight="1">
      <c r="G765" s="253"/>
      <c r="H765" s="253"/>
      <c r="I765" s="253"/>
      <c r="J765" s="253"/>
    </row>
    <row r="766" spans="1:31" ht="9.75" customHeight="1">
      <c r="A766" s="254" t="s">
        <v>4615</v>
      </c>
      <c r="B766" s="254"/>
      <c r="C766" s="254"/>
      <c r="D766" s="254"/>
      <c r="E766" s="254"/>
      <c r="G766" s="253" t="s">
        <v>4616</v>
      </c>
      <c r="H766" s="253"/>
      <c r="I766" s="253"/>
      <c r="J766" s="253"/>
      <c r="P766" s="251" t="s">
        <v>4617</v>
      </c>
      <c r="Q766" s="251"/>
      <c r="R766" s="251"/>
      <c r="T766" s="212" t="s">
        <v>4617</v>
      </c>
    </row>
    <row r="767" spans="1:31" ht="9.75" customHeight="1">
      <c r="G767" s="253"/>
      <c r="H767" s="253"/>
      <c r="I767" s="253"/>
      <c r="J767" s="253"/>
    </row>
    <row r="768" spans="1:31" ht="15" customHeight="1">
      <c r="A768" s="254" t="s">
        <v>4618</v>
      </c>
      <c r="B768" s="254"/>
      <c r="C768" s="254"/>
      <c r="D768" s="254"/>
      <c r="E768" s="254"/>
      <c r="G768" s="254" t="s">
        <v>4619</v>
      </c>
      <c r="H768" s="254"/>
      <c r="I768" s="254"/>
      <c r="J768" s="254"/>
      <c r="P768" s="251" t="s">
        <v>4620</v>
      </c>
      <c r="Q768" s="251"/>
      <c r="R768" s="251"/>
      <c r="T768" s="212" t="s">
        <v>4620</v>
      </c>
    </row>
    <row r="769" spans="1:20" ht="15" customHeight="1">
      <c r="A769" s="254" t="s">
        <v>4621</v>
      </c>
      <c r="B769" s="254"/>
      <c r="C769" s="254"/>
      <c r="D769" s="254"/>
      <c r="E769" s="254"/>
      <c r="G769" s="254" t="s">
        <v>4622</v>
      </c>
      <c r="H769" s="254"/>
      <c r="I769" s="254"/>
      <c r="J769" s="254"/>
      <c r="P769" s="251" t="s">
        <v>4623</v>
      </c>
      <c r="Q769" s="251"/>
      <c r="R769" s="251"/>
      <c r="T769" s="212" t="s">
        <v>4623</v>
      </c>
    </row>
    <row r="770" spans="1:20" ht="9.75" customHeight="1">
      <c r="A770" s="254" t="s">
        <v>3472</v>
      </c>
      <c r="B770" s="254"/>
      <c r="C770" s="254"/>
      <c r="D770" s="254"/>
      <c r="E770" s="254"/>
      <c r="G770" s="253" t="s">
        <v>3473</v>
      </c>
      <c r="H770" s="253"/>
      <c r="I770" s="253"/>
      <c r="J770" s="253"/>
      <c r="P770" s="251" t="s">
        <v>3474</v>
      </c>
      <c r="Q770" s="251"/>
      <c r="R770" s="251"/>
      <c r="T770" s="212" t="s">
        <v>3474</v>
      </c>
    </row>
    <row r="771" spans="1:20" ht="9.75" customHeight="1">
      <c r="G771" s="253"/>
      <c r="H771" s="253"/>
      <c r="I771" s="253"/>
      <c r="J771" s="253"/>
    </row>
    <row r="772" spans="1:20" ht="15" customHeight="1">
      <c r="A772" s="254" t="s">
        <v>573</v>
      </c>
      <c r="B772" s="254"/>
      <c r="C772" s="254"/>
      <c r="D772" s="254"/>
      <c r="E772" s="254"/>
      <c r="G772" s="254" t="s">
        <v>574</v>
      </c>
      <c r="H772" s="254"/>
      <c r="I772" s="254"/>
      <c r="J772" s="254"/>
      <c r="P772" s="251" t="s">
        <v>3475</v>
      </c>
      <c r="Q772" s="251"/>
      <c r="R772" s="251"/>
      <c r="T772" s="212" t="s">
        <v>3475</v>
      </c>
    </row>
    <row r="773" spans="1:20" ht="15" customHeight="1">
      <c r="A773" s="254" t="s">
        <v>3476</v>
      </c>
      <c r="B773" s="254"/>
      <c r="C773" s="254"/>
      <c r="D773" s="254"/>
      <c r="E773" s="254"/>
      <c r="G773" s="254" t="s">
        <v>3477</v>
      </c>
      <c r="H773" s="254"/>
      <c r="I773" s="254"/>
      <c r="J773" s="254"/>
      <c r="P773" s="251" t="s">
        <v>4624</v>
      </c>
      <c r="Q773" s="251"/>
      <c r="R773" s="251"/>
      <c r="T773" s="212" t="s">
        <v>4624</v>
      </c>
    </row>
    <row r="774" spans="1:20" ht="15" customHeight="1">
      <c r="A774" s="254" t="s">
        <v>3478</v>
      </c>
      <c r="B774" s="254"/>
      <c r="C774" s="254"/>
      <c r="D774" s="254"/>
      <c r="E774" s="254"/>
      <c r="G774" s="254" t="s">
        <v>3479</v>
      </c>
      <c r="H774" s="254"/>
      <c r="I774" s="254"/>
      <c r="J774" s="254"/>
      <c r="P774" s="251" t="s">
        <v>3480</v>
      </c>
      <c r="Q774" s="251"/>
      <c r="R774" s="251"/>
      <c r="T774" s="212" t="s">
        <v>3480</v>
      </c>
    </row>
    <row r="775" spans="1:20" ht="9.75" customHeight="1">
      <c r="A775" s="254" t="s">
        <v>575</v>
      </c>
      <c r="B775" s="254"/>
      <c r="C775" s="254"/>
      <c r="D775" s="254"/>
      <c r="E775" s="254"/>
      <c r="G775" s="253" t="s">
        <v>576</v>
      </c>
      <c r="H775" s="253"/>
      <c r="I775" s="253"/>
      <c r="J775" s="253"/>
      <c r="P775" s="251" t="s">
        <v>4625</v>
      </c>
      <c r="Q775" s="251"/>
      <c r="R775" s="251"/>
      <c r="T775" s="212" t="s">
        <v>4625</v>
      </c>
    </row>
    <row r="776" spans="1:20" ht="9.75" customHeight="1">
      <c r="G776" s="253"/>
      <c r="H776" s="253"/>
      <c r="I776" s="253"/>
      <c r="J776" s="253"/>
    </row>
    <row r="777" spans="1:20" ht="9.75" customHeight="1">
      <c r="G777" s="253"/>
      <c r="H777" s="253"/>
      <c r="I777" s="253"/>
      <c r="J777" s="253"/>
    </row>
    <row r="778" spans="1:20" ht="9.75" customHeight="1">
      <c r="A778" s="254" t="s">
        <v>4626</v>
      </c>
      <c r="B778" s="254"/>
      <c r="C778" s="254"/>
      <c r="D778" s="254"/>
      <c r="E778" s="254"/>
      <c r="G778" s="253" t="s">
        <v>4627</v>
      </c>
      <c r="H778" s="253"/>
      <c r="I778" s="253"/>
      <c r="J778" s="253"/>
      <c r="P778" s="251" t="s">
        <v>4628</v>
      </c>
      <c r="Q778" s="251"/>
      <c r="R778" s="251"/>
      <c r="T778" s="212" t="s">
        <v>4628</v>
      </c>
    </row>
    <row r="779" spans="1:20" ht="9.75" customHeight="1">
      <c r="G779" s="253"/>
      <c r="H779" s="253"/>
      <c r="I779" s="253"/>
      <c r="J779" s="253"/>
    </row>
    <row r="780" spans="1:20" ht="9.75" customHeight="1">
      <c r="A780" s="254" t="s">
        <v>3481</v>
      </c>
      <c r="B780" s="254"/>
      <c r="C780" s="254"/>
      <c r="D780" s="254"/>
      <c r="E780" s="254"/>
      <c r="G780" s="253" t="s">
        <v>3482</v>
      </c>
      <c r="H780" s="253"/>
      <c r="I780" s="253"/>
      <c r="J780" s="253"/>
      <c r="P780" s="251" t="s">
        <v>4629</v>
      </c>
      <c r="Q780" s="251"/>
      <c r="R780" s="251"/>
      <c r="T780" s="212" t="s">
        <v>4629</v>
      </c>
    </row>
    <row r="781" spans="1:20" ht="9.75" customHeight="1">
      <c r="G781" s="253"/>
      <c r="H781" s="253"/>
      <c r="I781" s="253"/>
      <c r="J781" s="253"/>
    </row>
    <row r="782" spans="1:20" ht="9.75" customHeight="1">
      <c r="A782" s="254" t="s">
        <v>3483</v>
      </c>
      <c r="B782" s="254"/>
      <c r="C782" s="254"/>
      <c r="D782" s="254"/>
      <c r="E782" s="254"/>
      <c r="G782" s="253" t="s">
        <v>3484</v>
      </c>
      <c r="H782" s="253"/>
      <c r="I782" s="253"/>
      <c r="J782" s="253"/>
      <c r="P782" s="251" t="s">
        <v>4630</v>
      </c>
      <c r="Q782" s="251"/>
      <c r="R782" s="251"/>
      <c r="T782" s="212" t="s">
        <v>4630</v>
      </c>
    </row>
    <row r="783" spans="1:20" ht="9.75" customHeight="1">
      <c r="G783" s="253"/>
      <c r="H783" s="253"/>
      <c r="I783" s="253"/>
      <c r="J783" s="253"/>
    </row>
    <row r="784" spans="1:20" ht="9.75" customHeight="1">
      <c r="A784" s="254" t="s">
        <v>3485</v>
      </c>
      <c r="B784" s="254"/>
      <c r="C784" s="254"/>
      <c r="D784" s="254"/>
      <c r="E784" s="254"/>
      <c r="G784" s="253" t="s">
        <v>3486</v>
      </c>
      <c r="H784" s="253"/>
      <c r="I784" s="253"/>
      <c r="J784" s="253"/>
      <c r="P784" s="251" t="s">
        <v>4631</v>
      </c>
      <c r="Q784" s="251"/>
      <c r="R784" s="251"/>
      <c r="T784" s="212" t="s">
        <v>4631</v>
      </c>
    </row>
    <row r="785" spans="1:31" ht="9.75" customHeight="1">
      <c r="G785" s="253"/>
      <c r="H785" s="253"/>
      <c r="I785" s="253"/>
      <c r="J785" s="253"/>
    </row>
    <row r="786" spans="1:31" ht="0.75" customHeight="1"/>
    <row r="787" spans="1:31" ht="9.75" customHeight="1">
      <c r="A787" s="254" t="s">
        <v>4632</v>
      </c>
      <c r="B787" s="254"/>
      <c r="C787" s="254"/>
      <c r="D787" s="254"/>
      <c r="E787" s="254"/>
      <c r="G787" s="253" t="s">
        <v>4633</v>
      </c>
      <c r="H787" s="253"/>
      <c r="I787" s="253"/>
      <c r="J787" s="253"/>
      <c r="P787" s="251" t="s">
        <v>4634</v>
      </c>
      <c r="Q787" s="251"/>
      <c r="R787" s="251"/>
      <c r="T787" s="212" t="s">
        <v>4635</v>
      </c>
      <c r="V787" s="2" t="s">
        <v>4636</v>
      </c>
      <c r="AB787" s="251" t="s">
        <v>4636</v>
      </c>
      <c r="AC787" s="251"/>
      <c r="AD787" s="251"/>
      <c r="AE787" s="251"/>
    </row>
    <row r="788" spans="1:31" ht="9" customHeight="1">
      <c r="G788" s="253"/>
      <c r="H788" s="253"/>
      <c r="I788" s="253"/>
      <c r="J788" s="253"/>
    </row>
    <row r="789" spans="1:31" ht="0.75" customHeight="1">
      <c r="G789" s="253"/>
      <c r="H789" s="253"/>
      <c r="I789" s="253"/>
      <c r="J789" s="253"/>
    </row>
    <row r="790" spans="1:31" ht="9.75" customHeight="1">
      <c r="A790" s="254" t="s">
        <v>4637</v>
      </c>
      <c r="B790" s="254"/>
      <c r="C790" s="254"/>
      <c r="D790" s="254"/>
      <c r="E790" s="254"/>
      <c r="G790" s="253" t="s">
        <v>4638</v>
      </c>
      <c r="H790" s="253"/>
      <c r="I790" s="253"/>
      <c r="J790" s="253"/>
      <c r="P790" s="251" t="s">
        <v>4639</v>
      </c>
      <c r="Q790" s="251"/>
      <c r="R790" s="251"/>
      <c r="T790" s="212" t="s">
        <v>4639</v>
      </c>
    </row>
    <row r="791" spans="1:31" ht="9.75" customHeight="1">
      <c r="G791" s="253"/>
      <c r="H791" s="253"/>
      <c r="I791" s="253"/>
      <c r="J791" s="253"/>
    </row>
    <row r="792" spans="1:31" ht="8.25" customHeight="1"/>
    <row r="793" spans="1:31" ht="9" customHeight="1"/>
    <row r="794" spans="1:31" ht="0.75" customHeight="1"/>
    <row r="795" spans="1:31" ht="9.75" customHeight="1">
      <c r="A795" s="254" t="s">
        <v>4640</v>
      </c>
      <c r="B795" s="254"/>
      <c r="C795" s="254"/>
      <c r="D795" s="254"/>
      <c r="E795" s="254"/>
      <c r="G795" s="253" t="s">
        <v>4641</v>
      </c>
      <c r="H795" s="253"/>
      <c r="I795" s="253"/>
      <c r="J795" s="253"/>
      <c r="T795" s="212" t="s">
        <v>4642</v>
      </c>
      <c r="V795" s="2" t="s">
        <v>4642</v>
      </c>
      <c r="AB795" s="251" t="s">
        <v>4642</v>
      </c>
      <c r="AC795" s="251"/>
      <c r="AD795" s="251"/>
      <c r="AE795" s="251"/>
    </row>
    <row r="796" spans="1:31" ht="9" customHeight="1">
      <c r="G796" s="253"/>
      <c r="H796" s="253"/>
      <c r="I796" s="253"/>
      <c r="J796" s="253"/>
    </row>
    <row r="797" spans="1:31" ht="0.75" customHeight="1">
      <c r="G797" s="253"/>
      <c r="H797" s="253"/>
      <c r="I797" s="253"/>
      <c r="J797" s="253"/>
    </row>
    <row r="798" spans="1:31" ht="9.75" customHeight="1">
      <c r="A798" s="254" t="s">
        <v>4643</v>
      </c>
      <c r="B798" s="254"/>
      <c r="C798" s="254"/>
      <c r="D798" s="254"/>
      <c r="E798" s="254"/>
      <c r="G798" s="254" t="s">
        <v>4644</v>
      </c>
      <c r="H798" s="254"/>
      <c r="I798" s="254"/>
      <c r="J798" s="254"/>
      <c r="P798" s="251" t="s">
        <v>4645</v>
      </c>
      <c r="Q798" s="251"/>
      <c r="R798" s="251"/>
      <c r="T798" s="212" t="s">
        <v>4645</v>
      </c>
    </row>
    <row r="800" spans="1:31" ht="0.75" customHeight="1"/>
    <row r="801" spans="1:31" ht="9.75" customHeight="1">
      <c r="A801" s="254" t="s">
        <v>4646</v>
      </c>
      <c r="B801" s="254"/>
      <c r="C801" s="254"/>
      <c r="D801" s="254"/>
      <c r="E801" s="254"/>
      <c r="G801" s="253" t="s">
        <v>4647</v>
      </c>
      <c r="H801" s="253"/>
      <c r="I801" s="253"/>
      <c r="J801" s="253"/>
      <c r="T801" s="212" t="s">
        <v>4648</v>
      </c>
      <c r="V801" s="2" t="s">
        <v>4648</v>
      </c>
      <c r="AB801" s="251" t="s">
        <v>4648</v>
      </c>
      <c r="AC801" s="251"/>
      <c r="AD801" s="251"/>
      <c r="AE801" s="251"/>
    </row>
    <row r="802" spans="1:31" ht="9" customHeight="1">
      <c r="G802" s="253"/>
      <c r="H802" s="253"/>
      <c r="I802" s="253"/>
      <c r="J802" s="253"/>
    </row>
    <row r="803" spans="1:31" ht="0.75" customHeight="1">
      <c r="G803" s="253"/>
      <c r="H803" s="253"/>
      <c r="I803" s="253"/>
      <c r="J803" s="253"/>
    </row>
    <row r="804" spans="1:31" ht="9.75" customHeight="1">
      <c r="A804" s="254" t="s">
        <v>4649</v>
      </c>
      <c r="B804" s="254"/>
      <c r="C804" s="254"/>
      <c r="D804" s="254"/>
      <c r="E804" s="254"/>
      <c r="G804" s="253" t="s">
        <v>4650</v>
      </c>
      <c r="H804" s="253"/>
      <c r="I804" s="253"/>
      <c r="J804" s="253"/>
      <c r="P804" s="251" t="s">
        <v>4651</v>
      </c>
      <c r="Q804" s="251"/>
      <c r="R804" s="251"/>
      <c r="T804" s="212" t="s">
        <v>4651</v>
      </c>
    </row>
    <row r="805" spans="1:31" ht="9.75" customHeight="1">
      <c r="G805" s="253"/>
      <c r="H805" s="253"/>
      <c r="I805" s="253"/>
      <c r="J805" s="253"/>
    </row>
    <row r="806" spans="1:31" ht="8.25" customHeight="1"/>
    <row r="807" spans="1:31" ht="9" customHeight="1"/>
    <row r="808" spans="1:31" ht="0.75" customHeight="1"/>
    <row r="809" spans="1:31" ht="9.75" customHeight="1">
      <c r="A809" s="248" t="s">
        <v>577</v>
      </c>
      <c r="B809" s="248"/>
      <c r="C809" s="248"/>
      <c r="D809" s="248"/>
      <c r="E809" s="248"/>
      <c r="G809" s="252" t="s">
        <v>578</v>
      </c>
      <c r="H809" s="252"/>
      <c r="I809" s="252"/>
      <c r="J809" s="252"/>
      <c r="O809" s="212" t="s">
        <v>3487</v>
      </c>
      <c r="P809" s="251" t="s">
        <v>4652</v>
      </c>
      <c r="Q809" s="251"/>
      <c r="R809" s="251"/>
      <c r="T809" s="212" t="s">
        <v>4653</v>
      </c>
      <c r="V809" s="2" t="s">
        <v>4654</v>
      </c>
      <c r="AB809" s="251" t="s">
        <v>4655</v>
      </c>
      <c r="AC809" s="251"/>
      <c r="AD809" s="251"/>
      <c r="AE809" s="251"/>
    </row>
    <row r="810" spans="1:31" ht="9" customHeight="1">
      <c r="G810" s="252"/>
      <c r="H810" s="252"/>
      <c r="I810" s="252"/>
      <c r="J810" s="252"/>
    </row>
    <row r="811" spans="1:31" ht="0.75" customHeight="1">
      <c r="G811" s="252"/>
      <c r="H811" s="252"/>
      <c r="I811" s="252"/>
      <c r="J811" s="252"/>
    </row>
    <row r="812" spans="1:31" ht="9.75" customHeight="1">
      <c r="A812" s="248" t="s">
        <v>3488</v>
      </c>
      <c r="B812" s="248"/>
      <c r="C812" s="248"/>
      <c r="D812" s="248"/>
      <c r="E812" s="248"/>
      <c r="G812" s="252" t="s">
        <v>3489</v>
      </c>
      <c r="H812" s="252"/>
      <c r="I812" s="252"/>
      <c r="J812" s="252"/>
    </row>
    <row r="813" spans="1:31" ht="9.75" customHeight="1">
      <c r="G813" s="252"/>
      <c r="H813" s="252"/>
      <c r="I813" s="252"/>
      <c r="J813" s="252"/>
    </row>
    <row r="814" spans="1:31" ht="8.25" customHeight="1"/>
    <row r="815" spans="1:31" ht="9" customHeight="1"/>
    <row r="816" spans="1:31" ht="9.75" customHeight="1">
      <c r="A816" s="248" t="s">
        <v>3490</v>
      </c>
      <c r="B816" s="248"/>
      <c r="C816" s="248"/>
      <c r="D816" s="248"/>
      <c r="E816" s="248"/>
      <c r="G816" s="252" t="s">
        <v>3491</v>
      </c>
      <c r="H816" s="252"/>
      <c r="I816" s="252"/>
      <c r="J816" s="252"/>
    </row>
    <row r="817" spans="1:31" ht="9.75" customHeight="1">
      <c r="G817" s="252"/>
      <c r="H817" s="252"/>
      <c r="I817" s="252"/>
      <c r="J817" s="252"/>
    </row>
    <row r="818" spans="1:31" ht="9.75" customHeight="1">
      <c r="G818" s="252"/>
      <c r="H818" s="252"/>
      <c r="I818" s="252"/>
      <c r="J818" s="252"/>
    </row>
    <row r="819" spans="1:31" ht="9.75" customHeight="1">
      <c r="A819" s="248" t="s">
        <v>3492</v>
      </c>
      <c r="B819" s="248"/>
      <c r="C819" s="248"/>
      <c r="D819" s="248"/>
      <c r="E819" s="248"/>
      <c r="G819" s="252" t="s">
        <v>3493</v>
      </c>
      <c r="H819" s="252"/>
      <c r="I819" s="252"/>
      <c r="J819" s="252"/>
      <c r="P819" s="251" t="s">
        <v>4656</v>
      </c>
      <c r="Q819" s="251"/>
      <c r="R819" s="251"/>
      <c r="T819" s="212" t="s">
        <v>4656</v>
      </c>
    </row>
    <row r="820" spans="1:31" ht="9.75" customHeight="1">
      <c r="G820" s="252"/>
      <c r="H820" s="252"/>
      <c r="I820" s="252"/>
      <c r="J820" s="252"/>
    </row>
    <row r="821" spans="1:31" ht="9.75" customHeight="1">
      <c r="G821" s="252"/>
      <c r="H821" s="252"/>
      <c r="I821" s="252"/>
      <c r="J821" s="252"/>
    </row>
    <row r="822" spans="1:31" ht="9.75" customHeight="1">
      <c r="A822" s="248" t="s">
        <v>3494</v>
      </c>
      <c r="B822" s="248"/>
      <c r="C822" s="248"/>
      <c r="D822" s="248"/>
      <c r="E822" s="248"/>
      <c r="G822" s="252" t="s">
        <v>3495</v>
      </c>
      <c r="H822" s="252"/>
      <c r="I822" s="252"/>
      <c r="J822" s="252"/>
    </row>
    <row r="823" spans="1:31" ht="9.75" customHeight="1">
      <c r="G823" s="252"/>
      <c r="H823" s="252"/>
      <c r="I823" s="252"/>
      <c r="J823" s="252"/>
    </row>
    <row r="824" spans="1:31" ht="15" customHeight="1">
      <c r="A824" s="248" t="s">
        <v>3496</v>
      </c>
      <c r="B824" s="248"/>
      <c r="C824" s="248"/>
      <c r="D824" s="248"/>
      <c r="E824" s="248"/>
      <c r="G824" s="248" t="s">
        <v>3497</v>
      </c>
      <c r="H824" s="248"/>
      <c r="I824" s="248"/>
      <c r="J824" s="248"/>
    </row>
    <row r="825" spans="1:31" ht="15" customHeight="1">
      <c r="A825" s="248" t="s">
        <v>3498</v>
      </c>
      <c r="B825" s="248"/>
      <c r="C825" s="248"/>
      <c r="D825" s="248"/>
      <c r="E825" s="248"/>
      <c r="G825" s="248" t="s">
        <v>3499</v>
      </c>
      <c r="H825" s="248"/>
      <c r="I825" s="248"/>
      <c r="J825" s="248"/>
    </row>
    <row r="826" spans="1:31" ht="9.75" customHeight="1">
      <c r="A826" s="248" t="s">
        <v>3500</v>
      </c>
      <c r="B826" s="248"/>
      <c r="C826" s="248"/>
      <c r="D826" s="248"/>
      <c r="E826" s="248"/>
      <c r="G826" s="252" t="s">
        <v>3501</v>
      </c>
      <c r="H826" s="252"/>
      <c r="I826" s="252"/>
      <c r="J826" s="252"/>
    </row>
    <row r="827" spans="1:31" ht="9.75" customHeight="1">
      <c r="G827" s="252"/>
      <c r="H827" s="252"/>
      <c r="I827" s="252"/>
      <c r="J827" s="252"/>
    </row>
    <row r="828" spans="1:31" ht="15" customHeight="1">
      <c r="A828" s="248" t="s">
        <v>3502</v>
      </c>
      <c r="B828" s="248"/>
      <c r="C828" s="248"/>
      <c r="D828" s="248"/>
      <c r="E828" s="248"/>
      <c r="G828" s="248" t="s">
        <v>3503</v>
      </c>
      <c r="H828" s="248"/>
      <c r="I828" s="248"/>
      <c r="J828" s="248"/>
    </row>
    <row r="829" spans="1:31" ht="0.75" customHeight="1"/>
    <row r="830" spans="1:31" ht="14.25" customHeight="1">
      <c r="A830" s="248" t="s">
        <v>579</v>
      </c>
      <c r="B830" s="248"/>
      <c r="C830" s="248"/>
      <c r="D830" s="248"/>
      <c r="E830" s="248"/>
      <c r="G830" s="248" t="s">
        <v>580</v>
      </c>
      <c r="H830" s="248"/>
      <c r="I830" s="248"/>
      <c r="J830" s="248"/>
      <c r="P830" s="251" t="s">
        <v>4657</v>
      </c>
      <c r="Q830" s="251"/>
      <c r="R830" s="251"/>
      <c r="T830" s="212" t="s">
        <v>4658</v>
      </c>
      <c r="V830" s="2" t="s">
        <v>4659</v>
      </c>
      <c r="AB830" s="251" t="s">
        <v>4659</v>
      </c>
      <c r="AC830" s="251"/>
      <c r="AD830" s="251"/>
      <c r="AE830" s="251"/>
    </row>
    <row r="831" spans="1:31" ht="0.75" customHeight="1"/>
    <row r="832" spans="1:31" ht="9.75" customHeight="1">
      <c r="A832" s="248" t="s">
        <v>581</v>
      </c>
      <c r="B832" s="248"/>
      <c r="C832" s="248"/>
      <c r="D832" s="248"/>
      <c r="E832" s="248"/>
      <c r="G832" s="252" t="s">
        <v>582</v>
      </c>
      <c r="H832" s="252"/>
      <c r="I832" s="252"/>
      <c r="J832" s="252"/>
      <c r="O832" s="212" t="s">
        <v>3504</v>
      </c>
      <c r="P832" s="251" t="s">
        <v>4660</v>
      </c>
      <c r="Q832" s="251"/>
      <c r="R832" s="251"/>
      <c r="T832" s="212" t="s">
        <v>4661</v>
      </c>
      <c r="V832" s="2" t="s">
        <v>4662</v>
      </c>
      <c r="AB832" s="251" t="s">
        <v>4663</v>
      </c>
      <c r="AC832" s="251"/>
      <c r="AD832" s="251"/>
      <c r="AE832" s="251"/>
    </row>
    <row r="833" spans="1:31" ht="9" customHeight="1">
      <c r="G833" s="252"/>
      <c r="H833" s="252"/>
      <c r="I833" s="252"/>
      <c r="J833" s="252"/>
    </row>
    <row r="834" spans="1:31" ht="0.75" customHeight="1">
      <c r="G834" s="252"/>
      <c r="H834" s="252"/>
      <c r="I834" s="252"/>
      <c r="J834" s="252"/>
    </row>
    <row r="835" spans="1:31" ht="9.75" customHeight="1">
      <c r="A835" s="248" t="s">
        <v>3505</v>
      </c>
      <c r="B835" s="248"/>
      <c r="C835" s="248"/>
      <c r="D835" s="248"/>
      <c r="E835" s="248"/>
      <c r="G835" s="248" t="s">
        <v>1186</v>
      </c>
      <c r="H835" s="248"/>
      <c r="I835" s="248"/>
      <c r="J835" s="248"/>
      <c r="P835" s="251" t="s">
        <v>4664</v>
      </c>
      <c r="Q835" s="251"/>
      <c r="R835" s="251"/>
      <c r="T835" s="212" t="s">
        <v>4664</v>
      </c>
    </row>
    <row r="837" spans="1:31" ht="0.75" customHeight="1"/>
    <row r="838" spans="1:31" ht="9.75" customHeight="1">
      <c r="A838" s="248" t="s">
        <v>583</v>
      </c>
      <c r="B838" s="248"/>
      <c r="C838" s="248"/>
      <c r="D838" s="248"/>
      <c r="E838" s="248"/>
      <c r="G838" s="252" t="s">
        <v>584</v>
      </c>
      <c r="H838" s="252"/>
      <c r="I838" s="252"/>
      <c r="J838" s="252"/>
      <c r="O838" s="212" t="s">
        <v>585</v>
      </c>
      <c r="P838" s="251" t="s">
        <v>4665</v>
      </c>
      <c r="Q838" s="251"/>
      <c r="R838" s="251"/>
      <c r="T838" s="212" t="s">
        <v>4666</v>
      </c>
      <c r="V838" s="2" t="s">
        <v>4667</v>
      </c>
      <c r="AB838" s="251" t="s">
        <v>4668</v>
      </c>
      <c r="AC838" s="251"/>
      <c r="AD838" s="251"/>
      <c r="AE838" s="251"/>
    </row>
    <row r="839" spans="1:31" ht="9" customHeight="1">
      <c r="G839" s="252"/>
      <c r="H839" s="252"/>
      <c r="I839" s="252"/>
      <c r="J839" s="252"/>
    </row>
    <row r="840" spans="1:31" ht="0.75" customHeight="1">
      <c r="G840" s="252"/>
      <c r="H840" s="252"/>
      <c r="I840" s="252"/>
      <c r="J840" s="252"/>
    </row>
    <row r="841" spans="1:31" ht="9.75" customHeight="1">
      <c r="A841" s="248" t="s">
        <v>586</v>
      </c>
      <c r="B841" s="248"/>
      <c r="C841" s="248"/>
      <c r="D841" s="248"/>
      <c r="E841" s="248"/>
      <c r="G841" s="252" t="s">
        <v>587</v>
      </c>
      <c r="H841" s="252"/>
      <c r="I841" s="252"/>
      <c r="J841" s="252"/>
      <c r="P841" s="251" t="s">
        <v>4669</v>
      </c>
      <c r="Q841" s="251"/>
      <c r="R841" s="251"/>
      <c r="T841" s="212" t="s">
        <v>4669</v>
      </c>
    </row>
    <row r="842" spans="1:31" ht="9.75" customHeight="1">
      <c r="G842" s="252"/>
      <c r="H842" s="252"/>
      <c r="I842" s="252"/>
      <c r="J842" s="252"/>
    </row>
    <row r="843" spans="1:31" ht="8.25" customHeight="1"/>
    <row r="844" spans="1:31" ht="9" customHeight="1"/>
    <row r="845" spans="1:31" ht="9.75" customHeight="1">
      <c r="A845" s="248" t="s">
        <v>3506</v>
      </c>
      <c r="B845" s="248"/>
      <c r="C845" s="248"/>
      <c r="D845" s="248"/>
      <c r="E845" s="248"/>
      <c r="G845" s="252" t="s">
        <v>1194</v>
      </c>
      <c r="H845" s="252"/>
      <c r="I845" s="252"/>
      <c r="J845" s="252"/>
    </row>
    <row r="846" spans="1:31" ht="9.75" customHeight="1">
      <c r="G846" s="252"/>
      <c r="H846" s="252"/>
      <c r="I846" s="252"/>
      <c r="J846" s="252"/>
    </row>
    <row r="847" spans="1:31" ht="0.75" customHeight="1"/>
    <row r="848" spans="1:31" ht="14.25" customHeight="1">
      <c r="A848" s="248" t="s">
        <v>588</v>
      </c>
      <c r="B848" s="248"/>
      <c r="C848" s="248"/>
      <c r="D848" s="248"/>
      <c r="E848" s="248"/>
      <c r="G848" s="248" t="s">
        <v>589</v>
      </c>
      <c r="H848" s="248"/>
      <c r="I848" s="248"/>
      <c r="J848" s="248"/>
      <c r="O848" s="212" t="s">
        <v>3507</v>
      </c>
      <c r="P848" s="251" t="s">
        <v>4670</v>
      </c>
      <c r="Q848" s="251"/>
      <c r="R848" s="251"/>
      <c r="T848" s="212" t="s">
        <v>4671</v>
      </c>
      <c r="V848" s="2" t="s">
        <v>4672</v>
      </c>
      <c r="AB848" s="251" t="s">
        <v>4673</v>
      </c>
      <c r="AC848" s="251"/>
      <c r="AD848" s="251"/>
      <c r="AE848" s="251"/>
    </row>
    <row r="849" spans="1:31" ht="0.75" customHeight="1"/>
    <row r="850" spans="1:31" ht="14.25" customHeight="1">
      <c r="A850" s="248" t="s">
        <v>590</v>
      </c>
      <c r="B850" s="248"/>
      <c r="C850" s="248"/>
      <c r="D850" s="248"/>
      <c r="E850" s="248"/>
      <c r="G850" s="248" t="s">
        <v>591</v>
      </c>
      <c r="H850" s="248"/>
      <c r="I850" s="248"/>
      <c r="J850" s="248"/>
      <c r="P850" s="251" t="s">
        <v>4674</v>
      </c>
      <c r="Q850" s="251"/>
      <c r="R850" s="251"/>
      <c r="T850" s="212" t="s">
        <v>4675</v>
      </c>
      <c r="V850" s="2" t="s">
        <v>4676</v>
      </c>
      <c r="AB850" s="251" t="s">
        <v>4676</v>
      </c>
      <c r="AC850" s="251"/>
      <c r="AD850" s="251"/>
      <c r="AE850" s="251"/>
    </row>
    <row r="851" spans="1:31" ht="15" customHeight="1">
      <c r="A851" s="248" t="s">
        <v>3508</v>
      </c>
      <c r="B851" s="248"/>
      <c r="C851" s="248"/>
      <c r="D851" s="248"/>
      <c r="E851" s="248"/>
      <c r="G851" s="248" t="s">
        <v>3509</v>
      </c>
      <c r="H851" s="248"/>
      <c r="I851" s="248"/>
      <c r="J851" s="248"/>
    </row>
    <row r="852" spans="1:31" ht="9.75" customHeight="1">
      <c r="A852" s="248" t="s">
        <v>592</v>
      </c>
      <c r="B852" s="248"/>
      <c r="C852" s="248"/>
      <c r="D852" s="248"/>
      <c r="E852" s="248"/>
      <c r="G852" s="252" t="s">
        <v>593</v>
      </c>
      <c r="H852" s="252"/>
      <c r="I852" s="252"/>
      <c r="J852" s="252"/>
      <c r="P852" s="251" t="s">
        <v>4677</v>
      </c>
      <c r="Q852" s="251"/>
      <c r="R852" s="251"/>
      <c r="T852" s="212" t="s">
        <v>4677</v>
      </c>
    </row>
    <row r="853" spans="1:31" ht="9.75" customHeight="1">
      <c r="G853" s="252"/>
      <c r="H853" s="252"/>
      <c r="I853" s="252"/>
      <c r="J853" s="252"/>
    </row>
    <row r="854" spans="1:31" ht="9.75" customHeight="1">
      <c r="A854" s="248" t="s">
        <v>3510</v>
      </c>
      <c r="B854" s="248"/>
      <c r="C854" s="248"/>
      <c r="D854" s="248"/>
      <c r="E854" s="248"/>
      <c r="G854" s="252" t="s">
        <v>3511</v>
      </c>
      <c r="H854" s="252"/>
      <c r="I854" s="252"/>
      <c r="J854" s="252"/>
    </row>
    <row r="855" spans="1:31" ht="9.75" customHeight="1">
      <c r="G855" s="252"/>
      <c r="H855" s="252"/>
      <c r="I855" s="252"/>
      <c r="J855" s="252"/>
    </row>
    <row r="856" spans="1:31" ht="9.75" customHeight="1">
      <c r="A856" s="248" t="s">
        <v>3512</v>
      </c>
      <c r="B856" s="248"/>
      <c r="C856" s="248"/>
      <c r="D856" s="248"/>
      <c r="E856" s="248"/>
      <c r="G856" s="252" t="s">
        <v>3513</v>
      </c>
      <c r="H856" s="252"/>
      <c r="I856" s="252"/>
      <c r="J856" s="252"/>
    </row>
    <row r="857" spans="1:31" ht="9.75" customHeight="1">
      <c r="G857" s="252"/>
      <c r="H857" s="252"/>
      <c r="I857" s="252"/>
      <c r="J857" s="252"/>
    </row>
    <row r="858" spans="1:31" ht="0.75" customHeight="1"/>
    <row r="859" spans="1:31" ht="14.25" customHeight="1">
      <c r="A859" s="248" t="s">
        <v>594</v>
      </c>
      <c r="B859" s="248"/>
      <c r="C859" s="248"/>
      <c r="D859" s="248"/>
      <c r="E859" s="248"/>
      <c r="G859" s="248" t="s">
        <v>595</v>
      </c>
      <c r="H859" s="248"/>
      <c r="I859" s="248"/>
      <c r="J859" s="248"/>
      <c r="P859" s="251" t="s">
        <v>4678</v>
      </c>
      <c r="Q859" s="251"/>
      <c r="R859" s="251"/>
      <c r="T859" s="212" t="s">
        <v>4679</v>
      </c>
      <c r="V859" s="2" t="s">
        <v>4680</v>
      </c>
      <c r="AB859" s="251" t="s">
        <v>4680</v>
      </c>
      <c r="AC859" s="251"/>
      <c r="AD859" s="251"/>
      <c r="AE859" s="251"/>
    </row>
    <row r="860" spans="1:31" ht="9.75" customHeight="1">
      <c r="A860" s="248" t="s">
        <v>596</v>
      </c>
      <c r="B860" s="248"/>
      <c r="C860" s="248"/>
      <c r="D860" s="248"/>
      <c r="E860" s="248"/>
      <c r="G860" s="252" t="s">
        <v>597</v>
      </c>
      <c r="H860" s="252"/>
      <c r="I860" s="252"/>
      <c r="J860" s="252"/>
      <c r="P860" s="251" t="s">
        <v>4681</v>
      </c>
      <c r="Q860" s="251"/>
      <c r="R860" s="251"/>
      <c r="T860" s="212" t="s">
        <v>4681</v>
      </c>
    </row>
    <row r="861" spans="1:31" ht="9.75" customHeight="1">
      <c r="G861" s="252"/>
      <c r="H861" s="252"/>
      <c r="I861" s="252"/>
      <c r="J861" s="252"/>
    </row>
    <row r="862" spans="1:31" ht="9.75" customHeight="1">
      <c r="A862" s="248" t="s">
        <v>598</v>
      </c>
      <c r="B862" s="248"/>
      <c r="C862" s="248"/>
      <c r="D862" s="248"/>
      <c r="E862" s="248"/>
      <c r="G862" s="252" t="s">
        <v>599</v>
      </c>
      <c r="H862" s="252"/>
      <c r="I862" s="252"/>
      <c r="J862" s="252"/>
      <c r="P862" s="251" t="s">
        <v>4682</v>
      </c>
      <c r="Q862" s="251"/>
      <c r="R862" s="251"/>
      <c r="T862" s="212" t="s">
        <v>4682</v>
      </c>
    </row>
    <row r="863" spans="1:31" ht="9.75" customHeight="1">
      <c r="G863" s="252"/>
      <c r="H863" s="252"/>
      <c r="I863" s="252"/>
      <c r="J863" s="252"/>
    </row>
    <row r="864" spans="1:31" ht="9.75" customHeight="1">
      <c r="A864" s="248" t="s">
        <v>600</v>
      </c>
      <c r="B864" s="248"/>
      <c r="C864" s="248"/>
      <c r="D864" s="248"/>
      <c r="E864" s="248"/>
      <c r="G864" s="252" t="s">
        <v>601</v>
      </c>
      <c r="H864" s="252"/>
      <c r="I864" s="252"/>
      <c r="J864" s="252"/>
      <c r="P864" s="251" t="s">
        <v>4683</v>
      </c>
      <c r="Q864" s="251"/>
      <c r="R864" s="251"/>
      <c r="T864" s="212" t="s">
        <v>4683</v>
      </c>
    </row>
    <row r="865" spans="1:31" ht="9.75" customHeight="1">
      <c r="G865" s="252"/>
      <c r="H865" s="252"/>
      <c r="I865" s="252"/>
      <c r="J865" s="252"/>
    </row>
    <row r="866" spans="1:31" ht="15" customHeight="1">
      <c r="A866" s="248" t="s">
        <v>602</v>
      </c>
      <c r="B866" s="248"/>
      <c r="C866" s="248"/>
      <c r="D866" s="248"/>
      <c r="E866" s="248"/>
      <c r="G866" s="248" t="s">
        <v>603</v>
      </c>
      <c r="H866" s="248"/>
      <c r="I866" s="248"/>
      <c r="J866" s="248"/>
      <c r="P866" s="251" t="s">
        <v>4684</v>
      </c>
      <c r="Q866" s="251"/>
      <c r="R866" s="251"/>
      <c r="T866" s="212" t="s">
        <v>4684</v>
      </c>
    </row>
    <row r="867" spans="1:31" ht="0.75" customHeight="1"/>
    <row r="868" spans="1:31" ht="9.75" customHeight="1">
      <c r="A868" s="248" t="s">
        <v>604</v>
      </c>
      <c r="B868" s="248"/>
      <c r="C868" s="248"/>
      <c r="D868" s="248"/>
      <c r="E868" s="248"/>
      <c r="G868" s="252" t="s">
        <v>605</v>
      </c>
      <c r="H868" s="252"/>
      <c r="I868" s="252"/>
      <c r="J868" s="252"/>
      <c r="O868" s="212" t="s">
        <v>3514</v>
      </c>
      <c r="P868" s="251" t="s">
        <v>4685</v>
      </c>
      <c r="Q868" s="251"/>
      <c r="R868" s="251"/>
      <c r="T868" s="212" t="s">
        <v>4686</v>
      </c>
      <c r="V868" s="2" t="s">
        <v>4687</v>
      </c>
      <c r="AB868" s="251" t="s">
        <v>4688</v>
      </c>
      <c r="AC868" s="251"/>
      <c r="AD868" s="251"/>
      <c r="AE868" s="251"/>
    </row>
    <row r="869" spans="1:31" ht="9.75" customHeight="1">
      <c r="G869" s="252"/>
      <c r="H869" s="252"/>
      <c r="I869" s="252"/>
      <c r="J869" s="252"/>
    </row>
    <row r="870" spans="1:31" ht="9.75" customHeight="1">
      <c r="A870" s="248" t="s">
        <v>606</v>
      </c>
      <c r="B870" s="248"/>
      <c r="C870" s="248"/>
      <c r="D870" s="248"/>
      <c r="E870" s="248"/>
      <c r="G870" s="252" t="s">
        <v>607</v>
      </c>
      <c r="H870" s="252"/>
      <c r="I870" s="252"/>
      <c r="J870" s="252"/>
      <c r="O870" s="212" t="s">
        <v>3515</v>
      </c>
      <c r="P870" s="251" t="s">
        <v>4689</v>
      </c>
      <c r="Q870" s="251"/>
      <c r="R870" s="251"/>
      <c r="T870" s="212" t="s">
        <v>4690</v>
      </c>
      <c r="V870" s="2" t="s">
        <v>4691</v>
      </c>
      <c r="AB870" s="251" t="s">
        <v>4692</v>
      </c>
      <c r="AC870" s="251"/>
      <c r="AD870" s="251"/>
      <c r="AE870" s="251"/>
    </row>
    <row r="871" spans="1:31" ht="9.75" customHeight="1">
      <c r="G871" s="252"/>
      <c r="H871" s="252"/>
      <c r="I871" s="252"/>
      <c r="J871" s="252"/>
    </row>
    <row r="872" spans="1:31" ht="9.75" customHeight="1">
      <c r="A872" s="248" t="s">
        <v>608</v>
      </c>
      <c r="B872" s="248"/>
      <c r="C872" s="248"/>
      <c r="D872" s="248"/>
      <c r="E872" s="248"/>
      <c r="G872" s="252" t="s">
        <v>609</v>
      </c>
      <c r="H872" s="252"/>
      <c r="I872" s="252"/>
      <c r="J872" s="252"/>
      <c r="O872" s="212" t="s">
        <v>3516</v>
      </c>
      <c r="P872" s="251" t="s">
        <v>4693</v>
      </c>
      <c r="Q872" s="251"/>
      <c r="R872" s="251"/>
      <c r="T872" s="212" t="s">
        <v>4694</v>
      </c>
      <c r="V872" s="2" t="s">
        <v>4695</v>
      </c>
      <c r="AB872" s="251" t="s">
        <v>4696</v>
      </c>
      <c r="AC872" s="251"/>
      <c r="AD872" s="251"/>
      <c r="AE872" s="251"/>
    </row>
    <row r="873" spans="1:31" ht="9" customHeight="1">
      <c r="G873" s="252"/>
      <c r="H873" s="252"/>
      <c r="I873" s="252"/>
      <c r="J873" s="252"/>
    </row>
    <row r="874" spans="1:31" ht="0.75" customHeight="1">
      <c r="G874" s="252"/>
      <c r="H874" s="252"/>
      <c r="I874" s="252"/>
      <c r="J874" s="252"/>
    </row>
    <row r="875" spans="1:31" ht="9.75" customHeight="1">
      <c r="A875" s="248" t="s">
        <v>610</v>
      </c>
      <c r="B875" s="248"/>
      <c r="C875" s="248"/>
      <c r="D875" s="248"/>
      <c r="E875" s="248"/>
      <c r="G875" s="248" t="s">
        <v>611</v>
      </c>
      <c r="H875" s="248"/>
      <c r="I875" s="248"/>
      <c r="J875" s="248"/>
      <c r="P875" s="251" t="s">
        <v>4697</v>
      </c>
      <c r="Q875" s="251"/>
      <c r="R875" s="251"/>
      <c r="T875" s="212" t="s">
        <v>4697</v>
      </c>
    </row>
    <row r="877" spans="1:31" ht="9.75" customHeight="1">
      <c r="A877" s="248" t="s">
        <v>3517</v>
      </c>
      <c r="B877" s="248"/>
      <c r="C877" s="248"/>
      <c r="D877" s="248"/>
      <c r="E877" s="248"/>
      <c r="G877" s="252" t="s">
        <v>3518</v>
      </c>
      <c r="H877" s="252"/>
      <c r="I877" s="252"/>
      <c r="J877" s="252"/>
      <c r="P877" s="251" t="s">
        <v>4698</v>
      </c>
      <c r="Q877" s="251"/>
      <c r="R877" s="251"/>
      <c r="T877" s="212" t="s">
        <v>4698</v>
      </c>
    </row>
    <row r="878" spans="1:31" ht="9.75" customHeight="1">
      <c r="G878" s="252"/>
      <c r="H878" s="252"/>
      <c r="I878" s="252"/>
      <c r="J878" s="252"/>
    </row>
    <row r="879" spans="1:31" ht="15" customHeight="1">
      <c r="A879" s="248" t="s">
        <v>3519</v>
      </c>
      <c r="B879" s="248"/>
      <c r="C879" s="248"/>
      <c r="D879" s="248"/>
      <c r="E879" s="248"/>
      <c r="G879" s="248" t="s">
        <v>112</v>
      </c>
      <c r="H879" s="248"/>
      <c r="I879" s="248"/>
      <c r="J879" s="248"/>
      <c r="P879" s="251" t="s">
        <v>4698</v>
      </c>
      <c r="Q879" s="251"/>
      <c r="R879" s="251"/>
      <c r="T879" s="212" t="s">
        <v>4698</v>
      </c>
    </row>
    <row r="880" spans="1:31" ht="15" customHeight="1">
      <c r="A880" s="248" t="s">
        <v>3520</v>
      </c>
      <c r="B880" s="248"/>
      <c r="C880" s="248"/>
      <c r="D880" s="248"/>
      <c r="E880" s="248"/>
      <c r="G880" s="248" t="s">
        <v>3052</v>
      </c>
      <c r="H880" s="248"/>
      <c r="I880" s="248"/>
      <c r="J880" s="248"/>
    </row>
    <row r="881" spans="1:31" ht="15" customHeight="1">
      <c r="A881" s="248" t="s">
        <v>3521</v>
      </c>
      <c r="B881" s="248"/>
      <c r="C881" s="248"/>
      <c r="D881" s="248"/>
      <c r="E881" s="248"/>
      <c r="G881" s="248" t="s">
        <v>114</v>
      </c>
      <c r="H881" s="248"/>
      <c r="I881" s="248"/>
      <c r="J881" s="248"/>
    </row>
    <row r="882" spans="1:31" ht="15" customHeight="1">
      <c r="A882" s="248" t="s">
        <v>3522</v>
      </c>
      <c r="B882" s="248"/>
      <c r="C882" s="248"/>
      <c r="D882" s="248"/>
      <c r="E882" s="248"/>
      <c r="G882" s="248" t="s">
        <v>116</v>
      </c>
      <c r="H882" s="248"/>
      <c r="I882" s="248"/>
      <c r="J882" s="248"/>
    </row>
    <row r="883" spans="1:31" ht="15" customHeight="1">
      <c r="A883" s="248" t="s">
        <v>3523</v>
      </c>
      <c r="B883" s="248"/>
      <c r="C883" s="248"/>
      <c r="D883" s="248"/>
      <c r="E883" s="248"/>
      <c r="G883" s="248" t="s">
        <v>118</v>
      </c>
      <c r="H883" s="248"/>
      <c r="I883" s="248"/>
      <c r="J883" s="248"/>
    </row>
    <row r="884" spans="1:31" ht="15" customHeight="1">
      <c r="A884" s="248" t="s">
        <v>3524</v>
      </c>
      <c r="B884" s="248"/>
      <c r="C884" s="248"/>
      <c r="D884" s="248"/>
      <c r="E884" s="248"/>
      <c r="G884" s="248" t="s">
        <v>870</v>
      </c>
      <c r="H884" s="248"/>
      <c r="I884" s="248"/>
      <c r="J884" s="248"/>
    </row>
    <row r="885" spans="1:31" ht="9.75" customHeight="1">
      <c r="A885" s="248" t="s">
        <v>3525</v>
      </c>
      <c r="B885" s="248"/>
      <c r="C885" s="248"/>
      <c r="D885" s="248"/>
      <c r="E885" s="248"/>
      <c r="G885" s="252" t="s">
        <v>3526</v>
      </c>
      <c r="H885" s="252"/>
      <c r="I885" s="252"/>
      <c r="J885" s="252"/>
    </row>
    <row r="886" spans="1:31" ht="9.75" customHeight="1">
      <c r="G886" s="252"/>
      <c r="H886" s="252"/>
      <c r="I886" s="252"/>
      <c r="J886" s="252"/>
    </row>
    <row r="887" spans="1:31" ht="0.75" customHeight="1"/>
    <row r="888" spans="1:31" ht="9.75" customHeight="1">
      <c r="A888" s="248" t="s">
        <v>612</v>
      </c>
      <c r="B888" s="248"/>
      <c r="C888" s="248"/>
      <c r="D888" s="248"/>
      <c r="E888" s="248"/>
      <c r="G888" s="252" t="s">
        <v>613</v>
      </c>
      <c r="H888" s="252"/>
      <c r="I888" s="252"/>
      <c r="J888" s="252"/>
      <c r="O888" s="212" t="s">
        <v>3527</v>
      </c>
      <c r="P888" s="251" t="s">
        <v>4699</v>
      </c>
      <c r="Q888" s="251"/>
      <c r="R888" s="251"/>
      <c r="T888" s="212" t="s">
        <v>4700</v>
      </c>
      <c r="V888" s="2" t="s">
        <v>4701</v>
      </c>
      <c r="AB888" s="251" t="s">
        <v>4702</v>
      </c>
      <c r="AC888" s="251"/>
      <c r="AD888" s="251"/>
      <c r="AE888" s="251"/>
    </row>
    <row r="889" spans="1:31" ht="9.75" customHeight="1">
      <c r="G889" s="252"/>
      <c r="H889" s="252"/>
      <c r="I889" s="252"/>
      <c r="J889" s="252"/>
    </row>
    <row r="890" spans="1:31" ht="9.75" customHeight="1">
      <c r="A890" s="248" t="s">
        <v>614</v>
      </c>
      <c r="B890" s="248"/>
      <c r="C890" s="248"/>
      <c r="D890" s="248"/>
      <c r="E890" s="248"/>
      <c r="G890" s="252" t="s">
        <v>615</v>
      </c>
      <c r="H890" s="252"/>
      <c r="I890" s="252"/>
      <c r="J890" s="252"/>
      <c r="O890" s="212" t="s">
        <v>3528</v>
      </c>
      <c r="P890" s="251" t="s">
        <v>4703</v>
      </c>
      <c r="Q890" s="251"/>
      <c r="R890" s="251"/>
      <c r="T890" s="212" t="s">
        <v>4704</v>
      </c>
      <c r="V890" s="2" t="s">
        <v>4705</v>
      </c>
      <c r="AB890" s="251" t="s">
        <v>4706</v>
      </c>
      <c r="AC890" s="251"/>
      <c r="AD890" s="251"/>
      <c r="AE890" s="251"/>
    </row>
    <row r="891" spans="1:31" ht="9.75" customHeight="1">
      <c r="G891" s="252"/>
      <c r="H891" s="252"/>
      <c r="I891" s="252"/>
      <c r="J891" s="252"/>
    </row>
    <row r="892" spans="1:31" ht="9.75" customHeight="1">
      <c r="A892" s="248" t="s">
        <v>616</v>
      </c>
      <c r="B892" s="248"/>
      <c r="C892" s="248"/>
      <c r="D892" s="248"/>
      <c r="E892" s="248"/>
      <c r="G892" s="252" t="s">
        <v>617</v>
      </c>
      <c r="H892" s="252"/>
      <c r="I892" s="252"/>
      <c r="J892" s="252"/>
      <c r="O892" s="212" t="s">
        <v>3529</v>
      </c>
      <c r="P892" s="251" t="s">
        <v>4707</v>
      </c>
      <c r="Q892" s="251"/>
      <c r="R892" s="251"/>
      <c r="T892" s="212" t="s">
        <v>4708</v>
      </c>
      <c r="V892" s="2" t="s">
        <v>3530</v>
      </c>
    </row>
    <row r="893" spans="1:31" ht="9" customHeight="1">
      <c r="G893" s="252"/>
      <c r="H893" s="252"/>
      <c r="I893" s="252"/>
      <c r="J893" s="252"/>
    </row>
    <row r="894" spans="1:31" ht="0.75" customHeight="1">
      <c r="G894" s="252"/>
      <c r="H894" s="252"/>
      <c r="I894" s="252"/>
      <c r="J894" s="252"/>
    </row>
    <row r="895" spans="1:31" ht="9.75" customHeight="1">
      <c r="A895" s="254" t="s">
        <v>3531</v>
      </c>
      <c r="B895" s="254"/>
      <c r="C895" s="254"/>
      <c r="D895" s="254"/>
      <c r="E895" s="254"/>
      <c r="G895" s="253" t="s">
        <v>3532</v>
      </c>
      <c r="H895" s="253"/>
      <c r="I895" s="253"/>
      <c r="J895" s="253"/>
      <c r="P895" s="251" t="s">
        <v>3533</v>
      </c>
      <c r="Q895" s="251"/>
      <c r="R895" s="251"/>
      <c r="T895" s="212" t="s">
        <v>3533</v>
      </c>
    </row>
    <row r="896" spans="1:31" ht="9.75" customHeight="1">
      <c r="G896" s="253"/>
      <c r="H896" s="253"/>
      <c r="I896" s="253"/>
      <c r="J896" s="253"/>
    </row>
    <row r="897" spans="1:31" ht="8.25" customHeight="1"/>
    <row r="898" spans="1:31" ht="9" customHeight="1"/>
    <row r="899" spans="1:31" ht="9.75" customHeight="1">
      <c r="A899" s="248" t="s">
        <v>618</v>
      </c>
      <c r="B899" s="248"/>
      <c r="C899" s="248"/>
      <c r="D899" s="248"/>
      <c r="E899" s="248"/>
      <c r="G899" s="252" t="s">
        <v>619</v>
      </c>
      <c r="H899" s="252"/>
      <c r="I899" s="252"/>
      <c r="J899" s="252"/>
      <c r="O899" s="212" t="s">
        <v>620</v>
      </c>
      <c r="AB899" s="251" t="s">
        <v>620</v>
      </c>
      <c r="AC899" s="251"/>
      <c r="AD899" s="251"/>
      <c r="AE899" s="251"/>
    </row>
    <row r="900" spans="1:31" ht="9.75" customHeight="1">
      <c r="G900" s="252"/>
      <c r="H900" s="252"/>
      <c r="I900" s="252"/>
      <c r="J900" s="252"/>
    </row>
    <row r="901" spans="1:31" ht="0.75" customHeight="1"/>
    <row r="902" spans="1:31" ht="14.25" customHeight="1">
      <c r="A902" s="248" t="s">
        <v>621</v>
      </c>
      <c r="B902" s="248"/>
      <c r="C902" s="248"/>
      <c r="D902" s="248"/>
      <c r="E902" s="248"/>
      <c r="G902" s="248" t="s">
        <v>622</v>
      </c>
      <c r="H902" s="248"/>
      <c r="I902" s="248"/>
      <c r="J902" s="248"/>
      <c r="O902" s="212" t="s">
        <v>3534</v>
      </c>
      <c r="P902" s="251" t="s">
        <v>4709</v>
      </c>
      <c r="Q902" s="251"/>
      <c r="R902" s="251"/>
      <c r="T902" s="212" t="s">
        <v>4710</v>
      </c>
      <c r="V902" s="2" t="s">
        <v>4711</v>
      </c>
      <c r="AB902" s="251" t="s">
        <v>4712</v>
      </c>
      <c r="AC902" s="251"/>
      <c r="AD902" s="251"/>
      <c r="AE902" s="251"/>
    </row>
    <row r="903" spans="1:31" ht="0.75" customHeight="1"/>
    <row r="904" spans="1:31" ht="9.75" customHeight="1">
      <c r="A904" s="248" t="s">
        <v>623</v>
      </c>
      <c r="B904" s="248"/>
      <c r="C904" s="248"/>
      <c r="D904" s="248"/>
      <c r="E904" s="248"/>
      <c r="G904" s="252" t="s">
        <v>624</v>
      </c>
      <c r="H904" s="252"/>
      <c r="I904" s="252"/>
      <c r="J904" s="252"/>
      <c r="O904" s="212" t="s">
        <v>3535</v>
      </c>
      <c r="P904" s="251" t="s">
        <v>3536</v>
      </c>
      <c r="Q904" s="251"/>
      <c r="R904" s="251"/>
      <c r="T904" s="212" t="s">
        <v>4713</v>
      </c>
      <c r="V904" s="2" t="s">
        <v>4714</v>
      </c>
      <c r="AB904" s="251" t="s">
        <v>4715</v>
      </c>
      <c r="AC904" s="251"/>
      <c r="AD904" s="251"/>
      <c r="AE904" s="251"/>
    </row>
    <row r="905" spans="1:31" ht="9" customHeight="1">
      <c r="G905" s="252"/>
      <c r="H905" s="252"/>
      <c r="I905" s="252"/>
      <c r="J905" s="252"/>
    </row>
    <row r="906" spans="1:31" ht="0.75" customHeight="1">
      <c r="G906" s="252"/>
      <c r="H906" s="252"/>
      <c r="I906" s="252"/>
      <c r="J906" s="252"/>
    </row>
    <row r="907" spans="1:31" ht="9.75" customHeight="1">
      <c r="A907" s="248" t="s">
        <v>3537</v>
      </c>
      <c r="B907" s="248"/>
      <c r="C907" s="248"/>
      <c r="D907" s="248"/>
      <c r="E907" s="248"/>
      <c r="G907" s="252" t="s">
        <v>3538</v>
      </c>
      <c r="H907" s="252"/>
      <c r="I907" s="252"/>
      <c r="J907" s="252"/>
      <c r="P907" s="251" t="s">
        <v>3539</v>
      </c>
      <c r="Q907" s="251"/>
      <c r="R907" s="251"/>
      <c r="T907" s="212" t="s">
        <v>3539</v>
      </c>
    </row>
    <row r="908" spans="1:31" ht="9.75" customHeight="1">
      <c r="G908" s="252"/>
      <c r="H908" s="252"/>
      <c r="I908" s="252"/>
      <c r="J908" s="252"/>
    </row>
    <row r="909" spans="1:31" ht="8.25" customHeight="1"/>
    <row r="910" spans="1:31" ht="9" customHeight="1"/>
    <row r="911" spans="1:31" ht="15" customHeight="1">
      <c r="A911" s="248" t="s">
        <v>3540</v>
      </c>
      <c r="B911" s="248"/>
      <c r="C911" s="248"/>
      <c r="D911" s="248"/>
      <c r="E911" s="248"/>
      <c r="G911" s="248" t="s">
        <v>3541</v>
      </c>
      <c r="H911" s="248"/>
      <c r="I911" s="248"/>
      <c r="J911" s="248"/>
    </row>
    <row r="912" spans="1:31" ht="9.75" customHeight="1">
      <c r="A912" s="248" t="s">
        <v>625</v>
      </c>
      <c r="B912" s="248"/>
      <c r="C912" s="248"/>
      <c r="D912" s="248"/>
      <c r="E912" s="248"/>
      <c r="G912" s="252" t="s">
        <v>626</v>
      </c>
      <c r="H912" s="252"/>
      <c r="I912" s="252"/>
      <c r="J912" s="252"/>
      <c r="P912" s="251" t="s">
        <v>3542</v>
      </c>
      <c r="Q912" s="251"/>
      <c r="R912" s="251"/>
      <c r="T912" s="212" t="s">
        <v>3542</v>
      </c>
    </row>
    <row r="913" spans="1:31" ht="9.75" customHeight="1">
      <c r="G913" s="252"/>
      <c r="H913" s="252"/>
      <c r="I913" s="252"/>
      <c r="J913" s="252"/>
    </row>
    <row r="914" spans="1:31" ht="0.75" customHeight="1"/>
    <row r="915" spans="1:31" ht="14.25" customHeight="1">
      <c r="A915" s="254" t="s">
        <v>627</v>
      </c>
      <c r="B915" s="254"/>
      <c r="C915" s="254"/>
      <c r="D915" s="254"/>
      <c r="E915" s="254"/>
      <c r="G915" s="254" t="s">
        <v>628</v>
      </c>
      <c r="H915" s="254"/>
      <c r="I915" s="254"/>
      <c r="J915" s="254"/>
      <c r="O915" s="212" t="s">
        <v>629</v>
      </c>
      <c r="P915" s="251" t="s">
        <v>629</v>
      </c>
      <c r="Q915" s="251"/>
      <c r="R915" s="251"/>
      <c r="V915" s="2" t="s">
        <v>630</v>
      </c>
    </row>
    <row r="916" spans="1:31" ht="15" customHeight="1">
      <c r="A916" s="248" t="s">
        <v>631</v>
      </c>
      <c r="B916" s="248"/>
      <c r="C916" s="248"/>
      <c r="D916" s="248"/>
      <c r="E916" s="248"/>
      <c r="G916" s="248" t="s">
        <v>632</v>
      </c>
      <c r="H916" s="248"/>
      <c r="I916" s="248"/>
      <c r="J916" s="248"/>
      <c r="O916" s="212" t="s">
        <v>633</v>
      </c>
      <c r="AB916" s="251" t="s">
        <v>633</v>
      </c>
      <c r="AC916" s="251"/>
      <c r="AD916" s="251"/>
      <c r="AE916" s="251"/>
    </row>
    <row r="917" spans="1:31" ht="9.75" customHeight="1">
      <c r="A917" s="248" t="s">
        <v>634</v>
      </c>
      <c r="B917" s="248"/>
      <c r="C917" s="248"/>
      <c r="D917" s="248"/>
      <c r="E917" s="248"/>
      <c r="G917" s="252" t="s">
        <v>635</v>
      </c>
      <c r="H917" s="252"/>
      <c r="I917" s="252"/>
      <c r="J917" s="252"/>
      <c r="O917" s="212" t="s">
        <v>3543</v>
      </c>
      <c r="P917" s="251" t="s">
        <v>4716</v>
      </c>
      <c r="Q917" s="251"/>
      <c r="R917" s="251"/>
      <c r="T917" s="212" t="s">
        <v>4717</v>
      </c>
      <c r="V917" s="2" t="s">
        <v>4718</v>
      </c>
      <c r="AB917" s="251" t="s">
        <v>4719</v>
      </c>
      <c r="AC917" s="251"/>
      <c r="AD917" s="251"/>
      <c r="AE917" s="251"/>
    </row>
    <row r="918" spans="1:31" ht="9.75" customHeight="1">
      <c r="G918" s="252"/>
      <c r="H918" s="252"/>
      <c r="I918" s="252"/>
      <c r="J918" s="252"/>
    </row>
    <row r="919" spans="1:31" ht="14.25" customHeight="1">
      <c r="A919" s="254" t="s">
        <v>636</v>
      </c>
      <c r="B919" s="254"/>
      <c r="C919" s="254"/>
      <c r="D919" s="254"/>
      <c r="E919" s="254"/>
      <c r="G919" s="254" t="s">
        <v>637</v>
      </c>
      <c r="H919" s="254"/>
      <c r="I919" s="254"/>
      <c r="J919" s="254"/>
      <c r="O919" s="212" t="s">
        <v>638</v>
      </c>
      <c r="P919" s="251" t="s">
        <v>638</v>
      </c>
      <c r="Q919" s="251"/>
      <c r="R919" s="251"/>
      <c r="V919" s="2" t="s">
        <v>639</v>
      </c>
    </row>
    <row r="920" spans="1:31" ht="15" customHeight="1">
      <c r="A920" s="254" t="s">
        <v>640</v>
      </c>
      <c r="B920" s="254"/>
      <c r="C920" s="254"/>
      <c r="D920" s="254"/>
      <c r="E920" s="254"/>
      <c r="G920" s="254" t="s">
        <v>641</v>
      </c>
      <c r="H920" s="254"/>
      <c r="I920" s="254"/>
      <c r="J920" s="254"/>
      <c r="O920" s="212" t="s">
        <v>642</v>
      </c>
      <c r="AB920" s="251" t="s">
        <v>642</v>
      </c>
      <c r="AC920" s="251"/>
      <c r="AD920" s="251"/>
      <c r="AE920" s="251"/>
    </row>
    <row r="921" spans="1:31" ht="0.75" customHeight="1"/>
    <row r="922" spans="1:31" ht="14.25" customHeight="1">
      <c r="A922" s="254" t="s">
        <v>643</v>
      </c>
      <c r="B922" s="254"/>
      <c r="C922" s="254"/>
      <c r="D922" s="254"/>
      <c r="E922" s="254"/>
      <c r="G922" s="254" t="s">
        <v>644</v>
      </c>
      <c r="H922" s="254"/>
      <c r="I922" s="254"/>
      <c r="J922" s="254"/>
      <c r="O922" s="212" t="s">
        <v>3544</v>
      </c>
      <c r="P922" s="251" t="s">
        <v>4720</v>
      </c>
      <c r="Q922" s="251"/>
      <c r="R922" s="251"/>
      <c r="T922" s="212" t="s">
        <v>4721</v>
      </c>
      <c r="V922" s="2" t="s">
        <v>4722</v>
      </c>
      <c r="AB922" s="251" t="s">
        <v>4723</v>
      </c>
      <c r="AC922" s="251"/>
      <c r="AD922" s="251"/>
      <c r="AE922" s="251"/>
    </row>
    <row r="923" spans="1:31" ht="0.75" customHeight="1"/>
    <row r="924" spans="1:31" ht="14.25" customHeight="1">
      <c r="A924" s="254" t="s">
        <v>645</v>
      </c>
      <c r="B924" s="254"/>
      <c r="C924" s="254"/>
      <c r="D924" s="254"/>
      <c r="E924" s="254"/>
      <c r="G924" s="254" t="s">
        <v>646</v>
      </c>
      <c r="H924" s="254"/>
      <c r="I924" s="254"/>
      <c r="J924" s="254"/>
      <c r="O924" s="212" t="s">
        <v>647</v>
      </c>
      <c r="P924" s="251" t="s">
        <v>647</v>
      </c>
      <c r="Q924" s="251"/>
      <c r="R924" s="251"/>
      <c r="V924" s="2" t="s">
        <v>648</v>
      </c>
    </row>
    <row r="925" spans="1:31" ht="0.75" customHeight="1"/>
    <row r="926" spans="1:31" ht="9.75" customHeight="1">
      <c r="A926" s="254" t="s">
        <v>4724</v>
      </c>
      <c r="B926" s="254"/>
      <c r="C926" s="254"/>
      <c r="D926" s="254"/>
      <c r="E926" s="254"/>
      <c r="G926" s="253" t="s">
        <v>4725</v>
      </c>
      <c r="H926" s="253"/>
      <c r="I926" s="253"/>
      <c r="J926" s="253"/>
      <c r="P926" s="251" t="s">
        <v>4726</v>
      </c>
      <c r="Q926" s="251"/>
      <c r="R926" s="251"/>
      <c r="T926" s="212" t="s">
        <v>4727</v>
      </c>
      <c r="V926" s="2" t="s">
        <v>4728</v>
      </c>
      <c r="AB926" s="251" t="s">
        <v>4728</v>
      </c>
      <c r="AC926" s="251"/>
      <c r="AD926" s="251"/>
      <c r="AE926" s="251"/>
    </row>
    <row r="927" spans="1:31" ht="9.75" customHeight="1">
      <c r="G927" s="253"/>
      <c r="H927" s="253"/>
      <c r="I927" s="253"/>
      <c r="J927" s="253"/>
    </row>
    <row r="928" spans="1:31" ht="14.25" customHeight="1">
      <c r="A928" s="248" t="s">
        <v>649</v>
      </c>
      <c r="B928" s="248"/>
      <c r="C928" s="248"/>
      <c r="D928" s="248"/>
      <c r="E928" s="248"/>
      <c r="G928" s="248" t="s">
        <v>650</v>
      </c>
      <c r="H928" s="248"/>
      <c r="I928" s="248"/>
      <c r="J928" s="248"/>
      <c r="P928" s="251" t="s">
        <v>4729</v>
      </c>
      <c r="Q928" s="251"/>
      <c r="R928" s="251"/>
      <c r="T928" s="212" t="s">
        <v>4730</v>
      </c>
      <c r="V928" s="2" t="s">
        <v>4731</v>
      </c>
      <c r="AB928" s="251" t="s">
        <v>4731</v>
      </c>
      <c r="AC928" s="251"/>
      <c r="AD928" s="251"/>
      <c r="AE928" s="251"/>
    </row>
    <row r="929" spans="1:31" ht="0.75" customHeight="1"/>
    <row r="930" spans="1:31" ht="9.75" customHeight="1">
      <c r="A930" s="254" t="s">
        <v>3545</v>
      </c>
      <c r="B930" s="254"/>
      <c r="C930" s="254"/>
      <c r="D930" s="254"/>
      <c r="E930" s="254"/>
      <c r="G930" s="253" t="s">
        <v>3546</v>
      </c>
      <c r="H930" s="253"/>
      <c r="I930" s="253"/>
      <c r="J930" s="253"/>
      <c r="O930" s="212" t="s">
        <v>3547</v>
      </c>
      <c r="P930" s="251" t="s">
        <v>3547</v>
      </c>
      <c r="Q930" s="251"/>
      <c r="R930" s="251"/>
      <c r="V930" s="2" t="s">
        <v>3548</v>
      </c>
    </row>
    <row r="931" spans="1:31" ht="9.75" customHeight="1">
      <c r="G931" s="253"/>
      <c r="H931" s="253"/>
      <c r="I931" s="253"/>
      <c r="J931" s="253"/>
    </row>
    <row r="932" spans="1:31" ht="9.75" customHeight="1">
      <c r="A932" s="254" t="s">
        <v>651</v>
      </c>
      <c r="B932" s="254"/>
      <c r="C932" s="254"/>
      <c r="D932" s="254"/>
      <c r="E932" s="254"/>
      <c r="G932" s="253" t="s">
        <v>652</v>
      </c>
      <c r="H932" s="253"/>
      <c r="I932" s="253"/>
      <c r="J932" s="253"/>
      <c r="O932" s="212" t="s">
        <v>3549</v>
      </c>
      <c r="P932" s="251" t="s">
        <v>4732</v>
      </c>
      <c r="Q932" s="251"/>
      <c r="R932" s="251"/>
      <c r="T932" s="212" t="s">
        <v>4733</v>
      </c>
      <c r="V932" s="2" t="s">
        <v>4734</v>
      </c>
      <c r="AB932" s="251" t="s">
        <v>4735</v>
      </c>
      <c r="AC932" s="251"/>
      <c r="AD932" s="251"/>
      <c r="AE932" s="251"/>
    </row>
    <row r="933" spans="1:31" ht="9" customHeight="1">
      <c r="G933" s="253"/>
      <c r="H933" s="253"/>
      <c r="I933" s="253"/>
      <c r="J933" s="253"/>
    </row>
    <row r="934" spans="1:31" ht="9.75" customHeight="1">
      <c r="G934" s="253"/>
      <c r="H934" s="253"/>
      <c r="I934" s="253"/>
      <c r="J934" s="253"/>
    </row>
    <row r="935" spans="1:31" ht="0.75" customHeight="1">
      <c r="G935" s="253"/>
      <c r="H935" s="253"/>
      <c r="I935" s="253"/>
      <c r="J935" s="253"/>
    </row>
    <row r="936" spans="1:31" ht="9.75" customHeight="1">
      <c r="A936" s="254" t="s">
        <v>653</v>
      </c>
      <c r="B936" s="254"/>
      <c r="C936" s="254"/>
      <c r="D936" s="254"/>
      <c r="E936" s="254"/>
      <c r="G936" s="253" t="s">
        <v>654</v>
      </c>
      <c r="H936" s="253"/>
      <c r="I936" s="253"/>
      <c r="J936" s="253"/>
      <c r="P936" s="251" t="s">
        <v>4736</v>
      </c>
      <c r="Q936" s="251"/>
      <c r="R936" s="251"/>
      <c r="T936" s="212" t="s">
        <v>4736</v>
      </c>
    </row>
    <row r="937" spans="1:31" ht="30" customHeight="1">
      <c r="G937" s="253"/>
      <c r="H937" s="253"/>
      <c r="I937" s="253"/>
      <c r="J937" s="253"/>
    </row>
    <row r="938" spans="1:31" ht="8.25" customHeight="1"/>
    <row r="939" spans="1:31" ht="9" customHeight="1"/>
    <row r="940" spans="1:31" ht="9" customHeight="1"/>
    <row r="941" spans="1:31" ht="9" customHeight="1"/>
    <row r="942" spans="1:31" ht="0.75" customHeight="1"/>
    <row r="943" spans="1:31" ht="9.75" customHeight="1">
      <c r="A943" s="254" t="s">
        <v>655</v>
      </c>
      <c r="B943" s="254"/>
      <c r="C943" s="254"/>
      <c r="D943" s="254"/>
      <c r="E943" s="254"/>
      <c r="G943" s="253" t="s">
        <v>656</v>
      </c>
      <c r="H943" s="253"/>
      <c r="I943" s="253"/>
      <c r="J943" s="253"/>
      <c r="T943" s="212" t="s">
        <v>657</v>
      </c>
      <c r="V943" s="2" t="s">
        <v>657</v>
      </c>
      <c r="AB943" s="251" t="s">
        <v>657</v>
      </c>
      <c r="AC943" s="251"/>
      <c r="AD943" s="251"/>
      <c r="AE943" s="251"/>
    </row>
    <row r="944" spans="1:31" ht="9" customHeight="1">
      <c r="G944" s="253"/>
      <c r="H944" s="253"/>
      <c r="I944" s="253"/>
      <c r="J944" s="253"/>
    </row>
    <row r="945" spans="1:31" ht="0.75" customHeight="1">
      <c r="G945" s="253"/>
      <c r="H945" s="253"/>
      <c r="I945" s="253"/>
      <c r="J945" s="253"/>
    </row>
    <row r="946" spans="1:31" ht="9.75" customHeight="1">
      <c r="A946" s="248" t="s">
        <v>3550</v>
      </c>
      <c r="B946" s="248"/>
      <c r="C946" s="248"/>
      <c r="D946" s="248"/>
      <c r="E946" s="248"/>
      <c r="G946" s="252" t="s">
        <v>3551</v>
      </c>
      <c r="H946" s="252"/>
      <c r="I946" s="252"/>
      <c r="J946" s="252"/>
    </row>
    <row r="947" spans="1:31" ht="9.75" customHeight="1">
      <c r="G947" s="252"/>
      <c r="H947" s="252"/>
      <c r="I947" s="252"/>
      <c r="J947" s="252"/>
    </row>
    <row r="948" spans="1:31" ht="8.25" customHeight="1"/>
    <row r="949" spans="1:31" ht="9" customHeight="1"/>
    <row r="950" spans="1:31" ht="9.75" customHeight="1">
      <c r="A950" s="248" t="s">
        <v>658</v>
      </c>
      <c r="B950" s="248"/>
      <c r="C950" s="248"/>
      <c r="D950" s="248"/>
      <c r="E950" s="248"/>
      <c r="G950" s="252" t="s">
        <v>659</v>
      </c>
      <c r="H950" s="252"/>
      <c r="I950" s="252"/>
      <c r="J950" s="252"/>
      <c r="O950" s="212" t="s">
        <v>660</v>
      </c>
      <c r="P950" s="251" t="s">
        <v>4737</v>
      </c>
      <c r="Q950" s="251"/>
      <c r="R950" s="251"/>
      <c r="T950" s="212" t="s">
        <v>4737</v>
      </c>
      <c r="AB950" s="251" t="s">
        <v>660</v>
      </c>
      <c r="AC950" s="251"/>
      <c r="AD950" s="251"/>
      <c r="AE950" s="251"/>
    </row>
    <row r="951" spans="1:31" ht="9.75" customHeight="1">
      <c r="G951" s="252"/>
      <c r="H951" s="252"/>
      <c r="I951" s="252"/>
      <c r="J951" s="252"/>
    </row>
    <row r="952" spans="1:31" ht="9.75" customHeight="1">
      <c r="A952" s="248" t="s">
        <v>661</v>
      </c>
      <c r="B952" s="248"/>
      <c r="C952" s="248"/>
      <c r="D952" s="248"/>
      <c r="E952" s="248"/>
      <c r="G952" s="252" t="s">
        <v>662</v>
      </c>
      <c r="H952" s="252"/>
      <c r="I952" s="252"/>
      <c r="J952" s="252"/>
      <c r="O952" s="212" t="s">
        <v>660</v>
      </c>
      <c r="P952" s="251" t="s">
        <v>4737</v>
      </c>
      <c r="Q952" s="251"/>
      <c r="R952" s="251"/>
      <c r="T952" s="212" t="s">
        <v>4737</v>
      </c>
      <c r="AB952" s="251" t="s">
        <v>660</v>
      </c>
      <c r="AC952" s="251"/>
      <c r="AD952" s="251"/>
      <c r="AE952" s="251"/>
    </row>
    <row r="953" spans="1:31" ht="9.75" customHeight="1">
      <c r="G953" s="252"/>
      <c r="H953" s="252"/>
      <c r="I953" s="252"/>
      <c r="J953" s="252"/>
    </row>
    <row r="954" spans="1:31" ht="9.75" customHeight="1">
      <c r="A954" s="248" t="s">
        <v>663</v>
      </c>
      <c r="B954" s="248"/>
      <c r="C954" s="248"/>
      <c r="D954" s="248"/>
      <c r="E954" s="248"/>
      <c r="G954" s="252" t="s">
        <v>664</v>
      </c>
      <c r="H954" s="252"/>
      <c r="I954" s="252"/>
      <c r="J954" s="252"/>
      <c r="O954" s="212" t="s">
        <v>660</v>
      </c>
      <c r="P954" s="251" t="s">
        <v>4737</v>
      </c>
      <c r="Q954" s="251"/>
      <c r="R954" s="251"/>
      <c r="T954" s="212" t="s">
        <v>4737</v>
      </c>
      <c r="AB954" s="251" t="s">
        <v>660</v>
      </c>
      <c r="AC954" s="251"/>
      <c r="AD954" s="251"/>
      <c r="AE954" s="251"/>
    </row>
    <row r="955" spans="1:31" ht="9.75" customHeight="1">
      <c r="G955" s="252"/>
      <c r="H955" s="252"/>
      <c r="I955" s="252"/>
      <c r="J955" s="252"/>
    </row>
    <row r="956" spans="1:31" ht="9.75" customHeight="1">
      <c r="A956" s="248" t="s">
        <v>3552</v>
      </c>
      <c r="B956" s="248"/>
      <c r="C956" s="248"/>
      <c r="D956" s="248"/>
      <c r="E956" s="248"/>
      <c r="G956" s="252" t="s">
        <v>3553</v>
      </c>
      <c r="H956" s="252"/>
      <c r="I956" s="252"/>
      <c r="J956" s="252"/>
    </row>
    <row r="957" spans="1:31" ht="9.75" customHeight="1">
      <c r="G957" s="252"/>
      <c r="H957" s="252"/>
      <c r="I957" s="252"/>
      <c r="J957" s="252"/>
    </row>
    <row r="958" spans="1:31" ht="0.75" customHeight="1"/>
    <row r="959" spans="1:31" ht="14.25" customHeight="1">
      <c r="A959" s="248" t="s">
        <v>665</v>
      </c>
      <c r="B959" s="248"/>
      <c r="C959" s="248"/>
      <c r="D959" s="248"/>
      <c r="E959" s="248"/>
      <c r="G959" s="248" t="s">
        <v>666</v>
      </c>
      <c r="H959" s="248"/>
      <c r="I959" s="248"/>
      <c r="J959" s="248"/>
      <c r="O959" s="212" t="s">
        <v>667</v>
      </c>
      <c r="T959" s="212" t="s">
        <v>3554</v>
      </c>
      <c r="V959" s="2" t="s">
        <v>3554</v>
      </c>
      <c r="AB959" s="251" t="s">
        <v>3555</v>
      </c>
      <c r="AC959" s="251"/>
      <c r="AD959" s="251"/>
      <c r="AE959" s="251"/>
    </row>
    <row r="960" spans="1:31" ht="0.75" customHeight="1"/>
    <row r="961" spans="1:31" ht="9.75" customHeight="1">
      <c r="A961" s="248" t="s">
        <v>668</v>
      </c>
      <c r="B961" s="248"/>
      <c r="C961" s="248"/>
      <c r="D961" s="248"/>
      <c r="E961" s="248"/>
      <c r="G961" s="252" t="s">
        <v>669</v>
      </c>
      <c r="H961" s="252"/>
      <c r="I961" s="252"/>
      <c r="J961" s="252"/>
      <c r="O961" s="212" t="s">
        <v>667</v>
      </c>
      <c r="T961" s="212" t="s">
        <v>3554</v>
      </c>
      <c r="V961" s="2" t="s">
        <v>3554</v>
      </c>
      <c r="AB961" s="251" t="s">
        <v>3555</v>
      </c>
      <c r="AC961" s="251"/>
      <c r="AD961" s="251"/>
      <c r="AE961" s="251"/>
    </row>
    <row r="962" spans="1:31" ht="9.75" customHeight="1">
      <c r="G962" s="252"/>
      <c r="H962" s="252"/>
      <c r="I962" s="252"/>
      <c r="J962" s="252"/>
    </row>
    <row r="963" spans="1:31" ht="9.75" customHeight="1">
      <c r="A963" s="248" t="s">
        <v>670</v>
      </c>
      <c r="B963" s="248"/>
      <c r="C963" s="248"/>
      <c r="D963" s="248"/>
      <c r="E963" s="248"/>
      <c r="G963" s="252" t="s">
        <v>671</v>
      </c>
      <c r="H963" s="252"/>
      <c r="I963" s="252"/>
      <c r="J963" s="252"/>
      <c r="O963" s="212" t="s">
        <v>672</v>
      </c>
      <c r="T963" s="212" t="s">
        <v>3554</v>
      </c>
      <c r="V963" s="2" t="s">
        <v>3554</v>
      </c>
      <c r="AB963" s="251" t="s">
        <v>3556</v>
      </c>
      <c r="AC963" s="251"/>
      <c r="AD963" s="251"/>
      <c r="AE963" s="251"/>
    </row>
    <row r="964" spans="1:31" ht="9" customHeight="1">
      <c r="G964" s="252"/>
      <c r="H964" s="252"/>
      <c r="I964" s="252"/>
      <c r="J964" s="252"/>
    </row>
    <row r="965" spans="1:31" ht="0.75" customHeight="1">
      <c r="G965" s="252"/>
      <c r="H965" s="252"/>
      <c r="I965" s="252"/>
      <c r="J965" s="252"/>
    </row>
    <row r="966" spans="1:31" ht="9.75" customHeight="1">
      <c r="A966" s="248" t="s">
        <v>673</v>
      </c>
      <c r="B966" s="248"/>
      <c r="C966" s="248"/>
      <c r="D966" s="248"/>
      <c r="E966" s="248"/>
      <c r="G966" s="252" t="s">
        <v>674</v>
      </c>
      <c r="H966" s="252"/>
      <c r="I966" s="252"/>
      <c r="J966" s="252"/>
      <c r="O966" s="212" t="s">
        <v>675</v>
      </c>
      <c r="AB966" s="251" t="s">
        <v>675</v>
      </c>
      <c r="AC966" s="251"/>
      <c r="AD966" s="251"/>
      <c r="AE966" s="251"/>
    </row>
    <row r="967" spans="1:31" ht="9.75" customHeight="1">
      <c r="G967" s="252"/>
      <c r="H967" s="252"/>
      <c r="I967" s="252"/>
      <c r="J967" s="252"/>
    </row>
    <row r="968" spans="1:31" ht="8.25" customHeight="1"/>
    <row r="969" spans="1:31" ht="9" customHeight="1"/>
    <row r="970" spans="1:31" ht="0.75" customHeight="1"/>
    <row r="971" spans="1:31" ht="9.75" customHeight="1">
      <c r="A971" s="248" t="s">
        <v>676</v>
      </c>
      <c r="B971" s="248"/>
      <c r="C971" s="248"/>
      <c r="D971" s="248"/>
      <c r="E971" s="248"/>
      <c r="G971" s="252" t="s">
        <v>4738</v>
      </c>
      <c r="H971" s="252"/>
      <c r="I971" s="252"/>
      <c r="J971" s="252"/>
      <c r="O971" s="212" t="s">
        <v>3557</v>
      </c>
      <c r="P971" s="251" t="s">
        <v>4739</v>
      </c>
      <c r="Q971" s="251"/>
      <c r="R971" s="251"/>
      <c r="T971" s="212" t="s">
        <v>4740</v>
      </c>
      <c r="V971" s="2" t="s">
        <v>4741</v>
      </c>
      <c r="AB971" s="251" t="s">
        <v>4742</v>
      </c>
      <c r="AC971" s="251"/>
      <c r="AD971" s="251"/>
      <c r="AE971" s="251"/>
    </row>
    <row r="972" spans="1:31" ht="9" customHeight="1">
      <c r="G972" s="252"/>
      <c r="H972" s="252"/>
      <c r="I972" s="252"/>
      <c r="J972" s="252"/>
    </row>
    <row r="973" spans="1:31" ht="11.25" customHeight="1">
      <c r="G973" s="252"/>
      <c r="H973" s="252"/>
      <c r="I973" s="252"/>
      <c r="J973" s="252"/>
    </row>
    <row r="974" spans="1:31" ht="14.25" customHeight="1">
      <c r="A974" s="248" t="s">
        <v>677</v>
      </c>
      <c r="B974" s="248"/>
      <c r="C974" s="248"/>
      <c r="D974" s="248"/>
      <c r="E974" s="248"/>
      <c r="G974" s="248" t="s">
        <v>678</v>
      </c>
      <c r="H974" s="248"/>
      <c r="I974" s="248"/>
      <c r="J974" s="248"/>
      <c r="O974" s="212" t="s">
        <v>3558</v>
      </c>
      <c r="P974" s="251" t="s">
        <v>4743</v>
      </c>
      <c r="Q974" s="251"/>
      <c r="R974" s="251"/>
      <c r="T974" s="212" t="s">
        <v>4744</v>
      </c>
      <c r="V974" s="2" t="s">
        <v>4745</v>
      </c>
      <c r="AB974" s="251" t="s">
        <v>4746</v>
      </c>
      <c r="AC974" s="251"/>
      <c r="AD974" s="251"/>
      <c r="AE974" s="251"/>
    </row>
    <row r="975" spans="1:31" ht="0.75" customHeight="1"/>
    <row r="976" spans="1:31" ht="14.25" customHeight="1">
      <c r="A976" s="248" t="s">
        <v>679</v>
      </c>
      <c r="B976" s="248"/>
      <c r="C976" s="248"/>
      <c r="D976" s="248"/>
      <c r="E976" s="248"/>
      <c r="G976" s="248" t="s">
        <v>680</v>
      </c>
      <c r="H976" s="248"/>
      <c r="I976" s="248"/>
      <c r="J976" s="248"/>
      <c r="O976" s="212" t="s">
        <v>3559</v>
      </c>
      <c r="P976" s="251" t="s">
        <v>4743</v>
      </c>
      <c r="Q976" s="251"/>
      <c r="R976" s="251"/>
      <c r="T976" s="212" t="s">
        <v>4744</v>
      </c>
      <c r="V976" s="2" t="s">
        <v>4745</v>
      </c>
      <c r="AB976" s="251" t="s">
        <v>4747</v>
      </c>
      <c r="AC976" s="251"/>
      <c r="AD976" s="251"/>
      <c r="AE976" s="251"/>
    </row>
    <row r="977" spans="1:31" ht="9.75" customHeight="1">
      <c r="A977" s="248" t="s">
        <v>681</v>
      </c>
      <c r="B977" s="248"/>
      <c r="C977" s="248"/>
      <c r="D977" s="248"/>
      <c r="E977" s="248"/>
      <c r="G977" s="252" t="s">
        <v>682</v>
      </c>
      <c r="H977" s="252"/>
      <c r="I977" s="252"/>
      <c r="J977" s="252"/>
      <c r="O977" s="212" t="s">
        <v>683</v>
      </c>
      <c r="AB977" s="251" t="s">
        <v>683</v>
      </c>
      <c r="AC977" s="251"/>
      <c r="AD977" s="251"/>
      <c r="AE977" s="251"/>
    </row>
    <row r="978" spans="1:31" ht="9.75" customHeight="1">
      <c r="G978" s="252"/>
      <c r="H978" s="252"/>
      <c r="I978" s="252"/>
      <c r="J978" s="252"/>
    </row>
    <row r="979" spans="1:31" ht="9.75" customHeight="1">
      <c r="A979" s="248" t="s">
        <v>3560</v>
      </c>
      <c r="B979" s="248"/>
      <c r="C979" s="248"/>
      <c r="D979" s="248"/>
      <c r="E979" s="248"/>
      <c r="G979" s="252" t="s">
        <v>3561</v>
      </c>
      <c r="H979" s="252"/>
      <c r="I979" s="252"/>
      <c r="J979" s="252"/>
    </row>
    <row r="980" spans="1:31" ht="9.75" customHeight="1">
      <c r="G980" s="252"/>
      <c r="H980" s="252"/>
      <c r="I980" s="252"/>
      <c r="J980" s="252"/>
    </row>
    <row r="981" spans="1:31" ht="0.75" customHeight="1"/>
    <row r="982" spans="1:31" ht="9.75" customHeight="1">
      <c r="A982" s="248" t="s">
        <v>684</v>
      </c>
      <c r="B982" s="248"/>
      <c r="C982" s="248"/>
      <c r="D982" s="248"/>
      <c r="E982" s="248"/>
      <c r="G982" s="252" t="s">
        <v>685</v>
      </c>
      <c r="H982" s="252"/>
      <c r="I982" s="252"/>
      <c r="J982" s="252"/>
      <c r="O982" s="212" t="s">
        <v>3562</v>
      </c>
      <c r="P982" s="251" t="s">
        <v>4748</v>
      </c>
      <c r="Q982" s="251"/>
      <c r="R982" s="251"/>
      <c r="T982" s="212" t="s">
        <v>4749</v>
      </c>
      <c r="V982" s="2" t="s">
        <v>4750</v>
      </c>
      <c r="AB982" s="251" t="s">
        <v>4751</v>
      </c>
      <c r="AC982" s="251"/>
      <c r="AD982" s="251"/>
      <c r="AE982" s="251"/>
    </row>
    <row r="983" spans="1:31" ht="9.75" customHeight="1">
      <c r="G983" s="252"/>
      <c r="H983" s="252"/>
      <c r="I983" s="252"/>
      <c r="J983" s="252"/>
    </row>
    <row r="984" spans="1:31" ht="14.25" customHeight="1">
      <c r="A984" s="248" t="s">
        <v>686</v>
      </c>
      <c r="B984" s="248"/>
      <c r="C984" s="248"/>
      <c r="D984" s="248"/>
      <c r="E984" s="248"/>
      <c r="G984" s="248" t="s">
        <v>687</v>
      </c>
      <c r="H984" s="248"/>
      <c r="I984" s="248"/>
      <c r="J984" s="248"/>
      <c r="O984" s="212" t="s">
        <v>3562</v>
      </c>
      <c r="P984" s="251" t="s">
        <v>4748</v>
      </c>
      <c r="Q984" s="251"/>
      <c r="R984" s="251"/>
      <c r="T984" s="212" t="s">
        <v>4749</v>
      </c>
      <c r="V984" s="2" t="s">
        <v>4750</v>
      </c>
      <c r="AB984" s="251" t="s">
        <v>4751</v>
      </c>
      <c r="AC984" s="251"/>
      <c r="AD984" s="251"/>
      <c r="AE984" s="251"/>
    </row>
    <row r="985" spans="1:31" ht="15" customHeight="1">
      <c r="A985" s="248" t="s">
        <v>3563</v>
      </c>
      <c r="B985" s="248"/>
      <c r="C985" s="248"/>
      <c r="D985" s="248"/>
      <c r="E985" s="248"/>
      <c r="G985" s="248" t="s">
        <v>3564</v>
      </c>
      <c r="H985" s="248"/>
      <c r="I985" s="248"/>
      <c r="J985" s="248"/>
    </row>
    <row r="986" spans="1:31" ht="15" customHeight="1">
      <c r="A986" s="248" t="s">
        <v>3565</v>
      </c>
      <c r="B986" s="248"/>
      <c r="C986" s="248"/>
      <c r="D986" s="248"/>
      <c r="E986" s="248"/>
      <c r="G986" s="248" t="s">
        <v>3566</v>
      </c>
      <c r="H986" s="248"/>
      <c r="I986" s="248"/>
      <c r="J986" s="248"/>
    </row>
    <row r="987" spans="1:31" ht="15" customHeight="1">
      <c r="A987" s="248" t="s">
        <v>3567</v>
      </c>
      <c r="B987" s="248"/>
      <c r="C987" s="248"/>
      <c r="D987" s="248"/>
      <c r="E987" s="248"/>
      <c r="G987" s="248" t="s">
        <v>3568</v>
      </c>
      <c r="H987" s="248"/>
      <c r="I987" s="248"/>
      <c r="J987" s="248"/>
    </row>
    <row r="988" spans="1:31" ht="0.75" customHeight="1"/>
    <row r="989" spans="1:31" ht="14.25" customHeight="1">
      <c r="A989" s="248" t="s">
        <v>688</v>
      </c>
      <c r="B989" s="248"/>
      <c r="C989" s="248"/>
      <c r="D989" s="248"/>
      <c r="E989" s="248"/>
      <c r="G989" s="248" t="s">
        <v>689</v>
      </c>
      <c r="H989" s="248"/>
      <c r="I989" s="248"/>
      <c r="J989" s="248"/>
      <c r="O989" s="212" t="s">
        <v>3569</v>
      </c>
      <c r="P989" s="251" t="s">
        <v>4752</v>
      </c>
      <c r="Q989" s="251"/>
      <c r="R989" s="251"/>
      <c r="T989" s="212" t="s">
        <v>4753</v>
      </c>
      <c r="V989" s="2" t="s">
        <v>4754</v>
      </c>
      <c r="AB989" s="251" t="s">
        <v>4755</v>
      </c>
      <c r="AC989" s="251"/>
      <c r="AD989" s="251"/>
      <c r="AE989" s="251"/>
    </row>
    <row r="990" spans="1:31" ht="15" customHeight="1">
      <c r="A990" s="248" t="s">
        <v>3570</v>
      </c>
      <c r="B990" s="248"/>
      <c r="C990" s="248"/>
      <c r="D990" s="248"/>
      <c r="E990" s="248"/>
      <c r="G990" s="248" t="s">
        <v>3571</v>
      </c>
      <c r="H990" s="248"/>
      <c r="I990" s="248"/>
      <c r="J990" s="248"/>
    </row>
    <row r="991" spans="1:31" ht="0.75" customHeight="1"/>
    <row r="992" spans="1:31" ht="14.25" customHeight="1">
      <c r="A992" s="248" t="s">
        <v>690</v>
      </c>
      <c r="B992" s="248"/>
      <c r="C992" s="248"/>
      <c r="D992" s="248"/>
      <c r="E992" s="248"/>
      <c r="G992" s="248" t="s">
        <v>691</v>
      </c>
      <c r="H992" s="248"/>
      <c r="I992" s="248"/>
      <c r="J992" s="248"/>
      <c r="O992" s="212" t="s">
        <v>3572</v>
      </c>
      <c r="P992" s="251" t="s">
        <v>4737</v>
      </c>
      <c r="Q992" s="251"/>
      <c r="R992" s="251"/>
      <c r="V992" s="2" t="s">
        <v>4756</v>
      </c>
      <c r="AB992" s="251" t="s">
        <v>4757</v>
      </c>
      <c r="AC992" s="251"/>
      <c r="AD992" s="251"/>
      <c r="AE992" s="251"/>
    </row>
    <row r="993" spans="1:31" ht="0.75" customHeight="1"/>
    <row r="994" spans="1:31" ht="9.75" customHeight="1">
      <c r="A994" s="248" t="s">
        <v>692</v>
      </c>
      <c r="B994" s="248"/>
      <c r="C994" s="248"/>
      <c r="D994" s="248"/>
      <c r="E994" s="248"/>
      <c r="G994" s="252" t="s">
        <v>693</v>
      </c>
      <c r="H994" s="252"/>
      <c r="I994" s="252"/>
      <c r="J994" s="252"/>
      <c r="O994" s="212" t="s">
        <v>3572</v>
      </c>
      <c r="P994" s="251" t="s">
        <v>4737</v>
      </c>
      <c r="Q994" s="251"/>
      <c r="R994" s="251"/>
      <c r="V994" s="2" t="s">
        <v>4756</v>
      </c>
      <c r="AB994" s="251" t="s">
        <v>4757</v>
      </c>
      <c r="AC994" s="251"/>
      <c r="AD994" s="251"/>
      <c r="AE994" s="251"/>
    </row>
    <row r="995" spans="1:31" ht="9.75" customHeight="1">
      <c r="G995" s="252"/>
      <c r="H995" s="252"/>
      <c r="I995" s="252"/>
      <c r="J995" s="252"/>
    </row>
    <row r="996" spans="1:31" ht="9.75" customHeight="1">
      <c r="A996" s="248" t="s">
        <v>694</v>
      </c>
      <c r="B996" s="248"/>
      <c r="C996" s="248"/>
      <c r="D996" s="248"/>
      <c r="E996" s="248"/>
      <c r="G996" s="252" t="s">
        <v>693</v>
      </c>
      <c r="H996" s="252"/>
      <c r="I996" s="252"/>
      <c r="J996" s="252"/>
      <c r="O996" s="212" t="s">
        <v>3572</v>
      </c>
      <c r="P996" s="251" t="s">
        <v>4737</v>
      </c>
      <c r="Q996" s="251"/>
      <c r="R996" s="251"/>
      <c r="V996" s="2" t="s">
        <v>4756</v>
      </c>
      <c r="AB996" s="251" t="s">
        <v>4757</v>
      </c>
      <c r="AC996" s="251"/>
      <c r="AD996" s="251"/>
      <c r="AE996" s="251"/>
    </row>
    <row r="997" spans="1:31" ht="9.75" customHeight="1">
      <c r="G997" s="252"/>
      <c r="H997" s="252"/>
      <c r="I997" s="252"/>
      <c r="J997" s="252"/>
    </row>
    <row r="998" spans="1:31" ht="9.75" customHeight="1">
      <c r="A998" s="248" t="s">
        <v>695</v>
      </c>
      <c r="B998" s="248"/>
      <c r="C998" s="248"/>
      <c r="D998" s="248"/>
      <c r="E998" s="248"/>
      <c r="G998" s="252" t="s">
        <v>4758</v>
      </c>
      <c r="H998" s="252"/>
      <c r="I998" s="252"/>
      <c r="J998" s="252"/>
      <c r="O998" s="212" t="s">
        <v>3573</v>
      </c>
      <c r="P998" s="251" t="s">
        <v>4759</v>
      </c>
      <c r="Q998" s="251"/>
      <c r="R998" s="251"/>
      <c r="T998" s="212" t="s">
        <v>4753</v>
      </c>
      <c r="V998" s="2" t="s">
        <v>4760</v>
      </c>
      <c r="AB998" s="251" t="s">
        <v>4761</v>
      </c>
      <c r="AC998" s="251"/>
      <c r="AD998" s="251"/>
      <c r="AE998" s="251"/>
    </row>
    <row r="999" spans="1:31" ht="9" customHeight="1">
      <c r="G999" s="252"/>
      <c r="H999" s="252"/>
      <c r="I999" s="252"/>
      <c r="J999" s="252"/>
    </row>
    <row r="1000" spans="1:31" ht="11.25" customHeight="1">
      <c r="G1000" s="252"/>
      <c r="H1000" s="252"/>
      <c r="I1000" s="252"/>
      <c r="J1000" s="252"/>
    </row>
    <row r="1001" spans="1:31" ht="9.75" customHeight="1">
      <c r="A1001" s="248" t="s">
        <v>696</v>
      </c>
      <c r="B1001" s="248"/>
      <c r="C1001" s="248"/>
      <c r="D1001" s="248"/>
      <c r="E1001" s="248"/>
      <c r="G1001" s="252" t="s">
        <v>697</v>
      </c>
      <c r="H1001" s="252"/>
      <c r="I1001" s="252"/>
      <c r="J1001" s="252"/>
      <c r="O1001" s="212" t="s">
        <v>3573</v>
      </c>
      <c r="P1001" s="251" t="s">
        <v>4759</v>
      </c>
      <c r="Q1001" s="251"/>
      <c r="R1001" s="251"/>
      <c r="T1001" s="212" t="s">
        <v>4753</v>
      </c>
      <c r="V1001" s="2" t="s">
        <v>4760</v>
      </c>
      <c r="AB1001" s="251" t="s">
        <v>4761</v>
      </c>
      <c r="AC1001" s="251"/>
      <c r="AD1001" s="251"/>
      <c r="AE1001" s="251"/>
    </row>
    <row r="1002" spans="1:31" ht="9" customHeight="1">
      <c r="G1002" s="252"/>
      <c r="H1002" s="252"/>
      <c r="I1002" s="252"/>
      <c r="J1002" s="252"/>
    </row>
    <row r="1003" spans="1:31" ht="0.75" customHeight="1">
      <c r="G1003" s="252"/>
      <c r="H1003" s="252"/>
      <c r="I1003" s="252"/>
      <c r="J1003" s="252"/>
    </row>
    <row r="1004" spans="1:31" ht="9.75" customHeight="1">
      <c r="A1004" s="248" t="s">
        <v>3574</v>
      </c>
      <c r="B1004" s="248"/>
      <c r="C1004" s="248"/>
      <c r="D1004" s="248"/>
      <c r="E1004" s="248"/>
      <c r="G1004" s="248" t="s">
        <v>3575</v>
      </c>
      <c r="H1004" s="248"/>
      <c r="I1004" s="248"/>
      <c r="J1004" s="248"/>
    </row>
    <row r="1006" spans="1:31" ht="9.75" customHeight="1">
      <c r="A1006" s="248" t="s">
        <v>3576</v>
      </c>
      <c r="B1006" s="248"/>
      <c r="C1006" s="248"/>
      <c r="D1006" s="248"/>
      <c r="E1006" s="248"/>
      <c r="G1006" s="252" t="s">
        <v>3577</v>
      </c>
      <c r="H1006" s="252"/>
      <c r="I1006" s="252"/>
      <c r="J1006" s="252"/>
    </row>
    <row r="1007" spans="1:31" ht="9.75" customHeight="1">
      <c r="G1007" s="252"/>
      <c r="H1007" s="252"/>
      <c r="I1007" s="252"/>
      <c r="J1007" s="252"/>
    </row>
    <row r="1008" spans="1:31" ht="15" customHeight="1">
      <c r="A1008" s="248" t="s">
        <v>3578</v>
      </c>
      <c r="B1008" s="248"/>
      <c r="C1008" s="248"/>
      <c r="D1008" s="248"/>
      <c r="E1008" s="248"/>
      <c r="G1008" s="248" t="s">
        <v>3579</v>
      </c>
      <c r="H1008" s="248"/>
      <c r="I1008" s="248"/>
      <c r="J1008" s="248"/>
    </row>
    <row r="1009" spans="1:31" ht="0.75" customHeight="1"/>
    <row r="1010" spans="1:31" ht="9.75" customHeight="1">
      <c r="A1010" s="248" t="s">
        <v>698</v>
      </c>
      <c r="B1010" s="248"/>
      <c r="C1010" s="248"/>
      <c r="D1010" s="248"/>
      <c r="E1010" s="248"/>
      <c r="G1010" s="252" t="s">
        <v>699</v>
      </c>
      <c r="H1010" s="252"/>
      <c r="I1010" s="252"/>
      <c r="J1010" s="252"/>
      <c r="O1010" s="212" t="s">
        <v>3580</v>
      </c>
      <c r="P1010" s="251" t="s">
        <v>4759</v>
      </c>
      <c r="Q1010" s="251"/>
      <c r="R1010" s="251"/>
      <c r="T1010" s="212" t="s">
        <v>4753</v>
      </c>
      <c r="V1010" s="2" t="s">
        <v>4760</v>
      </c>
      <c r="AB1010" s="251" t="s">
        <v>4762</v>
      </c>
      <c r="AC1010" s="251"/>
      <c r="AD1010" s="251"/>
      <c r="AE1010" s="251"/>
    </row>
    <row r="1011" spans="1:31" ht="9" customHeight="1">
      <c r="G1011" s="252"/>
      <c r="H1011" s="252"/>
      <c r="I1011" s="252"/>
      <c r="J1011" s="252"/>
    </row>
    <row r="1012" spans="1:31" ht="0.75" customHeight="1">
      <c r="G1012" s="252"/>
      <c r="H1012" s="252"/>
      <c r="I1012" s="252"/>
      <c r="J1012" s="252"/>
    </row>
    <row r="1013" spans="1:31" ht="9.75" customHeight="1">
      <c r="A1013" s="248" t="s">
        <v>3581</v>
      </c>
      <c r="B1013" s="248"/>
      <c r="C1013" s="248"/>
      <c r="D1013" s="248"/>
      <c r="E1013" s="248"/>
      <c r="G1013" s="248" t="s">
        <v>3582</v>
      </c>
      <c r="H1013" s="248"/>
      <c r="I1013" s="248"/>
      <c r="J1013" s="248"/>
    </row>
    <row r="1015" spans="1:31" ht="15" customHeight="1">
      <c r="A1015" s="248" t="s">
        <v>700</v>
      </c>
      <c r="B1015" s="248"/>
      <c r="C1015" s="248"/>
      <c r="D1015" s="248"/>
      <c r="E1015" s="248"/>
      <c r="G1015" s="248" t="s">
        <v>701</v>
      </c>
      <c r="H1015" s="248"/>
      <c r="I1015" s="248"/>
      <c r="J1015" s="248"/>
      <c r="O1015" s="212" t="s">
        <v>702</v>
      </c>
      <c r="AB1015" s="251" t="s">
        <v>702</v>
      </c>
      <c r="AC1015" s="251"/>
      <c r="AD1015" s="251"/>
      <c r="AE1015" s="251"/>
    </row>
    <row r="1016" spans="1:31" ht="0.75" customHeight="1"/>
    <row r="1017" spans="1:31" ht="14.25" customHeight="1">
      <c r="A1017" s="248" t="s">
        <v>703</v>
      </c>
      <c r="B1017" s="248"/>
      <c r="C1017" s="248"/>
      <c r="D1017" s="248"/>
      <c r="E1017" s="248"/>
      <c r="G1017" s="248" t="s">
        <v>704</v>
      </c>
      <c r="H1017" s="248"/>
      <c r="I1017" s="248"/>
      <c r="J1017" s="248"/>
      <c r="O1017" s="212" t="s">
        <v>3583</v>
      </c>
      <c r="P1017" s="251" t="s">
        <v>4763</v>
      </c>
      <c r="Q1017" s="251"/>
      <c r="R1017" s="251"/>
      <c r="T1017" s="212" t="s">
        <v>4764</v>
      </c>
      <c r="V1017" s="2" t="s">
        <v>4765</v>
      </c>
      <c r="AB1017" s="251" t="s">
        <v>4766</v>
      </c>
      <c r="AC1017" s="251"/>
      <c r="AD1017" s="251"/>
      <c r="AE1017" s="251"/>
    </row>
    <row r="1018" spans="1:31" ht="0.75" customHeight="1"/>
    <row r="1019" spans="1:31" ht="9.75" customHeight="1">
      <c r="A1019" s="248" t="s">
        <v>705</v>
      </c>
      <c r="B1019" s="248"/>
      <c r="C1019" s="248"/>
      <c r="D1019" s="248"/>
      <c r="E1019" s="248"/>
      <c r="G1019" s="252" t="s">
        <v>706</v>
      </c>
      <c r="H1019" s="252"/>
      <c r="I1019" s="252"/>
      <c r="J1019" s="252"/>
      <c r="O1019" s="212" t="s">
        <v>3584</v>
      </c>
      <c r="P1019" s="251" t="s">
        <v>4767</v>
      </c>
      <c r="Q1019" s="251"/>
      <c r="R1019" s="251"/>
      <c r="T1019" s="212" t="s">
        <v>3585</v>
      </c>
      <c r="V1019" s="2" t="s">
        <v>4768</v>
      </c>
      <c r="AB1019" s="251" t="s">
        <v>4769</v>
      </c>
      <c r="AC1019" s="251"/>
      <c r="AD1019" s="251"/>
      <c r="AE1019" s="251"/>
    </row>
    <row r="1020" spans="1:31" ht="9.75" customHeight="1">
      <c r="G1020" s="252"/>
      <c r="H1020" s="252"/>
      <c r="I1020" s="252"/>
      <c r="J1020" s="252"/>
    </row>
    <row r="1021" spans="1:31" ht="14.25" customHeight="1">
      <c r="A1021" s="248" t="s">
        <v>707</v>
      </c>
      <c r="B1021" s="248"/>
      <c r="C1021" s="248"/>
      <c r="D1021" s="248"/>
      <c r="E1021" s="248"/>
      <c r="G1021" s="248" t="s">
        <v>708</v>
      </c>
      <c r="H1021" s="248"/>
      <c r="I1021" s="248"/>
      <c r="J1021" s="248"/>
      <c r="O1021" s="212" t="s">
        <v>3584</v>
      </c>
      <c r="P1021" s="251" t="s">
        <v>4767</v>
      </c>
      <c r="Q1021" s="251"/>
      <c r="R1021" s="251"/>
      <c r="T1021" s="212" t="s">
        <v>3585</v>
      </c>
      <c r="V1021" s="2" t="s">
        <v>4768</v>
      </c>
      <c r="AB1021" s="251" t="s">
        <v>4769</v>
      </c>
      <c r="AC1021" s="251"/>
      <c r="AD1021" s="251"/>
      <c r="AE1021" s="251"/>
    </row>
    <row r="1022" spans="1:31" ht="14.25" customHeight="1">
      <c r="A1022" s="254" t="s">
        <v>709</v>
      </c>
      <c r="B1022" s="254"/>
      <c r="C1022" s="254"/>
      <c r="D1022" s="254"/>
      <c r="E1022" s="254"/>
      <c r="G1022" s="254" t="s">
        <v>378</v>
      </c>
      <c r="H1022" s="254"/>
      <c r="I1022" s="254"/>
      <c r="J1022" s="254"/>
      <c r="O1022" s="212" t="s">
        <v>3584</v>
      </c>
      <c r="P1022" s="251" t="s">
        <v>4767</v>
      </c>
      <c r="Q1022" s="251"/>
      <c r="R1022" s="251"/>
      <c r="T1022" s="212" t="s">
        <v>3585</v>
      </c>
      <c r="V1022" s="2" t="s">
        <v>4768</v>
      </c>
      <c r="AB1022" s="251" t="s">
        <v>4769</v>
      </c>
      <c r="AC1022" s="251"/>
      <c r="AD1022" s="251"/>
      <c r="AE1022" s="251"/>
    </row>
    <row r="1023" spans="1:31" ht="0.75" customHeight="1"/>
    <row r="1024" spans="1:31" ht="9.75" customHeight="1">
      <c r="A1024" s="248" t="s">
        <v>710</v>
      </c>
      <c r="B1024" s="248"/>
      <c r="C1024" s="248"/>
      <c r="D1024" s="248"/>
      <c r="E1024" s="248"/>
      <c r="G1024" s="252" t="s">
        <v>711</v>
      </c>
      <c r="H1024" s="252"/>
      <c r="I1024" s="252"/>
      <c r="J1024" s="252"/>
      <c r="O1024" s="212" t="s">
        <v>3586</v>
      </c>
      <c r="P1024" s="251" t="s">
        <v>4770</v>
      </c>
      <c r="Q1024" s="251"/>
      <c r="R1024" s="251"/>
      <c r="T1024" s="212" t="s">
        <v>4771</v>
      </c>
      <c r="V1024" s="2" t="s">
        <v>4772</v>
      </c>
      <c r="AB1024" s="251" t="s">
        <v>4773</v>
      </c>
      <c r="AC1024" s="251"/>
      <c r="AD1024" s="251"/>
      <c r="AE1024" s="251"/>
    </row>
    <row r="1025" spans="1:31" ht="9.75" customHeight="1">
      <c r="G1025" s="252"/>
      <c r="H1025" s="252"/>
      <c r="I1025" s="252"/>
      <c r="J1025" s="252"/>
    </row>
    <row r="1026" spans="1:31" ht="14.25" customHeight="1">
      <c r="A1026" s="248" t="s">
        <v>712</v>
      </c>
      <c r="B1026" s="248"/>
      <c r="C1026" s="248"/>
      <c r="D1026" s="248"/>
      <c r="E1026" s="248"/>
      <c r="G1026" s="248" t="s">
        <v>713</v>
      </c>
      <c r="H1026" s="248"/>
      <c r="I1026" s="248"/>
      <c r="J1026" s="248"/>
      <c r="O1026" s="212" t="s">
        <v>3587</v>
      </c>
      <c r="P1026" s="251" t="s">
        <v>4774</v>
      </c>
      <c r="Q1026" s="251"/>
      <c r="R1026" s="251"/>
      <c r="T1026" s="212" t="s">
        <v>4775</v>
      </c>
      <c r="V1026" s="2" t="s">
        <v>4776</v>
      </c>
      <c r="AB1026" s="251" t="s">
        <v>4777</v>
      </c>
      <c r="AC1026" s="251"/>
      <c r="AD1026" s="251"/>
      <c r="AE1026" s="251"/>
    </row>
    <row r="1027" spans="1:31" ht="0.75" customHeight="1"/>
    <row r="1028" spans="1:31" ht="14.25" customHeight="1">
      <c r="A1028" s="254" t="s">
        <v>714</v>
      </c>
      <c r="B1028" s="254"/>
      <c r="C1028" s="254"/>
      <c r="D1028" s="254"/>
      <c r="E1028" s="254"/>
      <c r="G1028" s="254" t="s">
        <v>715</v>
      </c>
      <c r="H1028" s="254"/>
      <c r="I1028" s="254"/>
      <c r="J1028" s="254"/>
      <c r="O1028" s="212" t="s">
        <v>3588</v>
      </c>
      <c r="P1028" s="251" t="s">
        <v>4778</v>
      </c>
      <c r="Q1028" s="251"/>
      <c r="R1028" s="251"/>
      <c r="T1028" s="212" t="s">
        <v>4779</v>
      </c>
      <c r="V1028" s="2" t="s">
        <v>4780</v>
      </c>
      <c r="AB1028" s="251" t="s">
        <v>4781</v>
      </c>
      <c r="AC1028" s="251"/>
      <c r="AD1028" s="251"/>
      <c r="AE1028" s="251"/>
    </row>
    <row r="1029" spans="1:31" ht="0.75" customHeight="1"/>
    <row r="1030" spans="1:31" ht="14.25" customHeight="1">
      <c r="A1030" s="254" t="s">
        <v>716</v>
      </c>
      <c r="B1030" s="254"/>
      <c r="C1030" s="254"/>
      <c r="D1030" s="254"/>
      <c r="E1030" s="254"/>
      <c r="G1030" s="254" t="s">
        <v>713</v>
      </c>
      <c r="H1030" s="254"/>
      <c r="I1030" s="254"/>
      <c r="J1030" s="254"/>
      <c r="O1030" s="212" t="s">
        <v>3589</v>
      </c>
      <c r="P1030" s="251" t="s">
        <v>4782</v>
      </c>
      <c r="Q1030" s="251"/>
      <c r="R1030" s="251"/>
      <c r="T1030" s="212" t="s">
        <v>4783</v>
      </c>
      <c r="V1030" s="2" t="s">
        <v>4784</v>
      </c>
      <c r="AB1030" s="251" t="s">
        <v>4785</v>
      </c>
      <c r="AC1030" s="251"/>
      <c r="AD1030" s="251"/>
      <c r="AE1030" s="251"/>
    </row>
    <row r="1031" spans="1:31" ht="0.75" customHeight="1"/>
    <row r="1032" spans="1:31" ht="14.25" customHeight="1">
      <c r="A1032" s="248" t="s">
        <v>717</v>
      </c>
      <c r="B1032" s="248"/>
      <c r="C1032" s="248"/>
      <c r="D1032" s="248"/>
      <c r="E1032" s="248"/>
      <c r="G1032" s="248" t="s">
        <v>718</v>
      </c>
      <c r="H1032" s="248"/>
      <c r="I1032" s="248"/>
      <c r="J1032" s="248"/>
      <c r="O1032" s="212" t="s">
        <v>3590</v>
      </c>
      <c r="P1032" s="251" t="s">
        <v>4786</v>
      </c>
      <c r="Q1032" s="251"/>
      <c r="R1032" s="251"/>
      <c r="T1032" s="212" t="s">
        <v>4787</v>
      </c>
      <c r="V1032" s="2" t="s">
        <v>4788</v>
      </c>
      <c r="AB1032" s="251" t="s">
        <v>4789</v>
      </c>
      <c r="AC1032" s="251"/>
      <c r="AD1032" s="251"/>
      <c r="AE1032" s="251"/>
    </row>
    <row r="1033" spans="1:31" ht="0.75" customHeight="1"/>
    <row r="1034" spans="1:31" ht="14.25" customHeight="1">
      <c r="A1034" s="248" t="s">
        <v>719</v>
      </c>
      <c r="B1034" s="248"/>
      <c r="C1034" s="248"/>
      <c r="D1034" s="248"/>
      <c r="E1034" s="248"/>
      <c r="G1034" s="248" t="s">
        <v>720</v>
      </c>
      <c r="H1034" s="248"/>
      <c r="I1034" s="248"/>
      <c r="J1034" s="248"/>
      <c r="O1034" s="212" t="s">
        <v>3590</v>
      </c>
      <c r="P1034" s="251" t="s">
        <v>4786</v>
      </c>
      <c r="Q1034" s="251"/>
      <c r="R1034" s="251"/>
      <c r="T1034" s="212" t="s">
        <v>4787</v>
      </c>
      <c r="V1034" s="2" t="s">
        <v>4788</v>
      </c>
      <c r="AB1034" s="251" t="s">
        <v>4789</v>
      </c>
      <c r="AC1034" s="251"/>
      <c r="AD1034" s="251"/>
      <c r="AE1034" s="251"/>
    </row>
    <row r="1035" spans="1:31" ht="0.75" customHeight="1"/>
    <row r="1036" spans="1:31" ht="14.25" customHeight="1">
      <c r="A1036" s="254" t="s">
        <v>721</v>
      </c>
      <c r="B1036" s="254"/>
      <c r="C1036" s="254"/>
      <c r="D1036" s="254"/>
      <c r="E1036" s="254"/>
      <c r="G1036" s="254" t="s">
        <v>348</v>
      </c>
      <c r="H1036" s="254"/>
      <c r="I1036" s="254"/>
      <c r="J1036" s="254"/>
      <c r="O1036" s="212" t="s">
        <v>3591</v>
      </c>
      <c r="P1036" s="251" t="s">
        <v>3592</v>
      </c>
      <c r="Q1036" s="251"/>
      <c r="R1036" s="251"/>
      <c r="T1036" s="212" t="s">
        <v>4790</v>
      </c>
      <c r="V1036" s="2" t="s">
        <v>4791</v>
      </c>
      <c r="AB1036" s="251" t="s">
        <v>4792</v>
      </c>
      <c r="AC1036" s="251"/>
      <c r="AD1036" s="251"/>
      <c r="AE1036" s="251"/>
    </row>
    <row r="1037" spans="1:31" ht="0.75" customHeight="1"/>
    <row r="1038" spans="1:31" ht="14.25" customHeight="1">
      <c r="A1038" s="254" t="s">
        <v>722</v>
      </c>
      <c r="B1038" s="254"/>
      <c r="C1038" s="254"/>
      <c r="D1038" s="254"/>
      <c r="E1038" s="254"/>
      <c r="G1038" s="254" t="s">
        <v>723</v>
      </c>
      <c r="H1038" s="254"/>
      <c r="I1038" s="254"/>
      <c r="J1038" s="254"/>
      <c r="O1038" s="212" t="s">
        <v>3593</v>
      </c>
      <c r="P1038" s="251" t="s">
        <v>3594</v>
      </c>
      <c r="Q1038" s="251"/>
      <c r="R1038" s="251"/>
      <c r="T1038" s="212" t="s">
        <v>3595</v>
      </c>
      <c r="V1038" s="2" t="s">
        <v>3596</v>
      </c>
      <c r="AB1038" s="251" t="s">
        <v>3597</v>
      </c>
      <c r="AC1038" s="251"/>
      <c r="AD1038" s="251"/>
      <c r="AE1038" s="251"/>
    </row>
    <row r="1039" spans="1:31" ht="0.75" customHeight="1"/>
    <row r="1040" spans="1:31" ht="14.25" customHeight="1">
      <c r="A1040" s="254" t="s">
        <v>724</v>
      </c>
      <c r="B1040" s="254"/>
      <c r="C1040" s="254"/>
      <c r="D1040" s="254"/>
      <c r="E1040" s="254"/>
      <c r="G1040" s="254" t="s">
        <v>354</v>
      </c>
      <c r="H1040" s="254"/>
      <c r="I1040" s="254"/>
      <c r="J1040" s="254"/>
      <c r="O1040" s="212" t="s">
        <v>3598</v>
      </c>
      <c r="P1040" s="251" t="s">
        <v>3599</v>
      </c>
      <c r="Q1040" s="251"/>
      <c r="R1040" s="251"/>
      <c r="T1040" s="212" t="s">
        <v>3600</v>
      </c>
      <c r="V1040" s="2" t="s">
        <v>3601</v>
      </c>
      <c r="AB1040" s="251" t="s">
        <v>3602</v>
      </c>
      <c r="AC1040" s="251"/>
      <c r="AD1040" s="251"/>
      <c r="AE1040" s="251"/>
    </row>
    <row r="1041" spans="1:31" ht="0.75" customHeight="1"/>
    <row r="1042" spans="1:31" ht="14.25" customHeight="1">
      <c r="A1042" s="254" t="s">
        <v>725</v>
      </c>
      <c r="B1042" s="254"/>
      <c r="C1042" s="254"/>
      <c r="D1042" s="254"/>
      <c r="E1042" s="254"/>
      <c r="G1042" s="254" t="s">
        <v>373</v>
      </c>
      <c r="H1042" s="254"/>
      <c r="I1042" s="254"/>
      <c r="J1042" s="254"/>
      <c r="O1042" s="212" t="s">
        <v>3603</v>
      </c>
      <c r="P1042" s="251" t="s">
        <v>4793</v>
      </c>
      <c r="Q1042" s="251"/>
      <c r="R1042" s="251"/>
      <c r="T1042" s="212" t="s">
        <v>3604</v>
      </c>
      <c r="V1042" s="2" t="s">
        <v>4794</v>
      </c>
      <c r="AB1042" s="251" t="s">
        <v>4795</v>
      </c>
      <c r="AC1042" s="251"/>
      <c r="AD1042" s="251"/>
      <c r="AE1042" s="251"/>
    </row>
    <row r="1043" spans="1:31" ht="0.75" customHeight="1"/>
    <row r="1044" spans="1:31" ht="9.75" customHeight="1">
      <c r="A1044" s="248" t="s">
        <v>726</v>
      </c>
      <c r="B1044" s="248"/>
      <c r="C1044" s="248"/>
      <c r="D1044" s="248"/>
      <c r="E1044" s="248"/>
      <c r="G1044" s="252" t="s">
        <v>727</v>
      </c>
      <c r="H1044" s="252"/>
      <c r="I1044" s="252"/>
      <c r="J1044" s="252"/>
      <c r="O1044" s="212" t="s">
        <v>3605</v>
      </c>
      <c r="P1044" s="251" t="s">
        <v>4796</v>
      </c>
      <c r="Q1044" s="251"/>
      <c r="R1044" s="251"/>
      <c r="T1044" s="212" t="s">
        <v>4797</v>
      </c>
      <c r="V1044" s="2" t="s">
        <v>4798</v>
      </c>
      <c r="AB1044" s="251" t="s">
        <v>4799</v>
      </c>
      <c r="AC1044" s="251"/>
      <c r="AD1044" s="251"/>
      <c r="AE1044" s="251"/>
    </row>
    <row r="1045" spans="1:31" ht="9.75" customHeight="1">
      <c r="G1045" s="252"/>
      <c r="H1045" s="252"/>
      <c r="I1045" s="252"/>
      <c r="J1045" s="252"/>
    </row>
    <row r="1046" spans="1:31" ht="9.75" customHeight="1">
      <c r="A1046" s="248" t="s">
        <v>728</v>
      </c>
      <c r="B1046" s="248"/>
      <c r="C1046" s="248"/>
      <c r="D1046" s="248"/>
      <c r="E1046" s="248"/>
      <c r="G1046" s="252" t="s">
        <v>729</v>
      </c>
      <c r="H1046" s="252"/>
      <c r="I1046" s="252"/>
      <c r="J1046" s="252"/>
      <c r="O1046" s="212" t="s">
        <v>3605</v>
      </c>
      <c r="P1046" s="251" t="s">
        <v>4796</v>
      </c>
      <c r="Q1046" s="251"/>
      <c r="R1046" s="251"/>
      <c r="T1046" s="212" t="s">
        <v>4797</v>
      </c>
      <c r="V1046" s="2" t="s">
        <v>4798</v>
      </c>
      <c r="AB1046" s="251" t="s">
        <v>4799</v>
      </c>
      <c r="AC1046" s="251"/>
      <c r="AD1046" s="251"/>
      <c r="AE1046" s="251"/>
    </row>
    <row r="1047" spans="1:31" ht="9.75" customHeight="1">
      <c r="G1047" s="252"/>
      <c r="H1047" s="252"/>
      <c r="I1047" s="252"/>
      <c r="J1047" s="252"/>
    </row>
    <row r="1048" spans="1:31" ht="14.25" customHeight="1">
      <c r="A1048" s="254" t="s">
        <v>730</v>
      </c>
      <c r="B1048" s="254"/>
      <c r="C1048" s="254"/>
      <c r="D1048" s="254"/>
      <c r="E1048" s="254"/>
      <c r="G1048" s="254" t="s">
        <v>731</v>
      </c>
      <c r="H1048" s="254"/>
      <c r="I1048" s="254"/>
      <c r="J1048" s="254"/>
      <c r="O1048" s="212" t="s">
        <v>3606</v>
      </c>
      <c r="P1048" s="251" t="s">
        <v>4796</v>
      </c>
      <c r="Q1048" s="251"/>
      <c r="R1048" s="251"/>
      <c r="T1048" s="212" t="s">
        <v>4800</v>
      </c>
      <c r="V1048" s="2" t="s">
        <v>4801</v>
      </c>
      <c r="AB1048" s="251" t="s">
        <v>4802</v>
      </c>
      <c r="AC1048" s="251"/>
      <c r="AD1048" s="251"/>
      <c r="AE1048" s="251"/>
    </row>
    <row r="1049" spans="1:31" ht="15" customHeight="1">
      <c r="A1049" s="254" t="s">
        <v>732</v>
      </c>
      <c r="B1049" s="254"/>
      <c r="C1049" s="254"/>
      <c r="D1049" s="254"/>
      <c r="E1049" s="254"/>
      <c r="G1049" s="254" t="s">
        <v>733</v>
      </c>
      <c r="H1049" s="254"/>
      <c r="I1049" s="254"/>
      <c r="J1049" s="254"/>
      <c r="O1049" s="212" t="s">
        <v>734</v>
      </c>
      <c r="AB1049" s="251" t="s">
        <v>734</v>
      </c>
      <c r="AC1049" s="251"/>
      <c r="AD1049" s="251"/>
      <c r="AE1049" s="251"/>
    </row>
    <row r="1050" spans="1:31" ht="0.75" customHeight="1"/>
    <row r="1051" spans="1:31" ht="14.25" customHeight="1">
      <c r="A1051" s="248" t="s">
        <v>735</v>
      </c>
      <c r="B1051" s="248"/>
      <c r="C1051" s="248"/>
      <c r="D1051" s="248"/>
      <c r="E1051" s="248"/>
      <c r="G1051" s="248" t="s">
        <v>736</v>
      </c>
      <c r="H1051" s="248"/>
      <c r="I1051" s="248"/>
      <c r="J1051" s="248"/>
      <c r="O1051" s="212" t="s">
        <v>3607</v>
      </c>
      <c r="T1051" s="212" t="s">
        <v>4737</v>
      </c>
      <c r="V1051" s="2" t="s">
        <v>4737</v>
      </c>
      <c r="AB1051" s="251" t="s">
        <v>4803</v>
      </c>
      <c r="AC1051" s="251"/>
      <c r="AD1051" s="251"/>
      <c r="AE1051" s="251"/>
    </row>
    <row r="1052" spans="1:31" ht="0.75" customHeight="1"/>
    <row r="1053" spans="1:31" ht="9.75" customHeight="1">
      <c r="A1053" s="254" t="s">
        <v>737</v>
      </c>
      <c r="B1053" s="254"/>
      <c r="C1053" s="254"/>
      <c r="D1053" s="254"/>
      <c r="E1053" s="254"/>
      <c r="G1053" s="253" t="s">
        <v>738</v>
      </c>
      <c r="H1053" s="253"/>
      <c r="I1053" s="253"/>
      <c r="J1053" s="253"/>
      <c r="O1053" s="212" t="s">
        <v>3607</v>
      </c>
      <c r="T1053" s="212" t="s">
        <v>4737</v>
      </c>
      <c r="V1053" s="2" t="s">
        <v>4737</v>
      </c>
      <c r="AB1053" s="251" t="s">
        <v>4803</v>
      </c>
      <c r="AC1053" s="251"/>
      <c r="AD1053" s="251"/>
      <c r="AE1053" s="251"/>
    </row>
    <row r="1054" spans="1:31" ht="9" customHeight="1">
      <c r="G1054" s="253"/>
      <c r="H1054" s="253"/>
      <c r="I1054" s="253"/>
      <c r="J1054" s="253"/>
    </row>
    <row r="1055" spans="1:31" ht="0.75" customHeight="1">
      <c r="G1055" s="253"/>
      <c r="H1055" s="253"/>
      <c r="I1055" s="253"/>
      <c r="J1055" s="253"/>
    </row>
    <row r="1056" spans="1:31" ht="9.75" customHeight="1">
      <c r="A1056" s="248" t="s">
        <v>739</v>
      </c>
      <c r="B1056" s="248"/>
      <c r="C1056" s="248"/>
      <c r="D1056" s="248"/>
      <c r="E1056" s="248"/>
      <c r="G1056" s="248" t="s">
        <v>740</v>
      </c>
      <c r="H1056" s="248"/>
      <c r="I1056" s="248"/>
      <c r="J1056" s="248"/>
      <c r="O1056" s="212" t="s">
        <v>741</v>
      </c>
      <c r="AB1056" s="251" t="s">
        <v>741</v>
      </c>
      <c r="AC1056" s="251"/>
      <c r="AD1056" s="251"/>
      <c r="AE1056" s="251"/>
    </row>
    <row r="1058" spans="1:31" ht="9.75" customHeight="1">
      <c r="A1058" s="254" t="s">
        <v>742</v>
      </c>
      <c r="B1058" s="254"/>
      <c r="C1058" s="254"/>
      <c r="D1058" s="254"/>
      <c r="E1058" s="254"/>
      <c r="G1058" s="253" t="s">
        <v>743</v>
      </c>
      <c r="H1058" s="253"/>
      <c r="I1058" s="253"/>
      <c r="J1058" s="253"/>
      <c r="O1058" s="212" t="s">
        <v>741</v>
      </c>
      <c r="AB1058" s="251" t="s">
        <v>741</v>
      </c>
      <c r="AC1058" s="251"/>
      <c r="AD1058" s="251"/>
      <c r="AE1058" s="251"/>
    </row>
    <row r="1059" spans="1:31" ht="9.75" customHeight="1">
      <c r="G1059" s="253"/>
      <c r="H1059" s="253"/>
      <c r="I1059" s="253"/>
      <c r="J1059" s="253"/>
    </row>
    <row r="1060" spans="1:31" ht="0.75" customHeight="1"/>
    <row r="1061" spans="1:31" ht="14.25" customHeight="1">
      <c r="A1061" s="248" t="s">
        <v>744</v>
      </c>
      <c r="B1061" s="248"/>
      <c r="C1061" s="248"/>
      <c r="D1061" s="248"/>
      <c r="E1061" s="248"/>
      <c r="G1061" s="248" t="s">
        <v>745</v>
      </c>
      <c r="H1061" s="248"/>
      <c r="I1061" s="248"/>
      <c r="J1061" s="248"/>
      <c r="P1061" s="251" t="s">
        <v>4804</v>
      </c>
      <c r="Q1061" s="251"/>
      <c r="R1061" s="251"/>
      <c r="T1061" s="212" t="s">
        <v>4805</v>
      </c>
      <c r="V1061" s="2" t="s">
        <v>4806</v>
      </c>
      <c r="AB1061" s="251" t="s">
        <v>4806</v>
      </c>
      <c r="AC1061" s="251"/>
      <c r="AD1061" s="251"/>
      <c r="AE1061" s="251"/>
    </row>
    <row r="1062" spans="1:31" ht="0.75" customHeight="1"/>
    <row r="1063" spans="1:31" ht="14.25" customHeight="1">
      <c r="A1063" s="248" t="s">
        <v>746</v>
      </c>
      <c r="B1063" s="248"/>
      <c r="C1063" s="248"/>
      <c r="D1063" s="248"/>
      <c r="E1063" s="248"/>
      <c r="G1063" s="248" t="s">
        <v>747</v>
      </c>
      <c r="H1063" s="248"/>
      <c r="I1063" s="248"/>
      <c r="J1063" s="248"/>
      <c r="P1063" s="251" t="s">
        <v>4807</v>
      </c>
      <c r="Q1063" s="251"/>
      <c r="R1063" s="251"/>
      <c r="T1063" s="212" t="s">
        <v>4808</v>
      </c>
      <c r="V1063" s="2" t="s">
        <v>4809</v>
      </c>
      <c r="AB1063" s="251" t="s">
        <v>4809</v>
      </c>
      <c r="AC1063" s="251"/>
      <c r="AD1063" s="251"/>
      <c r="AE1063" s="251"/>
    </row>
    <row r="1064" spans="1:31" ht="0.75" customHeight="1"/>
    <row r="1065" spans="1:31" ht="14.25" customHeight="1">
      <c r="A1065" s="248" t="s">
        <v>748</v>
      </c>
      <c r="B1065" s="248"/>
      <c r="C1065" s="248"/>
      <c r="D1065" s="248"/>
      <c r="E1065" s="248"/>
      <c r="G1065" s="248" t="s">
        <v>112</v>
      </c>
      <c r="H1065" s="248"/>
      <c r="I1065" s="248"/>
      <c r="J1065" s="248"/>
      <c r="P1065" s="251" t="s">
        <v>4810</v>
      </c>
      <c r="Q1065" s="251"/>
      <c r="R1065" s="251"/>
      <c r="T1065" s="212" t="s">
        <v>4811</v>
      </c>
      <c r="V1065" s="2" t="s">
        <v>4812</v>
      </c>
      <c r="AB1065" s="251" t="s">
        <v>4812</v>
      </c>
      <c r="AC1065" s="251"/>
      <c r="AD1065" s="251"/>
      <c r="AE1065" s="251"/>
    </row>
    <row r="1066" spans="1:31" ht="0.75" customHeight="1"/>
    <row r="1067" spans="1:31" ht="14.25" customHeight="1">
      <c r="A1067" s="248" t="s">
        <v>749</v>
      </c>
      <c r="B1067" s="248"/>
      <c r="C1067" s="248"/>
      <c r="D1067" s="248"/>
      <c r="E1067" s="248"/>
      <c r="G1067" s="248" t="s">
        <v>750</v>
      </c>
      <c r="H1067" s="248"/>
      <c r="I1067" s="248"/>
      <c r="J1067" s="248"/>
      <c r="P1067" s="251" t="s">
        <v>4813</v>
      </c>
      <c r="Q1067" s="251"/>
      <c r="R1067" s="251"/>
      <c r="T1067" s="212" t="s">
        <v>4814</v>
      </c>
      <c r="V1067" s="2" t="s">
        <v>4815</v>
      </c>
      <c r="AB1067" s="251" t="s">
        <v>4815</v>
      </c>
      <c r="AC1067" s="251"/>
      <c r="AD1067" s="251"/>
      <c r="AE1067" s="251"/>
    </row>
    <row r="1068" spans="1:31" ht="0.75" customHeight="1"/>
    <row r="1069" spans="1:31" ht="9.75" customHeight="1">
      <c r="A1069" s="248" t="s">
        <v>751</v>
      </c>
      <c r="B1069" s="248"/>
      <c r="C1069" s="248"/>
      <c r="D1069" s="248"/>
      <c r="E1069" s="248"/>
      <c r="G1069" s="252" t="s">
        <v>752</v>
      </c>
      <c r="H1069" s="252"/>
      <c r="I1069" s="252"/>
      <c r="J1069" s="252"/>
      <c r="P1069" s="251" t="s">
        <v>4813</v>
      </c>
      <c r="Q1069" s="251"/>
      <c r="R1069" s="251"/>
      <c r="T1069" s="212" t="s">
        <v>4814</v>
      </c>
      <c r="V1069" s="2" t="s">
        <v>4815</v>
      </c>
      <c r="AB1069" s="251" t="s">
        <v>4815</v>
      </c>
      <c r="AC1069" s="251"/>
      <c r="AD1069" s="251"/>
      <c r="AE1069" s="251"/>
    </row>
    <row r="1070" spans="1:31" ht="9.75" customHeight="1">
      <c r="G1070" s="252"/>
      <c r="H1070" s="252"/>
      <c r="I1070" s="252"/>
      <c r="J1070" s="252"/>
    </row>
    <row r="1071" spans="1:31" ht="14.25" customHeight="1">
      <c r="A1071" s="248" t="s">
        <v>753</v>
      </c>
      <c r="B1071" s="248"/>
      <c r="C1071" s="248"/>
      <c r="D1071" s="248"/>
      <c r="E1071" s="248"/>
      <c r="G1071" s="248" t="s">
        <v>754</v>
      </c>
      <c r="H1071" s="248"/>
      <c r="I1071" s="248"/>
      <c r="J1071" s="248"/>
      <c r="P1071" s="251" t="s">
        <v>4816</v>
      </c>
      <c r="Q1071" s="251"/>
      <c r="R1071" s="251"/>
      <c r="T1071" s="212" t="s">
        <v>4817</v>
      </c>
      <c r="V1071" s="2" t="s">
        <v>4818</v>
      </c>
      <c r="AB1071" s="251" t="s">
        <v>4818</v>
      </c>
      <c r="AC1071" s="251"/>
      <c r="AD1071" s="251"/>
      <c r="AE1071" s="251"/>
    </row>
    <row r="1072" spans="1:31" ht="0.75" customHeight="1"/>
    <row r="1073" spans="1:31" ht="14.25" customHeight="1">
      <c r="A1073" s="248" t="s">
        <v>755</v>
      </c>
      <c r="B1073" s="248"/>
      <c r="C1073" s="248"/>
      <c r="D1073" s="248"/>
      <c r="E1073" s="248"/>
      <c r="G1073" s="248" t="s">
        <v>756</v>
      </c>
      <c r="H1073" s="248"/>
      <c r="I1073" s="248"/>
      <c r="J1073" s="248"/>
      <c r="P1073" s="251" t="s">
        <v>4816</v>
      </c>
      <c r="Q1073" s="251"/>
      <c r="R1073" s="251"/>
      <c r="T1073" s="212" t="s">
        <v>4817</v>
      </c>
      <c r="V1073" s="2" t="s">
        <v>4818</v>
      </c>
      <c r="AB1073" s="251" t="s">
        <v>4818</v>
      </c>
      <c r="AC1073" s="251"/>
      <c r="AD1073" s="251"/>
      <c r="AE1073" s="251"/>
    </row>
    <row r="1074" spans="1:31" ht="0.75" customHeight="1"/>
    <row r="1075" spans="1:31" ht="9.75" customHeight="1">
      <c r="A1075" s="248" t="s">
        <v>757</v>
      </c>
      <c r="B1075" s="248"/>
      <c r="C1075" s="248"/>
      <c r="D1075" s="248"/>
      <c r="E1075" s="248"/>
      <c r="G1075" s="252" t="s">
        <v>758</v>
      </c>
      <c r="H1075" s="252"/>
      <c r="I1075" s="252"/>
      <c r="J1075" s="252"/>
      <c r="P1075" s="251" t="s">
        <v>4819</v>
      </c>
      <c r="Q1075" s="251"/>
      <c r="R1075" s="251"/>
      <c r="T1075" s="212" t="s">
        <v>4820</v>
      </c>
      <c r="V1075" s="2" t="s">
        <v>4821</v>
      </c>
      <c r="AB1075" s="251" t="s">
        <v>4821</v>
      </c>
      <c r="AC1075" s="251"/>
      <c r="AD1075" s="251"/>
      <c r="AE1075" s="251"/>
    </row>
    <row r="1076" spans="1:31" ht="9.75" customHeight="1">
      <c r="G1076" s="252"/>
      <c r="H1076" s="252"/>
      <c r="I1076" s="252"/>
      <c r="J1076" s="252"/>
    </row>
    <row r="1077" spans="1:31" ht="9.75" customHeight="1">
      <c r="A1077" s="248" t="s">
        <v>759</v>
      </c>
      <c r="B1077" s="248"/>
      <c r="C1077" s="248"/>
      <c r="D1077" s="248"/>
      <c r="E1077" s="248"/>
      <c r="G1077" s="252" t="s">
        <v>760</v>
      </c>
      <c r="H1077" s="252"/>
      <c r="I1077" s="252"/>
      <c r="J1077" s="252"/>
      <c r="P1077" s="251" t="s">
        <v>4819</v>
      </c>
      <c r="Q1077" s="251"/>
      <c r="R1077" s="251"/>
      <c r="T1077" s="212" t="s">
        <v>4820</v>
      </c>
      <c r="V1077" s="2" t="s">
        <v>4821</v>
      </c>
      <c r="AB1077" s="251" t="s">
        <v>4821</v>
      </c>
      <c r="AC1077" s="251"/>
      <c r="AD1077" s="251"/>
      <c r="AE1077" s="251"/>
    </row>
    <row r="1078" spans="1:31" ht="9.75" customHeight="1">
      <c r="G1078" s="252"/>
      <c r="H1078" s="252"/>
      <c r="I1078" s="252"/>
      <c r="J1078" s="252"/>
    </row>
    <row r="1079" spans="1:31" ht="14.25" customHeight="1">
      <c r="A1079" s="248" t="s">
        <v>761</v>
      </c>
      <c r="B1079" s="248"/>
      <c r="C1079" s="248"/>
      <c r="D1079" s="248"/>
      <c r="E1079" s="248"/>
      <c r="G1079" s="248" t="s">
        <v>762</v>
      </c>
      <c r="H1079" s="248"/>
      <c r="I1079" s="248"/>
      <c r="J1079" s="248"/>
      <c r="P1079" s="251" t="s">
        <v>4822</v>
      </c>
      <c r="Q1079" s="251"/>
      <c r="R1079" s="251"/>
      <c r="T1079" s="212" t="s">
        <v>4823</v>
      </c>
      <c r="V1079" s="2" t="s">
        <v>4824</v>
      </c>
      <c r="AB1079" s="251" t="s">
        <v>4824</v>
      </c>
      <c r="AC1079" s="251"/>
      <c r="AD1079" s="251"/>
      <c r="AE1079" s="251"/>
    </row>
    <row r="1080" spans="1:31" ht="0.75" customHeight="1"/>
    <row r="1081" spans="1:31" ht="14.25" customHeight="1">
      <c r="A1081" s="248" t="s">
        <v>763</v>
      </c>
      <c r="B1081" s="248"/>
      <c r="C1081" s="248"/>
      <c r="D1081" s="248"/>
      <c r="E1081" s="248"/>
      <c r="G1081" s="248" t="s">
        <v>764</v>
      </c>
      <c r="H1081" s="248"/>
      <c r="I1081" s="248"/>
      <c r="J1081" s="248"/>
      <c r="P1081" s="251" t="s">
        <v>4825</v>
      </c>
      <c r="Q1081" s="251"/>
      <c r="R1081" s="251"/>
      <c r="T1081" s="212" t="s">
        <v>4826</v>
      </c>
      <c r="V1081" s="2" t="s">
        <v>4827</v>
      </c>
      <c r="AB1081" s="251" t="s">
        <v>4827</v>
      </c>
      <c r="AC1081" s="251"/>
      <c r="AD1081" s="251"/>
      <c r="AE1081" s="251"/>
    </row>
    <row r="1082" spans="1:31" ht="0.75" customHeight="1"/>
    <row r="1083" spans="1:31" ht="14.25" customHeight="1">
      <c r="A1083" s="248" t="s">
        <v>765</v>
      </c>
      <c r="B1083" s="248"/>
      <c r="C1083" s="248"/>
      <c r="D1083" s="248"/>
      <c r="E1083" s="248"/>
      <c r="G1083" s="248" t="s">
        <v>766</v>
      </c>
      <c r="H1083" s="248"/>
      <c r="I1083" s="248"/>
      <c r="J1083" s="248"/>
      <c r="P1083" s="251" t="s">
        <v>4828</v>
      </c>
      <c r="Q1083" s="251"/>
      <c r="R1083" s="251"/>
      <c r="T1083" s="212" t="s">
        <v>4829</v>
      </c>
      <c r="V1083" s="2" t="s">
        <v>4830</v>
      </c>
      <c r="AB1083" s="251" t="s">
        <v>4830</v>
      </c>
      <c r="AC1083" s="251"/>
      <c r="AD1083" s="251"/>
      <c r="AE1083" s="251"/>
    </row>
    <row r="1084" spans="1:31" ht="0.75" customHeight="1"/>
    <row r="1085" spans="1:31" ht="14.25" customHeight="1">
      <c r="A1085" s="248" t="s">
        <v>767</v>
      </c>
      <c r="B1085" s="248"/>
      <c r="C1085" s="248"/>
      <c r="D1085" s="248"/>
      <c r="E1085" s="248"/>
      <c r="G1085" s="248" t="s">
        <v>768</v>
      </c>
      <c r="H1085" s="248"/>
      <c r="I1085" s="248"/>
      <c r="J1085" s="248"/>
      <c r="T1085" s="212" t="s">
        <v>4831</v>
      </c>
      <c r="V1085" s="2" t="s">
        <v>4831</v>
      </c>
      <c r="AB1085" s="251" t="s">
        <v>4831</v>
      </c>
      <c r="AC1085" s="251"/>
      <c r="AD1085" s="251"/>
      <c r="AE1085" s="251"/>
    </row>
    <row r="1086" spans="1:31" ht="0.75" customHeight="1"/>
    <row r="1087" spans="1:31" ht="14.25" customHeight="1">
      <c r="A1087" s="248" t="s">
        <v>769</v>
      </c>
      <c r="B1087" s="248"/>
      <c r="C1087" s="248"/>
      <c r="D1087" s="248"/>
      <c r="E1087" s="248"/>
      <c r="G1087" s="248" t="s">
        <v>770</v>
      </c>
      <c r="H1087" s="248"/>
      <c r="I1087" s="248"/>
      <c r="J1087" s="248"/>
      <c r="P1087" s="251" t="s">
        <v>3547</v>
      </c>
      <c r="Q1087" s="251"/>
      <c r="R1087" s="251"/>
      <c r="T1087" s="212" t="s">
        <v>3608</v>
      </c>
      <c r="V1087" s="2" t="s">
        <v>3609</v>
      </c>
      <c r="AB1087" s="251" t="s">
        <v>3609</v>
      </c>
      <c r="AC1087" s="251"/>
      <c r="AD1087" s="251"/>
      <c r="AE1087" s="251"/>
    </row>
    <row r="1088" spans="1:31" ht="15" customHeight="1">
      <c r="A1088" s="248" t="s">
        <v>3610</v>
      </c>
      <c r="B1088" s="248"/>
      <c r="C1088" s="248"/>
      <c r="D1088" s="248"/>
      <c r="E1088" s="248"/>
      <c r="G1088" s="248" t="s">
        <v>3052</v>
      </c>
      <c r="H1088" s="248"/>
      <c r="I1088" s="248"/>
      <c r="J1088" s="248"/>
    </row>
    <row r="1089" spans="1:31" ht="9.75" customHeight="1">
      <c r="A1089" s="248" t="s">
        <v>3611</v>
      </c>
      <c r="B1089" s="248"/>
      <c r="C1089" s="248"/>
      <c r="D1089" s="248"/>
      <c r="E1089" s="248"/>
      <c r="G1089" s="252" t="s">
        <v>3612</v>
      </c>
      <c r="H1089" s="252"/>
      <c r="I1089" s="252"/>
      <c r="J1089" s="252"/>
    </row>
    <row r="1090" spans="1:31" ht="9.75" customHeight="1">
      <c r="G1090" s="252"/>
      <c r="H1090" s="252"/>
      <c r="I1090" s="252"/>
      <c r="J1090" s="252"/>
    </row>
    <row r="1091" spans="1:31" ht="15" customHeight="1">
      <c r="A1091" s="248" t="s">
        <v>3613</v>
      </c>
      <c r="B1091" s="248"/>
      <c r="C1091" s="248"/>
      <c r="D1091" s="248"/>
      <c r="E1091" s="248"/>
      <c r="G1091" s="248" t="s">
        <v>3614</v>
      </c>
      <c r="H1091" s="248"/>
      <c r="I1091" s="248"/>
      <c r="J1091" s="248"/>
    </row>
    <row r="1092" spans="1:31" ht="9.75" customHeight="1">
      <c r="A1092" s="248" t="s">
        <v>3615</v>
      </c>
      <c r="B1092" s="248"/>
      <c r="C1092" s="248"/>
      <c r="D1092" s="248"/>
      <c r="E1092" s="248"/>
      <c r="G1092" s="252" t="s">
        <v>3616</v>
      </c>
      <c r="H1092" s="252"/>
      <c r="I1092" s="252"/>
      <c r="J1092" s="252"/>
    </row>
    <row r="1093" spans="1:31" ht="9.75" customHeight="1">
      <c r="G1093" s="252"/>
      <c r="H1093" s="252"/>
      <c r="I1093" s="252"/>
      <c r="J1093" s="252"/>
    </row>
    <row r="1094" spans="1:31" ht="0.75" customHeight="1"/>
    <row r="1095" spans="1:31" ht="14.25" customHeight="1">
      <c r="A1095" s="248" t="s">
        <v>771</v>
      </c>
      <c r="B1095" s="248"/>
      <c r="C1095" s="248"/>
      <c r="D1095" s="248"/>
      <c r="E1095" s="248"/>
      <c r="G1095" s="248" t="s">
        <v>114</v>
      </c>
      <c r="H1095" s="248"/>
      <c r="I1095" s="248"/>
      <c r="J1095" s="248"/>
      <c r="P1095" s="251" t="s">
        <v>4832</v>
      </c>
      <c r="Q1095" s="251"/>
      <c r="R1095" s="251"/>
      <c r="T1095" s="212" t="s">
        <v>4833</v>
      </c>
      <c r="V1095" s="2" t="s">
        <v>4834</v>
      </c>
      <c r="AB1095" s="251" t="s">
        <v>4834</v>
      </c>
      <c r="AC1095" s="251"/>
      <c r="AD1095" s="251"/>
      <c r="AE1095" s="251"/>
    </row>
    <row r="1096" spans="1:31" ht="0.75" customHeight="1"/>
    <row r="1097" spans="1:31" ht="9.75" customHeight="1">
      <c r="A1097" s="248" t="s">
        <v>772</v>
      </c>
      <c r="B1097" s="248"/>
      <c r="C1097" s="248"/>
      <c r="D1097" s="248"/>
      <c r="E1097" s="248"/>
      <c r="G1097" s="252" t="s">
        <v>773</v>
      </c>
      <c r="H1097" s="252"/>
      <c r="I1097" s="252"/>
      <c r="J1097" s="252"/>
      <c r="P1097" s="251" t="s">
        <v>4835</v>
      </c>
      <c r="Q1097" s="251"/>
      <c r="R1097" s="251"/>
      <c r="T1097" s="212" t="s">
        <v>4836</v>
      </c>
      <c r="V1097" s="2" t="s">
        <v>4837</v>
      </c>
      <c r="AB1097" s="251" t="s">
        <v>4837</v>
      </c>
      <c r="AC1097" s="251"/>
      <c r="AD1097" s="251"/>
      <c r="AE1097" s="251"/>
    </row>
    <row r="1098" spans="1:31" ht="9" customHeight="1">
      <c r="G1098" s="252"/>
      <c r="H1098" s="252"/>
      <c r="I1098" s="252"/>
      <c r="J1098" s="252"/>
    </row>
    <row r="1099" spans="1:31" ht="11.25" customHeight="1">
      <c r="G1099" s="252"/>
      <c r="H1099" s="252"/>
      <c r="I1099" s="252"/>
      <c r="J1099" s="252"/>
    </row>
    <row r="1100" spans="1:31" ht="9.75" customHeight="1">
      <c r="A1100" s="248" t="s">
        <v>774</v>
      </c>
      <c r="B1100" s="248"/>
      <c r="C1100" s="248"/>
      <c r="D1100" s="248"/>
      <c r="E1100" s="248"/>
      <c r="G1100" s="252" t="s">
        <v>775</v>
      </c>
      <c r="H1100" s="252"/>
      <c r="I1100" s="252"/>
      <c r="J1100" s="252"/>
      <c r="P1100" s="251" t="s">
        <v>4838</v>
      </c>
      <c r="Q1100" s="251"/>
      <c r="R1100" s="251"/>
      <c r="T1100" s="212" t="s">
        <v>4839</v>
      </c>
      <c r="V1100" s="2" t="s">
        <v>4840</v>
      </c>
      <c r="AB1100" s="251" t="s">
        <v>4840</v>
      </c>
      <c r="AC1100" s="251"/>
      <c r="AD1100" s="251"/>
      <c r="AE1100" s="251"/>
    </row>
    <row r="1101" spans="1:31" ht="9" customHeight="1">
      <c r="G1101" s="252"/>
      <c r="H1101" s="252"/>
      <c r="I1101" s="252"/>
      <c r="J1101" s="252"/>
    </row>
    <row r="1102" spans="1:31" ht="11.25" customHeight="1">
      <c r="G1102" s="252"/>
      <c r="H1102" s="252"/>
      <c r="I1102" s="252"/>
      <c r="J1102" s="252"/>
    </row>
    <row r="1103" spans="1:31" ht="9.75" customHeight="1">
      <c r="A1103" s="248" t="s">
        <v>776</v>
      </c>
      <c r="B1103" s="248"/>
      <c r="C1103" s="248"/>
      <c r="D1103" s="248"/>
      <c r="E1103" s="248"/>
      <c r="G1103" s="252" t="s">
        <v>777</v>
      </c>
      <c r="H1103" s="252"/>
      <c r="I1103" s="252"/>
      <c r="J1103" s="252"/>
      <c r="T1103" s="212" t="s">
        <v>4841</v>
      </c>
      <c r="V1103" s="2" t="s">
        <v>4841</v>
      </c>
      <c r="AB1103" s="251" t="s">
        <v>4841</v>
      </c>
      <c r="AC1103" s="251"/>
      <c r="AD1103" s="251"/>
      <c r="AE1103" s="251"/>
    </row>
    <row r="1104" spans="1:31" ht="9" customHeight="1">
      <c r="G1104" s="252"/>
      <c r="H1104" s="252"/>
      <c r="I1104" s="252"/>
      <c r="J1104" s="252"/>
    </row>
    <row r="1105" spans="1:31" ht="9.75" customHeight="1">
      <c r="G1105" s="252"/>
      <c r="H1105" s="252"/>
      <c r="I1105" s="252"/>
      <c r="J1105" s="252"/>
    </row>
    <row r="1106" spans="1:31" ht="0.75" customHeight="1">
      <c r="G1106" s="252"/>
      <c r="H1106" s="252"/>
      <c r="I1106" s="252"/>
      <c r="J1106" s="252"/>
    </row>
    <row r="1107" spans="1:31" ht="9.75" customHeight="1">
      <c r="A1107" s="248" t="s">
        <v>3617</v>
      </c>
      <c r="B1107" s="248"/>
      <c r="C1107" s="248"/>
      <c r="D1107" s="248"/>
      <c r="E1107" s="248"/>
      <c r="G1107" s="252" t="s">
        <v>3618</v>
      </c>
      <c r="H1107" s="252"/>
      <c r="I1107" s="252"/>
      <c r="J1107" s="252"/>
    </row>
    <row r="1108" spans="1:31" ht="9.75" customHeight="1">
      <c r="G1108" s="252"/>
      <c r="H1108" s="252"/>
      <c r="I1108" s="252"/>
      <c r="J1108" s="252"/>
    </row>
    <row r="1109" spans="1:31" ht="8.25" customHeight="1"/>
    <row r="1110" spans="1:31" ht="9" customHeight="1"/>
    <row r="1111" spans="1:31" ht="0.75" customHeight="1"/>
    <row r="1112" spans="1:31" ht="9.75" customHeight="1">
      <c r="A1112" s="248" t="s">
        <v>778</v>
      </c>
      <c r="B1112" s="248"/>
      <c r="C1112" s="248"/>
      <c r="D1112" s="248"/>
      <c r="E1112" s="248"/>
      <c r="G1112" s="252" t="s">
        <v>779</v>
      </c>
      <c r="H1112" s="252"/>
      <c r="I1112" s="252"/>
      <c r="J1112" s="252"/>
      <c r="P1112" s="251" t="s">
        <v>4842</v>
      </c>
      <c r="Q1112" s="251"/>
      <c r="R1112" s="251"/>
      <c r="T1112" s="212" t="s">
        <v>4843</v>
      </c>
      <c r="V1112" s="2" t="s">
        <v>4844</v>
      </c>
      <c r="AB1112" s="251" t="s">
        <v>4844</v>
      </c>
      <c r="AC1112" s="251"/>
      <c r="AD1112" s="251"/>
      <c r="AE1112" s="251"/>
    </row>
    <row r="1113" spans="1:31" ht="9.75" customHeight="1">
      <c r="G1113" s="252"/>
      <c r="H1113" s="252"/>
      <c r="I1113" s="252"/>
      <c r="J1113" s="252"/>
    </row>
    <row r="1114" spans="1:31" ht="9.75" customHeight="1">
      <c r="A1114" s="248" t="s">
        <v>780</v>
      </c>
      <c r="B1114" s="248"/>
      <c r="C1114" s="248"/>
      <c r="D1114" s="248"/>
      <c r="E1114" s="248"/>
      <c r="G1114" s="252" t="s">
        <v>781</v>
      </c>
      <c r="H1114" s="252"/>
      <c r="I1114" s="252"/>
      <c r="J1114" s="252"/>
      <c r="T1114" s="212" t="s">
        <v>4845</v>
      </c>
      <c r="V1114" s="2" t="s">
        <v>4845</v>
      </c>
      <c r="AB1114" s="251" t="s">
        <v>4845</v>
      </c>
      <c r="AC1114" s="251"/>
      <c r="AD1114" s="251"/>
      <c r="AE1114" s="251"/>
    </row>
    <row r="1115" spans="1:31" ht="9" customHeight="1">
      <c r="G1115" s="252"/>
      <c r="H1115" s="252"/>
      <c r="I1115" s="252"/>
      <c r="J1115" s="252"/>
    </row>
    <row r="1116" spans="1:31" ht="11.25" customHeight="1">
      <c r="G1116" s="252"/>
      <c r="H1116" s="252"/>
      <c r="I1116" s="252"/>
      <c r="J1116" s="252"/>
    </row>
    <row r="1117" spans="1:31" ht="9.75" customHeight="1">
      <c r="A1117" s="248" t="s">
        <v>782</v>
      </c>
      <c r="B1117" s="248"/>
      <c r="C1117" s="248"/>
      <c r="D1117" s="248"/>
      <c r="E1117" s="248"/>
      <c r="G1117" s="252" t="s">
        <v>783</v>
      </c>
      <c r="H1117" s="252"/>
      <c r="I1117" s="252"/>
      <c r="J1117" s="252"/>
      <c r="P1117" s="251" t="s">
        <v>4846</v>
      </c>
      <c r="Q1117" s="251"/>
      <c r="R1117" s="251"/>
      <c r="T1117" s="212" t="s">
        <v>4847</v>
      </c>
      <c r="V1117" s="2" t="s">
        <v>4848</v>
      </c>
      <c r="AB1117" s="251" t="s">
        <v>4848</v>
      </c>
      <c r="AC1117" s="251"/>
      <c r="AD1117" s="251"/>
      <c r="AE1117" s="251"/>
    </row>
    <row r="1118" spans="1:31" ht="9.75" customHeight="1">
      <c r="G1118" s="252"/>
      <c r="H1118" s="252"/>
      <c r="I1118" s="252"/>
      <c r="J1118" s="252"/>
    </row>
    <row r="1119" spans="1:31" ht="9.75" customHeight="1">
      <c r="A1119" s="248" t="s">
        <v>784</v>
      </c>
      <c r="B1119" s="248"/>
      <c r="C1119" s="248"/>
      <c r="D1119" s="248"/>
      <c r="E1119" s="248"/>
      <c r="G1119" s="252" t="s">
        <v>785</v>
      </c>
      <c r="H1119" s="252"/>
      <c r="I1119" s="252"/>
      <c r="J1119" s="252"/>
      <c r="P1119" s="251" t="s">
        <v>3619</v>
      </c>
      <c r="Q1119" s="251"/>
      <c r="R1119" s="251"/>
      <c r="T1119" s="212" t="s">
        <v>4849</v>
      </c>
      <c r="V1119" s="2" t="s">
        <v>4850</v>
      </c>
      <c r="AB1119" s="251" t="s">
        <v>4850</v>
      </c>
      <c r="AC1119" s="251"/>
      <c r="AD1119" s="251"/>
      <c r="AE1119" s="251"/>
    </row>
    <row r="1120" spans="1:31" ht="9.75" customHeight="1">
      <c r="G1120" s="252"/>
      <c r="H1120" s="252"/>
      <c r="I1120" s="252"/>
      <c r="J1120" s="252"/>
    </row>
    <row r="1121" spans="1:31" ht="9.75" customHeight="1">
      <c r="A1121" s="248" t="s">
        <v>786</v>
      </c>
      <c r="B1121" s="248"/>
      <c r="C1121" s="248"/>
      <c r="D1121" s="248"/>
      <c r="E1121" s="248"/>
      <c r="G1121" s="252" t="s">
        <v>787</v>
      </c>
      <c r="H1121" s="252"/>
      <c r="I1121" s="252"/>
      <c r="J1121" s="252"/>
      <c r="T1121" s="212" t="s">
        <v>4851</v>
      </c>
      <c r="V1121" s="2" t="s">
        <v>4851</v>
      </c>
      <c r="AB1121" s="251" t="s">
        <v>4851</v>
      </c>
      <c r="AC1121" s="251"/>
      <c r="AD1121" s="251"/>
      <c r="AE1121" s="251"/>
    </row>
    <row r="1122" spans="1:31" ht="9" customHeight="1">
      <c r="G1122" s="252"/>
      <c r="H1122" s="252"/>
      <c r="I1122" s="252"/>
      <c r="J1122" s="252"/>
    </row>
    <row r="1123" spans="1:31" ht="0.75" customHeight="1">
      <c r="G1123" s="252"/>
      <c r="H1123" s="252"/>
      <c r="I1123" s="252"/>
      <c r="J1123" s="252"/>
    </row>
    <row r="1124" spans="1:31" ht="9.75" customHeight="1">
      <c r="A1124" s="248" t="s">
        <v>3620</v>
      </c>
      <c r="B1124" s="248"/>
      <c r="C1124" s="248"/>
      <c r="D1124" s="248"/>
      <c r="E1124" s="248"/>
      <c r="G1124" s="252" t="s">
        <v>3621</v>
      </c>
      <c r="H1124" s="252"/>
      <c r="I1124" s="252"/>
      <c r="J1124" s="252"/>
    </row>
    <row r="1125" spans="1:31" ht="9.75" customHeight="1">
      <c r="G1125" s="252"/>
      <c r="H1125" s="252"/>
      <c r="I1125" s="252"/>
      <c r="J1125" s="252"/>
    </row>
    <row r="1126" spans="1:31" ht="8.25" customHeight="1"/>
    <row r="1127" spans="1:31" ht="9" customHeight="1"/>
    <row r="1128" spans="1:31" ht="0.75" customHeight="1"/>
    <row r="1129" spans="1:31" ht="14.25" customHeight="1">
      <c r="A1129" s="248" t="s">
        <v>788</v>
      </c>
      <c r="B1129" s="248"/>
      <c r="C1129" s="248"/>
      <c r="D1129" s="248"/>
      <c r="E1129" s="248"/>
      <c r="G1129" s="248" t="s">
        <v>789</v>
      </c>
      <c r="H1129" s="248"/>
      <c r="I1129" s="248"/>
      <c r="J1129" s="248"/>
      <c r="P1129" s="251" t="s">
        <v>4852</v>
      </c>
      <c r="Q1129" s="251"/>
      <c r="R1129" s="251"/>
      <c r="T1129" s="212" t="s">
        <v>4853</v>
      </c>
      <c r="V1129" s="2" t="s">
        <v>4854</v>
      </c>
      <c r="AB1129" s="251" t="s">
        <v>4854</v>
      </c>
      <c r="AC1129" s="251"/>
      <c r="AD1129" s="251"/>
      <c r="AE1129" s="251"/>
    </row>
    <row r="1130" spans="1:31" ht="15" customHeight="1">
      <c r="A1130" s="248" t="s">
        <v>3622</v>
      </c>
      <c r="B1130" s="248"/>
      <c r="C1130" s="248"/>
      <c r="D1130" s="248"/>
      <c r="E1130" s="248"/>
      <c r="G1130" s="248" t="s">
        <v>3623</v>
      </c>
      <c r="H1130" s="248"/>
      <c r="I1130" s="248"/>
      <c r="J1130" s="248"/>
    </row>
    <row r="1131" spans="1:31" ht="0.75" customHeight="1"/>
    <row r="1132" spans="1:31" ht="9.75" customHeight="1">
      <c r="A1132" s="248" t="s">
        <v>790</v>
      </c>
      <c r="B1132" s="248"/>
      <c r="C1132" s="248"/>
      <c r="D1132" s="248"/>
      <c r="E1132" s="248"/>
      <c r="G1132" s="252" t="s">
        <v>791</v>
      </c>
      <c r="H1132" s="252"/>
      <c r="I1132" s="252"/>
      <c r="J1132" s="252"/>
      <c r="T1132" s="212" t="s">
        <v>4855</v>
      </c>
      <c r="V1132" s="2" t="s">
        <v>4855</v>
      </c>
      <c r="AB1132" s="251" t="s">
        <v>4855</v>
      </c>
      <c r="AC1132" s="251"/>
      <c r="AD1132" s="251"/>
      <c r="AE1132" s="251"/>
    </row>
    <row r="1133" spans="1:31" ht="9.75" customHeight="1">
      <c r="G1133" s="252"/>
      <c r="H1133" s="252"/>
      <c r="I1133" s="252"/>
      <c r="J1133" s="252"/>
    </row>
    <row r="1134" spans="1:31" ht="9.75" customHeight="1">
      <c r="A1134" s="248" t="s">
        <v>792</v>
      </c>
      <c r="B1134" s="248"/>
      <c r="C1134" s="248"/>
      <c r="D1134" s="248"/>
      <c r="E1134" s="248"/>
      <c r="G1134" s="252" t="s">
        <v>793</v>
      </c>
      <c r="H1134" s="252"/>
      <c r="I1134" s="252"/>
      <c r="J1134" s="252"/>
      <c r="T1134" s="212" t="s">
        <v>4856</v>
      </c>
      <c r="V1134" s="2" t="s">
        <v>4856</v>
      </c>
      <c r="AB1134" s="251" t="s">
        <v>4856</v>
      </c>
      <c r="AC1134" s="251"/>
      <c r="AD1134" s="251"/>
      <c r="AE1134" s="251"/>
    </row>
    <row r="1135" spans="1:31" ht="9.75" customHeight="1">
      <c r="G1135" s="252"/>
      <c r="H1135" s="252"/>
      <c r="I1135" s="252"/>
      <c r="J1135" s="252"/>
    </row>
    <row r="1136" spans="1:31" ht="9.75" customHeight="1">
      <c r="A1136" s="248" t="s">
        <v>794</v>
      </c>
      <c r="B1136" s="248"/>
      <c r="C1136" s="248"/>
      <c r="D1136" s="248"/>
      <c r="E1136" s="248"/>
      <c r="G1136" s="252" t="s">
        <v>795</v>
      </c>
      <c r="H1136" s="252"/>
      <c r="I1136" s="252"/>
      <c r="J1136" s="252"/>
      <c r="P1136" s="251" t="s">
        <v>4857</v>
      </c>
      <c r="Q1136" s="251"/>
      <c r="R1136" s="251"/>
      <c r="T1136" s="212" t="s">
        <v>4858</v>
      </c>
      <c r="V1136" s="2" t="s">
        <v>4859</v>
      </c>
      <c r="AB1136" s="251" t="s">
        <v>4859</v>
      </c>
      <c r="AC1136" s="251"/>
      <c r="AD1136" s="251"/>
      <c r="AE1136" s="251"/>
    </row>
    <row r="1137" spans="1:31" ht="9.75" customHeight="1">
      <c r="G1137" s="252"/>
      <c r="H1137" s="252"/>
      <c r="I1137" s="252"/>
      <c r="J1137" s="252"/>
    </row>
    <row r="1138" spans="1:31" ht="14.25" customHeight="1">
      <c r="A1138" s="248" t="s">
        <v>796</v>
      </c>
      <c r="B1138" s="248"/>
      <c r="C1138" s="248"/>
      <c r="D1138" s="248"/>
      <c r="E1138" s="248"/>
      <c r="G1138" s="248" t="s">
        <v>797</v>
      </c>
      <c r="H1138" s="248"/>
      <c r="I1138" s="248"/>
      <c r="J1138" s="248"/>
      <c r="P1138" s="251" t="s">
        <v>3624</v>
      </c>
      <c r="Q1138" s="251"/>
      <c r="R1138" s="251"/>
      <c r="T1138" s="212" t="s">
        <v>4860</v>
      </c>
      <c r="V1138" s="2" t="s">
        <v>4861</v>
      </c>
      <c r="AB1138" s="251" t="s">
        <v>4861</v>
      </c>
      <c r="AC1138" s="251"/>
      <c r="AD1138" s="251"/>
      <c r="AE1138" s="251"/>
    </row>
    <row r="1139" spans="1:31" ht="0.75" customHeight="1"/>
    <row r="1140" spans="1:31" ht="14.25" customHeight="1">
      <c r="A1140" s="248" t="s">
        <v>798</v>
      </c>
      <c r="B1140" s="248"/>
      <c r="C1140" s="248"/>
      <c r="D1140" s="248"/>
      <c r="E1140" s="248"/>
      <c r="G1140" s="248" t="s">
        <v>799</v>
      </c>
      <c r="H1140" s="248"/>
      <c r="I1140" s="248"/>
      <c r="J1140" s="248"/>
      <c r="P1140" s="251" t="s">
        <v>3625</v>
      </c>
      <c r="Q1140" s="251"/>
      <c r="R1140" s="251"/>
      <c r="T1140" s="212" t="s">
        <v>4862</v>
      </c>
      <c r="V1140" s="2" t="s">
        <v>4863</v>
      </c>
      <c r="AB1140" s="251" t="s">
        <v>4863</v>
      </c>
      <c r="AC1140" s="251"/>
      <c r="AD1140" s="251"/>
      <c r="AE1140" s="251"/>
    </row>
    <row r="1141" spans="1:31" ht="0.75" customHeight="1"/>
    <row r="1142" spans="1:31" ht="14.25" customHeight="1">
      <c r="A1142" s="248" t="s">
        <v>800</v>
      </c>
      <c r="B1142" s="248"/>
      <c r="C1142" s="248"/>
      <c r="D1142" s="248"/>
      <c r="E1142" s="248"/>
      <c r="G1142" s="248" t="s">
        <v>801</v>
      </c>
      <c r="H1142" s="248"/>
      <c r="I1142" s="248"/>
      <c r="J1142" s="248"/>
      <c r="P1142" s="251" t="s">
        <v>3626</v>
      </c>
      <c r="Q1142" s="251"/>
      <c r="R1142" s="251"/>
      <c r="T1142" s="212" t="s">
        <v>4864</v>
      </c>
      <c r="V1142" s="2" t="s">
        <v>4865</v>
      </c>
      <c r="AB1142" s="251" t="s">
        <v>4865</v>
      </c>
      <c r="AC1142" s="251"/>
      <c r="AD1142" s="251"/>
      <c r="AE1142" s="251"/>
    </row>
    <row r="1143" spans="1:31" ht="0.75" customHeight="1"/>
    <row r="1144" spans="1:31" ht="14.25" customHeight="1">
      <c r="A1144" s="248" t="s">
        <v>802</v>
      </c>
      <c r="B1144" s="248"/>
      <c r="C1144" s="248"/>
      <c r="D1144" s="248"/>
      <c r="E1144" s="248"/>
      <c r="G1144" s="248" t="s">
        <v>803</v>
      </c>
      <c r="H1144" s="248"/>
      <c r="I1144" s="248"/>
      <c r="J1144" s="248"/>
      <c r="P1144" s="251" t="s">
        <v>804</v>
      </c>
      <c r="Q1144" s="251"/>
      <c r="R1144" s="251"/>
      <c r="T1144" s="212" t="s">
        <v>4866</v>
      </c>
      <c r="V1144" s="2" t="s">
        <v>4867</v>
      </c>
      <c r="AB1144" s="251" t="s">
        <v>4867</v>
      </c>
      <c r="AC1144" s="251"/>
      <c r="AD1144" s="251"/>
      <c r="AE1144" s="251"/>
    </row>
    <row r="1145" spans="1:31" ht="15" customHeight="1">
      <c r="A1145" s="248" t="s">
        <v>3627</v>
      </c>
      <c r="B1145" s="248"/>
      <c r="C1145" s="248"/>
      <c r="D1145" s="248"/>
      <c r="E1145" s="248"/>
      <c r="G1145" s="248" t="s">
        <v>3628</v>
      </c>
      <c r="H1145" s="248"/>
      <c r="I1145" s="248"/>
      <c r="J1145" s="248"/>
    </row>
    <row r="1146" spans="1:31" ht="0.75" customHeight="1"/>
    <row r="1147" spans="1:31" ht="14.25" customHeight="1">
      <c r="A1147" s="248" t="s">
        <v>805</v>
      </c>
      <c r="B1147" s="248"/>
      <c r="C1147" s="248"/>
      <c r="D1147" s="248"/>
      <c r="E1147" s="248"/>
      <c r="G1147" s="248" t="s">
        <v>806</v>
      </c>
      <c r="H1147" s="248"/>
      <c r="I1147" s="248"/>
      <c r="J1147" s="248"/>
      <c r="P1147" s="251" t="s">
        <v>4868</v>
      </c>
      <c r="Q1147" s="251"/>
      <c r="R1147" s="251"/>
      <c r="T1147" s="212" t="s">
        <v>4869</v>
      </c>
      <c r="V1147" s="2" t="s">
        <v>4870</v>
      </c>
      <c r="AB1147" s="251" t="s">
        <v>4870</v>
      </c>
      <c r="AC1147" s="251"/>
      <c r="AD1147" s="251"/>
      <c r="AE1147" s="251"/>
    </row>
    <row r="1148" spans="1:31" ht="0.75" customHeight="1"/>
    <row r="1149" spans="1:31" ht="9.75" customHeight="1">
      <c r="A1149" s="248" t="s">
        <v>807</v>
      </c>
      <c r="B1149" s="248"/>
      <c r="C1149" s="248"/>
      <c r="D1149" s="248"/>
      <c r="E1149" s="248"/>
      <c r="G1149" s="252" t="s">
        <v>808</v>
      </c>
      <c r="H1149" s="252"/>
      <c r="I1149" s="252"/>
      <c r="J1149" s="252"/>
      <c r="T1149" s="212" t="s">
        <v>4871</v>
      </c>
      <c r="V1149" s="2" t="s">
        <v>4871</v>
      </c>
      <c r="AB1149" s="251" t="s">
        <v>4871</v>
      </c>
      <c r="AC1149" s="251"/>
      <c r="AD1149" s="251"/>
      <c r="AE1149" s="251"/>
    </row>
    <row r="1150" spans="1:31" ht="9.75" customHeight="1">
      <c r="G1150" s="252"/>
      <c r="H1150" s="252"/>
      <c r="I1150" s="252"/>
      <c r="J1150" s="252"/>
    </row>
    <row r="1151" spans="1:31" ht="9.75" customHeight="1">
      <c r="A1151" s="248" t="s">
        <v>809</v>
      </c>
      <c r="B1151" s="248"/>
      <c r="C1151" s="248"/>
      <c r="D1151" s="248"/>
      <c r="E1151" s="248"/>
      <c r="G1151" s="252" t="s">
        <v>810</v>
      </c>
      <c r="H1151" s="252"/>
      <c r="I1151" s="252"/>
      <c r="J1151" s="252"/>
      <c r="P1151" s="251" t="s">
        <v>4872</v>
      </c>
      <c r="Q1151" s="251"/>
      <c r="R1151" s="251"/>
      <c r="T1151" s="212" t="s">
        <v>4873</v>
      </c>
      <c r="V1151" s="2" t="s">
        <v>4874</v>
      </c>
      <c r="AB1151" s="251" t="s">
        <v>4874</v>
      </c>
      <c r="AC1151" s="251"/>
      <c r="AD1151" s="251"/>
      <c r="AE1151" s="251"/>
    </row>
    <row r="1152" spans="1:31" ht="9.75" customHeight="1">
      <c r="G1152" s="252"/>
      <c r="H1152" s="252"/>
      <c r="I1152" s="252"/>
      <c r="J1152" s="252"/>
    </row>
    <row r="1153" spans="1:31" ht="14.25" customHeight="1">
      <c r="A1153" s="248" t="s">
        <v>811</v>
      </c>
      <c r="B1153" s="248"/>
      <c r="C1153" s="248"/>
      <c r="D1153" s="248"/>
      <c r="E1153" s="248"/>
      <c r="G1153" s="248" t="s">
        <v>812</v>
      </c>
      <c r="H1153" s="248"/>
      <c r="I1153" s="248"/>
      <c r="J1153" s="248"/>
      <c r="T1153" s="212" t="s">
        <v>4875</v>
      </c>
      <c r="V1153" s="2" t="s">
        <v>4875</v>
      </c>
      <c r="AB1153" s="251" t="s">
        <v>4875</v>
      </c>
      <c r="AC1153" s="251"/>
      <c r="AD1153" s="251"/>
      <c r="AE1153" s="251"/>
    </row>
    <row r="1154" spans="1:31" ht="0.75" customHeight="1"/>
    <row r="1155" spans="1:31" ht="9.75" customHeight="1">
      <c r="A1155" s="248" t="s">
        <v>813</v>
      </c>
      <c r="B1155" s="248"/>
      <c r="C1155" s="248"/>
      <c r="D1155" s="248"/>
      <c r="E1155" s="248"/>
      <c r="G1155" s="252" t="s">
        <v>814</v>
      </c>
      <c r="H1155" s="252"/>
      <c r="I1155" s="252"/>
      <c r="J1155" s="252"/>
      <c r="T1155" s="212" t="s">
        <v>4876</v>
      </c>
      <c r="V1155" s="2" t="s">
        <v>4876</v>
      </c>
      <c r="AB1155" s="251" t="s">
        <v>4876</v>
      </c>
      <c r="AC1155" s="251"/>
      <c r="AD1155" s="251"/>
      <c r="AE1155" s="251"/>
    </row>
    <row r="1156" spans="1:31" ht="9.75" customHeight="1">
      <c r="G1156" s="252"/>
      <c r="H1156" s="252"/>
      <c r="I1156" s="252"/>
      <c r="J1156" s="252"/>
    </row>
    <row r="1157" spans="1:31" ht="14.25" customHeight="1">
      <c r="A1157" s="248" t="s">
        <v>815</v>
      </c>
      <c r="B1157" s="248"/>
      <c r="C1157" s="248"/>
      <c r="D1157" s="248"/>
      <c r="E1157" s="248"/>
      <c r="G1157" s="248" t="s">
        <v>816</v>
      </c>
      <c r="H1157" s="248"/>
      <c r="I1157" s="248"/>
      <c r="J1157" s="248"/>
      <c r="T1157" s="212" t="s">
        <v>4877</v>
      </c>
      <c r="V1157" s="2" t="s">
        <v>4877</v>
      </c>
      <c r="AB1157" s="251" t="s">
        <v>4877</v>
      </c>
      <c r="AC1157" s="251"/>
      <c r="AD1157" s="251"/>
      <c r="AE1157" s="251"/>
    </row>
    <row r="1158" spans="1:31" ht="9.75" customHeight="1">
      <c r="A1158" s="248" t="s">
        <v>3629</v>
      </c>
      <c r="B1158" s="248"/>
      <c r="C1158" s="248"/>
      <c r="D1158" s="248"/>
      <c r="E1158" s="248"/>
      <c r="G1158" s="252" t="s">
        <v>3630</v>
      </c>
      <c r="H1158" s="252"/>
      <c r="I1158" s="252"/>
      <c r="J1158" s="252"/>
    </row>
    <row r="1159" spans="1:31" ht="9.75" customHeight="1">
      <c r="G1159" s="252"/>
      <c r="H1159" s="252"/>
      <c r="I1159" s="252"/>
      <c r="J1159" s="252"/>
    </row>
    <row r="1160" spans="1:31" ht="0.75" customHeight="1"/>
    <row r="1161" spans="1:31" ht="9.75" customHeight="1">
      <c r="A1161" s="248" t="s">
        <v>817</v>
      </c>
      <c r="B1161" s="248"/>
      <c r="C1161" s="248"/>
      <c r="D1161" s="248"/>
      <c r="E1161" s="248"/>
      <c r="G1161" s="252" t="s">
        <v>818</v>
      </c>
      <c r="H1161" s="252"/>
      <c r="I1161" s="252"/>
      <c r="J1161" s="252"/>
      <c r="P1161" s="251" t="s">
        <v>3554</v>
      </c>
      <c r="Q1161" s="251"/>
      <c r="R1161" s="251"/>
      <c r="T1161" s="212" t="s">
        <v>4878</v>
      </c>
      <c r="V1161" s="2" t="s">
        <v>4879</v>
      </c>
      <c r="AB1161" s="251" t="s">
        <v>4879</v>
      </c>
      <c r="AC1161" s="251"/>
      <c r="AD1161" s="251"/>
      <c r="AE1161" s="251"/>
    </row>
    <row r="1162" spans="1:31" ht="9" customHeight="1">
      <c r="G1162" s="252"/>
      <c r="H1162" s="252"/>
      <c r="I1162" s="252"/>
      <c r="J1162" s="252"/>
    </row>
    <row r="1163" spans="1:31" ht="11.25" customHeight="1">
      <c r="G1163" s="252"/>
      <c r="H1163" s="252"/>
      <c r="I1163" s="252"/>
      <c r="J1163" s="252"/>
    </row>
    <row r="1164" spans="1:31" ht="9.75" customHeight="1">
      <c r="A1164" s="248" t="s">
        <v>819</v>
      </c>
      <c r="B1164" s="248"/>
      <c r="C1164" s="248"/>
      <c r="D1164" s="248"/>
      <c r="E1164" s="248"/>
      <c r="G1164" s="252" t="s">
        <v>820</v>
      </c>
      <c r="H1164" s="252"/>
      <c r="I1164" s="252"/>
      <c r="J1164" s="252"/>
      <c r="T1164" s="212" t="s">
        <v>4880</v>
      </c>
      <c r="V1164" s="2" t="s">
        <v>4880</v>
      </c>
      <c r="AB1164" s="251" t="s">
        <v>4880</v>
      </c>
      <c r="AC1164" s="251"/>
      <c r="AD1164" s="251"/>
      <c r="AE1164" s="251"/>
    </row>
    <row r="1165" spans="1:31" ht="9" customHeight="1">
      <c r="G1165" s="252"/>
      <c r="H1165" s="252"/>
      <c r="I1165" s="252"/>
      <c r="J1165" s="252"/>
    </row>
    <row r="1166" spans="1:31" ht="11.25" customHeight="1">
      <c r="G1166" s="252"/>
      <c r="H1166" s="252"/>
      <c r="I1166" s="252"/>
      <c r="J1166" s="252"/>
    </row>
    <row r="1167" spans="1:31" ht="9.75" customHeight="1">
      <c r="A1167" s="248" t="s">
        <v>821</v>
      </c>
      <c r="B1167" s="248"/>
      <c r="C1167" s="248"/>
      <c r="D1167" s="248"/>
      <c r="E1167" s="248"/>
      <c r="G1167" s="252" t="s">
        <v>822</v>
      </c>
      <c r="H1167" s="252"/>
      <c r="I1167" s="252"/>
      <c r="J1167" s="252"/>
      <c r="T1167" s="212" t="s">
        <v>4881</v>
      </c>
      <c r="V1167" s="2" t="s">
        <v>4881</v>
      </c>
      <c r="AB1167" s="251" t="s">
        <v>4881</v>
      </c>
      <c r="AC1167" s="251"/>
      <c r="AD1167" s="251"/>
      <c r="AE1167" s="251"/>
    </row>
    <row r="1168" spans="1:31" ht="9" customHeight="1">
      <c r="G1168" s="252"/>
      <c r="H1168" s="252"/>
      <c r="I1168" s="252"/>
      <c r="J1168" s="252"/>
    </row>
    <row r="1169" spans="1:31" ht="0.75" customHeight="1">
      <c r="G1169" s="252"/>
      <c r="H1169" s="252"/>
      <c r="I1169" s="252"/>
      <c r="J1169" s="252"/>
    </row>
    <row r="1170" spans="1:31" ht="9.75" customHeight="1">
      <c r="A1170" s="248" t="s">
        <v>3631</v>
      </c>
      <c r="B1170" s="248"/>
      <c r="C1170" s="248"/>
      <c r="D1170" s="248"/>
      <c r="E1170" s="248"/>
      <c r="G1170" s="252" t="s">
        <v>3632</v>
      </c>
      <c r="H1170" s="252"/>
      <c r="I1170" s="252"/>
      <c r="J1170" s="252"/>
    </row>
    <row r="1171" spans="1:31" ht="20.25" customHeight="1">
      <c r="G1171" s="252"/>
      <c r="H1171" s="252"/>
      <c r="I1171" s="252"/>
      <c r="J1171" s="252"/>
    </row>
    <row r="1172" spans="1:31" ht="8.25" customHeight="1"/>
    <row r="1173" spans="1:31" ht="9" customHeight="1"/>
    <row r="1174" spans="1:31" ht="9" customHeight="1"/>
    <row r="1175" spans="1:31" ht="0.75" customHeight="1"/>
    <row r="1176" spans="1:31" ht="9.75" customHeight="1">
      <c r="A1176" s="248" t="s">
        <v>823</v>
      </c>
      <c r="B1176" s="248"/>
      <c r="C1176" s="248"/>
      <c r="D1176" s="248"/>
      <c r="E1176" s="248"/>
      <c r="G1176" s="252" t="s">
        <v>824</v>
      </c>
      <c r="H1176" s="252"/>
      <c r="I1176" s="252"/>
      <c r="J1176" s="252"/>
      <c r="T1176" s="212" t="s">
        <v>4882</v>
      </c>
      <c r="V1176" s="2" t="s">
        <v>4882</v>
      </c>
      <c r="AB1176" s="251" t="s">
        <v>4882</v>
      </c>
      <c r="AC1176" s="251"/>
      <c r="AD1176" s="251"/>
      <c r="AE1176" s="251"/>
    </row>
    <row r="1177" spans="1:31" ht="9.75" customHeight="1">
      <c r="G1177" s="252"/>
      <c r="H1177" s="252"/>
      <c r="I1177" s="252"/>
      <c r="J1177" s="252"/>
    </row>
    <row r="1178" spans="1:31" ht="14.25" customHeight="1">
      <c r="A1178" s="248" t="s">
        <v>825</v>
      </c>
      <c r="B1178" s="248"/>
      <c r="C1178" s="248"/>
      <c r="D1178" s="248"/>
      <c r="E1178" s="248"/>
      <c r="G1178" s="248" t="s">
        <v>826</v>
      </c>
      <c r="H1178" s="248"/>
      <c r="I1178" s="248"/>
      <c r="J1178" s="248"/>
      <c r="P1178" s="251" t="s">
        <v>4883</v>
      </c>
      <c r="Q1178" s="251"/>
      <c r="R1178" s="251"/>
      <c r="T1178" s="212" t="s">
        <v>4884</v>
      </c>
      <c r="V1178" s="2" t="s">
        <v>4885</v>
      </c>
      <c r="AB1178" s="251" t="s">
        <v>4885</v>
      </c>
      <c r="AC1178" s="251"/>
      <c r="AD1178" s="251"/>
      <c r="AE1178" s="251"/>
    </row>
    <row r="1179" spans="1:31" ht="9.75" customHeight="1">
      <c r="A1179" s="248" t="s">
        <v>827</v>
      </c>
      <c r="B1179" s="248"/>
      <c r="C1179" s="248"/>
      <c r="D1179" s="248"/>
      <c r="E1179" s="248"/>
      <c r="G1179" s="252" t="s">
        <v>828</v>
      </c>
      <c r="H1179" s="252"/>
      <c r="I1179" s="252"/>
      <c r="J1179" s="252"/>
      <c r="P1179" s="251" t="s">
        <v>4886</v>
      </c>
      <c r="Q1179" s="251"/>
      <c r="R1179" s="251"/>
      <c r="T1179" s="212" t="s">
        <v>4887</v>
      </c>
      <c r="V1179" s="2" t="s">
        <v>4888</v>
      </c>
      <c r="AB1179" s="251" t="s">
        <v>4888</v>
      </c>
      <c r="AC1179" s="251"/>
      <c r="AD1179" s="251"/>
      <c r="AE1179" s="251"/>
    </row>
    <row r="1180" spans="1:31" ht="9" customHeight="1">
      <c r="G1180" s="252"/>
      <c r="H1180" s="252"/>
      <c r="I1180" s="252"/>
      <c r="J1180" s="252"/>
    </row>
    <row r="1181" spans="1:31" ht="9.75" customHeight="1">
      <c r="G1181" s="252"/>
      <c r="H1181" s="252"/>
      <c r="I1181" s="252"/>
      <c r="J1181" s="252"/>
    </row>
    <row r="1182" spans="1:31" ht="11.25" customHeight="1">
      <c r="G1182" s="252"/>
      <c r="H1182" s="252"/>
      <c r="I1182" s="252"/>
      <c r="J1182" s="252"/>
    </row>
    <row r="1183" spans="1:31" ht="9.75" customHeight="1">
      <c r="A1183" s="248" t="s">
        <v>829</v>
      </c>
      <c r="B1183" s="248"/>
      <c r="C1183" s="248"/>
      <c r="D1183" s="248"/>
      <c r="E1183" s="248"/>
      <c r="G1183" s="252" t="s">
        <v>830</v>
      </c>
      <c r="H1183" s="252"/>
      <c r="I1183" s="252"/>
      <c r="J1183" s="252"/>
      <c r="T1183" s="212" t="s">
        <v>4889</v>
      </c>
      <c r="V1183" s="2" t="s">
        <v>4889</v>
      </c>
      <c r="AB1183" s="251" t="s">
        <v>4889</v>
      </c>
      <c r="AC1183" s="251"/>
      <c r="AD1183" s="251"/>
      <c r="AE1183" s="251"/>
    </row>
    <row r="1184" spans="1:31" ht="9" customHeight="1">
      <c r="G1184" s="252"/>
      <c r="H1184" s="252"/>
      <c r="I1184" s="252"/>
      <c r="J1184" s="252"/>
    </row>
    <row r="1185" spans="1:31" ht="0.75" customHeight="1">
      <c r="G1185" s="252"/>
      <c r="H1185" s="252"/>
      <c r="I1185" s="252"/>
      <c r="J1185" s="252"/>
    </row>
    <row r="1186" spans="1:31" ht="9.75" customHeight="1">
      <c r="A1186" s="248" t="s">
        <v>3633</v>
      </c>
      <c r="B1186" s="248"/>
      <c r="C1186" s="248"/>
      <c r="D1186" s="248"/>
      <c r="E1186" s="248"/>
      <c r="G1186" s="252" t="s">
        <v>3634</v>
      </c>
      <c r="H1186" s="252"/>
      <c r="I1186" s="252"/>
      <c r="J1186" s="252"/>
    </row>
    <row r="1187" spans="1:31" ht="9.75" customHeight="1">
      <c r="G1187" s="252"/>
      <c r="H1187" s="252"/>
      <c r="I1187" s="252"/>
      <c r="J1187" s="252"/>
    </row>
    <row r="1188" spans="1:31" ht="8.25" customHeight="1"/>
    <row r="1189" spans="1:31" ht="9" customHeight="1"/>
    <row r="1190" spans="1:31" ht="9.75" customHeight="1">
      <c r="A1190" s="248" t="s">
        <v>3635</v>
      </c>
      <c r="B1190" s="248"/>
      <c r="C1190" s="248"/>
      <c r="D1190" s="248"/>
      <c r="E1190" s="248"/>
      <c r="G1190" s="252" t="s">
        <v>3636</v>
      </c>
      <c r="H1190" s="252"/>
      <c r="I1190" s="252"/>
      <c r="J1190" s="252"/>
    </row>
    <row r="1191" spans="1:31" ht="9.75" customHeight="1">
      <c r="G1191" s="252"/>
      <c r="H1191" s="252"/>
      <c r="I1191" s="252"/>
      <c r="J1191" s="252"/>
    </row>
    <row r="1192" spans="1:31" ht="0.75" customHeight="1"/>
    <row r="1193" spans="1:31" ht="14.25" customHeight="1">
      <c r="A1193" s="248" t="s">
        <v>831</v>
      </c>
      <c r="B1193" s="248"/>
      <c r="C1193" s="248"/>
      <c r="D1193" s="248"/>
      <c r="E1193" s="248"/>
      <c r="G1193" s="248" t="s">
        <v>832</v>
      </c>
      <c r="H1193" s="248"/>
      <c r="I1193" s="248"/>
      <c r="J1193" s="248"/>
      <c r="P1193" s="251" t="s">
        <v>4886</v>
      </c>
      <c r="Q1193" s="251"/>
      <c r="R1193" s="251"/>
      <c r="T1193" s="212" t="s">
        <v>4890</v>
      </c>
      <c r="V1193" s="2" t="s">
        <v>4891</v>
      </c>
      <c r="AB1193" s="251" t="s">
        <v>4891</v>
      </c>
      <c r="AC1193" s="251"/>
      <c r="AD1193" s="251"/>
      <c r="AE1193" s="251"/>
    </row>
    <row r="1194" spans="1:31" ht="9.75" customHeight="1">
      <c r="A1194" s="248" t="s">
        <v>3637</v>
      </c>
      <c r="B1194" s="248"/>
      <c r="C1194" s="248"/>
      <c r="D1194" s="248"/>
      <c r="E1194" s="248"/>
      <c r="G1194" s="252" t="s">
        <v>3638</v>
      </c>
      <c r="H1194" s="252"/>
      <c r="I1194" s="252"/>
      <c r="J1194" s="252"/>
    </row>
    <row r="1195" spans="1:31" ht="9.75" customHeight="1">
      <c r="G1195" s="252"/>
      <c r="H1195" s="252"/>
      <c r="I1195" s="252"/>
      <c r="J1195" s="252"/>
    </row>
    <row r="1196" spans="1:31" ht="9.75" customHeight="1">
      <c r="G1196" s="252"/>
      <c r="H1196" s="252"/>
      <c r="I1196" s="252"/>
      <c r="J1196" s="252"/>
    </row>
    <row r="1197" spans="1:31" ht="0.75" customHeight="1"/>
    <row r="1198" spans="1:31" ht="9.75" customHeight="1">
      <c r="A1198" s="248" t="s">
        <v>833</v>
      </c>
      <c r="B1198" s="248"/>
      <c r="C1198" s="248"/>
      <c r="D1198" s="248"/>
      <c r="E1198" s="248"/>
      <c r="G1198" s="252" t="s">
        <v>834</v>
      </c>
      <c r="H1198" s="252"/>
      <c r="I1198" s="252"/>
      <c r="J1198" s="252"/>
      <c r="P1198" s="251" t="s">
        <v>4892</v>
      </c>
      <c r="Q1198" s="251"/>
      <c r="R1198" s="251"/>
      <c r="T1198" s="212" t="s">
        <v>4893</v>
      </c>
      <c r="V1198" s="2" t="s">
        <v>4894</v>
      </c>
      <c r="AB1198" s="251" t="s">
        <v>4894</v>
      </c>
      <c r="AC1198" s="251"/>
      <c r="AD1198" s="251"/>
      <c r="AE1198" s="251"/>
    </row>
    <row r="1199" spans="1:31" ht="9.75" customHeight="1">
      <c r="G1199" s="252"/>
      <c r="H1199" s="252"/>
      <c r="I1199" s="252"/>
      <c r="J1199" s="252"/>
    </row>
    <row r="1200" spans="1:31" ht="9.75" customHeight="1">
      <c r="A1200" s="248" t="s">
        <v>835</v>
      </c>
      <c r="B1200" s="248"/>
      <c r="C1200" s="248"/>
      <c r="D1200" s="248"/>
      <c r="E1200" s="248"/>
      <c r="G1200" s="252" t="s">
        <v>836</v>
      </c>
      <c r="H1200" s="252"/>
      <c r="I1200" s="252"/>
      <c r="J1200" s="252"/>
      <c r="P1200" s="251" t="s">
        <v>4895</v>
      </c>
      <c r="Q1200" s="251"/>
      <c r="R1200" s="251"/>
      <c r="T1200" s="212" t="s">
        <v>4896</v>
      </c>
      <c r="V1200" s="2" t="s">
        <v>4897</v>
      </c>
      <c r="AB1200" s="251" t="s">
        <v>4897</v>
      </c>
      <c r="AC1200" s="251"/>
      <c r="AD1200" s="251"/>
      <c r="AE1200" s="251"/>
    </row>
    <row r="1201" spans="1:31" ht="9.75" customHeight="1">
      <c r="G1201" s="252"/>
      <c r="H1201" s="252"/>
      <c r="I1201" s="252"/>
      <c r="J1201" s="252"/>
    </row>
    <row r="1202" spans="1:31" ht="9.75" customHeight="1">
      <c r="A1202" s="248" t="s">
        <v>837</v>
      </c>
      <c r="B1202" s="248"/>
      <c r="C1202" s="248"/>
      <c r="D1202" s="248"/>
      <c r="E1202" s="248"/>
      <c r="G1202" s="252" t="s">
        <v>838</v>
      </c>
      <c r="H1202" s="252"/>
      <c r="I1202" s="252"/>
      <c r="J1202" s="252"/>
      <c r="P1202" s="251" t="s">
        <v>3639</v>
      </c>
      <c r="Q1202" s="251"/>
      <c r="R1202" s="251"/>
      <c r="T1202" s="212" t="s">
        <v>4898</v>
      </c>
      <c r="V1202" s="2" t="s">
        <v>4899</v>
      </c>
      <c r="AB1202" s="251" t="s">
        <v>4899</v>
      </c>
      <c r="AC1202" s="251"/>
      <c r="AD1202" s="251"/>
      <c r="AE1202" s="251"/>
    </row>
    <row r="1203" spans="1:31" ht="9.75" customHeight="1">
      <c r="G1203" s="252"/>
      <c r="H1203" s="252"/>
      <c r="I1203" s="252"/>
      <c r="J1203" s="252"/>
    </row>
    <row r="1204" spans="1:31" ht="14.25" customHeight="1">
      <c r="A1204" s="248" t="s">
        <v>839</v>
      </c>
      <c r="B1204" s="248"/>
      <c r="C1204" s="248"/>
      <c r="D1204" s="248"/>
      <c r="E1204" s="248"/>
      <c r="G1204" s="248" t="s">
        <v>840</v>
      </c>
      <c r="H1204" s="248"/>
      <c r="I1204" s="248"/>
      <c r="J1204" s="248"/>
      <c r="P1204" s="251" t="s">
        <v>4900</v>
      </c>
      <c r="Q1204" s="251"/>
      <c r="R1204" s="251"/>
      <c r="T1204" s="212" t="s">
        <v>4901</v>
      </c>
      <c r="V1204" s="2" t="s">
        <v>4902</v>
      </c>
      <c r="AB1204" s="251" t="s">
        <v>4902</v>
      </c>
      <c r="AC1204" s="251"/>
      <c r="AD1204" s="251"/>
      <c r="AE1204" s="251"/>
    </row>
    <row r="1205" spans="1:31" ht="0.75" customHeight="1"/>
    <row r="1206" spans="1:31" ht="9.75" customHeight="1">
      <c r="A1206" s="248" t="s">
        <v>841</v>
      </c>
      <c r="B1206" s="248"/>
      <c r="C1206" s="248"/>
      <c r="D1206" s="248"/>
      <c r="E1206" s="248"/>
      <c r="G1206" s="252" t="s">
        <v>842</v>
      </c>
      <c r="H1206" s="252"/>
      <c r="I1206" s="252"/>
      <c r="J1206" s="252"/>
      <c r="P1206" s="251" t="s">
        <v>4903</v>
      </c>
      <c r="Q1206" s="251"/>
      <c r="R1206" s="251"/>
      <c r="T1206" s="212" t="s">
        <v>4904</v>
      </c>
      <c r="V1206" s="2" t="s">
        <v>4905</v>
      </c>
      <c r="AB1206" s="251" t="s">
        <v>4905</v>
      </c>
      <c r="AC1206" s="251"/>
      <c r="AD1206" s="251"/>
      <c r="AE1206" s="251"/>
    </row>
    <row r="1207" spans="1:31" ht="9.75" customHeight="1">
      <c r="G1207" s="252"/>
      <c r="H1207" s="252"/>
      <c r="I1207" s="252"/>
      <c r="J1207" s="252"/>
    </row>
    <row r="1208" spans="1:31" ht="9.75" customHeight="1">
      <c r="A1208" s="248" t="s">
        <v>843</v>
      </c>
      <c r="B1208" s="248"/>
      <c r="C1208" s="248"/>
      <c r="D1208" s="248"/>
      <c r="E1208" s="248"/>
      <c r="G1208" s="252" t="s">
        <v>844</v>
      </c>
      <c r="H1208" s="252"/>
      <c r="I1208" s="252"/>
      <c r="J1208" s="252"/>
      <c r="P1208" s="251" t="s">
        <v>4906</v>
      </c>
      <c r="Q1208" s="251"/>
      <c r="R1208" s="251"/>
      <c r="T1208" s="212" t="s">
        <v>4907</v>
      </c>
      <c r="V1208" s="2" t="s">
        <v>4908</v>
      </c>
      <c r="AB1208" s="251" t="s">
        <v>4908</v>
      </c>
      <c r="AC1208" s="251"/>
      <c r="AD1208" s="251"/>
      <c r="AE1208" s="251"/>
    </row>
    <row r="1209" spans="1:31" ht="9.75" customHeight="1">
      <c r="G1209" s="252"/>
      <c r="H1209" s="252"/>
      <c r="I1209" s="252"/>
      <c r="J1209" s="252"/>
    </row>
    <row r="1210" spans="1:31" ht="14.25" customHeight="1">
      <c r="A1210" s="248" t="s">
        <v>845</v>
      </c>
      <c r="B1210" s="248"/>
      <c r="C1210" s="248"/>
      <c r="D1210" s="248"/>
      <c r="E1210" s="248"/>
      <c r="G1210" s="248" t="s">
        <v>846</v>
      </c>
      <c r="H1210" s="248"/>
      <c r="I1210" s="248"/>
      <c r="J1210" s="248"/>
      <c r="P1210" s="251" t="s">
        <v>4906</v>
      </c>
      <c r="Q1210" s="251"/>
      <c r="R1210" s="251"/>
      <c r="T1210" s="212" t="s">
        <v>4907</v>
      </c>
      <c r="V1210" s="2" t="s">
        <v>4908</v>
      </c>
      <c r="AB1210" s="251" t="s">
        <v>4908</v>
      </c>
      <c r="AC1210" s="251"/>
      <c r="AD1210" s="251"/>
      <c r="AE1210" s="251"/>
    </row>
    <row r="1211" spans="1:31" ht="0.75" customHeight="1"/>
    <row r="1212" spans="1:31" ht="14.25" customHeight="1">
      <c r="A1212" s="248" t="s">
        <v>847</v>
      </c>
      <c r="B1212" s="248"/>
      <c r="C1212" s="248"/>
      <c r="D1212" s="248"/>
      <c r="E1212" s="248"/>
      <c r="G1212" s="248" t="s">
        <v>848</v>
      </c>
      <c r="H1212" s="248"/>
      <c r="I1212" s="248"/>
      <c r="J1212" s="248"/>
      <c r="P1212" s="251" t="s">
        <v>483</v>
      </c>
      <c r="Q1212" s="251"/>
      <c r="R1212" s="251"/>
      <c r="T1212" s="212" t="s">
        <v>4909</v>
      </c>
      <c r="V1212" s="2" t="s">
        <v>4910</v>
      </c>
      <c r="AB1212" s="251" t="s">
        <v>4910</v>
      </c>
      <c r="AC1212" s="251"/>
      <c r="AD1212" s="251"/>
      <c r="AE1212" s="251"/>
    </row>
    <row r="1213" spans="1:31" ht="0.75" customHeight="1"/>
    <row r="1214" spans="1:31" ht="9.75" customHeight="1">
      <c r="A1214" s="248" t="s">
        <v>849</v>
      </c>
      <c r="B1214" s="248"/>
      <c r="C1214" s="248"/>
      <c r="D1214" s="248"/>
      <c r="E1214" s="248"/>
      <c r="G1214" s="252" t="s">
        <v>850</v>
      </c>
      <c r="H1214" s="252"/>
      <c r="I1214" s="252"/>
      <c r="J1214" s="252"/>
      <c r="P1214" s="251" t="s">
        <v>483</v>
      </c>
      <c r="Q1214" s="251"/>
      <c r="R1214" s="251"/>
      <c r="T1214" s="212" t="s">
        <v>4909</v>
      </c>
      <c r="V1214" s="2" t="s">
        <v>4910</v>
      </c>
      <c r="AB1214" s="251" t="s">
        <v>4910</v>
      </c>
      <c r="AC1214" s="251"/>
      <c r="AD1214" s="251"/>
      <c r="AE1214" s="251"/>
    </row>
    <row r="1215" spans="1:31" ht="9.75" customHeight="1">
      <c r="G1215" s="252"/>
      <c r="H1215" s="252"/>
      <c r="I1215" s="252"/>
      <c r="J1215" s="252"/>
    </row>
    <row r="1216" spans="1:31" ht="14.25" customHeight="1">
      <c r="A1216" s="248" t="s">
        <v>851</v>
      </c>
      <c r="B1216" s="248"/>
      <c r="C1216" s="248"/>
      <c r="D1216" s="248"/>
      <c r="E1216" s="248"/>
      <c r="G1216" s="248" t="s">
        <v>852</v>
      </c>
      <c r="H1216" s="248"/>
      <c r="I1216" s="248"/>
      <c r="J1216" s="248"/>
      <c r="T1216" s="212" t="s">
        <v>4911</v>
      </c>
      <c r="V1216" s="2" t="s">
        <v>4911</v>
      </c>
      <c r="AB1216" s="251" t="s">
        <v>4911</v>
      </c>
      <c r="AC1216" s="251"/>
      <c r="AD1216" s="251"/>
      <c r="AE1216" s="251"/>
    </row>
    <row r="1217" spans="1:31" ht="0.75" customHeight="1"/>
    <row r="1218" spans="1:31" ht="9.75" customHeight="1">
      <c r="A1218" s="248" t="s">
        <v>853</v>
      </c>
      <c r="B1218" s="248"/>
      <c r="C1218" s="248"/>
      <c r="D1218" s="248"/>
      <c r="E1218" s="248"/>
      <c r="G1218" s="252" t="s">
        <v>854</v>
      </c>
      <c r="H1218" s="252"/>
      <c r="I1218" s="252"/>
      <c r="J1218" s="252"/>
      <c r="T1218" s="212" t="s">
        <v>4911</v>
      </c>
      <c r="V1218" s="2" t="s">
        <v>4911</v>
      </c>
      <c r="AB1218" s="251" t="s">
        <v>4911</v>
      </c>
      <c r="AC1218" s="251"/>
      <c r="AD1218" s="251"/>
      <c r="AE1218" s="251"/>
    </row>
    <row r="1219" spans="1:31" ht="9" customHeight="1">
      <c r="G1219" s="252"/>
      <c r="H1219" s="252"/>
      <c r="I1219" s="252"/>
      <c r="J1219" s="252"/>
    </row>
    <row r="1220" spans="1:31" ht="0.75" customHeight="1">
      <c r="G1220" s="252"/>
      <c r="H1220" s="252"/>
      <c r="I1220" s="252"/>
      <c r="J1220" s="252"/>
    </row>
    <row r="1221" spans="1:31" ht="9.75" customHeight="1">
      <c r="A1221" s="248" t="s">
        <v>3640</v>
      </c>
      <c r="B1221" s="248"/>
      <c r="C1221" s="248"/>
      <c r="D1221" s="248"/>
      <c r="E1221" s="248"/>
      <c r="G1221" s="252" t="s">
        <v>3641</v>
      </c>
      <c r="H1221" s="252"/>
      <c r="I1221" s="252"/>
      <c r="J1221" s="252"/>
    </row>
    <row r="1222" spans="1:31" ht="9.75" customHeight="1">
      <c r="G1222" s="252"/>
      <c r="H1222" s="252"/>
      <c r="I1222" s="252"/>
      <c r="J1222" s="252"/>
    </row>
    <row r="1223" spans="1:31" ht="8.25" customHeight="1"/>
    <row r="1224" spans="1:31" ht="9" customHeight="1"/>
    <row r="1225" spans="1:31" ht="9.75" customHeight="1">
      <c r="A1225" s="248" t="s">
        <v>3642</v>
      </c>
      <c r="B1225" s="248"/>
      <c r="C1225" s="248"/>
      <c r="D1225" s="248"/>
      <c r="E1225" s="248"/>
      <c r="G1225" s="252" t="s">
        <v>3643</v>
      </c>
      <c r="H1225" s="252"/>
      <c r="I1225" s="252"/>
      <c r="J1225" s="252"/>
    </row>
    <row r="1226" spans="1:31" ht="9.75" customHeight="1">
      <c r="G1226" s="252"/>
      <c r="H1226" s="252"/>
      <c r="I1226" s="252"/>
      <c r="J1226" s="252"/>
    </row>
    <row r="1227" spans="1:31" ht="9.75" customHeight="1">
      <c r="G1227" s="252"/>
      <c r="H1227" s="252"/>
      <c r="I1227" s="252"/>
      <c r="J1227" s="252"/>
    </row>
    <row r="1228" spans="1:31" ht="9.75" customHeight="1">
      <c r="A1228" s="248" t="s">
        <v>3644</v>
      </c>
      <c r="B1228" s="248"/>
      <c r="C1228" s="248"/>
      <c r="D1228" s="248"/>
      <c r="E1228" s="248"/>
      <c r="G1228" s="252" t="s">
        <v>3645</v>
      </c>
      <c r="H1228" s="252"/>
      <c r="I1228" s="252"/>
      <c r="J1228" s="252"/>
    </row>
    <row r="1229" spans="1:31" ht="9.75" customHeight="1">
      <c r="G1229" s="252"/>
      <c r="H1229" s="252"/>
      <c r="I1229" s="252"/>
      <c r="J1229" s="252"/>
    </row>
    <row r="1230" spans="1:31" ht="0.75" customHeight="1"/>
    <row r="1231" spans="1:31" ht="14.25" customHeight="1">
      <c r="A1231" s="248" t="s">
        <v>855</v>
      </c>
      <c r="B1231" s="248"/>
      <c r="C1231" s="248"/>
      <c r="D1231" s="248"/>
      <c r="E1231" s="248"/>
      <c r="G1231" s="248" t="s">
        <v>856</v>
      </c>
      <c r="H1231" s="248"/>
      <c r="I1231" s="248"/>
      <c r="J1231" s="248"/>
      <c r="T1231" s="212" t="s">
        <v>4912</v>
      </c>
      <c r="V1231" s="2" t="s">
        <v>4912</v>
      </c>
      <c r="AB1231" s="251" t="s">
        <v>4912</v>
      </c>
      <c r="AC1231" s="251"/>
      <c r="AD1231" s="251"/>
      <c r="AE1231" s="251"/>
    </row>
    <row r="1232" spans="1:31" ht="9.75" customHeight="1">
      <c r="A1232" s="248" t="s">
        <v>857</v>
      </c>
      <c r="B1232" s="248"/>
      <c r="C1232" s="248"/>
      <c r="D1232" s="248"/>
      <c r="E1232" s="248"/>
      <c r="G1232" s="252" t="s">
        <v>858</v>
      </c>
      <c r="H1232" s="252"/>
      <c r="I1232" s="252"/>
      <c r="J1232" s="252"/>
      <c r="T1232" s="212" t="s">
        <v>3646</v>
      </c>
      <c r="V1232" s="2" t="s">
        <v>3646</v>
      </c>
      <c r="AB1232" s="251" t="s">
        <v>3646</v>
      </c>
      <c r="AC1232" s="251"/>
      <c r="AD1232" s="251"/>
      <c r="AE1232" s="251"/>
    </row>
    <row r="1233" spans="1:31" ht="9.75" customHeight="1">
      <c r="G1233" s="252"/>
      <c r="H1233" s="252"/>
      <c r="I1233" s="252"/>
      <c r="J1233" s="252"/>
    </row>
    <row r="1234" spans="1:31" ht="14.25" customHeight="1">
      <c r="A1234" s="248" t="s">
        <v>859</v>
      </c>
      <c r="B1234" s="248"/>
      <c r="C1234" s="248"/>
      <c r="D1234" s="248"/>
      <c r="E1234" s="248"/>
      <c r="G1234" s="248" t="s">
        <v>860</v>
      </c>
      <c r="H1234" s="248"/>
      <c r="I1234" s="248"/>
      <c r="J1234" s="248"/>
      <c r="T1234" s="212" t="s">
        <v>4913</v>
      </c>
      <c r="V1234" s="2" t="s">
        <v>4913</v>
      </c>
      <c r="AB1234" s="251" t="s">
        <v>4913</v>
      </c>
      <c r="AC1234" s="251"/>
      <c r="AD1234" s="251"/>
      <c r="AE1234" s="251"/>
    </row>
    <row r="1235" spans="1:31" ht="0.75" customHeight="1"/>
    <row r="1236" spans="1:31" ht="14.25" customHeight="1">
      <c r="A1236" s="248" t="s">
        <v>861</v>
      </c>
      <c r="B1236" s="248"/>
      <c r="C1236" s="248"/>
      <c r="D1236" s="248"/>
      <c r="E1236" s="248"/>
      <c r="G1236" s="248" t="s">
        <v>862</v>
      </c>
      <c r="H1236" s="248"/>
      <c r="I1236" s="248"/>
      <c r="J1236" s="248"/>
      <c r="P1236" s="251" t="s">
        <v>4914</v>
      </c>
      <c r="Q1236" s="251"/>
      <c r="R1236" s="251"/>
      <c r="T1236" s="212" t="s">
        <v>4915</v>
      </c>
      <c r="V1236" s="2" t="s">
        <v>4916</v>
      </c>
      <c r="AB1236" s="251" t="s">
        <v>4916</v>
      </c>
      <c r="AC1236" s="251"/>
      <c r="AD1236" s="251"/>
      <c r="AE1236" s="251"/>
    </row>
    <row r="1237" spans="1:31" ht="0.75" customHeight="1"/>
    <row r="1238" spans="1:31" ht="14.25" customHeight="1">
      <c r="A1238" s="248" t="s">
        <v>863</v>
      </c>
      <c r="B1238" s="248"/>
      <c r="C1238" s="248"/>
      <c r="D1238" s="248"/>
      <c r="E1238" s="248"/>
      <c r="G1238" s="248" t="s">
        <v>864</v>
      </c>
      <c r="H1238" s="248"/>
      <c r="I1238" s="248"/>
      <c r="J1238" s="248"/>
      <c r="P1238" s="251" t="s">
        <v>4914</v>
      </c>
      <c r="Q1238" s="251"/>
      <c r="R1238" s="251"/>
      <c r="T1238" s="212" t="s">
        <v>4917</v>
      </c>
      <c r="V1238" s="2" t="s">
        <v>4918</v>
      </c>
      <c r="AB1238" s="251" t="s">
        <v>4918</v>
      </c>
      <c r="AC1238" s="251"/>
      <c r="AD1238" s="251"/>
      <c r="AE1238" s="251"/>
    </row>
    <row r="1239" spans="1:31" ht="0.75" customHeight="1"/>
    <row r="1240" spans="1:31" ht="14.25" customHeight="1">
      <c r="A1240" s="248" t="s">
        <v>865</v>
      </c>
      <c r="B1240" s="248"/>
      <c r="C1240" s="248"/>
      <c r="D1240" s="248"/>
      <c r="E1240" s="248"/>
      <c r="G1240" s="248" t="s">
        <v>866</v>
      </c>
      <c r="H1240" s="248"/>
      <c r="I1240" s="248"/>
      <c r="J1240" s="248"/>
      <c r="T1240" s="212" t="s">
        <v>4919</v>
      </c>
      <c r="V1240" s="2" t="s">
        <v>4919</v>
      </c>
      <c r="AB1240" s="251" t="s">
        <v>4919</v>
      </c>
      <c r="AC1240" s="251"/>
      <c r="AD1240" s="251"/>
      <c r="AE1240" s="251"/>
    </row>
    <row r="1241" spans="1:31" ht="0.75" customHeight="1"/>
    <row r="1242" spans="1:31" ht="9.75" customHeight="1">
      <c r="A1242" s="248" t="s">
        <v>867</v>
      </c>
      <c r="B1242" s="248"/>
      <c r="C1242" s="248"/>
      <c r="D1242" s="248"/>
      <c r="E1242" s="248"/>
      <c r="G1242" s="252" t="s">
        <v>868</v>
      </c>
      <c r="H1242" s="252"/>
      <c r="I1242" s="252"/>
      <c r="J1242" s="252"/>
      <c r="P1242" s="251" t="s">
        <v>4920</v>
      </c>
      <c r="Q1242" s="251"/>
      <c r="R1242" s="251"/>
      <c r="T1242" s="212" t="s">
        <v>4921</v>
      </c>
      <c r="V1242" s="2" t="s">
        <v>4922</v>
      </c>
      <c r="AB1242" s="251" t="s">
        <v>4922</v>
      </c>
      <c r="AC1242" s="251"/>
      <c r="AD1242" s="251"/>
      <c r="AE1242" s="251"/>
    </row>
    <row r="1243" spans="1:31" ht="9.75" customHeight="1">
      <c r="G1243" s="252"/>
      <c r="H1243" s="252"/>
      <c r="I1243" s="252"/>
      <c r="J1243" s="252"/>
    </row>
    <row r="1244" spans="1:31" ht="14.25" customHeight="1">
      <c r="A1244" s="248" t="s">
        <v>869</v>
      </c>
      <c r="B1244" s="248"/>
      <c r="C1244" s="248"/>
      <c r="D1244" s="248"/>
      <c r="E1244" s="248"/>
      <c r="G1244" s="248" t="s">
        <v>870</v>
      </c>
      <c r="H1244" s="248"/>
      <c r="I1244" s="248"/>
      <c r="J1244" s="248"/>
      <c r="P1244" s="251" t="s">
        <v>4920</v>
      </c>
      <c r="Q1244" s="251"/>
      <c r="R1244" s="251"/>
      <c r="T1244" s="212" t="s">
        <v>4921</v>
      </c>
      <c r="V1244" s="2" t="s">
        <v>4922</v>
      </c>
      <c r="AB1244" s="251" t="s">
        <v>4922</v>
      </c>
      <c r="AC1244" s="251"/>
      <c r="AD1244" s="251"/>
      <c r="AE1244" s="251"/>
    </row>
    <row r="1245" spans="1:31" ht="0.75" customHeight="1"/>
    <row r="1246" spans="1:31" ht="14.25" customHeight="1">
      <c r="A1246" s="248" t="s">
        <v>871</v>
      </c>
      <c r="B1246" s="248"/>
      <c r="C1246" s="248"/>
      <c r="D1246" s="248"/>
      <c r="E1246" s="248"/>
      <c r="G1246" s="248" t="s">
        <v>872</v>
      </c>
      <c r="H1246" s="248"/>
      <c r="I1246" s="248"/>
      <c r="J1246" s="248"/>
      <c r="P1246" s="251" t="s">
        <v>4923</v>
      </c>
      <c r="Q1246" s="251"/>
      <c r="R1246" s="251"/>
      <c r="T1246" s="212" t="s">
        <v>4924</v>
      </c>
      <c r="V1246" s="2" t="s">
        <v>4925</v>
      </c>
      <c r="AB1246" s="251" t="s">
        <v>4925</v>
      </c>
      <c r="AC1246" s="251"/>
      <c r="AD1246" s="251"/>
      <c r="AE1246" s="251"/>
    </row>
    <row r="1247" spans="1:31" ht="0.75" customHeight="1"/>
    <row r="1248" spans="1:31" ht="9.75" customHeight="1">
      <c r="A1248" s="248" t="s">
        <v>873</v>
      </c>
      <c r="B1248" s="248"/>
      <c r="C1248" s="248"/>
      <c r="D1248" s="248"/>
      <c r="E1248" s="248"/>
      <c r="G1248" s="252" t="s">
        <v>874</v>
      </c>
      <c r="H1248" s="252"/>
      <c r="I1248" s="252"/>
      <c r="J1248" s="252"/>
      <c r="P1248" s="251" t="s">
        <v>4923</v>
      </c>
      <c r="Q1248" s="251"/>
      <c r="R1248" s="251"/>
      <c r="T1248" s="212" t="s">
        <v>4924</v>
      </c>
      <c r="V1248" s="2" t="s">
        <v>4925</v>
      </c>
      <c r="AB1248" s="251" t="s">
        <v>4925</v>
      </c>
      <c r="AC1248" s="251"/>
      <c r="AD1248" s="251"/>
      <c r="AE1248" s="251"/>
    </row>
    <row r="1249" spans="1:31" ht="9.75" customHeight="1">
      <c r="G1249" s="252"/>
      <c r="H1249" s="252"/>
      <c r="I1249" s="252"/>
      <c r="J1249" s="252"/>
    </row>
    <row r="1250" spans="1:31" ht="14.25" customHeight="1">
      <c r="A1250" s="248" t="s">
        <v>875</v>
      </c>
      <c r="B1250" s="248"/>
      <c r="C1250" s="248"/>
      <c r="D1250" s="248"/>
      <c r="E1250" s="248"/>
      <c r="G1250" s="248" t="s">
        <v>708</v>
      </c>
      <c r="H1250" s="248"/>
      <c r="I1250" s="248"/>
      <c r="J1250" s="248"/>
      <c r="T1250" s="212" t="s">
        <v>4926</v>
      </c>
      <c r="V1250" s="2" t="s">
        <v>4926</v>
      </c>
      <c r="AB1250" s="251" t="s">
        <v>4926</v>
      </c>
      <c r="AC1250" s="251"/>
      <c r="AD1250" s="251"/>
      <c r="AE1250" s="251"/>
    </row>
    <row r="1251" spans="1:31" ht="0.75" customHeight="1"/>
    <row r="1252" spans="1:31" ht="9.75" customHeight="1">
      <c r="A1252" s="248" t="s">
        <v>876</v>
      </c>
      <c r="B1252" s="248"/>
      <c r="C1252" s="248"/>
      <c r="D1252" s="248"/>
      <c r="E1252" s="248"/>
      <c r="G1252" s="252" t="s">
        <v>877</v>
      </c>
      <c r="H1252" s="252"/>
      <c r="I1252" s="252"/>
      <c r="J1252" s="252"/>
      <c r="T1252" s="212" t="s">
        <v>4926</v>
      </c>
      <c r="V1252" s="2" t="s">
        <v>4926</v>
      </c>
      <c r="AB1252" s="251" t="s">
        <v>4926</v>
      </c>
      <c r="AC1252" s="251"/>
      <c r="AD1252" s="251"/>
      <c r="AE1252" s="251"/>
    </row>
    <row r="1253" spans="1:31" ht="9.75" customHeight="1">
      <c r="G1253" s="252"/>
      <c r="H1253" s="252"/>
      <c r="I1253" s="252"/>
      <c r="J1253" s="252"/>
    </row>
    <row r="1254" spans="1:31" ht="14.25" customHeight="1">
      <c r="A1254" s="248" t="s">
        <v>878</v>
      </c>
      <c r="B1254" s="248"/>
      <c r="C1254" s="248"/>
      <c r="D1254" s="248"/>
      <c r="E1254" s="248"/>
      <c r="G1254" s="248" t="s">
        <v>879</v>
      </c>
      <c r="H1254" s="248"/>
      <c r="I1254" s="248"/>
      <c r="J1254" s="248"/>
      <c r="P1254" s="251" t="s">
        <v>4927</v>
      </c>
      <c r="Q1254" s="251"/>
      <c r="R1254" s="251"/>
      <c r="T1254" s="212" t="s">
        <v>4928</v>
      </c>
      <c r="V1254" s="2" t="s">
        <v>4929</v>
      </c>
      <c r="AB1254" s="251" t="s">
        <v>4929</v>
      </c>
      <c r="AC1254" s="251"/>
      <c r="AD1254" s="251"/>
      <c r="AE1254" s="251"/>
    </row>
    <row r="1255" spans="1:31" ht="0.75" customHeight="1"/>
    <row r="1256" spans="1:31" ht="9.75" customHeight="1">
      <c r="A1256" s="248" t="s">
        <v>881</v>
      </c>
      <c r="B1256" s="248"/>
      <c r="C1256" s="248"/>
      <c r="D1256" s="248"/>
      <c r="E1256" s="248"/>
      <c r="G1256" s="252" t="s">
        <v>882</v>
      </c>
      <c r="H1256" s="252"/>
      <c r="I1256" s="252"/>
      <c r="J1256" s="252"/>
      <c r="P1256" s="251" t="s">
        <v>4927</v>
      </c>
      <c r="Q1256" s="251"/>
      <c r="R1256" s="251"/>
      <c r="T1256" s="212" t="s">
        <v>4928</v>
      </c>
      <c r="V1256" s="2" t="s">
        <v>4929</v>
      </c>
      <c r="AB1256" s="251" t="s">
        <v>4929</v>
      </c>
      <c r="AC1256" s="251"/>
      <c r="AD1256" s="251"/>
      <c r="AE1256" s="251"/>
    </row>
    <row r="1257" spans="1:31" ht="9" customHeight="1">
      <c r="G1257" s="252"/>
      <c r="H1257" s="252"/>
      <c r="I1257" s="252"/>
      <c r="J1257" s="252"/>
    </row>
    <row r="1258" spans="1:31" ht="0.75" customHeight="1">
      <c r="G1258" s="252"/>
      <c r="H1258" s="252"/>
      <c r="I1258" s="252"/>
      <c r="J1258" s="252"/>
    </row>
    <row r="1259" spans="1:31" ht="9.75" customHeight="1">
      <c r="A1259" s="248" t="s">
        <v>3647</v>
      </c>
      <c r="B1259" s="248"/>
      <c r="C1259" s="248"/>
      <c r="D1259" s="248"/>
      <c r="E1259" s="248"/>
      <c r="G1259" s="252" t="s">
        <v>3526</v>
      </c>
      <c r="H1259" s="252"/>
      <c r="I1259" s="252"/>
      <c r="J1259" s="252"/>
    </row>
    <row r="1260" spans="1:31" ht="9.75" customHeight="1">
      <c r="G1260" s="252"/>
      <c r="H1260" s="252"/>
      <c r="I1260" s="252"/>
      <c r="J1260" s="252"/>
    </row>
    <row r="1261" spans="1:31" ht="8.25" customHeight="1"/>
    <row r="1262" spans="1:31" ht="9" customHeight="1"/>
    <row r="1263" spans="1:31" ht="9.75" customHeight="1">
      <c r="A1263" s="248" t="s">
        <v>3648</v>
      </c>
      <c r="B1263" s="248"/>
      <c r="C1263" s="248"/>
      <c r="D1263" s="248"/>
      <c r="E1263" s="248"/>
      <c r="G1263" s="252" t="s">
        <v>3649</v>
      </c>
      <c r="H1263" s="252"/>
      <c r="I1263" s="252"/>
      <c r="J1263" s="252"/>
    </row>
    <row r="1264" spans="1:31" ht="9.75" customHeight="1">
      <c r="G1264" s="252"/>
      <c r="H1264" s="252"/>
      <c r="I1264" s="252"/>
      <c r="J1264" s="252"/>
    </row>
    <row r="1265" spans="1:31" ht="9.75" customHeight="1">
      <c r="A1265" s="248" t="s">
        <v>3650</v>
      </c>
      <c r="B1265" s="248"/>
      <c r="C1265" s="248"/>
      <c r="D1265" s="248"/>
      <c r="E1265" s="248"/>
      <c r="G1265" s="252" t="s">
        <v>48</v>
      </c>
      <c r="H1265" s="252"/>
      <c r="I1265" s="252"/>
      <c r="J1265" s="252"/>
    </row>
    <row r="1266" spans="1:31" ht="9.75" customHeight="1">
      <c r="G1266" s="252"/>
      <c r="H1266" s="252"/>
      <c r="I1266" s="252"/>
      <c r="J1266" s="252"/>
    </row>
    <row r="1267" spans="1:31" ht="15" customHeight="1">
      <c r="A1267" s="248" t="s">
        <v>3651</v>
      </c>
      <c r="B1267" s="248"/>
      <c r="C1267" s="248"/>
      <c r="D1267" s="248"/>
      <c r="E1267" s="248"/>
      <c r="G1267" s="248" t="s">
        <v>1179</v>
      </c>
      <c r="H1267" s="248"/>
      <c r="I1267" s="248"/>
      <c r="J1267" s="248"/>
    </row>
    <row r="1268" spans="1:31" ht="15" customHeight="1">
      <c r="A1268" s="248" t="s">
        <v>3652</v>
      </c>
      <c r="B1268" s="248"/>
      <c r="C1268" s="248"/>
      <c r="D1268" s="248"/>
      <c r="E1268" s="248"/>
      <c r="G1268" s="248" t="s">
        <v>1204</v>
      </c>
      <c r="H1268" s="248"/>
      <c r="I1268" s="248"/>
      <c r="J1268" s="248"/>
    </row>
    <row r="1269" spans="1:31" ht="0.75" customHeight="1"/>
    <row r="1270" spans="1:31" ht="14.25" customHeight="1">
      <c r="A1270" s="248" t="s">
        <v>883</v>
      </c>
      <c r="B1270" s="248"/>
      <c r="C1270" s="248"/>
      <c r="D1270" s="248"/>
      <c r="E1270" s="248"/>
      <c r="G1270" s="248" t="s">
        <v>884</v>
      </c>
      <c r="H1270" s="248"/>
      <c r="I1270" s="248"/>
      <c r="J1270" s="248"/>
      <c r="P1270" s="251" t="s">
        <v>4930</v>
      </c>
      <c r="Q1270" s="251"/>
      <c r="R1270" s="251"/>
      <c r="T1270" s="212" t="s">
        <v>4931</v>
      </c>
      <c r="V1270" s="2" t="s">
        <v>4932</v>
      </c>
      <c r="AB1270" s="251" t="s">
        <v>4932</v>
      </c>
      <c r="AC1270" s="251"/>
      <c r="AD1270" s="251"/>
      <c r="AE1270" s="251"/>
    </row>
    <row r="1271" spans="1:31" ht="0.75" customHeight="1"/>
    <row r="1272" spans="1:31" ht="14.25" customHeight="1">
      <c r="A1272" s="248" t="s">
        <v>885</v>
      </c>
      <c r="B1272" s="248"/>
      <c r="C1272" s="248"/>
      <c r="D1272" s="248"/>
      <c r="E1272" s="248"/>
      <c r="G1272" s="248" t="s">
        <v>886</v>
      </c>
      <c r="H1272" s="248"/>
      <c r="I1272" s="248"/>
      <c r="J1272" s="248"/>
      <c r="P1272" s="251" t="s">
        <v>4933</v>
      </c>
      <c r="Q1272" s="251"/>
      <c r="R1272" s="251"/>
      <c r="T1272" s="212" t="s">
        <v>4934</v>
      </c>
      <c r="V1272" s="2" t="s">
        <v>4935</v>
      </c>
      <c r="AB1272" s="251" t="s">
        <v>4935</v>
      </c>
      <c r="AC1272" s="251"/>
      <c r="AD1272" s="251"/>
      <c r="AE1272" s="251"/>
    </row>
    <row r="1273" spans="1:31" ht="0.75" customHeight="1"/>
    <row r="1274" spans="1:31" ht="9.75" customHeight="1">
      <c r="A1274" s="248" t="s">
        <v>887</v>
      </c>
      <c r="B1274" s="248"/>
      <c r="C1274" s="248"/>
      <c r="D1274" s="248"/>
      <c r="E1274" s="248"/>
      <c r="G1274" s="252" t="s">
        <v>888</v>
      </c>
      <c r="H1274" s="252"/>
      <c r="I1274" s="252"/>
      <c r="J1274" s="252"/>
      <c r="P1274" s="251" t="s">
        <v>4933</v>
      </c>
      <c r="Q1274" s="251"/>
      <c r="R1274" s="251"/>
      <c r="T1274" s="212" t="s">
        <v>4934</v>
      </c>
      <c r="V1274" s="2" t="s">
        <v>4935</v>
      </c>
      <c r="AB1274" s="251" t="s">
        <v>4935</v>
      </c>
      <c r="AC1274" s="251"/>
      <c r="AD1274" s="251"/>
      <c r="AE1274" s="251"/>
    </row>
    <row r="1275" spans="1:31" ht="9.75" customHeight="1">
      <c r="G1275" s="252"/>
      <c r="H1275" s="252"/>
      <c r="I1275" s="252"/>
      <c r="J1275" s="252"/>
    </row>
    <row r="1276" spans="1:31" ht="9.75" customHeight="1">
      <c r="A1276" s="248" t="s">
        <v>889</v>
      </c>
      <c r="B1276" s="248"/>
      <c r="C1276" s="248"/>
      <c r="D1276" s="248"/>
      <c r="E1276" s="248"/>
      <c r="G1276" s="252" t="s">
        <v>890</v>
      </c>
      <c r="H1276" s="252"/>
      <c r="I1276" s="252"/>
      <c r="J1276" s="252"/>
      <c r="P1276" s="251" t="s">
        <v>4933</v>
      </c>
      <c r="Q1276" s="251"/>
      <c r="R1276" s="251"/>
      <c r="T1276" s="212" t="s">
        <v>4936</v>
      </c>
      <c r="V1276" s="2" t="s">
        <v>4937</v>
      </c>
      <c r="AB1276" s="251" t="s">
        <v>4937</v>
      </c>
      <c r="AC1276" s="251"/>
      <c r="AD1276" s="251"/>
      <c r="AE1276" s="251"/>
    </row>
    <row r="1277" spans="1:31" ht="9.75" customHeight="1">
      <c r="G1277" s="252"/>
      <c r="H1277" s="252"/>
      <c r="I1277" s="252"/>
      <c r="J1277" s="252"/>
    </row>
    <row r="1278" spans="1:31" ht="14.25" customHeight="1">
      <c r="A1278" s="248" t="s">
        <v>891</v>
      </c>
      <c r="B1278" s="248"/>
      <c r="C1278" s="248"/>
      <c r="D1278" s="248"/>
      <c r="E1278" s="248"/>
      <c r="G1278" s="248" t="s">
        <v>832</v>
      </c>
      <c r="H1278" s="248"/>
      <c r="I1278" s="248"/>
      <c r="J1278" s="248"/>
      <c r="T1278" s="212" t="s">
        <v>4938</v>
      </c>
      <c r="V1278" s="2" t="s">
        <v>4938</v>
      </c>
      <c r="AB1278" s="251" t="s">
        <v>4938</v>
      </c>
      <c r="AC1278" s="251"/>
      <c r="AD1278" s="251"/>
      <c r="AE1278" s="251"/>
    </row>
    <row r="1279" spans="1:31" ht="0.75" customHeight="1"/>
    <row r="1280" spans="1:31" ht="14.25" customHeight="1">
      <c r="A1280" s="248" t="s">
        <v>892</v>
      </c>
      <c r="B1280" s="248"/>
      <c r="C1280" s="248"/>
      <c r="D1280" s="248"/>
      <c r="E1280" s="248"/>
      <c r="G1280" s="248" t="s">
        <v>893</v>
      </c>
      <c r="H1280" s="248"/>
      <c r="I1280" s="248"/>
      <c r="J1280" s="248"/>
      <c r="P1280" s="251" t="s">
        <v>4939</v>
      </c>
      <c r="Q1280" s="251"/>
      <c r="R1280" s="251"/>
      <c r="T1280" s="212" t="s">
        <v>4940</v>
      </c>
      <c r="V1280" s="2" t="s">
        <v>4941</v>
      </c>
      <c r="AB1280" s="251" t="s">
        <v>4941</v>
      </c>
      <c r="AC1280" s="251"/>
      <c r="AD1280" s="251"/>
      <c r="AE1280" s="251"/>
    </row>
    <row r="1281" spans="1:31" ht="0.75" customHeight="1"/>
    <row r="1282" spans="1:31" ht="14.25" customHeight="1">
      <c r="A1282" s="248" t="s">
        <v>894</v>
      </c>
      <c r="B1282" s="248"/>
      <c r="C1282" s="248"/>
      <c r="D1282" s="248"/>
      <c r="E1282" s="248"/>
      <c r="G1282" s="248" t="s">
        <v>893</v>
      </c>
      <c r="H1282" s="248"/>
      <c r="I1282" s="248"/>
      <c r="J1282" s="248"/>
      <c r="P1282" s="251" t="s">
        <v>4939</v>
      </c>
      <c r="Q1282" s="251"/>
      <c r="R1282" s="251"/>
      <c r="T1282" s="212" t="s">
        <v>4940</v>
      </c>
      <c r="V1282" s="2" t="s">
        <v>4941</v>
      </c>
      <c r="AB1282" s="251" t="s">
        <v>4941</v>
      </c>
      <c r="AC1282" s="251"/>
      <c r="AD1282" s="251"/>
      <c r="AE1282" s="251"/>
    </row>
    <row r="1283" spans="1:31" ht="0.75" customHeight="1"/>
    <row r="1284" spans="1:31" ht="14.25" customHeight="1">
      <c r="A1284" s="248" t="s">
        <v>895</v>
      </c>
      <c r="B1284" s="248"/>
      <c r="C1284" s="248"/>
      <c r="D1284" s="248"/>
      <c r="E1284" s="248"/>
      <c r="G1284" s="248" t="s">
        <v>896</v>
      </c>
      <c r="H1284" s="248"/>
      <c r="I1284" s="248"/>
      <c r="J1284" s="248"/>
      <c r="P1284" s="251" t="s">
        <v>4942</v>
      </c>
      <c r="Q1284" s="251"/>
      <c r="R1284" s="251"/>
      <c r="T1284" s="212" t="s">
        <v>4943</v>
      </c>
      <c r="V1284" s="2" t="s">
        <v>4944</v>
      </c>
      <c r="AB1284" s="251" t="s">
        <v>4944</v>
      </c>
      <c r="AC1284" s="251"/>
      <c r="AD1284" s="251"/>
      <c r="AE1284" s="251"/>
    </row>
    <row r="1285" spans="1:31" ht="14.25" customHeight="1">
      <c r="A1285" s="248" t="s">
        <v>897</v>
      </c>
      <c r="B1285" s="248"/>
      <c r="C1285" s="248"/>
      <c r="D1285" s="248"/>
      <c r="E1285" s="248"/>
      <c r="G1285" s="248" t="s">
        <v>898</v>
      </c>
      <c r="H1285" s="248"/>
      <c r="I1285" s="248"/>
      <c r="J1285" s="248"/>
      <c r="P1285" s="251" t="s">
        <v>4945</v>
      </c>
      <c r="Q1285" s="251"/>
      <c r="R1285" s="251"/>
      <c r="T1285" s="212" t="s">
        <v>4946</v>
      </c>
      <c r="V1285" s="2" t="s">
        <v>4947</v>
      </c>
      <c r="AB1285" s="251" t="s">
        <v>4947</v>
      </c>
      <c r="AC1285" s="251"/>
      <c r="AD1285" s="251"/>
      <c r="AE1285" s="251"/>
    </row>
    <row r="1286" spans="1:31" ht="0.75" customHeight="1"/>
    <row r="1287" spans="1:31" ht="9.75" customHeight="1">
      <c r="A1287" s="248" t="s">
        <v>899</v>
      </c>
      <c r="B1287" s="248"/>
      <c r="C1287" s="248"/>
      <c r="D1287" s="248"/>
      <c r="E1287" s="248"/>
      <c r="G1287" s="252" t="s">
        <v>900</v>
      </c>
      <c r="H1287" s="252"/>
      <c r="I1287" s="252"/>
      <c r="J1287" s="252"/>
      <c r="T1287" s="212" t="s">
        <v>4948</v>
      </c>
      <c r="V1287" s="2" t="s">
        <v>4948</v>
      </c>
      <c r="AB1287" s="251" t="s">
        <v>4948</v>
      </c>
      <c r="AC1287" s="251"/>
      <c r="AD1287" s="251"/>
      <c r="AE1287" s="251"/>
    </row>
    <row r="1288" spans="1:31" ht="9" customHeight="1">
      <c r="G1288" s="252"/>
      <c r="H1288" s="252"/>
      <c r="I1288" s="252"/>
      <c r="J1288" s="252"/>
    </row>
    <row r="1289" spans="1:31" ht="9.75" customHeight="1">
      <c r="G1289" s="252"/>
      <c r="H1289" s="252"/>
      <c r="I1289" s="252"/>
      <c r="J1289" s="252"/>
    </row>
    <row r="1290" spans="1:31" ht="0.75" customHeight="1">
      <c r="G1290" s="252"/>
      <c r="H1290" s="252"/>
      <c r="I1290" s="252"/>
      <c r="J1290" s="252"/>
    </row>
    <row r="1291" spans="1:31" ht="9.75" customHeight="1">
      <c r="A1291" s="248" t="s">
        <v>3653</v>
      </c>
      <c r="B1291" s="248"/>
      <c r="C1291" s="248"/>
      <c r="D1291" s="248"/>
      <c r="E1291" s="248"/>
      <c r="G1291" s="248" t="s">
        <v>3654</v>
      </c>
      <c r="H1291" s="248"/>
      <c r="I1291" s="248"/>
      <c r="J1291" s="248"/>
    </row>
    <row r="1293" spans="1:31" ht="9.75" customHeight="1">
      <c r="A1293" s="248" t="s">
        <v>3655</v>
      </c>
      <c r="B1293" s="248"/>
      <c r="C1293" s="248"/>
      <c r="D1293" s="248"/>
      <c r="E1293" s="248"/>
      <c r="G1293" s="252" t="s">
        <v>3656</v>
      </c>
      <c r="H1293" s="252"/>
      <c r="I1293" s="252"/>
      <c r="J1293" s="252"/>
      <c r="P1293" s="251" t="s">
        <v>880</v>
      </c>
      <c r="Q1293" s="251"/>
      <c r="R1293" s="251"/>
      <c r="T1293" s="212" t="s">
        <v>880</v>
      </c>
    </row>
    <row r="1294" spans="1:31" ht="9.75" customHeight="1">
      <c r="G1294" s="252"/>
      <c r="H1294" s="252"/>
      <c r="I1294" s="252"/>
      <c r="J1294" s="252"/>
    </row>
    <row r="1295" spans="1:31" ht="0.75" customHeight="1"/>
    <row r="1296" spans="1:31" ht="14.25" customHeight="1">
      <c r="A1296" s="248" t="s">
        <v>901</v>
      </c>
      <c r="B1296" s="248"/>
      <c r="C1296" s="248"/>
      <c r="D1296" s="248"/>
      <c r="E1296" s="248"/>
      <c r="G1296" s="248" t="s">
        <v>902</v>
      </c>
      <c r="H1296" s="248"/>
      <c r="I1296" s="248"/>
      <c r="J1296" s="248"/>
      <c r="P1296" s="251" t="s">
        <v>4949</v>
      </c>
      <c r="Q1296" s="251"/>
      <c r="R1296" s="251"/>
      <c r="T1296" s="212" t="s">
        <v>4950</v>
      </c>
      <c r="V1296" s="2" t="s">
        <v>4951</v>
      </c>
      <c r="X1296" s="251" t="s">
        <v>4951</v>
      </c>
      <c r="Y1296" s="251"/>
      <c r="Z1296" s="251"/>
    </row>
    <row r="1297" spans="1:26" ht="0.75" customHeight="1"/>
    <row r="1298" spans="1:26" ht="14.25" customHeight="1">
      <c r="A1298" s="248" t="s">
        <v>903</v>
      </c>
      <c r="B1298" s="248"/>
      <c r="C1298" s="248"/>
      <c r="D1298" s="248"/>
      <c r="E1298" s="248"/>
      <c r="G1298" s="248" t="s">
        <v>904</v>
      </c>
      <c r="H1298" s="248"/>
      <c r="I1298" s="248"/>
      <c r="J1298" s="248"/>
      <c r="P1298" s="251" t="s">
        <v>4952</v>
      </c>
      <c r="Q1298" s="251"/>
      <c r="R1298" s="251"/>
      <c r="T1298" s="212" t="s">
        <v>4953</v>
      </c>
      <c r="V1298" s="2" t="s">
        <v>4954</v>
      </c>
      <c r="X1298" s="251" t="s">
        <v>4954</v>
      </c>
      <c r="Y1298" s="251"/>
      <c r="Z1298" s="251"/>
    </row>
    <row r="1299" spans="1:26" ht="0.75" customHeight="1"/>
    <row r="1300" spans="1:26" ht="14.25" customHeight="1">
      <c r="A1300" s="248" t="s">
        <v>905</v>
      </c>
      <c r="B1300" s="248"/>
      <c r="C1300" s="248"/>
      <c r="D1300" s="248"/>
      <c r="E1300" s="248"/>
      <c r="G1300" s="248" t="s">
        <v>906</v>
      </c>
      <c r="H1300" s="248"/>
      <c r="I1300" s="248"/>
      <c r="J1300" s="248"/>
      <c r="P1300" s="251" t="s">
        <v>4955</v>
      </c>
      <c r="Q1300" s="251"/>
      <c r="R1300" s="251"/>
      <c r="T1300" s="212" t="s">
        <v>4956</v>
      </c>
      <c r="V1300" s="2" t="s">
        <v>4957</v>
      </c>
      <c r="X1300" s="251" t="s">
        <v>4957</v>
      </c>
      <c r="Y1300" s="251"/>
      <c r="Z1300" s="251"/>
    </row>
    <row r="1301" spans="1:26" ht="0.75" customHeight="1"/>
    <row r="1302" spans="1:26" ht="9.75" customHeight="1">
      <c r="A1302" s="248" t="s">
        <v>907</v>
      </c>
      <c r="B1302" s="248"/>
      <c r="C1302" s="248"/>
      <c r="D1302" s="248"/>
      <c r="E1302" s="248"/>
      <c r="G1302" s="252" t="s">
        <v>514</v>
      </c>
      <c r="H1302" s="252"/>
      <c r="I1302" s="252"/>
      <c r="J1302" s="252"/>
      <c r="P1302" s="251" t="s">
        <v>4958</v>
      </c>
      <c r="Q1302" s="251"/>
      <c r="R1302" s="251"/>
      <c r="T1302" s="212" t="s">
        <v>4959</v>
      </c>
      <c r="V1302" s="2" t="s">
        <v>4960</v>
      </c>
      <c r="X1302" s="251" t="s">
        <v>4960</v>
      </c>
      <c r="Y1302" s="251"/>
      <c r="Z1302" s="251"/>
    </row>
    <row r="1303" spans="1:26" ht="9.75" customHeight="1">
      <c r="G1303" s="252"/>
      <c r="H1303" s="252"/>
      <c r="I1303" s="252"/>
      <c r="J1303" s="252"/>
    </row>
    <row r="1304" spans="1:26" ht="14.25" customHeight="1">
      <c r="A1304" s="248" t="s">
        <v>908</v>
      </c>
      <c r="B1304" s="248"/>
      <c r="C1304" s="248"/>
      <c r="D1304" s="248"/>
      <c r="E1304" s="248"/>
      <c r="G1304" s="248" t="s">
        <v>909</v>
      </c>
      <c r="H1304" s="248"/>
      <c r="I1304" s="248"/>
      <c r="J1304" s="248"/>
      <c r="P1304" s="251" t="s">
        <v>4961</v>
      </c>
      <c r="Q1304" s="251"/>
      <c r="R1304" s="251"/>
      <c r="T1304" s="212" t="s">
        <v>3657</v>
      </c>
      <c r="V1304" s="2" t="s">
        <v>4962</v>
      </c>
      <c r="X1304" s="251" t="s">
        <v>4962</v>
      </c>
      <c r="Y1304" s="251"/>
      <c r="Z1304" s="251"/>
    </row>
    <row r="1305" spans="1:26" ht="0.75" customHeight="1"/>
    <row r="1306" spans="1:26" ht="9.75" customHeight="1">
      <c r="A1306" s="248" t="s">
        <v>910</v>
      </c>
      <c r="B1306" s="248"/>
      <c r="C1306" s="248"/>
      <c r="D1306" s="248"/>
      <c r="E1306" s="248"/>
      <c r="G1306" s="252" t="s">
        <v>911</v>
      </c>
      <c r="H1306" s="252"/>
      <c r="I1306" s="252"/>
      <c r="J1306" s="252"/>
      <c r="P1306" s="251" t="s">
        <v>4963</v>
      </c>
      <c r="Q1306" s="251"/>
      <c r="R1306" s="251"/>
      <c r="T1306" s="212" t="s">
        <v>4964</v>
      </c>
      <c r="V1306" s="2" t="s">
        <v>4965</v>
      </c>
      <c r="X1306" s="251" t="s">
        <v>4965</v>
      </c>
      <c r="Y1306" s="251"/>
      <c r="Z1306" s="251"/>
    </row>
    <row r="1307" spans="1:26" ht="9.75" customHeight="1">
      <c r="G1307" s="252"/>
      <c r="H1307" s="252"/>
      <c r="I1307" s="252"/>
      <c r="J1307" s="252"/>
    </row>
    <row r="1308" spans="1:26" ht="9.75" customHeight="1">
      <c r="A1308" s="248" t="s">
        <v>912</v>
      </c>
      <c r="B1308" s="248"/>
      <c r="C1308" s="248"/>
      <c r="D1308" s="248"/>
      <c r="E1308" s="248"/>
      <c r="G1308" s="252" t="s">
        <v>516</v>
      </c>
      <c r="H1308" s="252"/>
      <c r="I1308" s="252"/>
      <c r="J1308" s="252"/>
      <c r="P1308" s="251" t="s">
        <v>4966</v>
      </c>
      <c r="Q1308" s="251"/>
      <c r="R1308" s="251"/>
      <c r="T1308" s="212" t="s">
        <v>4967</v>
      </c>
      <c r="V1308" s="2" t="s">
        <v>4968</v>
      </c>
      <c r="X1308" s="251" t="s">
        <v>4968</v>
      </c>
      <c r="Y1308" s="251"/>
      <c r="Z1308" s="251"/>
    </row>
    <row r="1309" spans="1:26" ht="9.75" customHeight="1">
      <c r="G1309" s="252"/>
      <c r="H1309" s="252"/>
      <c r="I1309" s="252"/>
      <c r="J1309" s="252"/>
    </row>
    <row r="1310" spans="1:26" ht="14.25" customHeight="1">
      <c r="A1310" s="248" t="s">
        <v>913</v>
      </c>
      <c r="B1310" s="248"/>
      <c r="C1310" s="248"/>
      <c r="D1310" s="248"/>
      <c r="E1310" s="248"/>
      <c r="G1310" s="248" t="s">
        <v>914</v>
      </c>
      <c r="H1310" s="248"/>
      <c r="I1310" s="248"/>
      <c r="J1310" s="248"/>
      <c r="P1310" s="251" t="s">
        <v>4969</v>
      </c>
      <c r="Q1310" s="251"/>
      <c r="R1310" s="251"/>
      <c r="T1310" s="212" t="s">
        <v>4970</v>
      </c>
      <c r="V1310" s="2" t="s">
        <v>4971</v>
      </c>
      <c r="X1310" s="251" t="s">
        <v>4971</v>
      </c>
      <c r="Y1310" s="251"/>
      <c r="Z1310" s="251"/>
    </row>
    <row r="1311" spans="1:26" ht="0.75" customHeight="1"/>
    <row r="1312" spans="1:26" ht="14.25" customHeight="1">
      <c r="A1312" s="248" t="s">
        <v>915</v>
      </c>
      <c r="B1312" s="248"/>
      <c r="C1312" s="248"/>
      <c r="D1312" s="248"/>
      <c r="E1312" s="248"/>
      <c r="G1312" s="248" t="s">
        <v>916</v>
      </c>
      <c r="H1312" s="248"/>
      <c r="I1312" s="248"/>
      <c r="J1312" s="248"/>
      <c r="P1312" s="251" t="s">
        <v>4972</v>
      </c>
      <c r="Q1312" s="251"/>
      <c r="R1312" s="251"/>
      <c r="T1312" s="212" t="s">
        <v>4973</v>
      </c>
      <c r="V1312" s="2" t="s">
        <v>4974</v>
      </c>
      <c r="X1312" s="251" t="s">
        <v>4974</v>
      </c>
      <c r="Y1312" s="251"/>
      <c r="Z1312" s="251"/>
    </row>
    <row r="1313" spans="1:26" ht="0.75" customHeight="1"/>
    <row r="1314" spans="1:26" ht="9.75" customHeight="1">
      <c r="A1314" s="248" t="s">
        <v>917</v>
      </c>
      <c r="B1314" s="248"/>
      <c r="C1314" s="248"/>
      <c r="D1314" s="248"/>
      <c r="E1314" s="248"/>
      <c r="G1314" s="252" t="s">
        <v>918</v>
      </c>
      <c r="H1314" s="252"/>
      <c r="I1314" s="252"/>
      <c r="J1314" s="252"/>
      <c r="P1314" s="251" t="s">
        <v>4975</v>
      </c>
      <c r="Q1314" s="251"/>
      <c r="R1314" s="251"/>
      <c r="T1314" s="212" t="s">
        <v>4976</v>
      </c>
      <c r="V1314" s="2" t="s">
        <v>4977</v>
      </c>
      <c r="X1314" s="251" t="s">
        <v>4977</v>
      </c>
      <c r="Y1314" s="251"/>
      <c r="Z1314" s="251"/>
    </row>
    <row r="1315" spans="1:26" ht="9.75" customHeight="1">
      <c r="G1315" s="252"/>
      <c r="H1315" s="252"/>
      <c r="I1315" s="252"/>
      <c r="J1315" s="252"/>
    </row>
    <row r="1316" spans="1:26" ht="9.75" customHeight="1">
      <c r="A1316" s="248" t="s">
        <v>919</v>
      </c>
      <c r="B1316" s="248"/>
      <c r="C1316" s="248"/>
      <c r="D1316" s="248"/>
      <c r="E1316" s="248"/>
      <c r="G1316" s="252" t="s">
        <v>518</v>
      </c>
      <c r="H1316" s="252"/>
      <c r="I1316" s="252"/>
      <c r="J1316" s="252"/>
      <c r="P1316" s="251" t="s">
        <v>4978</v>
      </c>
      <c r="Q1316" s="251"/>
      <c r="R1316" s="251"/>
      <c r="T1316" s="212" t="s">
        <v>4979</v>
      </c>
      <c r="V1316" s="2" t="s">
        <v>4980</v>
      </c>
      <c r="X1316" s="251" t="s">
        <v>4980</v>
      </c>
      <c r="Y1316" s="251"/>
      <c r="Z1316" s="251"/>
    </row>
    <row r="1317" spans="1:26" ht="9.75" customHeight="1">
      <c r="G1317" s="252"/>
      <c r="H1317" s="252"/>
      <c r="I1317" s="252"/>
      <c r="J1317" s="252"/>
    </row>
    <row r="1318" spans="1:26" ht="9.75" customHeight="1">
      <c r="A1318" s="248" t="s">
        <v>920</v>
      </c>
      <c r="B1318" s="248"/>
      <c r="C1318" s="248"/>
      <c r="D1318" s="248"/>
      <c r="E1318" s="248"/>
      <c r="G1318" s="252" t="s">
        <v>921</v>
      </c>
      <c r="H1318" s="252"/>
      <c r="I1318" s="252"/>
      <c r="J1318" s="252"/>
      <c r="P1318" s="251" t="s">
        <v>4981</v>
      </c>
      <c r="Q1318" s="251"/>
      <c r="R1318" s="251"/>
      <c r="T1318" s="212" t="s">
        <v>4982</v>
      </c>
      <c r="V1318" s="2" t="s">
        <v>4983</v>
      </c>
      <c r="X1318" s="251" t="s">
        <v>4983</v>
      </c>
      <c r="Y1318" s="251"/>
      <c r="Z1318" s="251"/>
    </row>
    <row r="1319" spans="1:26" ht="9.75" customHeight="1">
      <c r="G1319" s="252"/>
      <c r="H1319" s="252"/>
      <c r="I1319" s="252"/>
      <c r="J1319" s="252"/>
    </row>
    <row r="1320" spans="1:26" ht="9.75" customHeight="1">
      <c r="A1320" s="248" t="s">
        <v>922</v>
      </c>
      <c r="B1320" s="248"/>
      <c r="C1320" s="248"/>
      <c r="D1320" s="248"/>
      <c r="E1320" s="248"/>
      <c r="G1320" s="252" t="s">
        <v>923</v>
      </c>
      <c r="H1320" s="252"/>
      <c r="I1320" s="252"/>
      <c r="J1320" s="252"/>
      <c r="P1320" s="251" t="s">
        <v>4984</v>
      </c>
      <c r="Q1320" s="251"/>
      <c r="R1320" s="251"/>
      <c r="T1320" s="212" t="s">
        <v>4985</v>
      </c>
      <c r="V1320" s="2" t="s">
        <v>4986</v>
      </c>
      <c r="X1320" s="251" t="s">
        <v>4986</v>
      </c>
      <c r="Y1320" s="251"/>
      <c r="Z1320" s="251"/>
    </row>
    <row r="1321" spans="1:26" ht="9.75" customHeight="1">
      <c r="G1321" s="252"/>
      <c r="H1321" s="252"/>
      <c r="I1321" s="252"/>
      <c r="J1321" s="252"/>
    </row>
    <row r="1322" spans="1:26" ht="14.25" customHeight="1">
      <c r="A1322" s="248" t="s">
        <v>924</v>
      </c>
      <c r="B1322" s="248"/>
      <c r="C1322" s="248"/>
      <c r="D1322" s="248"/>
      <c r="E1322" s="248"/>
      <c r="G1322" s="248" t="s">
        <v>925</v>
      </c>
      <c r="H1322" s="248"/>
      <c r="I1322" s="248"/>
      <c r="J1322" s="248"/>
      <c r="P1322" s="251" t="s">
        <v>4987</v>
      </c>
      <c r="Q1322" s="251"/>
      <c r="R1322" s="251"/>
      <c r="T1322" s="212" t="s">
        <v>4988</v>
      </c>
      <c r="V1322" s="2" t="s">
        <v>4989</v>
      </c>
      <c r="X1322" s="251" t="s">
        <v>4989</v>
      </c>
      <c r="Y1322" s="251"/>
      <c r="Z1322" s="251"/>
    </row>
    <row r="1323" spans="1:26" ht="0.75" customHeight="1"/>
    <row r="1324" spans="1:26" ht="14.25" customHeight="1">
      <c r="A1324" s="248" t="s">
        <v>926</v>
      </c>
      <c r="B1324" s="248"/>
      <c r="C1324" s="248"/>
      <c r="D1324" s="248"/>
      <c r="E1324" s="248"/>
      <c r="G1324" s="248" t="s">
        <v>860</v>
      </c>
      <c r="H1324" s="248"/>
      <c r="I1324" s="248"/>
      <c r="J1324" s="248"/>
      <c r="P1324" s="251" t="s">
        <v>4990</v>
      </c>
      <c r="Q1324" s="251"/>
      <c r="R1324" s="251"/>
      <c r="T1324" s="212" t="s">
        <v>927</v>
      </c>
      <c r="V1324" s="2" t="s">
        <v>4991</v>
      </c>
      <c r="X1324" s="251" t="s">
        <v>4991</v>
      </c>
      <c r="Y1324" s="251"/>
      <c r="Z1324" s="251"/>
    </row>
    <row r="1325" spans="1:26" ht="0.75" customHeight="1"/>
    <row r="1326" spans="1:26" ht="14.25" customHeight="1">
      <c r="A1326" s="248" t="s">
        <v>928</v>
      </c>
      <c r="B1326" s="248"/>
      <c r="C1326" s="248"/>
      <c r="D1326" s="248"/>
      <c r="E1326" s="248"/>
      <c r="G1326" s="248" t="s">
        <v>520</v>
      </c>
      <c r="H1326" s="248"/>
      <c r="I1326" s="248"/>
      <c r="J1326" s="248"/>
      <c r="P1326" s="251" t="s">
        <v>4992</v>
      </c>
      <c r="Q1326" s="251"/>
      <c r="R1326" s="251"/>
      <c r="T1326" s="212" t="s">
        <v>4993</v>
      </c>
      <c r="V1326" s="2" t="s">
        <v>4994</v>
      </c>
      <c r="X1326" s="251" t="s">
        <v>4994</v>
      </c>
      <c r="Y1326" s="251"/>
      <c r="Z1326" s="251"/>
    </row>
    <row r="1327" spans="1:26" ht="0.75" customHeight="1"/>
    <row r="1328" spans="1:26" ht="14.25" customHeight="1">
      <c r="A1328" s="248" t="s">
        <v>929</v>
      </c>
      <c r="B1328" s="248"/>
      <c r="C1328" s="248"/>
      <c r="D1328" s="248"/>
      <c r="E1328" s="248"/>
      <c r="G1328" s="248" t="s">
        <v>930</v>
      </c>
      <c r="H1328" s="248"/>
      <c r="I1328" s="248"/>
      <c r="J1328" s="248"/>
      <c r="P1328" s="251" t="s">
        <v>4995</v>
      </c>
      <c r="Q1328" s="251"/>
      <c r="R1328" s="251"/>
      <c r="T1328" s="212" t="s">
        <v>4996</v>
      </c>
      <c r="V1328" s="2" t="s">
        <v>4997</v>
      </c>
      <c r="X1328" s="251" t="s">
        <v>4997</v>
      </c>
      <c r="Y1328" s="251"/>
      <c r="Z1328" s="251"/>
    </row>
    <row r="1329" spans="1:26" ht="0.75" customHeight="1"/>
    <row r="1330" spans="1:26" ht="9.75" customHeight="1">
      <c r="A1330" s="248" t="s">
        <v>931</v>
      </c>
      <c r="B1330" s="248"/>
      <c r="C1330" s="248"/>
      <c r="D1330" s="248"/>
      <c r="E1330" s="248"/>
      <c r="G1330" s="252" t="s">
        <v>932</v>
      </c>
      <c r="H1330" s="252"/>
      <c r="I1330" s="252"/>
      <c r="J1330" s="252"/>
      <c r="P1330" s="251" t="s">
        <v>4998</v>
      </c>
      <c r="Q1330" s="251"/>
      <c r="R1330" s="251"/>
      <c r="T1330" s="212" t="s">
        <v>4999</v>
      </c>
      <c r="V1330" s="2" t="s">
        <v>5000</v>
      </c>
      <c r="X1330" s="251" t="s">
        <v>5000</v>
      </c>
      <c r="Y1330" s="251"/>
      <c r="Z1330" s="251"/>
    </row>
    <row r="1331" spans="1:26" ht="9.75" customHeight="1">
      <c r="G1331" s="252"/>
      <c r="H1331" s="252"/>
      <c r="I1331" s="252"/>
      <c r="J1331" s="252"/>
    </row>
    <row r="1332" spans="1:26" ht="14.25" customHeight="1">
      <c r="A1332" s="248" t="s">
        <v>933</v>
      </c>
      <c r="B1332" s="248"/>
      <c r="C1332" s="248"/>
      <c r="D1332" s="248"/>
      <c r="E1332" s="248"/>
      <c r="G1332" s="248" t="s">
        <v>934</v>
      </c>
      <c r="H1332" s="248"/>
      <c r="I1332" s="248"/>
      <c r="J1332" s="248"/>
      <c r="P1332" s="251" t="s">
        <v>5001</v>
      </c>
      <c r="Q1332" s="251"/>
      <c r="R1332" s="251"/>
      <c r="V1332" s="2" t="s">
        <v>5001</v>
      </c>
      <c r="X1332" s="251" t="s">
        <v>5001</v>
      </c>
      <c r="Y1332" s="251"/>
      <c r="Z1332" s="251"/>
    </row>
    <row r="1333" spans="1:26" ht="0.75" customHeight="1"/>
    <row r="1334" spans="1:26" ht="9.75" customHeight="1">
      <c r="A1334" s="248" t="s">
        <v>935</v>
      </c>
      <c r="B1334" s="248"/>
      <c r="C1334" s="248"/>
      <c r="D1334" s="248"/>
      <c r="E1334" s="248"/>
      <c r="G1334" s="252" t="s">
        <v>522</v>
      </c>
      <c r="H1334" s="252"/>
      <c r="I1334" s="252"/>
      <c r="J1334" s="252"/>
      <c r="P1334" s="251" t="s">
        <v>5002</v>
      </c>
      <c r="Q1334" s="251"/>
      <c r="R1334" s="251"/>
      <c r="T1334" s="212" t="s">
        <v>5003</v>
      </c>
      <c r="V1334" s="2" t="s">
        <v>5004</v>
      </c>
      <c r="X1334" s="251" t="s">
        <v>5004</v>
      </c>
      <c r="Y1334" s="251"/>
      <c r="Z1334" s="251"/>
    </row>
    <row r="1335" spans="1:26" ht="9.75" customHeight="1">
      <c r="G1335" s="252"/>
      <c r="H1335" s="252"/>
      <c r="I1335" s="252"/>
      <c r="J1335" s="252"/>
    </row>
    <row r="1336" spans="1:26" ht="9.75" customHeight="1">
      <c r="A1336" s="248" t="s">
        <v>936</v>
      </c>
      <c r="B1336" s="248"/>
      <c r="C1336" s="248"/>
      <c r="D1336" s="248"/>
      <c r="E1336" s="248"/>
      <c r="G1336" s="252" t="s">
        <v>937</v>
      </c>
      <c r="H1336" s="252"/>
      <c r="I1336" s="252"/>
      <c r="J1336" s="252"/>
      <c r="P1336" s="251" t="s">
        <v>5005</v>
      </c>
      <c r="Q1336" s="251"/>
      <c r="R1336" s="251"/>
      <c r="T1336" s="212" t="s">
        <v>938</v>
      </c>
      <c r="V1336" s="2" t="s">
        <v>5006</v>
      </c>
      <c r="X1336" s="251" t="s">
        <v>5006</v>
      </c>
      <c r="Y1336" s="251"/>
      <c r="Z1336" s="251"/>
    </row>
    <row r="1337" spans="1:26" ht="9.75" customHeight="1">
      <c r="G1337" s="252"/>
      <c r="H1337" s="252"/>
      <c r="I1337" s="252"/>
      <c r="J1337" s="252"/>
    </row>
    <row r="1338" spans="1:26" ht="14.25" customHeight="1">
      <c r="A1338" s="248" t="s">
        <v>939</v>
      </c>
      <c r="B1338" s="248"/>
      <c r="C1338" s="248"/>
      <c r="D1338" s="248"/>
      <c r="E1338" s="248"/>
      <c r="G1338" s="248" t="s">
        <v>852</v>
      </c>
      <c r="H1338" s="248"/>
      <c r="I1338" s="248"/>
      <c r="J1338" s="248"/>
      <c r="P1338" s="251" t="s">
        <v>5007</v>
      </c>
      <c r="Q1338" s="251"/>
      <c r="R1338" s="251"/>
      <c r="T1338" s="212" t="s">
        <v>5008</v>
      </c>
      <c r="V1338" s="2" t="s">
        <v>5009</v>
      </c>
      <c r="X1338" s="251" t="s">
        <v>5009</v>
      </c>
      <c r="Y1338" s="251"/>
      <c r="Z1338" s="251"/>
    </row>
    <row r="1339" spans="1:26" ht="0.75" customHeight="1"/>
    <row r="1340" spans="1:26" ht="14.25" customHeight="1">
      <c r="A1340" s="248" t="s">
        <v>940</v>
      </c>
      <c r="B1340" s="248"/>
      <c r="C1340" s="248"/>
      <c r="D1340" s="248"/>
      <c r="E1340" s="248"/>
      <c r="G1340" s="248" t="s">
        <v>941</v>
      </c>
      <c r="H1340" s="248"/>
      <c r="I1340" s="248"/>
      <c r="J1340" s="248"/>
      <c r="P1340" s="251" t="s">
        <v>5010</v>
      </c>
      <c r="Q1340" s="251"/>
      <c r="R1340" s="251"/>
      <c r="T1340" s="212" t="s">
        <v>5011</v>
      </c>
      <c r="V1340" s="2" t="s">
        <v>5012</v>
      </c>
      <c r="X1340" s="251" t="s">
        <v>5012</v>
      </c>
      <c r="Y1340" s="251"/>
      <c r="Z1340" s="251"/>
    </row>
    <row r="1341" spans="1:26" ht="0.75" customHeight="1"/>
    <row r="1342" spans="1:26" ht="9.75" customHeight="1">
      <c r="A1342" s="248" t="s">
        <v>942</v>
      </c>
      <c r="B1342" s="248"/>
      <c r="C1342" s="248"/>
      <c r="D1342" s="248"/>
      <c r="E1342" s="248"/>
      <c r="G1342" s="252" t="s">
        <v>943</v>
      </c>
      <c r="H1342" s="252"/>
      <c r="I1342" s="252"/>
      <c r="J1342" s="252"/>
      <c r="P1342" s="251" t="s">
        <v>5013</v>
      </c>
      <c r="Q1342" s="251"/>
      <c r="R1342" s="251"/>
      <c r="T1342" s="212" t="s">
        <v>5014</v>
      </c>
      <c r="V1342" s="2" t="s">
        <v>5015</v>
      </c>
      <c r="X1342" s="251" t="s">
        <v>5015</v>
      </c>
      <c r="Y1342" s="251"/>
      <c r="Z1342" s="251"/>
    </row>
    <row r="1343" spans="1:26" ht="9.75" customHeight="1">
      <c r="G1343" s="252"/>
      <c r="H1343" s="252"/>
      <c r="I1343" s="252"/>
      <c r="J1343" s="252"/>
    </row>
    <row r="1344" spans="1:26" ht="14.25" customHeight="1">
      <c r="A1344" s="248" t="s">
        <v>944</v>
      </c>
      <c r="B1344" s="248"/>
      <c r="C1344" s="248"/>
      <c r="D1344" s="248"/>
      <c r="E1344" s="248"/>
      <c r="G1344" s="248" t="s">
        <v>945</v>
      </c>
      <c r="H1344" s="248"/>
      <c r="I1344" s="248"/>
      <c r="J1344" s="248"/>
      <c r="P1344" s="251" t="s">
        <v>5016</v>
      </c>
      <c r="Q1344" s="251"/>
      <c r="R1344" s="251"/>
      <c r="T1344" s="212" t="s">
        <v>5017</v>
      </c>
      <c r="V1344" s="2" t="s">
        <v>5018</v>
      </c>
      <c r="X1344" s="251" t="s">
        <v>5018</v>
      </c>
      <c r="Y1344" s="251"/>
      <c r="Z1344" s="251"/>
    </row>
    <row r="1345" spans="1:26" ht="0.75" customHeight="1"/>
    <row r="1346" spans="1:26" ht="9.75" customHeight="1">
      <c r="A1346" s="248" t="s">
        <v>947</v>
      </c>
      <c r="B1346" s="248"/>
      <c r="C1346" s="248"/>
      <c r="D1346" s="248"/>
      <c r="E1346" s="248"/>
      <c r="G1346" s="252" t="s">
        <v>948</v>
      </c>
      <c r="H1346" s="252"/>
      <c r="I1346" s="252"/>
      <c r="J1346" s="252"/>
      <c r="P1346" s="251" t="s">
        <v>5019</v>
      </c>
      <c r="Q1346" s="251"/>
      <c r="R1346" s="251"/>
      <c r="V1346" s="2" t="s">
        <v>5019</v>
      </c>
      <c r="X1346" s="251" t="s">
        <v>5019</v>
      </c>
      <c r="Y1346" s="251"/>
      <c r="Z1346" s="251"/>
    </row>
    <row r="1347" spans="1:26" ht="9" customHeight="1">
      <c r="G1347" s="252"/>
      <c r="H1347" s="252"/>
      <c r="I1347" s="252"/>
      <c r="J1347" s="252"/>
    </row>
    <row r="1348" spans="1:26" ht="11.25" customHeight="1">
      <c r="G1348" s="252"/>
      <c r="H1348" s="252"/>
      <c r="I1348" s="252"/>
      <c r="J1348" s="252"/>
    </row>
    <row r="1349" spans="1:26" ht="9.75" customHeight="1">
      <c r="A1349" s="248" t="s">
        <v>949</v>
      </c>
      <c r="B1349" s="248"/>
      <c r="C1349" s="248"/>
      <c r="D1349" s="248"/>
      <c r="E1349" s="248"/>
      <c r="G1349" s="252" t="s">
        <v>950</v>
      </c>
      <c r="H1349" s="252"/>
      <c r="I1349" s="252"/>
      <c r="J1349" s="252"/>
      <c r="P1349" s="251" t="s">
        <v>5020</v>
      </c>
      <c r="Q1349" s="251"/>
      <c r="R1349" s="251"/>
      <c r="V1349" s="2" t="s">
        <v>5020</v>
      </c>
      <c r="X1349" s="251" t="s">
        <v>5020</v>
      </c>
      <c r="Y1349" s="251"/>
      <c r="Z1349" s="251"/>
    </row>
    <row r="1350" spans="1:26" ht="9.75" customHeight="1">
      <c r="G1350" s="252"/>
      <c r="H1350" s="252"/>
      <c r="I1350" s="252"/>
      <c r="J1350" s="252"/>
    </row>
    <row r="1351" spans="1:26" ht="9.75" customHeight="1">
      <c r="A1351" s="248" t="s">
        <v>951</v>
      </c>
      <c r="B1351" s="248"/>
      <c r="C1351" s="248"/>
      <c r="D1351" s="248"/>
      <c r="E1351" s="248"/>
      <c r="G1351" s="252" t="s">
        <v>952</v>
      </c>
      <c r="H1351" s="252"/>
      <c r="I1351" s="252"/>
      <c r="J1351" s="252"/>
      <c r="P1351" s="251" t="s">
        <v>5021</v>
      </c>
      <c r="Q1351" s="251"/>
      <c r="R1351" s="251"/>
      <c r="V1351" s="2" t="s">
        <v>5021</v>
      </c>
      <c r="X1351" s="251" t="s">
        <v>5021</v>
      </c>
      <c r="Y1351" s="251"/>
      <c r="Z1351" s="251"/>
    </row>
    <row r="1352" spans="1:26" ht="9.75" customHeight="1">
      <c r="G1352" s="252"/>
      <c r="H1352" s="252"/>
      <c r="I1352" s="252"/>
      <c r="J1352" s="252"/>
    </row>
    <row r="1353" spans="1:26" ht="9.75" customHeight="1">
      <c r="A1353" s="248" t="s">
        <v>953</v>
      </c>
      <c r="B1353" s="248"/>
      <c r="C1353" s="248"/>
      <c r="D1353" s="248"/>
      <c r="E1353" s="248"/>
      <c r="G1353" s="252" t="s">
        <v>954</v>
      </c>
      <c r="H1353" s="252"/>
      <c r="I1353" s="252"/>
      <c r="J1353" s="252"/>
      <c r="P1353" s="251" t="s">
        <v>5022</v>
      </c>
      <c r="Q1353" s="251"/>
      <c r="R1353" s="251"/>
      <c r="V1353" s="2" t="s">
        <v>5022</v>
      </c>
      <c r="X1353" s="251" t="s">
        <v>5022</v>
      </c>
      <c r="Y1353" s="251"/>
      <c r="Z1353" s="251"/>
    </row>
    <row r="1354" spans="1:26" ht="9" customHeight="1">
      <c r="G1354" s="252"/>
      <c r="H1354" s="252"/>
      <c r="I1354" s="252"/>
      <c r="J1354" s="252"/>
    </row>
    <row r="1355" spans="1:26" ht="11.25" customHeight="1">
      <c r="G1355" s="252"/>
      <c r="H1355" s="252"/>
      <c r="I1355" s="252"/>
      <c r="J1355" s="252"/>
    </row>
    <row r="1356" spans="1:26" ht="9.75" customHeight="1">
      <c r="A1356" s="248" t="s">
        <v>955</v>
      </c>
      <c r="B1356" s="248"/>
      <c r="C1356" s="248"/>
      <c r="D1356" s="248"/>
      <c r="E1356" s="248"/>
      <c r="G1356" s="252" t="s">
        <v>956</v>
      </c>
      <c r="H1356" s="252"/>
      <c r="I1356" s="252"/>
      <c r="J1356" s="252"/>
      <c r="P1356" s="251" t="s">
        <v>5023</v>
      </c>
      <c r="Q1356" s="251"/>
      <c r="R1356" s="251"/>
      <c r="V1356" s="2" t="s">
        <v>5023</v>
      </c>
      <c r="X1356" s="251" t="s">
        <v>5023</v>
      </c>
      <c r="Y1356" s="251"/>
      <c r="Z1356" s="251"/>
    </row>
    <row r="1357" spans="1:26" ht="9.75" customHeight="1">
      <c r="G1357" s="252"/>
      <c r="H1357" s="252"/>
      <c r="I1357" s="252"/>
      <c r="J1357" s="252"/>
    </row>
    <row r="1358" spans="1:26" ht="14.25" customHeight="1">
      <c r="A1358" s="248" t="s">
        <v>957</v>
      </c>
      <c r="B1358" s="248"/>
      <c r="C1358" s="248"/>
      <c r="D1358" s="248"/>
      <c r="E1358" s="248"/>
      <c r="G1358" s="248" t="s">
        <v>958</v>
      </c>
      <c r="H1358" s="248"/>
      <c r="I1358" s="248"/>
      <c r="J1358" s="248"/>
      <c r="P1358" s="251" t="s">
        <v>5024</v>
      </c>
      <c r="Q1358" s="251"/>
      <c r="R1358" s="251"/>
      <c r="V1358" s="2" t="s">
        <v>5024</v>
      </c>
      <c r="X1358" s="251" t="s">
        <v>5024</v>
      </c>
      <c r="Y1358" s="251"/>
      <c r="Z1358" s="251"/>
    </row>
    <row r="1359" spans="1:26" ht="0.75" customHeight="1"/>
    <row r="1360" spans="1:26" ht="14.25" customHeight="1">
      <c r="A1360" s="248" t="s">
        <v>959</v>
      </c>
      <c r="B1360" s="248"/>
      <c r="C1360" s="248"/>
      <c r="D1360" s="248"/>
      <c r="E1360" s="248"/>
      <c r="G1360" s="248" t="s">
        <v>960</v>
      </c>
      <c r="H1360" s="248"/>
      <c r="I1360" s="248"/>
      <c r="J1360" s="248"/>
      <c r="P1360" s="251" t="s">
        <v>5025</v>
      </c>
      <c r="Q1360" s="251"/>
      <c r="R1360" s="251"/>
      <c r="V1360" s="2" t="s">
        <v>5025</v>
      </c>
      <c r="X1360" s="251" t="s">
        <v>5025</v>
      </c>
      <c r="Y1360" s="251"/>
      <c r="Z1360" s="251"/>
    </row>
    <row r="1361" spans="1:26" ht="0.75" customHeight="1"/>
    <row r="1362" spans="1:26" ht="9.75" customHeight="1">
      <c r="A1362" s="248" t="s">
        <v>3658</v>
      </c>
      <c r="B1362" s="248"/>
      <c r="C1362" s="248"/>
      <c r="D1362" s="248"/>
      <c r="E1362" s="248"/>
      <c r="G1362" s="252" t="s">
        <v>3659</v>
      </c>
      <c r="H1362" s="252"/>
      <c r="I1362" s="252"/>
      <c r="J1362" s="252"/>
      <c r="P1362" s="251" t="s">
        <v>5026</v>
      </c>
      <c r="Q1362" s="251"/>
      <c r="R1362" s="251"/>
      <c r="V1362" s="2" t="s">
        <v>5026</v>
      </c>
      <c r="X1362" s="251" t="s">
        <v>5026</v>
      </c>
      <c r="Y1362" s="251"/>
      <c r="Z1362" s="251"/>
    </row>
    <row r="1363" spans="1:26" ht="9.75" customHeight="1">
      <c r="G1363" s="252"/>
      <c r="H1363" s="252"/>
      <c r="I1363" s="252"/>
      <c r="J1363" s="252"/>
    </row>
    <row r="1364" spans="1:26" ht="14.25" customHeight="1">
      <c r="A1364" s="248" t="s">
        <v>961</v>
      </c>
      <c r="B1364" s="248"/>
      <c r="C1364" s="248"/>
      <c r="D1364" s="248"/>
      <c r="E1364" s="248"/>
      <c r="G1364" s="248" t="s">
        <v>962</v>
      </c>
      <c r="H1364" s="248"/>
      <c r="I1364" s="248"/>
      <c r="J1364" s="248"/>
      <c r="P1364" s="251" t="s">
        <v>5027</v>
      </c>
      <c r="Q1364" s="251"/>
      <c r="R1364" s="251"/>
      <c r="T1364" s="212" t="s">
        <v>5028</v>
      </c>
      <c r="V1364" s="2" t="s">
        <v>5029</v>
      </c>
      <c r="X1364" s="251" t="s">
        <v>5029</v>
      </c>
      <c r="Y1364" s="251"/>
      <c r="Z1364" s="251"/>
    </row>
    <row r="1365" spans="1:26" ht="0.75" customHeight="1"/>
    <row r="1366" spans="1:26" ht="9.75" customHeight="1">
      <c r="A1366" s="248" t="s">
        <v>963</v>
      </c>
      <c r="B1366" s="248"/>
      <c r="C1366" s="248"/>
      <c r="D1366" s="248"/>
      <c r="E1366" s="248"/>
      <c r="G1366" s="252" t="s">
        <v>964</v>
      </c>
      <c r="H1366" s="252"/>
      <c r="I1366" s="252"/>
      <c r="J1366" s="252"/>
      <c r="P1366" s="251" t="s">
        <v>5030</v>
      </c>
      <c r="Q1366" s="251"/>
      <c r="R1366" s="251"/>
      <c r="T1366" s="212" t="s">
        <v>5028</v>
      </c>
      <c r="V1366" s="2" t="s">
        <v>5031</v>
      </c>
      <c r="X1366" s="251" t="s">
        <v>5031</v>
      </c>
      <c r="Y1366" s="251"/>
      <c r="Z1366" s="251"/>
    </row>
    <row r="1367" spans="1:26" ht="9.75" customHeight="1">
      <c r="G1367" s="252"/>
      <c r="H1367" s="252"/>
      <c r="I1367" s="252"/>
      <c r="J1367" s="252"/>
    </row>
    <row r="1368" spans="1:26" ht="9.75" customHeight="1">
      <c r="A1368" s="248" t="s">
        <v>965</v>
      </c>
      <c r="B1368" s="248"/>
      <c r="C1368" s="248"/>
      <c r="D1368" s="248"/>
      <c r="E1368" s="248"/>
      <c r="G1368" s="252" t="s">
        <v>966</v>
      </c>
      <c r="H1368" s="252"/>
      <c r="I1368" s="252"/>
      <c r="J1368" s="252"/>
      <c r="P1368" s="251" t="s">
        <v>5032</v>
      </c>
      <c r="Q1368" s="251"/>
      <c r="R1368" s="251"/>
      <c r="V1368" s="2" t="s">
        <v>5032</v>
      </c>
      <c r="X1368" s="251" t="s">
        <v>5032</v>
      </c>
      <c r="Y1368" s="251"/>
      <c r="Z1368" s="251"/>
    </row>
    <row r="1369" spans="1:26" ht="9.75" customHeight="1">
      <c r="G1369" s="252"/>
      <c r="H1369" s="252"/>
      <c r="I1369" s="252"/>
      <c r="J1369" s="252"/>
    </row>
    <row r="1370" spans="1:26" ht="9.75" customHeight="1">
      <c r="A1370" s="248" t="s">
        <v>967</v>
      </c>
      <c r="B1370" s="248"/>
      <c r="C1370" s="248"/>
      <c r="D1370" s="248"/>
      <c r="E1370" s="248"/>
      <c r="G1370" s="252" t="s">
        <v>968</v>
      </c>
      <c r="H1370" s="252"/>
      <c r="I1370" s="252"/>
      <c r="J1370" s="252"/>
      <c r="P1370" s="251" t="s">
        <v>5033</v>
      </c>
      <c r="Q1370" s="251"/>
      <c r="R1370" s="251"/>
      <c r="V1370" s="2" t="s">
        <v>5033</v>
      </c>
      <c r="X1370" s="251" t="s">
        <v>5033</v>
      </c>
      <c r="Y1370" s="251"/>
      <c r="Z1370" s="251"/>
    </row>
    <row r="1371" spans="1:26" ht="9.75" customHeight="1">
      <c r="G1371" s="252"/>
      <c r="H1371" s="252"/>
      <c r="I1371" s="252"/>
      <c r="J1371" s="252"/>
    </row>
    <row r="1372" spans="1:26" ht="9.75" customHeight="1">
      <c r="A1372" s="248" t="s">
        <v>969</v>
      </c>
      <c r="B1372" s="248"/>
      <c r="C1372" s="248"/>
      <c r="D1372" s="248"/>
      <c r="E1372" s="248"/>
      <c r="G1372" s="252" t="s">
        <v>970</v>
      </c>
      <c r="H1372" s="252"/>
      <c r="I1372" s="252"/>
      <c r="J1372" s="252"/>
      <c r="P1372" s="251" t="s">
        <v>5034</v>
      </c>
      <c r="Q1372" s="251"/>
      <c r="R1372" s="251"/>
      <c r="V1372" s="2" t="s">
        <v>5034</v>
      </c>
      <c r="X1372" s="251" t="s">
        <v>5034</v>
      </c>
      <c r="Y1372" s="251"/>
      <c r="Z1372" s="251"/>
    </row>
    <row r="1373" spans="1:26" ht="9.75" customHeight="1">
      <c r="G1373" s="252"/>
      <c r="H1373" s="252"/>
      <c r="I1373" s="252"/>
      <c r="J1373" s="252"/>
    </row>
    <row r="1374" spans="1:26" ht="14.25" customHeight="1">
      <c r="A1374" s="248" t="s">
        <v>971</v>
      </c>
      <c r="B1374" s="248"/>
      <c r="C1374" s="248"/>
      <c r="D1374" s="248"/>
      <c r="E1374" s="248"/>
      <c r="G1374" s="248" t="s">
        <v>972</v>
      </c>
      <c r="H1374" s="248"/>
      <c r="I1374" s="248"/>
      <c r="J1374" s="248"/>
      <c r="P1374" s="251" t="s">
        <v>5035</v>
      </c>
      <c r="Q1374" s="251"/>
      <c r="R1374" s="251"/>
      <c r="V1374" s="2" t="s">
        <v>5035</v>
      </c>
      <c r="X1374" s="251" t="s">
        <v>5035</v>
      </c>
      <c r="Y1374" s="251"/>
      <c r="Z1374" s="251"/>
    </row>
    <row r="1375" spans="1:26" ht="0.75" customHeight="1"/>
    <row r="1376" spans="1:26" ht="14.25" customHeight="1">
      <c r="A1376" s="248" t="s">
        <v>973</v>
      </c>
      <c r="B1376" s="248"/>
      <c r="C1376" s="248"/>
      <c r="D1376" s="248"/>
      <c r="E1376" s="248"/>
      <c r="G1376" s="248" t="s">
        <v>974</v>
      </c>
      <c r="H1376" s="248"/>
      <c r="I1376" s="248"/>
      <c r="J1376" s="248"/>
      <c r="P1376" s="251" t="s">
        <v>5036</v>
      </c>
      <c r="Q1376" s="251"/>
      <c r="R1376" s="251"/>
      <c r="V1376" s="2" t="s">
        <v>5036</v>
      </c>
      <c r="X1376" s="251" t="s">
        <v>5036</v>
      </c>
      <c r="Y1376" s="251"/>
      <c r="Z1376" s="251"/>
    </row>
    <row r="1377" spans="1:26" ht="0.75" customHeight="1"/>
    <row r="1378" spans="1:26" ht="14.25" customHeight="1">
      <c r="A1378" s="248" t="s">
        <v>975</v>
      </c>
      <c r="B1378" s="248"/>
      <c r="C1378" s="248"/>
      <c r="D1378" s="248"/>
      <c r="E1378" s="248"/>
      <c r="G1378" s="248" t="s">
        <v>976</v>
      </c>
      <c r="H1378" s="248"/>
      <c r="I1378" s="248"/>
      <c r="J1378" s="248"/>
      <c r="P1378" s="251" t="s">
        <v>5037</v>
      </c>
      <c r="Q1378" s="251"/>
      <c r="R1378" s="251"/>
      <c r="V1378" s="2" t="s">
        <v>5037</v>
      </c>
      <c r="X1378" s="251" t="s">
        <v>5037</v>
      </c>
      <c r="Y1378" s="251"/>
      <c r="Z1378" s="251"/>
    </row>
    <row r="1379" spans="1:26" ht="0.75" customHeight="1"/>
    <row r="1380" spans="1:26" ht="14.25" customHeight="1">
      <c r="A1380" s="248" t="s">
        <v>977</v>
      </c>
      <c r="B1380" s="248"/>
      <c r="C1380" s="248"/>
      <c r="D1380" s="248"/>
      <c r="E1380" s="248"/>
      <c r="G1380" s="248" t="s">
        <v>978</v>
      </c>
      <c r="H1380" s="248"/>
      <c r="I1380" s="248"/>
      <c r="J1380" s="248"/>
      <c r="P1380" s="251" t="s">
        <v>5038</v>
      </c>
      <c r="Q1380" s="251"/>
      <c r="R1380" s="251"/>
      <c r="V1380" s="2" t="s">
        <v>5038</v>
      </c>
      <c r="X1380" s="251" t="s">
        <v>5038</v>
      </c>
      <c r="Y1380" s="251"/>
      <c r="Z1380" s="251"/>
    </row>
    <row r="1381" spans="1:26" ht="0.75" customHeight="1"/>
    <row r="1382" spans="1:26" ht="14.25" customHeight="1">
      <c r="A1382" s="248" t="s">
        <v>979</v>
      </c>
      <c r="B1382" s="248"/>
      <c r="C1382" s="248"/>
      <c r="D1382" s="248"/>
      <c r="E1382" s="248"/>
      <c r="G1382" s="248" t="s">
        <v>980</v>
      </c>
      <c r="H1382" s="248"/>
      <c r="I1382" s="248"/>
      <c r="J1382" s="248"/>
      <c r="P1382" s="251" t="s">
        <v>5039</v>
      </c>
      <c r="Q1382" s="251"/>
      <c r="R1382" s="251"/>
      <c r="V1382" s="2" t="s">
        <v>5039</v>
      </c>
      <c r="X1382" s="251" t="s">
        <v>5039</v>
      </c>
      <c r="Y1382" s="251"/>
      <c r="Z1382" s="251"/>
    </row>
    <row r="1383" spans="1:26" ht="0.75" customHeight="1"/>
    <row r="1384" spans="1:26" ht="14.25" customHeight="1">
      <c r="A1384" s="248" t="s">
        <v>981</v>
      </c>
      <c r="B1384" s="248"/>
      <c r="C1384" s="248"/>
      <c r="D1384" s="248"/>
      <c r="E1384" s="248"/>
      <c r="G1384" s="248" t="s">
        <v>982</v>
      </c>
      <c r="H1384" s="248"/>
      <c r="I1384" s="248"/>
      <c r="J1384" s="248"/>
      <c r="P1384" s="251" t="s">
        <v>5040</v>
      </c>
      <c r="Q1384" s="251"/>
      <c r="R1384" s="251"/>
      <c r="V1384" s="2" t="s">
        <v>5040</v>
      </c>
      <c r="X1384" s="251" t="s">
        <v>5040</v>
      </c>
      <c r="Y1384" s="251"/>
      <c r="Z1384" s="251"/>
    </row>
    <row r="1385" spans="1:26" ht="9.75" customHeight="1">
      <c r="A1385" s="248" t="s">
        <v>983</v>
      </c>
      <c r="B1385" s="248"/>
      <c r="C1385" s="248"/>
      <c r="D1385" s="248"/>
      <c r="E1385" s="248"/>
      <c r="G1385" s="252" t="s">
        <v>984</v>
      </c>
      <c r="H1385" s="252"/>
      <c r="I1385" s="252"/>
      <c r="J1385" s="252"/>
      <c r="P1385" s="251" t="s">
        <v>5041</v>
      </c>
      <c r="Q1385" s="251"/>
      <c r="R1385" s="251"/>
      <c r="V1385" s="2" t="s">
        <v>5041</v>
      </c>
      <c r="X1385" s="251" t="s">
        <v>5041</v>
      </c>
      <c r="Y1385" s="251"/>
      <c r="Z1385" s="251"/>
    </row>
    <row r="1386" spans="1:26" ht="9.75" customHeight="1">
      <c r="G1386" s="252"/>
      <c r="H1386" s="252"/>
      <c r="I1386" s="252"/>
      <c r="J1386" s="252"/>
    </row>
    <row r="1387" spans="1:26" ht="14.25" customHeight="1">
      <c r="A1387" s="248" t="s">
        <v>985</v>
      </c>
      <c r="B1387" s="248"/>
      <c r="C1387" s="248"/>
      <c r="D1387" s="248"/>
      <c r="E1387" s="248"/>
      <c r="G1387" s="248" t="s">
        <v>986</v>
      </c>
      <c r="H1387" s="248"/>
      <c r="I1387" s="248"/>
      <c r="J1387" s="248"/>
      <c r="P1387" s="251" t="s">
        <v>5042</v>
      </c>
      <c r="Q1387" s="251"/>
      <c r="R1387" s="251"/>
      <c r="V1387" s="2" t="s">
        <v>5042</v>
      </c>
      <c r="X1387" s="251" t="s">
        <v>5042</v>
      </c>
      <c r="Y1387" s="251"/>
      <c r="Z1387" s="251"/>
    </row>
    <row r="1388" spans="1:26" ht="0.75" customHeight="1"/>
    <row r="1389" spans="1:26" ht="9.75" customHeight="1">
      <c r="A1389" s="248" t="s">
        <v>987</v>
      </c>
      <c r="B1389" s="248"/>
      <c r="C1389" s="248"/>
      <c r="D1389" s="248"/>
      <c r="E1389" s="248"/>
      <c r="G1389" s="252" t="s">
        <v>988</v>
      </c>
      <c r="H1389" s="252"/>
      <c r="I1389" s="252"/>
      <c r="J1389" s="252"/>
      <c r="P1389" s="251" t="s">
        <v>5043</v>
      </c>
      <c r="Q1389" s="251"/>
      <c r="R1389" s="251"/>
      <c r="V1389" s="2" t="s">
        <v>5043</v>
      </c>
      <c r="X1389" s="251" t="s">
        <v>5043</v>
      </c>
      <c r="Y1389" s="251"/>
      <c r="Z1389" s="251"/>
    </row>
    <row r="1390" spans="1:26" ht="9.75" customHeight="1">
      <c r="G1390" s="252"/>
      <c r="H1390" s="252"/>
      <c r="I1390" s="252"/>
      <c r="J1390" s="252"/>
    </row>
    <row r="1391" spans="1:26" ht="9.75" customHeight="1">
      <c r="A1391" s="248" t="s">
        <v>989</v>
      </c>
      <c r="B1391" s="248"/>
      <c r="C1391" s="248"/>
      <c r="D1391" s="248"/>
      <c r="E1391" s="248"/>
      <c r="G1391" s="252" t="s">
        <v>990</v>
      </c>
      <c r="H1391" s="252"/>
      <c r="I1391" s="252"/>
      <c r="J1391" s="252"/>
      <c r="P1391" s="251" t="s">
        <v>5044</v>
      </c>
      <c r="Q1391" s="251"/>
      <c r="R1391" s="251"/>
      <c r="V1391" s="2" t="s">
        <v>5044</v>
      </c>
      <c r="X1391" s="251" t="s">
        <v>5044</v>
      </c>
      <c r="Y1391" s="251"/>
      <c r="Z1391" s="251"/>
    </row>
    <row r="1392" spans="1:26" ht="9.75" customHeight="1">
      <c r="G1392" s="252"/>
      <c r="H1392" s="252"/>
      <c r="I1392" s="252"/>
      <c r="J1392" s="252"/>
    </row>
    <row r="1393" spans="1:26" ht="14.25" customHeight="1">
      <c r="A1393" s="248" t="s">
        <v>991</v>
      </c>
      <c r="B1393" s="248"/>
      <c r="C1393" s="248"/>
      <c r="D1393" s="248"/>
      <c r="E1393" s="248"/>
      <c r="G1393" s="248" t="s">
        <v>992</v>
      </c>
      <c r="H1393" s="248"/>
      <c r="I1393" s="248"/>
      <c r="J1393" s="248"/>
      <c r="P1393" s="251" t="s">
        <v>5045</v>
      </c>
      <c r="Q1393" s="251"/>
      <c r="R1393" s="251"/>
      <c r="V1393" s="2" t="s">
        <v>5045</v>
      </c>
      <c r="X1393" s="251" t="s">
        <v>5045</v>
      </c>
      <c r="Y1393" s="251"/>
      <c r="Z1393" s="251"/>
    </row>
    <row r="1394" spans="1:26" ht="0.75" customHeight="1"/>
    <row r="1395" spans="1:26" ht="9.75" customHeight="1">
      <c r="A1395" s="248" t="s">
        <v>993</v>
      </c>
      <c r="B1395" s="248"/>
      <c r="C1395" s="248"/>
      <c r="D1395" s="248"/>
      <c r="E1395" s="248"/>
      <c r="G1395" s="252" t="s">
        <v>994</v>
      </c>
      <c r="H1395" s="252"/>
      <c r="I1395" s="252"/>
      <c r="J1395" s="252"/>
      <c r="P1395" s="251" t="s">
        <v>5046</v>
      </c>
      <c r="Q1395" s="251"/>
      <c r="R1395" s="251"/>
      <c r="V1395" s="2" t="s">
        <v>5046</v>
      </c>
      <c r="X1395" s="251" t="s">
        <v>5046</v>
      </c>
      <c r="Y1395" s="251"/>
      <c r="Z1395" s="251"/>
    </row>
    <row r="1396" spans="1:26" ht="9.75" customHeight="1">
      <c r="G1396" s="252"/>
      <c r="H1396" s="252"/>
      <c r="I1396" s="252"/>
      <c r="J1396" s="252"/>
    </row>
    <row r="1397" spans="1:26" ht="9.75" customHeight="1">
      <c r="A1397" s="248" t="s">
        <v>995</v>
      </c>
      <c r="B1397" s="248"/>
      <c r="C1397" s="248"/>
      <c r="D1397" s="248"/>
      <c r="E1397" s="248"/>
      <c r="G1397" s="252" t="s">
        <v>996</v>
      </c>
      <c r="H1397" s="252"/>
      <c r="I1397" s="252"/>
      <c r="J1397" s="252"/>
      <c r="P1397" s="251" t="s">
        <v>5047</v>
      </c>
      <c r="Q1397" s="251"/>
      <c r="R1397" s="251"/>
      <c r="V1397" s="2" t="s">
        <v>5047</v>
      </c>
      <c r="X1397" s="251" t="s">
        <v>5047</v>
      </c>
      <c r="Y1397" s="251"/>
      <c r="Z1397" s="251"/>
    </row>
    <row r="1398" spans="1:26" ht="9.75" customHeight="1">
      <c r="G1398" s="252"/>
      <c r="H1398" s="252"/>
      <c r="I1398" s="252"/>
      <c r="J1398" s="252"/>
    </row>
    <row r="1399" spans="1:26" ht="9.75" customHeight="1">
      <c r="A1399" s="248" t="s">
        <v>997</v>
      </c>
      <c r="B1399" s="248"/>
      <c r="C1399" s="248"/>
      <c r="D1399" s="248"/>
      <c r="E1399" s="248"/>
      <c r="G1399" s="252" t="s">
        <v>998</v>
      </c>
      <c r="H1399" s="252"/>
      <c r="I1399" s="252"/>
      <c r="J1399" s="252"/>
      <c r="P1399" s="251" t="s">
        <v>5048</v>
      </c>
      <c r="Q1399" s="251"/>
      <c r="R1399" s="251"/>
      <c r="V1399" s="2" t="s">
        <v>5048</v>
      </c>
      <c r="X1399" s="251" t="s">
        <v>5048</v>
      </c>
      <c r="Y1399" s="251"/>
      <c r="Z1399" s="251"/>
    </row>
    <row r="1400" spans="1:26" ht="9.75" customHeight="1">
      <c r="G1400" s="252"/>
      <c r="H1400" s="252"/>
      <c r="I1400" s="252"/>
      <c r="J1400" s="252"/>
    </row>
    <row r="1401" spans="1:26" ht="9.75" customHeight="1">
      <c r="A1401" s="248" t="s">
        <v>999</v>
      </c>
      <c r="B1401" s="248"/>
      <c r="C1401" s="248"/>
      <c r="D1401" s="248"/>
      <c r="E1401" s="248"/>
      <c r="G1401" s="252" t="s">
        <v>1000</v>
      </c>
      <c r="H1401" s="252"/>
      <c r="I1401" s="252"/>
      <c r="J1401" s="252"/>
      <c r="P1401" s="251" t="s">
        <v>3660</v>
      </c>
      <c r="Q1401" s="251"/>
      <c r="R1401" s="251"/>
      <c r="V1401" s="2" t="s">
        <v>3660</v>
      </c>
      <c r="X1401" s="251" t="s">
        <v>3660</v>
      </c>
      <c r="Y1401" s="251"/>
      <c r="Z1401" s="251"/>
    </row>
    <row r="1402" spans="1:26" ht="9.75" customHeight="1">
      <c r="G1402" s="252"/>
      <c r="H1402" s="252"/>
      <c r="I1402" s="252"/>
      <c r="J1402" s="252"/>
    </row>
    <row r="1403" spans="1:26" ht="9.75" customHeight="1">
      <c r="A1403" s="248" t="s">
        <v>1001</v>
      </c>
      <c r="B1403" s="248"/>
      <c r="C1403" s="248"/>
      <c r="D1403" s="248"/>
      <c r="E1403" s="248"/>
      <c r="G1403" s="252" t="s">
        <v>1002</v>
      </c>
      <c r="H1403" s="252"/>
      <c r="I1403" s="252"/>
      <c r="J1403" s="252"/>
      <c r="P1403" s="251" t="s">
        <v>5049</v>
      </c>
      <c r="Q1403" s="251"/>
      <c r="R1403" s="251"/>
      <c r="V1403" s="2" t="s">
        <v>5049</v>
      </c>
      <c r="X1403" s="251" t="s">
        <v>5049</v>
      </c>
      <c r="Y1403" s="251"/>
      <c r="Z1403" s="251"/>
    </row>
    <row r="1404" spans="1:26" ht="9.75" customHeight="1">
      <c r="G1404" s="252"/>
      <c r="H1404" s="252"/>
      <c r="I1404" s="252"/>
      <c r="J1404" s="252"/>
    </row>
    <row r="1405" spans="1:26" ht="14.25" customHeight="1">
      <c r="A1405" s="248" t="s">
        <v>1003</v>
      </c>
      <c r="B1405" s="248"/>
      <c r="C1405" s="248"/>
      <c r="D1405" s="248"/>
      <c r="E1405" s="248"/>
      <c r="G1405" s="248" t="s">
        <v>1004</v>
      </c>
      <c r="H1405" s="248"/>
      <c r="I1405" s="248"/>
      <c r="J1405" s="248"/>
      <c r="P1405" s="251" t="s">
        <v>5050</v>
      </c>
      <c r="Q1405" s="251"/>
      <c r="R1405" s="251"/>
      <c r="V1405" s="2" t="s">
        <v>5050</v>
      </c>
      <c r="X1405" s="251" t="s">
        <v>5050</v>
      </c>
      <c r="Y1405" s="251"/>
      <c r="Z1405" s="251"/>
    </row>
    <row r="1406" spans="1:26" ht="0.75" customHeight="1"/>
    <row r="1407" spans="1:26" ht="9.75" customHeight="1">
      <c r="A1407" s="248" t="s">
        <v>1005</v>
      </c>
      <c r="B1407" s="248"/>
      <c r="C1407" s="248"/>
      <c r="D1407" s="248"/>
      <c r="E1407" s="248"/>
      <c r="G1407" s="252" t="s">
        <v>1006</v>
      </c>
      <c r="H1407" s="252"/>
      <c r="I1407" s="252"/>
      <c r="J1407" s="252"/>
      <c r="P1407" s="251" t="s">
        <v>5051</v>
      </c>
      <c r="Q1407" s="251"/>
      <c r="R1407" s="251"/>
      <c r="V1407" s="2" t="s">
        <v>5051</v>
      </c>
      <c r="X1407" s="251" t="s">
        <v>5051</v>
      </c>
      <c r="Y1407" s="251"/>
      <c r="Z1407" s="251"/>
    </row>
    <row r="1408" spans="1:26" ht="9.75" customHeight="1">
      <c r="G1408" s="252"/>
      <c r="H1408" s="252"/>
      <c r="I1408" s="252"/>
      <c r="J1408" s="252"/>
    </row>
    <row r="1409" spans="1:26" ht="14.25" customHeight="1">
      <c r="A1409" s="248" t="s">
        <v>1007</v>
      </c>
      <c r="B1409" s="248"/>
      <c r="C1409" s="248"/>
      <c r="D1409" s="248"/>
      <c r="E1409" s="248"/>
      <c r="G1409" s="248" t="s">
        <v>1008</v>
      </c>
      <c r="H1409" s="248"/>
      <c r="I1409" s="248"/>
      <c r="J1409" s="248"/>
      <c r="P1409" s="251" t="s">
        <v>5051</v>
      </c>
      <c r="Q1409" s="251"/>
      <c r="R1409" s="251"/>
      <c r="V1409" s="2" t="s">
        <v>5051</v>
      </c>
      <c r="X1409" s="251" t="s">
        <v>5051</v>
      </c>
      <c r="Y1409" s="251"/>
      <c r="Z1409" s="251"/>
    </row>
    <row r="1410" spans="1:26" ht="0.75" customHeight="1"/>
    <row r="1411" spans="1:26" ht="9.75" customHeight="1">
      <c r="A1411" s="248" t="s">
        <v>1009</v>
      </c>
      <c r="B1411" s="248"/>
      <c r="C1411" s="248"/>
      <c r="D1411" s="248"/>
      <c r="E1411" s="248"/>
      <c r="G1411" s="252" t="s">
        <v>1010</v>
      </c>
      <c r="H1411" s="252"/>
      <c r="I1411" s="252"/>
      <c r="J1411" s="252"/>
      <c r="P1411" s="251" t="s">
        <v>5052</v>
      </c>
      <c r="Q1411" s="251"/>
      <c r="R1411" s="251"/>
      <c r="T1411" s="212" t="s">
        <v>946</v>
      </c>
      <c r="V1411" s="2" t="s">
        <v>5053</v>
      </c>
      <c r="X1411" s="251" t="s">
        <v>5053</v>
      </c>
      <c r="Y1411" s="251"/>
      <c r="Z1411" s="251"/>
    </row>
    <row r="1412" spans="1:26" ht="9.75" customHeight="1">
      <c r="G1412" s="252"/>
      <c r="H1412" s="252"/>
      <c r="I1412" s="252"/>
      <c r="J1412" s="252"/>
    </row>
    <row r="1413" spans="1:26" ht="14.25" customHeight="1">
      <c r="A1413" s="248" t="s">
        <v>1011</v>
      </c>
      <c r="B1413" s="248"/>
      <c r="C1413" s="248"/>
      <c r="D1413" s="248"/>
      <c r="E1413" s="248"/>
      <c r="G1413" s="248" t="s">
        <v>1012</v>
      </c>
      <c r="H1413" s="248"/>
      <c r="I1413" s="248"/>
      <c r="J1413" s="248"/>
      <c r="P1413" s="251" t="s">
        <v>5054</v>
      </c>
      <c r="Q1413" s="251"/>
      <c r="R1413" s="251"/>
      <c r="T1413" s="212" t="s">
        <v>946</v>
      </c>
      <c r="V1413" s="2" t="s">
        <v>5055</v>
      </c>
      <c r="X1413" s="251" t="s">
        <v>5055</v>
      </c>
      <c r="Y1413" s="251"/>
      <c r="Z1413" s="251"/>
    </row>
    <row r="1414" spans="1:26" ht="0.75" customHeight="1"/>
    <row r="1415" spans="1:26" ht="9.75" customHeight="1">
      <c r="A1415" s="248" t="s">
        <v>1013</v>
      </c>
      <c r="B1415" s="248"/>
      <c r="C1415" s="248"/>
      <c r="D1415" s="248"/>
      <c r="E1415" s="248"/>
      <c r="G1415" s="252" t="s">
        <v>1014</v>
      </c>
      <c r="H1415" s="252"/>
      <c r="I1415" s="252"/>
      <c r="J1415" s="252"/>
      <c r="P1415" s="251" t="s">
        <v>5056</v>
      </c>
      <c r="Q1415" s="251"/>
      <c r="R1415" s="251"/>
      <c r="V1415" s="2" t="s">
        <v>5056</v>
      </c>
      <c r="X1415" s="251" t="s">
        <v>5056</v>
      </c>
      <c r="Y1415" s="251"/>
      <c r="Z1415" s="251"/>
    </row>
    <row r="1416" spans="1:26" ht="9.75" customHeight="1">
      <c r="G1416" s="252"/>
      <c r="H1416" s="252"/>
      <c r="I1416" s="252"/>
      <c r="J1416" s="252"/>
    </row>
    <row r="1417" spans="1:26" ht="14.25" customHeight="1">
      <c r="A1417" s="248" t="s">
        <v>1015</v>
      </c>
      <c r="B1417" s="248"/>
      <c r="C1417" s="248"/>
      <c r="D1417" s="248"/>
      <c r="E1417" s="248"/>
      <c r="G1417" s="248" t="s">
        <v>1016</v>
      </c>
      <c r="H1417" s="248"/>
      <c r="I1417" s="248"/>
      <c r="J1417" s="248"/>
      <c r="P1417" s="251" t="s">
        <v>5057</v>
      </c>
      <c r="Q1417" s="251"/>
      <c r="R1417" s="251"/>
      <c r="V1417" s="2" t="s">
        <v>5057</v>
      </c>
      <c r="X1417" s="251" t="s">
        <v>5057</v>
      </c>
      <c r="Y1417" s="251"/>
      <c r="Z1417" s="251"/>
    </row>
    <row r="1418" spans="1:26" ht="0.75" customHeight="1"/>
    <row r="1419" spans="1:26" ht="14.25" customHeight="1">
      <c r="A1419" s="248" t="s">
        <v>1017</v>
      </c>
      <c r="B1419" s="248"/>
      <c r="C1419" s="248"/>
      <c r="D1419" s="248"/>
      <c r="E1419" s="248"/>
      <c r="G1419" s="248" t="s">
        <v>1018</v>
      </c>
      <c r="H1419" s="248"/>
      <c r="I1419" s="248"/>
      <c r="J1419" s="248"/>
      <c r="P1419" s="251" t="s">
        <v>5058</v>
      </c>
      <c r="Q1419" s="251"/>
      <c r="R1419" s="251"/>
      <c r="V1419" s="2" t="s">
        <v>5058</v>
      </c>
      <c r="X1419" s="251" t="s">
        <v>5058</v>
      </c>
      <c r="Y1419" s="251"/>
      <c r="Z1419" s="251"/>
    </row>
    <row r="1420" spans="1:26" ht="0.75" customHeight="1"/>
    <row r="1421" spans="1:26" ht="9.75" customHeight="1">
      <c r="A1421" s="248" t="s">
        <v>3661</v>
      </c>
      <c r="B1421" s="248"/>
      <c r="C1421" s="248"/>
      <c r="D1421" s="248"/>
      <c r="E1421" s="248"/>
      <c r="G1421" s="252" t="s">
        <v>3662</v>
      </c>
      <c r="H1421" s="252"/>
      <c r="I1421" s="252"/>
      <c r="J1421" s="252"/>
      <c r="P1421" s="251" t="s">
        <v>5059</v>
      </c>
      <c r="Q1421" s="251"/>
      <c r="R1421" s="251"/>
      <c r="V1421" s="2" t="s">
        <v>5059</v>
      </c>
      <c r="X1421" s="251" t="s">
        <v>5059</v>
      </c>
      <c r="Y1421" s="251"/>
      <c r="Z1421" s="251"/>
    </row>
    <row r="1422" spans="1:26" ht="9" customHeight="1">
      <c r="G1422" s="252"/>
      <c r="H1422" s="252"/>
      <c r="I1422" s="252"/>
      <c r="J1422" s="252"/>
    </row>
    <row r="1423" spans="1:26" ht="0.75" customHeight="1">
      <c r="G1423" s="252"/>
      <c r="H1423" s="252"/>
      <c r="I1423" s="252"/>
      <c r="J1423" s="252"/>
    </row>
    <row r="1424" spans="1:26" ht="9.75" customHeight="1">
      <c r="A1424" s="248" t="s">
        <v>3663</v>
      </c>
      <c r="B1424" s="248"/>
      <c r="C1424" s="248"/>
      <c r="D1424" s="248"/>
      <c r="E1424" s="248"/>
      <c r="G1424" s="252" t="s">
        <v>3664</v>
      </c>
      <c r="H1424" s="252"/>
      <c r="I1424" s="252"/>
      <c r="J1424" s="252"/>
    </row>
    <row r="1425" spans="1:26" ht="9.75" customHeight="1">
      <c r="G1425" s="252"/>
      <c r="H1425" s="252"/>
      <c r="I1425" s="252"/>
      <c r="J1425" s="252"/>
    </row>
    <row r="1426" spans="1:26" ht="8.25" customHeight="1"/>
    <row r="1427" spans="1:26" ht="9" customHeight="1"/>
    <row r="1428" spans="1:26" ht="15" customHeight="1">
      <c r="A1428" s="248" t="s">
        <v>3665</v>
      </c>
      <c r="B1428" s="248"/>
      <c r="C1428" s="248"/>
      <c r="D1428" s="248"/>
      <c r="E1428" s="248"/>
      <c r="G1428" s="248" t="s">
        <v>3666</v>
      </c>
      <c r="H1428" s="248"/>
      <c r="I1428" s="248"/>
      <c r="J1428" s="248"/>
    </row>
    <row r="1429" spans="1:26" ht="9.75" customHeight="1">
      <c r="A1429" s="248" t="s">
        <v>5060</v>
      </c>
      <c r="B1429" s="248"/>
      <c r="C1429" s="248"/>
      <c r="D1429" s="248"/>
      <c r="E1429" s="248"/>
      <c r="G1429" s="252" t="s">
        <v>5061</v>
      </c>
      <c r="H1429" s="252"/>
      <c r="I1429" s="252"/>
      <c r="J1429" s="252"/>
    </row>
    <row r="1430" spans="1:26" ht="9.75" customHeight="1">
      <c r="G1430" s="252"/>
      <c r="H1430" s="252"/>
      <c r="I1430" s="252"/>
      <c r="J1430" s="252"/>
    </row>
    <row r="1431" spans="1:26" ht="0.75" customHeight="1"/>
    <row r="1432" spans="1:26" ht="9.75" customHeight="1">
      <c r="A1432" s="248" t="s">
        <v>1019</v>
      </c>
      <c r="B1432" s="248"/>
      <c r="C1432" s="248"/>
      <c r="D1432" s="248"/>
      <c r="E1432" s="248"/>
      <c r="G1432" s="252" t="s">
        <v>300</v>
      </c>
      <c r="H1432" s="252"/>
      <c r="I1432" s="252"/>
      <c r="J1432" s="252"/>
      <c r="P1432" s="251" t="s">
        <v>5062</v>
      </c>
      <c r="Q1432" s="251"/>
      <c r="R1432" s="251"/>
      <c r="V1432" s="2" t="s">
        <v>5062</v>
      </c>
      <c r="X1432" s="251" t="s">
        <v>5062</v>
      </c>
      <c r="Y1432" s="251"/>
      <c r="Z1432" s="251"/>
    </row>
    <row r="1433" spans="1:26" ht="9.75" customHeight="1">
      <c r="G1433" s="252"/>
      <c r="H1433" s="252"/>
      <c r="I1433" s="252"/>
      <c r="J1433" s="252"/>
    </row>
    <row r="1434" spans="1:26" ht="14.25" customHeight="1">
      <c r="A1434" s="248" t="s">
        <v>1020</v>
      </c>
      <c r="B1434" s="248"/>
      <c r="C1434" s="248"/>
      <c r="D1434" s="248"/>
      <c r="E1434" s="248"/>
      <c r="G1434" s="248" t="s">
        <v>1021</v>
      </c>
      <c r="H1434" s="248"/>
      <c r="I1434" s="248"/>
      <c r="J1434" s="248"/>
      <c r="P1434" s="251" t="s">
        <v>5063</v>
      </c>
      <c r="Q1434" s="251"/>
      <c r="R1434" s="251"/>
      <c r="V1434" s="2" t="s">
        <v>5063</v>
      </c>
      <c r="X1434" s="251" t="s">
        <v>5063</v>
      </c>
      <c r="Y1434" s="251"/>
      <c r="Z1434" s="251"/>
    </row>
    <row r="1435" spans="1:26" ht="9.75" customHeight="1">
      <c r="A1435" s="248" t="s">
        <v>1022</v>
      </c>
      <c r="B1435" s="248"/>
      <c r="C1435" s="248"/>
      <c r="D1435" s="248"/>
      <c r="E1435" s="248"/>
      <c r="G1435" s="252" t="s">
        <v>1023</v>
      </c>
      <c r="H1435" s="252"/>
      <c r="I1435" s="252"/>
      <c r="J1435" s="252"/>
      <c r="P1435" s="251" t="s">
        <v>5064</v>
      </c>
      <c r="Q1435" s="251"/>
      <c r="R1435" s="251"/>
      <c r="V1435" s="2" t="s">
        <v>5064</v>
      </c>
      <c r="X1435" s="251" t="s">
        <v>5064</v>
      </c>
      <c r="Y1435" s="251"/>
      <c r="Z1435" s="251"/>
    </row>
    <row r="1436" spans="1:26" ht="9.75" customHeight="1">
      <c r="G1436" s="252"/>
      <c r="H1436" s="252"/>
      <c r="I1436" s="252"/>
      <c r="J1436" s="252"/>
    </row>
    <row r="1437" spans="1:26" ht="9.75" customHeight="1">
      <c r="A1437" s="248" t="s">
        <v>1024</v>
      </c>
      <c r="B1437" s="248"/>
      <c r="C1437" s="248"/>
      <c r="D1437" s="248"/>
      <c r="E1437" s="248"/>
      <c r="G1437" s="252" t="s">
        <v>1025</v>
      </c>
      <c r="H1437" s="252"/>
      <c r="I1437" s="252"/>
      <c r="J1437" s="252"/>
      <c r="P1437" s="251" t="s">
        <v>5065</v>
      </c>
      <c r="Q1437" s="251"/>
      <c r="R1437" s="251"/>
      <c r="V1437" s="2" t="s">
        <v>5065</v>
      </c>
      <c r="X1437" s="251" t="s">
        <v>5065</v>
      </c>
      <c r="Y1437" s="251"/>
      <c r="Z1437" s="251"/>
    </row>
    <row r="1438" spans="1:26" ht="9" customHeight="1">
      <c r="G1438" s="252"/>
      <c r="H1438" s="252"/>
      <c r="I1438" s="252"/>
      <c r="J1438" s="252"/>
    </row>
    <row r="1439" spans="1:26" ht="11.25" customHeight="1">
      <c r="G1439" s="252"/>
      <c r="H1439" s="252"/>
      <c r="I1439" s="252"/>
      <c r="J1439" s="252"/>
    </row>
    <row r="1440" spans="1:26" ht="9.75" customHeight="1">
      <c r="A1440" s="248" t="s">
        <v>1026</v>
      </c>
      <c r="B1440" s="248"/>
      <c r="C1440" s="248"/>
      <c r="D1440" s="248"/>
      <c r="E1440" s="248"/>
      <c r="G1440" s="252" t="s">
        <v>1027</v>
      </c>
      <c r="H1440" s="252"/>
      <c r="I1440" s="252"/>
      <c r="J1440" s="252"/>
      <c r="P1440" s="251" t="s">
        <v>5066</v>
      </c>
      <c r="Q1440" s="251"/>
      <c r="R1440" s="251"/>
      <c r="V1440" s="2" t="s">
        <v>5066</v>
      </c>
      <c r="X1440" s="251" t="s">
        <v>5066</v>
      </c>
      <c r="Y1440" s="251"/>
      <c r="Z1440" s="251"/>
    </row>
    <row r="1441" spans="1:26" ht="9" customHeight="1">
      <c r="G1441" s="252"/>
      <c r="H1441" s="252"/>
      <c r="I1441" s="252"/>
      <c r="J1441" s="252"/>
    </row>
    <row r="1442" spans="1:26" ht="11.25" customHeight="1">
      <c r="G1442" s="252"/>
      <c r="H1442" s="252"/>
      <c r="I1442" s="252"/>
      <c r="J1442" s="252"/>
    </row>
    <row r="1443" spans="1:26" ht="9.75" customHeight="1">
      <c r="A1443" s="248" t="s">
        <v>3667</v>
      </c>
      <c r="B1443" s="248"/>
      <c r="C1443" s="248"/>
      <c r="D1443" s="248"/>
      <c r="E1443" s="248"/>
      <c r="G1443" s="252" t="s">
        <v>3668</v>
      </c>
      <c r="H1443" s="252"/>
      <c r="I1443" s="252"/>
      <c r="J1443" s="252"/>
      <c r="P1443" s="251" t="s">
        <v>5067</v>
      </c>
      <c r="Q1443" s="251"/>
      <c r="R1443" s="251"/>
      <c r="V1443" s="2" t="s">
        <v>5067</v>
      </c>
      <c r="X1443" s="251" t="s">
        <v>5067</v>
      </c>
      <c r="Y1443" s="251"/>
      <c r="Z1443" s="251"/>
    </row>
    <row r="1444" spans="1:26" ht="9" customHeight="1">
      <c r="G1444" s="252"/>
      <c r="H1444" s="252"/>
      <c r="I1444" s="252"/>
      <c r="J1444" s="252"/>
    </row>
    <row r="1445" spans="1:26" ht="11.25" customHeight="1">
      <c r="G1445" s="252"/>
      <c r="H1445" s="252"/>
      <c r="I1445" s="252"/>
      <c r="J1445" s="252"/>
    </row>
    <row r="1446" spans="1:26" ht="9.75" customHeight="1">
      <c r="A1446" s="248" t="s">
        <v>1028</v>
      </c>
      <c r="B1446" s="248"/>
      <c r="C1446" s="248"/>
      <c r="D1446" s="248"/>
      <c r="E1446" s="248"/>
      <c r="G1446" s="252" t="s">
        <v>1029</v>
      </c>
      <c r="H1446" s="252"/>
      <c r="I1446" s="252"/>
      <c r="J1446" s="252"/>
      <c r="P1446" s="251" t="s">
        <v>5068</v>
      </c>
      <c r="Q1446" s="251"/>
      <c r="R1446" s="251"/>
      <c r="V1446" s="2" t="s">
        <v>5068</v>
      </c>
      <c r="X1446" s="251" t="s">
        <v>5068</v>
      </c>
      <c r="Y1446" s="251"/>
      <c r="Z1446" s="251"/>
    </row>
    <row r="1447" spans="1:26" ht="9" customHeight="1">
      <c r="G1447" s="252"/>
      <c r="H1447" s="252"/>
      <c r="I1447" s="252"/>
      <c r="J1447" s="252"/>
    </row>
    <row r="1448" spans="1:26" ht="0.75" customHeight="1">
      <c r="G1448" s="252"/>
      <c r="H1448" s="252"/>
      <c r="I1448" s="252"/>
      <c r="J1448" s="252"/>
    </row>
    <row r="1449" spans="1:26" ht="9.75" customHeight="1">
      <c r="A1449" s="248" t="s">
        <v>3669</v>
      </c>
      <c r="B1449" s="248"/>
      <c r="C1449" s="248"/>
      <c r="D1449" s="248"/>
      <c r="E1449" s="248"/>
      <c r="G1449" s="252" t="s">
        <v>3670</v>
      </c>
      <c r="H1449" s="252"/>
      <c r="I1449" s="252"/>
      <c r="J1449" s="252"/>
    </row>
    <row r="1450" spans="1:26" ht="9.75" customHeight="1">
      <c r="G1450" s="252"/>
      <c r="H1450" s="252"/>
      <c r="I1450" s="252"/>
      <c r="J1450" s="252"/>
    </row>
    <row r="1451" spans="1:26" ht="8.25" customHeight="1"/>
    <row r="1452" spans="1:26" ht="9" customHeight="1"/>
    <row r="1453" spans="1:26" ht="0.75" customHeight="1"/>
    <row r="1454" spans="1:26" ht="9.75" customHeight="1">
      <c r="A1454" s="248" t="s">
        <v>1030</v>
      </c>
      <c r="B1454" s="248"/>
      <c r="C1454" s="248"/>
      <c r="D1454" s="248"/>
      <c r="E1454" s="248"/>
      <c r="G1454" s="252" t="s">
        <v>1031</v>
      </c>
      <c r="H1454" s="252"/>
      <c r="I1454" s="252"/>
      <c r="J1454" s="252"/>
      <c r="P1454" s="251" t="s">
        <v>5069</v>
      </c>
      <c r="Q1454" s="251"/>
      <c r="R1454" s="251"/>
      <c r="V1454" s="2" t="s">
        <v>5069</v>
      </c>
      <c r="X1454" s="251" t="s">
        <v>5069</v>
      </c>
      <c r="Y1454" s="251"/>
      <c r="Z1454" s="251"/>
    </row>
    <row r="1455" spans="1:26" ht="9.75" customHeight="1">
      <c r="G1455" s="252"/>
      <c r="H1455" s="252"/>
      <c r="I1455" s="252"/>
      <c r="J1455" s="252"/>
    </row>
    <row r="1456" spans="1:26" ht="9.75" customHeight="1">
      <c r="A1456" s="248" t="s">
        <v>1032</v>
      </c>
      <c r="B1456" s="248"/>
      <c r="C1456" s="248"/>
      <c r="D1456" s="248"/>
      <c r="E1456" s="248"/>
      <c r="G1456" s="252" t="s">
        <v>1033</v>
      </c>
      <c r="H1456" s="252"/>
      <c r="I1456" s="252"/>
      <c r="J1456" s="252"/>
      <c r="P1456" s="251" t="s">
        <v>5070</v>
      </c>
      <c r="Q1456" s="251"/>
      <c r="R1456" s="251"/>
      <c r="V1456" s="2" t="s">
        <v>5070</v>
      </c>
      <c r="X1456" s="251" t="s">
        <v>5070</v>
      </c>
      <c r="Y1456" s="251"/>
      <c r="Z1456" s="251"/>
    </row>
    <row r="1457" spans="1:26" ht="9.75" customHeight="1">
      <c r="G1457" s="252"/>
      <c r="H1457" s="252"/>
      <c r="I1457" s="252"/>
      <c r="J1457" s="252"/>
    </row>
    <row r="1458" spans="1:26" ht="14.25" customHeight="1">
      <c r="A1458" s="248" t="s">
        <v>1034</v>
      </c>
      <c r="B1458" s="248"/>
      <c r="C1458" s="248"/>
      <c r="D1458" s="248"/>
      <c r="E1458" s="248"/>
      <c r="G1458" s="248" t="s">
        <v>1035</v>
      </c>
      <c r="H1458" s="248"/>
      <c r="I1458" s="248"/>
      <c r="J1458" s="248"/>
      <c r="P1458" s="251" t="s">
        <v>5071</v>
      </c>
      <c r="Q1458" s="251"/>
      <c r="R1458" s="251"/>
      <c r="T1458" s="212" t="s">
        <v>5072</v>
      </c>
      <c r="V1458" s="2" t="s">
        <v>5073</v>
      </c>
      <c r="X1458" s="251" t="s">
        <v>5073</v>
      </c>
      <c r="Y1458" s="251"/>
      <c r="Z1458" s="251"/>
    </row>
    <row r="1459" spans="1:26" ht="0.75" customHeight="1"/>
    <row r="1460" spans="1:26" ht="14.25" customHeight="1">
      <c r="A1460" s="248" t="s">
        <v>1036</v>
      </c>
      <c r="B1460" s="248"/>
      <c r="C1460" s="248"/>
      <c r="D1460" s="248"/>
      <c r="E1460" s="248"/>
      <c r="G1460" s="248" t="s">
        <v>1037</v>
      </c>
      <c r="H1460" s="248"/>
      <c r="I1460" s="248"/>
      <c r="J1460" s="248"/>
      <c r="P1460" s="251" t="s">
        <v>5074</v>
      </c>
      <c r="Q1460" s="251"/>
      <c r="R1460" s="251"/>
      <c r="T1460" s="212" t="s">
        <v>5075</v>
      </c>
      <c r="V1460" s="2" t="s">
        <v>5076</v>
      </c>
      <c r="X1460" s="251" t="s">
        <v>5076</v>
      </c>
      <c r="Y1460" s="251"/>
      <c r="Z1460" s="251"/>
    </row>
    <row r="1461" spans="1:26" ht="0.75" customHeight="1"/>
    <row r="1462" spans="1:26" ht="14.25" customHeight="1">
      <c r="A1462" s="248" t="s">
        <v>1038</v>
      </c>
      <c r="B1462" s="248"/>
      <c r="C1462" s="248"/>
      <c r="D1462" s="248"/>
      <c r="E1462" s="248"/>
      <c r="G1462" s="248" t="s">
        <v>1039</v>
      </c>
      <c r="H1462" s="248"/>
      <c r="I1462" s="248"/>
      <c r="J1462" s="248"/>
      <c r="P1462" s="251" t="s">
        <v>5077</v>
      </c>
      <c r="Q1462" s="251"/>
      <c r="R1462" s="251"/>
      <c r="T1462" s="212" t="s">
        <v>5078</v>
      </c>
      <c r="V1462" s="2" t="s">
        <v>5079</v>
      </c>
      <c r="X1462" s="251" t="s">
        <v>5079</v>
      </c>
      <c r="Y1462" s="251"/>
      <c r="Z1462" s="251"/>
    </row>
    <row r="1463" spans="1:26" ht="0.75" customHeight="1"/>
    <row r="1464" spans="1:26" ht="14.25" customHeight="1">
      <c r="A1464" s="248" t="s">
        <v>1040</v>
      </c>
      <c r="B1464" s="248"/>
      <c r="C1464" s="248"/>
      <c r="D1464" s="248"/>
      <c r="E1464" s="248"/>
      <c r="G1464" s="248" t="s">
        <v>1041</v>
      </c>
      <c r="H1464" s="248"/>
      <c r="I1464" s="248"/>
      <c r="J1464" s="248"/>
      <c r="P1464" s="251" t="s">
        <v>5080</v>
      </c>
      <c r="Q1464" s="251"/>
      <c r="R1464" s="251"/>
      <c r="T1464" s="212" t="s">
        <v>5081</v>
      </c>
      <c r="V1464" s="2" t="s">
        <v>5082</v>
      </c>
      <c r="X1464" s="251" t="s">
        <v>5082</v>
      </c>
      <c r="Y1464" s="251"/>
      <c r="Z1464" s="251"/>
    </row>
    <row r="1465" spans="1:26" ht="0.75" customHeight="1"/>
    <row r="1466" spans="1:26" ht="14.25" customHeight="1">
      <c r="A1466" s="248" t="s">
        <v>1042</v>
      </c>
      <c r="B1466" s="248"/>
      <c r="C1466" s="248"/>
      <c r="D1466" s="248"/>
      <c r="E1466" s="248"/>
      <c r="G1466" s="248" t="s">
        <v>1043</v>
      </c>
      <c r="H1466" s="248"/>
      <c r="I1466" s="248"/>
      <c r="J1466" s="248"/>
      <c r="P1466" s="251" t="s">
        <v>5083</v>
      </c>
      <c r="Q1466" s="251"/>
      <c r="R1466" s="251"/>
      <c r="V1466" s="2" t="s">
        <v>5083</v>
      </c>
      <c r="X1466" s="251" t="s">
        <v>5083</v>
      </c>
      <c r="Y1466" s="251"/>
      <c r="Z1466" s="251"/>
    </row>
    <row r="1467" spans="1:26" ht="0.75" customHeight="1"/>
    <row r="1468" spans="1:26" ht="14.25" customHeight="1">
      <c r="A1468" s="248" t="s">
        <v>1044</v>
      </c>
      <c r="B1468" s="248"/>
      <c r="C1468" s="248"/>
      <c r="D1468" s="248"/>
      <c r="E1468" s="248"/>
      <c r="G1468" s="248" t="s">
        <v>1045</v>
      </c>
      <c r="H1468" s="248"/>
      <c r="I1468" s="248"/>
      <c r="J1468" s="248"/>
      <c r="P1468" s="251" t="s">
        <v>5084</v>
      </c>
      <c r="Q1468" s="251"/>
      <c r="R1468" s="251"/>
      <c r="T1468" s="212" t="s">
        <v>3671</v>
      </c>
      <c r="V1468" s="2" t="s">
        <v>5085</v>
      </c>
      <c r="X1468" s="251" t="s">
        <v>5085</v>
      </c>
      <c r="Y1468" s="251"/>
      <c r="Z1468" s="251"/>
    </row>
    <row r="1469" spans="1:26" ht="0.75" customHeight="1"/>
    <row r="1470" spans="1:26" ht="9.75" customHeight="1">
      <c r="A1470" s="248" t="s">
        <v>1046</v>
      </c>
      <c r="B1470" s="248"/>
      <c r="C1470" s="248"/>
      <c r="D1470" s="248"/>
      <c r="E1470" s="248"/>
      <c r="G1470" s="252" t="s">
        <v>1047</v>
      </c>
      <c r="H1470" s="252"/>
      <c r="I1470" s="252"/>
      <c r="J1470" s="252"/>
      <c r="P1470" s="251" t="s">
        <v>5086</v>
      </c>
      <c r="Q1470" s="251"/>
      <c r="R1470" s="251"/>
      <c r="V1470" s="2" t="s">
        <v>5086</v>
      </c>
      <c r="X1470" s="251" t="s">
        <v>5086</v>
      </c>
      <c r="Y1470" s="251"/>
      <c r="Z1470" s="251"/>
    </row>
    <row r="1471" spans="1:26" ht="9.75" customHeight="1">
      <c r="G1471" s="252"/>
      <c r="H1471" s="252"/>
      <c r="I1471" s="252"/>
      <c r="J1471" s="252"/>
    </row>
    <row r="1472" spans="1:26" ht="9.75" customHeight="1">
      <c r="A1472" s="248" t="s">
        <v>1048</v>
      </c>
      <c r="B1472" s="248"/>
      <c r="C1472" s="248"/>
      <c r="D1472" s="248"/>
      <c r="E1472" s="248"/>
      <c r="G1472" s="252" t="s">
        <v>1049</v>
      </c>
      <c r="H1472" s="252"/>
      <c r="I1472" s="252"/>
      <c r="J1472" s="252"/>
      <c r="P1472" s="251" t="s">
        <v>5087</v>
      </c>
      <c r="Q1472" s="251"/>
      <c r="R1472" s="251"/>
      <c r="T1472" s="212" t="s">
        <v>3672</v>
      </c>
      <c r="V1472" s="2" t="s">
        <v>5088</v>
      </c>
      <c r="X1472" s="251" t="s">
        <v>5088</v>
      </c>
      <c r="Y1472" s="251"/>
      <c r="Z1472" s="251"/>
    </row>
    <row r="1473" spans="1:26" ht="9" customHeight="1">
      <c r="G1473" s="252"/>
      <c r="H1473" s="252"/>
      <c r="I1473" s="252"/>
      <c r="J1473" s="252"/>
    </row>
    <row r="1474" spans="1:26" ht="11.25" customHeight="1">
      <c r="G1474" s="252"/>
      <c r="H1474" s="252"/>
      <c r="I1474" s="252"/>
      <c r="J1474" s="252"/>
    </row>
    <row r="1475" spans="1:26" ht="14.25" customHeight="1">
      <c r="A1475" s="248" t="s">
        <v>1050</v>
      </c>
      <c r="B1475" s="248"/>
      <c r="C1475" s="248"/>
      <c r="D1475" s="248"/>
      <c r="E1475" s="248"/>
      <c r="G1475" s="248" t="s">
        <v>1051</v>
      </c>
      <c r="H1475" s="248"/>
      <c r="I1475" s="248"/>
      <c r="J1475" s="248"/>
      <c r="P1475" s="251" t="s">
        <v>5089</v>
      </c>
      <c r="Q1475" s="251"/>
      <c r="R1475" s="251"/>
      <c r="V1475" s="2" t="s">
        <v>5089</v>
      </c>
      <c r="X1475" s="251" t="s">
        <v>5089</v>
      </c>
      <c r="Y1475" s="251"/>
      <c r="Z1475" s="251"/>
    </row>
    <row r="1476" spans="1:26" ht="9.75" customHeight="1">
      <c r="A1476" s="248" t="s">
        <v>3673</v>
      </c>
      <c r="B1476" s="248"/>
      <c r="C1476" s="248"/>
      <c r="D1476" s="248"/>
      <c r="E1476" s="248"/>
      <c r="G1476" s="252" t="s">
        <v>3674</v>
      </c>
      <c r="H1476" s="252"/>
      <c r="I1476" s="252"/>
      <c r="J1476" s="252"/>
    </row>
    <row r="1477" spans="1:26" ht="9.75" customHeight="1">
      <c r="G1477" s="252"/>
      <c r="H1477" s="252"/>
      <c r="I1477" s="252"/>
      <c r="J1477" s="252"/>
    </row>
    <row r="1478" spans="1:26" ht="0.75" customHeight="1"/>
    <row r="1479" spans="1:26" ht="14.25" customHeight="1">
      <c r="A1479" s="248" t="s">
        <v>1052</v>
      </c>
      <c r="B1479" s="248"/>
      <c r="C1479" s="248"/>
      <c r="D1479" s="248"/>
      <c r="E1479" s="248"/>
      <c r="G1479" s="248" t="s">
        <v>1053</v>
      </c>
      <c r="H1479" s="248"/>
      <c r="I1479" s="248"/>
      <c r="J1479" s="248"/>
      <c r="P1479" s="251" t="s">
        <v>5090</v>
      </c>
      <c r="Q1479" s="251"/>
      <c r="R1479" s="251"/>
      <c r="V1479" s="2" t="s">
        <v>5090</v>
      </c>
      <c r="X1479" s="251" t="s">
        <v>5090</v>
      </c>
      <c r="Y1479" s="251"/>
      <c r="Z1479" s="251"/>
    </row>
    <row r="1480" spans="1:26" ht="0.75" customHeight="1"/>
    <row r="1481" spans="1:26" ht="14.25" customHeight="1">
      <c r="A1481" s="248" t="s">
        <v>1054</v>
      </c>
      <c r="B1481" s="248"/>
      <c r="C1481" s="248"/>
      <c r="D1481" s="248"/>
      <c r="E1481" s="248"/>
      <c r="G1481" s="248" t="s">
        <v>1055</v>
      </c>
      <c r="H1481" s="248"/>
      <c r="I1481" s="248"/>
      <c r="J1481" s="248"/>
      <c r="P1481" s="251" t="s">
        <v>5091</v>
      </c>
      <c r="Q1481" s="251"/>
      <c r="R1481" s="251"/>
      <c r="V1481" s="2" t="s">
        <v>5091</v>
      </c>
      <c r="X1481" s="251" t="s">
        <v>5091</v>
      </c>
      <c r="Y1481" s="251"/>
      <c r="Z1481" s="251"/>
    </row>
    <row r="1482" spans="1:26" ht="0.75" customHeight="1"/>
    <row r="1483" spans="1:26" ht="9.75" customHeight="1">
      <c r="A1483" s="248" t="s">
        <v>1056</v>
      </c>
      <c r="B1483" s="248"/>
      <c r="C1483" s="248"/>
      <c r="D1483" s="248"/>
      <c r="E1483" s="248"/>
      <c r="G1483" s="252" t="s">
        <v>1057</v>
      </c>
      <c r="H1483" s="252"/>
      <c r="I1483" s="252"/>
      <c r="J1483" s="252"/>
      <c r="P1483" s="251" t="s">
        <v>5092</v>
      </c>
      <c r="Q1483" s="251"/>
      <c r="R1483" s="251"/>
      <c r="V1483" s="2" t="s">
        <v>5092</v>
      </c>
      <c r="X1483" s="251" t="s">
        <v>5092</v>
      </c>
      <c r="Y1483" s="251"/>
      <c r="Z1483" s="251"/>
    </row>
    <row r="1484" spans="1:26" ht="9" customHeight="1">
      <c r="G1484" s="252"/>
      <c r="H1484" s="252"/>
      <c r="I1484" s="252"/>
      <c r="J1484" s="252"/>
    </row>
    <row r="1485" spans="1:26" ht="11.25" customHeight="1">
      <c r="G1485" s="252"/>
      <c r="H1485" s="252"/>
      <c r="I1485" s="252"/>
      <c r="J1485" s="252"/>
    </row>
    <row r="1486" spans="1:26" ht="9.75" customHeight="1">
      <c r="A1486" s="248" t="s">
        <v>1058</v>
      </c>
      <c r="B1486" s="248"/>
      <c r="C1486" s="248"/>
      <c r="D1486" s="248"/>
      <c r="E1486" s="248"/>
      <c r="G1486" s="252" t="s">
        <v>1059</v>
      </c>
      <c r="H1486" s="252"/>
      <c r="I1486" s="252"/>
      <c r="J1486" s="252"/>
      <c r="P1486" s="251" t="s">
        <v>5093</v>
      </c>
      <c r="Q1486" s="251"/>
      <c r="R1486" s="251"/>
      <c r="V1486" s="2" t="s">
        <v>5093</v>
      </c>
      <c r="X1486" s="251" t="s">
        <v>5093</v>
      </c>
      <c r="Y1486" s="251"/>
      <c r="Z1486" s="251"/>
    </row>
    <row r="1487" spans="1:26" ht="9" customHeight="1">
      <c r="G1487" s="252"/>
      <c r="H1487" s="252"/>
      <c r="I1487" s="252"/>
      <c r="J1487" s="252"/>
    </row>
    <row r="1488" spans="1:26" ht="11.25" customHeight="1">
      <c r="G1488" s="252"/>
      <c r="H1488" s="252"/>
      <c r="I1488" s="252"/>
      <c r="J1488" s="252"/>
    </row>
    <row r="1489" spans="1:26" ht="9.75" customHeight="1">
      <c r="A1489" s="248" t="s">
        <v>1061</v>
      </c>
      <c r="B1489" s="248"/>
      <c r="C1489" s="248"/>
      <c r="D1489" s="248"/>
      <c r="E1489" s="248"/>
      <c r="G1489" s="252" t="s">
        <v>1062</v>
      </c>
      <c r="H1489" s="252"/>
      <c r="I1489" s="252"/>
      <c r="J1489" s="252"/>
      <c r="P1489" s="251" t="s">
        <v>5094</v>
      </c>
      <c r="Q1489" s="251"/>
      <c r="R1489" s="251"/>
      <c r="V1489" s="2" t="s">
        <v>5094</v>
      </c>
      <c r="X1489" s="251" t="s">
        <v>5094</v>
      </c>
      <c r="Y1489" s="251"/>
      <c r="Z1489" s="251"/>
    </row>
    <row r="1490" spans="1:26" ht="9.75" customHeight="1">
      <c r="G1490" s="252"/>
      <c r="H1490" s="252"/>
      <c r="I1490" s="252"/>
      <c r="J1490" s="252"/>
    </row>
    <row r="1491" spans="1:26" ht="9.75" customHeight="1">
      <c r="A1491" s="248" t="s">
        <v>1063</v>
      </c>
      <c r="B1491" s="248"/>
      <c r="C1491" s="248"/>
      <c r="D1491" s="248"/>
      <c r="E1491" s="248"/>
      <c r="G1491" s="252" t="s">
        <v>1064</v>
      </c>
      <c r="H1491" s="252"/>
      <c r="I1491" s="252"/>
      <c r="J1491" s="252"/>
      <c r="P1491" s="251" t="s">
        <v>5095</v>
      </c>
      <c r="Q1491" s="251"/>
      <c r="R1491" s="251"/>
      <c r="V1491" s="2" t="s">
        <v>5095</v>
      </c>
      <c r="X1491" s="251" t="s">
        <v>5095</v>
      </c>
      <c r="Y1491" s="251"/>
      <c r="Z1491" s="251"/>
    </row>
    <row r="1492" spans="1:26" ht="9.75" customHeight="1">
      <c r="G1492" s="252"/>
      <c r="H1492" s="252"/>
      <c r="I1492" s="252"/>
      <c r="J1492" s="252"/>
    </row>
    <row r="1493" spans="1:26" ht="9.75" customHeight="1">
      <c r="A1493" s="248" t="s">
        <v>1065</v>
      </c>
      <c r="B1493" s="248"/>
      <c r="C1493" s="248"/>
      <c r="D1493" s="248"/>
      <c r="E1493" s="248"/>
      <c r="G1493" s="252" t="s">
        <v>1066</v>
      </c>
      <c r="H1493" s="252"/>
      <c r="I1493" s="252"/>
      <c r="J1493" s="252"/>
      <c r="P1493" s="251" t="s">
        <v>5096</v>
      </c>
      <c r="Q1493" s="251"/>
      <c r="R1493" s="251"/>
      <c r="V1493" s="2" t="s">
        <v>5096</v>
      </c>
      <c r="X1493" s="251" t="s">
        <v>5096</v>
      </c>
      <c r="Y1493" s="251"/>
      <c r="Z1493" s="251"/>
    </row>
    <row r="1494" spans="1:26" ht="9.75" customHeight="1">
      <c r="G1494" s="252"/>
      <c r="H1494" s="252"/>
      <c r="I1494" s="252"/>
      <c r="J1494" s="252"/>
    </row>
    <row r="1495" spans="1:26" ht="14.25" customHeight="1">
      <c r="A1495" s="248" t="s">
        <v>1067</v>
      </c>
      <c r="B1495" s="248"/>
      <c r="C1495" s="248"/>
      <c r="D1495" s="248"/>
      <c r="E1495" s="248"/>
      <c r="G1495" s="248" t="s">
        <v>1068</v>
      </c>
      <c r="H1495" s="248"/>
      <c r="I1495" s="248"/>
      <c r="J1495" s="248"/>
      <c r="P1495" s="251" t="s">
        <v>5097</v>
      </c>
      <c r="Q1495" s="251"/>
      <c r="R1495" s="251"/>
      <c r="V1495" s="2" t="s">
        <v>5097</v>
      </c>
      <c r="X1495" s="251" t="s">
        <v>5097</v>
      </c>
      <c r="Y1495" s="251"/>
      <c r="Z1495" s="251"/>
    </row>
    <row r="1496" spans="1:26" ht="0.75" customHeight="1"/>
    <row r="1497" spans="1:26" ht="9.75" customHeight="1">
      <c r="A1497" s="248" t="s">
        <v>1069</v>
      </c>
      <c r="B1497" s="248"/>
      <c r="C1497" s="248"/>
      <c r="D1497" s="248"/>
      <c r="E1497" s="248"/>
      <c r="G1497" s="252" t="s">
        <v>1070</v>
      </c>
      <c r="H1497" s="252"/>
      <c r="I1497" s="252"/>
      <c r="J1497" s="252"/>
      <c r="P1497" s="251" t="s">
        <v>5098</v>
      </c>
      <c r="Q1497" s="251"/>
      <c r="R1497" s="251"/>
      <c r="T1497" s="212" t="s">
        <v>5099</v>
      </c>
      <c r="V1497" s="2" t="s">
        <v>5100</v>
      </c>
      <c r="X1497" s="251" t="s">
        <v>5100</v>
      </c>
      <c r="Y1497" s="251"/>
      <c r="Z1497" s="251"/>
    </row>
    <row r="1498" spans="1:26" ht="9" customHeight="1">
      <c r="G1498" s="252"/>
      <c r="H1498" s="252"/>
      <c r="I1498" s="252"/>
      <c r="J1498" s="252"/>
    </row>
    <row r="1499" spans="1:26" ht="11.25" customHeight="1">
      <c r="G1499" s="252"/>
      <c r="H1499" s="252"/>
      <c r="I1499" s="252"/>
      <c r="J1499" s="252"/>
    </row>
    <row r="1500" spans="1:26" ht="9.75" customHeight="1">
      <c r="A1500" s="248" t="s">
        <v>1071</v>
      </c>
      <c r="B1500" s="248"/>
      <c r="C1500" s="248"/>
      <c r="D1500" s="248"/>
      <c r="E1500" s="248"/>
      <c r="G1500" s="252" t="s">
        <v>1072</v>
      </c>
      <c r="H1500" s="252"/>
      <c r="I1500" s="252"/>
      <c r="J1500" s="252"/>
      <c r="P1500" s="251" t="s">
        <v>5101</v>
      </c>
      <c r="Q1500" s="251"/>
      <c r="R1500" s="251"/>
      <c r="T1500" s="212" t="s">
        <v>5102</v>
      </c>
      <c r="V1500" s="2" t="s">
        <v>5103</v>
      </c>
      <c r="X1500" s="251" t="s">
        <v>5103</v>
      </c>
      <c r="Y1500" s="251"/>
      <c r="Z1500" s="251"/>
    </row>
    <row r="1501" spans="1:26" ht="9.75" customHeight="1">
      <c r="G1501" s="252"/>
      <c r="H1501" s="252"/>
      <c r="I1501" s="252"/>
      <c r="J1501" s="252"/>
    </row>
    <row r="1502" spans="1:26" ht="9.75" customHeight="1">
      <c r="A1502" s="248" t="s">
        <v>1073</v>
      </c>
      <c r="B1502" s="248"/>
      <c r="C1502" s="248"/>
      <c r="D1502" s="248"/>
      <c r="E1502" s="248"/>
      <c r="G1502" s="252" t="s">
        <v>1074</v>
      </c>
      <c r="H1502" s="252"/>
      <c r="I1502" s="252"/>
      <c r="J1502" s="252"/>
      <c r="P1502" s="251" t="s">
        <v>5104</v>
      </c>
      <c r="Q1502" s="251"/>
      <c r="R1502" s="251"/>
      <c r="T1502" s="212" t="s">
        <v>5105</v>
      </c>
      <c r="V1502" s="2" t="s">
        <v>5106</v>
      </c>
      <c r="X1502" s="251" t="s">
        <v>5106</v>
      </c>
      <c r="Y1502" s="251"/>
      <c r="Z1502" s="251"/>
    </row>
    <row r="1503" spans="1:26" ht="9" customHeight="1">
      <c r="G1503" s="252"/>
      <c r="H1503" s="252"/>
      <c r="I1503" s="252"/>
      <c r="J1503" s="252"/>
    </row>
    <row r="1504" spans="1:26" ht="11.25" customHeight="1">
      <c r="G1504" s="252"/>
      <c r="H1504" s="252"/>
      <c r="I1504" s="252"/>
      <c r="J1504" s="252"/>
    </row>
    <row r="1505" spans="1:26" ht="9.75" customHeight="1">
      <c r="A1505" s="248" t="s">
        <v>1075</v>
      </c>
      <c r="B1505" s="248"/>
      <c r="C1505" s="248"/>
      <c r="D1505" s="248"/>
      <c r="E1505" s="248"/>
      <c r="G1505" s="252" t="s">
        <v>1076</v>
      </c>
      <c r="H1505" s="252"/>
      <c r="I1505" s="252"/>
      <c r="J1505" s="252"/>
      <c r="P1505" s="251" t="s">
        <v>5107</v>
      </c>
      <c r="Q1505" s="251"/>
      <c r="R1505" s="251"/>
      <c r="T1505" s="212" t="s">
        <v>5108</v>
      </c>
      <c r="V1505" s="2" t="s">
        <v>5109</v>
      </c>
      <c r="X1505" s="251" t="s">
        <v>5109</v>
      </c>
      <c r="Y1505" s="251"/>
      <c r="Z1505" s="251"/>
    </row>
    <row r="1506" spans="1:26" ht="9" customHeight="1">
      <c r="G1506" s="252"/>
      <c r="H1506" s="252"/>
      <c r="I1506" s="252"/>
      <c r="J1506" s="252"/>
    </row>
    <row r="1507" spans="1:26" ht="11.25" customHeight="1">
      <c r="G1507" s="252"/>
      <c r="H1507" s="252"/>
      <c r="I1507" s="252"/>
      <c r="J1507" s="252"/>
    </row>
    <row r="1508" spans="1:26" ht="14.25" customHeight="1">
      <c r="A1508" s="248" t="s">
        <v>1077</v>
      </c>
      <c r="B1508" s="248"/>
      <c r="C1508" s="248"/>
      <c r="D1508" s="248"/>
      <c r="E1508" s="248"/>
      <c r="G1508" s="248" t="s">
        <v>1078</v>
      </c>
      <c r="H1508" s="248"/>
      <c r="I1508" s="248"/>
      <c r="J1508" s="248"/>
      <c r="P1508" s="251" t="s">
        <v>5110</v>
      </c>
      <c r="Q1508" s="251"/>
      <c r="R1508" s="251"/>
      <c r="V1508" s="2" t="s">
        <v>5110</v>
      </c>
      <c r="X1508" s="251" t="s">
        <v>5110</v>
      </c>
      <c r="Y1508" s="251"/>
      <c r="Z1508" s="251"/>
    </row>
    <row r="1509" spans="1:26" ht="0.75" customHeight="1"/>
    <row r="1510" spans="1:26" ht="9.75" customHeight="1">
      <c r="A1510" s="248" t="s">
        <v>1079</v>
      </c>
      <c r="B1510" s="248"/>
      <c r="C1510" s="248"/>
      <c r="D1510" s="248"/>
      <c r="E1510" s="248"/>
      <c r="G1510" s="252" t="s">
        <v>1080</v>
      </c>
      <c r="H1510" s="252"/>
      <c r="I1510" s="252"/>
      <c r="J1510" s="252"/>
      <c r="P1510" s="251" t="s">
        <v>5111</v>
      </c>
      <c r="Q1510" s="251"/>
      <c r="R1510" s="251"/>
      <c r="V1510" s="2" t="s">
        <v>5111</v>
      </c>
      <c r="X1510" s="251" t="s">
        <v>5111</v>
      </c>
      <c r="Y1510" s="251"/>
      <c r="Z1510" s="251"/>
    </row>
    <row r="1511" spans="1:26" ht="9.75" customHeight="1">
      <c r="G1511" s="252"/>
      <c r="H1511" s="252"/>
      <c r="I1511" s="252"/>
      <c r="J1511" s="252"/>
    </row>
    <row r="1512" spans="1:26" ht="9.75" customHeight="1">
      <c r="A1512" s="248" t="s">
        <v>1081</v>
      </c>
      <c r="B1512" s="248"/>
      <c r="C1512" s="248"/>
      <c r="D1512" s="248"/>
      <c r="E1512" s="248"/>
      <c r="G1512" s="252" t="s">
        <v>1082</v>
      </c>
      <c r="H1512" s="252"/>
      <c r="I1512" s="252"/>
      <c r="J1512" s="252"/>
      <c r="P1512" s="251" t="s">
        <v>5112</v>
      </c>
      <c r="Q1512" s="251"/>
      <c r="R1512" s="251"/>
      <c r="V1512" s="2" t="s">
        <v>5112</v>
      </c>
      <c r="X1512" s="251" t="s">
        <v>5112</v>
      </c>
      <c r="Y1512" s="251"/>
      <c r="Z1512" s="251"/>
    </row>
    <row r="1513" spans="1:26" ht="9" customHeight="1">
      <c r="G1513" s="252"/>
      <c r="H1513" s="252"/>
      <c r="I1513" s="252"/>
      <c r="J1513" s="252"/>
    </row>
    <row r="1514" spans="1:26" ht="11.25" customHeight="1">
      <c r="G1514" s="252"/>
      <c r="H1514" s="252"/>
      <c r="I1514" s="252"/>
      <c r="J1514" s="252"/>
    </row>
    <row r="1515" spans="1:26" ht="14.25" customHeight="1">
      <c r="A1515" s="248" t="s">
        <v>1083</v>
      </c>
      <c r="B1515" s="248"/>
      <c r="C1515" s="248"/>
      <c r="D1515" s="248"/>
      <c r="E1515" s="248"/>
      <c r="G1515" s="248" t="s">
        <v>1084</v>
      </c>
      <c r="H1515" s="248"/>
      <c r="I1515" s="248"/>
      <c r="J1515" s="248"/>
      <c r="P1515" s="251" t="s">
        <v>5113</v>
      </c>
      <c r="Q1515" s="251"/>
      <c r="R1515" s="251"/>
      <c r="V1515" s="2" t="s">
        <v>5113</v>
      </c>
      <c r="X1515" s="251" t="s">
        <v>5113</v>
      </c>
      <c r="Y1515" s="251"/>
      <c r="Z1515" s="251"/>
    </row>
    <row r="1516" spans="1:26" ht="0.75" customHeight="1"/>
    <row r="1517" spans="1:26" ht="14.25" customHeight="1">
      <c r="A1517" s="248" t="s">
        <v>1085</v>
      </c>
      <c r="B1517" s="248"/>
      <c r="C1517" s="248"/>
      <c r="D1517" s="248"/>
      <c r="E1517" s="248"/>
      <c r="G1517" s="248" t="s">
        <v>1086</v>
      </c>
      <c r="H1517" s="248"/>
      <c r="I1517" s="248"/>
      <c r="J1517" s="248"/>
      <c r="P1517" s="251" t="s">
        <v>5114</v>
      </c>
      <c r="Q1517" s="251"/>
      <c r="R1517" s="251"/>
      <c r="V1517" s="2" t="s">
        <v>5114</v>
      </c>
      <c r="X1517" s="251" t="s">
        <v>5114</v>
      </c>
      <c r="Y1517" s="251"/>
      <c r="Z1517" s="251"/>
    </row>
    <row r="1518" spans="1:26" ht="0.75" customHeight="1"/>
    <row r="1519" spans="1:26" ht="9.75" customHeight="1">
      <c r="A1519" s="248" t="s">
        <v>1087</v>
      </c>
      <c r="B1519" s="248"/>
      <c r="C1519" s="248"/>
      <c r="D1519" s="248"/>
      <c r="E1519" s="248"/>
      <c r="G1519" s="252" t="s">
        <v>1088</v>
      </c>
      <c r="H1519" s="252"/>
      <c r="I1519" s="252"/>
      <c r="J1519" s="252"/>
      <c r="P1519" s="251" t="s">
        <v>5115</v>
      </c>
      <c r="Q1519" s="251"/>
      <c r="R1519" s="251"/>
      <c r="T1519" s="212" t="s">
        <v>5116</v>
      </c>
      <c r="V1519" s="2" t="s">
        <v>5117</v>
      </c>
      <c r="X1519" s="251" t="s">
        <v>5117</v>
      </c>
      <c r="Y1519" s="251"/>
      <c r="Z1519" s="251"/>
    </row>
    <row r="1520" spans="1:26" ht="9.75" customHeight="1">
      <c r="G1520" s="252"/>
      <c r="H1520" s="252"/>
      <c r="I1520" s="252"/>
      <c r="J1520" s="252"/>
    </row>
    <row r="1521" spans="1:26" ht="9.75" customHeight="1">
      <c r="A1521" s="248" t="s">
        <v>1089</v>
      </c>
      <c r="B1521" s="248"/>
      <c r="C1521" s="248"/>
      <c r="D1521" s="248"/>
      <c r="E1521" s="248"/>
      <c r="G1521" s="252" t="s">
        <v>1090</v>
      </c>
      <c r="H1521" s="252"/>
      <c r="I1521" s="252"/>
      <c r="J1521" s="252"/>
      <c r="P1521" s="251" t="s">
        <v>5118</v>
      </c>
      <c r="Q1521" s="251"/>
      <c r="R1521" s="251"/>
      <c r="T1521" s="212" t="s">
        <v>5119</v>
      </c>
      <c r="V1521" s="2" t="s">
        <v>5120</v>
      </c>
      <c r="X1521" s="251" t="s">
        <v>5120</v>
      </c>
      <c r="Y1521" s="251"/>
      <c r="Z1521" s="251"/>
    </row>
    <row r="1522" spans="1:26" ht="9.75" customHeight="1">
      <c r="G1522" s="252"/>
      <c r="H1522" s="252"/>
      <c r="I1522" s="252"/>
      <c r="J1522" s="252"/>
    </row>
    <row r="1523" spans="1:26" ht="14.25" customHeight="1">
      <c r="A1523" s="248" t="s">
        <v>1091</v>
      </c>
      <c r="B1523" s="248"/>
      <c r="C1523" s="248"/>
      <c r="D1523" s="248"/>
      <c r="E1523" s="248"/>
      <c r="G1523" s="248" t="s">
        <v>1092</v>
      </c>
      <c r="H1523" s="248"/>
      <c r="I1523" s="248"/>
      <c r="J1523" s="248"/>
      <c r="P1523" s="251" t="s">
        <v>5121</v>
      </c>
      <c r="Q1523" s="251"/>
      <c r="R1523" s="251"/>
      <c r="T1523" s="212" t="s">
        <v>5122</v>
      </c>
      <c r="V1523" s="2" t="s">
        <v>5123</v>
      </c>
      <c r="X1523" s="251" t="s">
        <v>5123</v>
      </c>
      <c r="Y1523" s="251"/>
      <c r="Z1523" s="251"/>
    </row>
    <row r="1524" spans="1:26" ht="9.75" customHeight="1">
      <c r="A1524" s="248" t="s">
        <v>3675</v>
      </c>
      <c r="B1524" s="248"/>
      <c r="C1524" s="248"/>
      <c r="D1524" s="248"/>
      <c r="E1524" s="248"/>
      <c r="G1524" s="252" t="s">
        <v>3676</v>
      </c>
      <c r="H1524" s="252"/>
      <c r="I1524" s="252"/>
      <c r="J1524" s="252"/>
    </row>
    <row r="1525" spans="1:26" ht="9.75" customHeight="1">
      <c r="G1525" s="252"/>
      <c r="H1525" s="252"/>
      <c r="I1525" s="252"/>
      <c r="J1525" s="252"/>
    </row>
    <row r="1526" spans="1:26" ht="0.75" customHeight="1"/>
    <row r="1527" spans="1:26" ht="9.75" customHeight="1">
      <c r="A1527" s="248" t="s">
        <v>1093</v>
      </c>
      <c r="B1527" s="248"/>
      <c r="C1527" s="248"/>
      <c r="D1527" s="248"/>
      <c r="E1527" s="248"/>
      <c r="G1527" s="252" t="s">
        <v>1094</v>
      </c>
      <c r="H1527" s="252"/>
      <c r="I1527" s="252"/>
      <c r="J1527" s="252"/>
      <c r="P1527" s="251" t="s">
        <v>5124</v>
      </c>
      <c r="Q1527" s="251"/>
      <c r="R1527" s="251"/>
      <c r="T1527" s="212" t="s">
        <v>5125</v>
      </c>
      <c r="V1527" s="2" t="s">
        <v>5126</v>
      </c>
      <c r="X1527" s="251" t="s">
        <v>5126</v>
      </c>
      <c r="Y1527" s="251"/>
      <c r="Z1527" s="251"/>
    </row>
    <row r="1528" spans="1:26" ht="9" customHeight="1">
      <c r="G1528" s="252"/>
      <c r="H1528" s="252"/>
      <c r="I1528" s="252"/>
      <c r="J1528" s="252"/>
    </row>
    <row r="1529" spans="1:26" ht="0.75" customHeight="1">
      <c r="G1529" s="252"/>
      <c r="H1529" s="252"/>
      <c r="I1529" s="252"/>
      <c r="J1529" s="252"/>
    </row>
    <row r="1530" spans="1:26" ht="9.75" customHeight="1">
      <c r="A1530" s="248" t="s">
        <v>3677</v>
      </c>
      <c r="B1530" s="248"/>
      <c r="C1530" s="248"/>
      <c r="D1530" s="248"/>
      <c r="E1530" s="248"/>
      <c r="G1530" s="252" t="s">
        <v>3678</v>
      </c>
      <c r="H1530" s="252"/>
      <c r="I1530" s="252"/>
      <c r="J1530" s="252"/>
    </row>
    <row r="1531" spans="1:26" ht="9.75" customHeight="1">
      <c r="G1531" s="252"/>
      <c r="H1531" s="252"/>
      <c r="I1531" s="252"/>
      <c r="J1531" s="252"/>
    </row>
    <row r="1532" spans="1:26" ht="8.25" customHeight="1"/>
    <row r="1533" spans="1:26" ht="9" customHeight="1"/>
    <row r="1534" spans="1:26" ht="0.75" customHeight="1"/>
    <row r="1535" spans="1:26" ht="14.25" customHeight="1">
      <c r="A1535" s="248" t="s">
        <v>1095</v>
      </c>
      <c r="B1535" s="248"/>
      <c r="C1535" s="248"/>
      <c r="D1535" s="248"/>
      <c r="E1535" s="248"/>
      <c r="G1535" s="248" t="s">
        <v>1096</v>
      </c>
      <c r="H1535" s="248"/>
      <c r="I1535" s="248"/>
      <c r="J1535" s="248"/>
      <c r="P1535" s="251" t="s">
        <v>3679</v>
      </c>
      <c r="Q1535" s="251"/>
      <c r="R1535" s="251"/>
      <c r="V1535" s="2" t="s">
        <v>3679</v>
      </c>
      <c r="X1535" s="251" t="s">
        <v>3679</v>
      </c>
      <c r="Y1535" s="251"/>
      <c r="Z1535" s="251"/>
    </row>
    <row r="1536" spans="1:26" ht="14.25" customHeight="1">
      <c r="A1536" s="248" t="s">
        <v>3680</v>
      </c>
      <c r="B1536" s="248"/>
      <c r="C1536" s="248"/>
      <c r="D1536" s="248"/>
      <c r="E1536" s="248"/>
      <c r="G1536" s="248" t="s">
        <v>3681</v>
      </c>
      <c r="H1536" s="248"/>
      <c r="I1536" s="248"/>
      <c r="J1536" s="248"/>
      <c r="P1536" s="251" t="s">
        <v>3682</v>
      </c>
      <c r="Q1536" s="251"/>
      <c r="R1536" s="251"/>
      <c r="V1536" s="2" t="s">
        <v>3682</v>
      </c>
      <c r="X1536" s="251" t="s">
        <v>3682</v>
      </c>
      <c r="Y1536" s="251"/>
      <c r="Z1536" s="251"/>
    </row>
    <row r="1537" spans="1:26" ht="0.75" customHeight="1"/>
    <row r="1538" spans="1:26" ht="14.25" customHeight="1">
      <c r="A1538" s="248" t="s">
        <v>1097</v>
      </c>
      <c r="B1538" s="248"/>
      <c r="C1538" s="248"/>
      <c r="D1538" s="248"/>
      <c r="E1538" s="248"/>
      <c r="G1538" s="248" t="s">
        <v>1098</v>
      </c>
      <c r="H1538" s="248"/>
      <c r="I1538" s="248"/>
      <c r="J1538" s="248"/>
      <c r="P1538" s="251" t="s">
        <v>5127</v>
      </c>
      <c r="Q1538" s="251"/>
      <c r="R1538" s="251"/>
      <c r="T1538" s="212" t="s">
        <v>5128</v>
      </c>
      <c r="V1538" s="2" t="s">
        <v>5129</v>
      </c>
      <c r="X1538" s="251" t="s">
        <v>5129</v>
      </c>
      <c r="Y1538" s="251"/>
      <c r="Z1538" s="251"/>
    </row>
    <row r="1539" spans="1:26" ht="0.75" customHeight="1"/>
    <row r="1540" spans="1:26" ht="9.75" customHeight="1">
      <c r="A1540" s="248" t="s">
        <v>1099</v>
      </c>
      <c r="B1540" s="248"/>
      <c r="C1540" s="248"/>
      <c r="D1540" s="248"/>
      <c r="E1540" s="248"/>
      <c r="G1540" s="252" t="s">
        <v>1100</v>
      </c>
      <c r="H1540" s="252"/>
      <c r="I1540" s="252"/>
      <c r="J1540" s="252"/>
      <c r="P1540" s="251" t="s">
        <v>5130</v>
      </c>
      <c r="Q1540" s="251"/>
      <c r="R1540" s="251"/>
      <c r="V1540" s="2" t="s">
        <v>5130</v>
      </c>
      <c r="X1540" s="251" t="s">
        <v>5130</v>
      </c>
      <c r="Y1540" s="251"/>
      <c r="Z1540" s="251"/>
    </row>
    <row r="1541" spans="1:26" ht="9.75" customHeight="1">
      <c r="G1541" s="252"/>
      <c r="H1541" s="252"/>
      <c r="I1541" s="252"/>
      <c r="J1541" s="252"/>
    </row>
    <row r="1542" spans="1:26" ht="9.75" customHeight="1">
      <c r="A1542" s="248" t="s">
        <v>1101</v>
      </c>
      <c r="B1542" s="248"/>
      <c r="C1542" s="248"/>
      <c r="D1542" s="248"/>
      <c r="E1542" s="248"/>
      <c r="G1542" s="252" t="s">
        <v>1102</v>
      </c>
      <c r="H1542" s="252"/>
      <c r="I1542" s="252"/>
      <c r="J1542" s="252"/>
      <c r="P1542" s="251" t="s">
        <v>5131</v>
      </c>
      <c r="Q1542" s="251"/>
      <c r="R1542" s="251"/>
      <c r="T1542" s="212" t="s">
        <v>5132</v>
      </c>
      <c r="V1542" s="2" t="s">
        <v>5133</v>
      </c>
      <c r="X1542" s="251" t="s">
        <v>5133</v>
      </c>
      <c r="Y1542" s="251"/>
      <c r="Z1542" s="251"/>
    </row>
    <row r="1543" spans="1:26" ht="9" customHeight="1">
      <c r="G1543" s="252"/>
      <c r="H1543" s="252"/>
      <c r="I1543" s="252"/>
      <c r="J1543" s="252"/>
    </row>
    <row r="1544" spans="1:26" ht="11.25" customHeight="1">
      <c r="G1544" s="252"/>
      <c r="H1544" s="252"/>
      <c r="I1544" s="252"/>
      <c r="J1544" s="252"/>
    </row>
    <row r="1545" spans="1:26" ht="9.75" customHeight="1">
      <c r="A1545" s="248" t="s">
        <v>1103</v>
      </c>
      <c r="B1545" s="248"/>
      <c r="C1545" s="248"/>
      <c r="D1545" s="248"/>
      <c r="E1545" s="248"/>
      <c r="G1545" s="252" t="s">
        <v>1104</v>
      </c>
      <c r="H1545" s="252"/>
      <c r="I1545" s="252"/>
      <c r="J1545" s="252"/>
      <c r="P1545" s="251" t="s">
        <v>5134</v>
      </c>
      <c r="Q1545" s="251"/>
      <c r="R1545" s="251"/>
      <c r="V1545" s="2" t="s">
        <v>5134</v>
      </c>
      <c r="X1545" s="251" t="s">
        <v>5134</v>
      </c>
      <c r="Y1545" s="251"/>
      <c r="Z1545" s="251"/>
    </row>
    <row r="1546" spans="1:26" ht="9.75" customHeight="1">
      <c r="G1546" s="252"/>
      <c r="H1546" s="252"/>
      <c r="I1546" s="252"/>
      <c r="J1546" s="252"/>
    </row>
    <row r="1547" spans="1:26" ht="9.75" customHeight="1">
      <c r="A1547" s="248" t="s">
        <v>1105</v>
      </c>
      <c r="B1547" s="248"/>
      <c r="C1547" s="248"/>
      <c r="D1547" s="248"/>
      <c r="E1547" s="248"/>
      <c r="G1547" s="252" t="s">
        <v>1106</v>
      </c>
      <c r="H1547" s="252"/>
      <c r="I1547" s="252"/>
      <c r="J1547" s="252"/>
      <c r="P1547" s="251" t="s">
        <v>5135</v>
      </c>
      <c r="Q1547" s="251"/>
      <c r="R1547" s="251"/>
      <c r="V1547" s="2" t="s">
        <v>5135</v>
      </c>
      <c r="X1547" s="251" t="s">
        <v>5135</v>
      </c>
      <c r="Y1547" s="251"/>
      <c r="Z1547" s="251"/>
    </row>
    <row r="1548" spans="1:26" ht="9" customHeight="1">
      <c r="G1548" s="252"/>
      <c r="H1548" s="252"/>
      <c r="I1548" s="252"/>
      <c r="J1548" s="252"/>
    </row>
    <row r="1549" spans="1:26" ht="11.25" customHeight="1">
      <c r="G1549" s="252"/>
      <c r="H1549" s="252"/>
      <c r="I1549" s="252"/>
      <c r="J1549" s="252"/>
    </row>
    <row r="1550" spans="1:26" ht="9.75" customHeight="1">
      <c r="A1550" s="248" t="s">
        <v>1107</v>
      </c>
      <c r="B1550" s="248"/>
      <c r="C1550" s="248"/>
      <c r="D1550" s="248"/>
      <c r="E1550" s="248"/>
      <c r="G1550" s="252" t="s">
        <v>1108</v>
      </c>
      <c r="H1550" s="252"/>
      <c r="I1550" s="252"/>
      <c r="J1550" s="252"/>
      <c r="P1550" s="251" t="s">
        <v>5136</v>
      </c>
      <c r="Q1550" s="251"/>
      <c r="R1550" s="251"/>
      <c r="V1550" s="2" t="s">
        <v>5136</v>
      </c>
      <c r="X1550" s="251" t="s">
        <v>5136</v>
      </c>
      <c r="Y1550" s="251"/>
      <c r="Z1550" s="251"/>
    </row>
    <row r="1551" spans="1:26" ht="9" customHeight="1">
      <c r="G1551" s="252"/>
      <c r="H1551" s="252"/>
      <c r="I1551" s="252"/>
      <c r="J1551" s="252"/>
    </row>
    <row r="1552" spans="1:26" ht="11.25" customHeight="1">
      <c r="G1552" s="252"/>
      <c r="H1552" s="252"/>
      <c r="I1552" s="252"/>
      <c r="J1552" s="252"/>
    </row>
    <row r="1553" spans="1:26" ht="9.75" customHeight="1">
      <c r="A1553" s="248" t="s">
        <v>3683</v>
      </c>
      <c r="B1553" s="248"/>
      <c r="C1553" s="248"/>
      <c r="D1553" s="248"/>
      <c r="E1553" s="248"/>
      <c r="G1553" s="252" t="s">
        <v>3684</v>
      </c>
      <c r="H1553" s="252"/>
      <c r="I1553" s="252"/>
      <c r="J1553" s="252"/>
      <c r="P1553" s="251" t="s">
        <v>5137</v>
      </c>
      <c r="Q1553" s="251"/>
      <c r="R1553" s="251"/>
      <c r="V1553" s="2" t="s">
        <v>5137</v>
      </c>
      <c r="X1553" s="251" t="s">
        <v>5137</v>
      </c>
      <c r="Y1553" s="251"/>
      <c r="Z1553" s="251"/>
    </row>
    <row r="1554" spans="1:26" ht="9" customHeight="1">
      <c r="G1554" s="252"/>
      <c r="H1554" s="252"/>
      <c r="I1554" s="252"/>
      <c r="J1554" s="252"/>
    </row>
    <row r="1555" spans="1:26" ht="11.25" customHeight="1">
      <c r="G1555" s="252"/>
      <c r="H1555" s="252"/>
      <c r="I1555" s="252"/>
      <c r="J1555" s="252"/>
    </row>
    <row r="1556" spans="1:26" ht="9.75" customHeight="1">
      <c r="A1556" s="248" t="s">
        <v>1109</v>
      </c>
      <c r="B1556" s="248"/>
      <c r="C1556" s="248"/>
      <c r="D1556" s="248"/>
      <c r="E1556" s="248"/>
      <c r="G1556" s="252" t="s">
        <v>1110</v>
      </c>
      <c r="H1556" s="252"/>
      <c r="I1556" s="252"/>
      <c r="J1556" s="252"/>
      <c r="P1556" s="251" t="s">
        <v>5138</v>
      </c>
      <c r="Q1556" s="251"/>
      <c r="R1556" s="251"/>
      <c r="T1556" s="212" t="s">
        <v>5139</v>
      </c>
      <c r="V1556" s="2" t="s">
        <v>5140</v>
      </c>
      <c r="X1556" s="251" t="s">
        <v>5140</v>
      </c>
      <c r="Y1556" s="251"/>
      <c r="Z1556" s="251"/>
    </row>
    <row r="1557" spans="1:26" ht="9" customHeight="1">
      <c r="G1557" s="252"/>
      <c r="H1557" s="252"/>
      <c r="I1557" s="252"/>
      <c r="J1557" s="252"/>
    </row>
    <row r="1558" spans="1:26" ht="0.75" customHeight="1">
      <c r="G1558" s="252"/>
      <c r="H1558" s="252"/>
      <c r="I1558" s="252"/>
      <c r="J1558" s="252"/>
    </row>
    <row r="1559" spans="1:26" ht="9.75" customHeight="1">
      <c r="A1559" s="248" t="s">
        <v>3685</v>
      </c>
      <c r="B1559" s="248"/>
      <c r="C1559" s="248"/>
      <c r="D1559" s="248"/>
      <c r="E1559" s="248"/>
      <c r="G1559" s="252" t="s">
        <v>3686</v>
      </c>
      <c r="H1559" s="252"/>
      <c r="I1559" s="252"/>
      <c r="J1559" s="252"/>
    </row>
    <row r="1560" spans="1:26" ht="9.75" customHeight="1">
      <c r="G1560" s="252"/>
      <c r="H1560" s="252"/>
      <c r="I1560" s="252"/>
      <c r="J1560" s="252"/>
    </row>
    <row r="1561" spans="1:26" ht="8.25" customHeight="1"/>
    <row r="1562" spans="1:26" ht="9" customHeight="1"/>
    <row r="1563" spans="1:26" ht="0.75" customHeight="1"/>
    <row r="1564" spans="1:26" ht="9.75" customHeight="1">
      <c r="A1564" s="248" t="s">
        <v>1111</v>
      </c>
      <c r="B1564" s="248"/>
      <c r="C1564" s="248"/>
      <c r="D1564" s="248"/>
      <c r="E1564" s="248"/>
      <c r="G1564" s="252" t="s">
        <v>1112</v>
      </c>
      <c r="H1564" s="252"/>
      <c r="I1564" s="252"/>
      <c r="J1564" s="252"/>
      <c r="P1564" s="251" t="s">
        <v>5141</v>
      </c>
      <c r="Q1564" s="251"/>
      <c r="R1564" s="251"/>
      <c r="T1564" s="212" t="s">
        <v>5142</v>
      </c>
      <c r="V1564" s="2" t="s">
        <v>5143</v>
      </c>
      <c r="X1564" s="251" t="s">
        <v>5143</v>
      </c>
      <c r="Y1564" s="251"/>
      <c r="Z1564" s="251"/>
    </row>
    <row r="1565" spans="1:26" ht="9" customHeight="1">
      <c r="G1565" s="252"/>
      <c r="H1565" s="252"/>
      <c r="I1565" s="252"/>
      <c r="J1565" s="252"/>
    </row>
    <row r="1566" spans="1:26" ht="11.25" customHeight="1">
      <c r="G1566" s="252"/>
      <c r="H1566" s="252"/>
      <c r="I1566" s="252"/>
      <c r="J1566" s="252"/>
    </row>
    <row r="1567" spans="1:26" ht="9.75" customHeight="1">
      <c r="A1567" s="248" t="s">
        <v>1113</v>
      </c>
      <c r="B1567" s="248"/>
      <c r="C1567" s="248"/>
      <c r="D1567" s="248"/>
      <c r="E1567" s="248"/>
      <c r="G1567" s="252" t="s">
        <v>1114</v>
      </c>
      <c r="H1567" s="252"/>
      <c r="I1567" s="252"/>
      <c r="J1567" s="252"/>
      <c r="P1567" s="251" t="s">
        <v>5144</v>
      </c>
      <c r="Q1567" s="251"/>
      <c r="R1567" s="251"/>
      <c r="V1567" s="2" t="s">
        <v>5144</v>
      </c>
      <c r="X1567" s="251" t="s">
        <v>5144</v>
      </c>
      <c r="Y1567" s="251"/>
      <c r="Z1567" s="251"/>
    </row>
    <row r="1568" spans="1:26" ht="9.75" customHeight="1">
      <c r="G1568" s="252"/>
      <c r="H1568" s="252"/>
      <c r="I1568" s="252"/>
      <c r="J1568" s="252"/>
    </row>
    <row r="1569" spans="1:26" ht="9.75" customHeight="1">
      <c r="A1569" s="248" t="s">
        <v>1115</v>
      </c>
      <c r="B1569" s="248"/>
      <c r="C1569" s="248"/>
      <c r="D1569" s="248"/>
      <c r="E1569" s="248"/>
      <c r="G1569" s="252" t="s">
        <v>1116</v>
      </c>
      <c r="H1569" s="252"/>
      <c r="I1569" s="252"/>
      <c r="J1569" s="252"/>
      <c r="P1569" s="251" t="s">
        <v>5145</v>
      </c>
      <c r="Q1569" s="251"/>
      <c r="R1569" s="251"/>
      <c r="V1569" s="2" t="s">
        <v>5145</v>
      </c>
      <c r="X1569" s="251" t="s">
        <v>5145</v>
      </c>
      <c r="Y1569" s="251"/>
      <c r="Z1569" s="251"/>
    </row>
    <row r="1570" spans="1:26" ht="9.75" customHeight="1">
      <c r="G1570" s="252"/>
      <c r="H1570" s="252"/>
      <c r="I1570" s="252"/>
      <c r="J1570" s="252"/>
    </row>
    <row r="1571" spans="1:26" ht="9.75" customHeight="1">
      <c r="A1571" s="248" t="s">
        <v>1117</v>
      </c>
      <c r="B1571" s="248"/>
      <c r="C1571" s="248"/>
      <c r="D1571" s="248"/>
      <c r="E1571" s="248"/>
      <c r="G1571" s="252" t="s">
        <v>1118</v>
      </c>
      <c r="H1571" s="252"/>
      <c r="I1571" s="252"/>
      <c r="J1571" s="252"/>
      <c r="P1571" s="251" t="s">
        <v>5146</v>
      </c>
      <c r="Q1571" s="251"/>
      <c r="R1571" s="251"/>
      <c r="V1571" s="2" t="s">
        <v>5146</v>
      </c>
      <c r="X1571" s="251" t="s">
        <v>5146</v>
      </c>
      <c r="Y1571" s="251"/>
      <c r="Z1571" s="251"/>
    </row>
    <row r="1572" spans="1:26" ht="9.75" customHeight="1">
      <c r="G1572" s="252"/>
      <c r="H1572" s="252"/>
      <c r="I1572" s="252"/>
      <c r="J1572" s="252"/>
    </row>
    <row r="1573" spans="1:26" ht="9.75" customHeight="1">
      <c r="A1573" s="248" t="s">
        <v>1119</v>
      </c>
      <c r="B1573" s="248"/>
      <c r="C1573" s="248"/>
      <c r="D1573" s="248"/>
      <c r="E1573" s="248"/>
      <c r="G1573" s="252" t="s">
        <v>1120</v>
      </c>
      <c r="H1573" s="252"/>
      <c r="I1573" s="252"/>
      <c r="J1573" s="252"/>
      <c r="P1573" s="251" t="s">
        <v>5147</v>
      </c>
      <c r="Q1573" s="251"/>
      <c r="R1573" s="251"/>
      <c r="V1573" s="2" t="s">
        <v>5147</v>
      </c>
      <c r="X1573" s="251" t="s">
        <v>5147</v>
      </c>
      <c r="Y1573" s="251"/>
      <c r="Z1573" s="251"/>
    </row>
    <row r="1574" spans="1:26" ht="9" customHeight="1">
      <c r="G1574" s="252"/>
      <c r="H1574" s="252"/>
      <c r="I1574" s="252"/>
      <c r="J1574" s="252"/>
    </row>
    <row r="1575" spans="1:26" ht="9.75" customHeight="1">
      <c r="G1575" s="252"/>
      <c r="H1575" s="252"/>
      <c r="I1575" s="252"/>
      <c r="J1575" s="252"/>
    </row>
    <row r="1576" spans="1:26" ht="11.25" customHeight="1">
      <c r="G1576" s="252"/>
      <c r="H1576" s="252"/>
      <c r="I1576" s="252"/>
      <c r="J1576" s="252"/>
    </row>
    <row r="1577" spans="1:26" ht="9.75" customHeight="1">
      <c r="A1577" s="248" t="s">
        <v>1121</v>
      </c>
      <c r="B1577" s="248"/>
      <c r="C1577" s="248"/>
      <c r="D1577" s="248"/>
      <c r="E1577" s="248"/>
      <c r="G1577" s="252" t="s">
        <v>1122</v>
      </c>
      <c r="H1577" s="252"/>
      <c r="I1577" s="252"/>
      <c r="J1577" s="252"/>
      <c r="P1577" s="251" t="s">
        <v>3687</v>
      </c>
      <c r="Q1577" s="251"/>
      <c r="R1577" s="251"/>
      <c r="V1577" s="2" t="s">
        <v>3687</v>
      </c>
      <c r="X1577" s="251" t="s">
        <v>3687</v>
      </c>
      <c r="Y1577" s="251"/>
      <c r="Z1577" s="251"/>
    </row>
    <row r="1578" spans="1:26" ht="9" customHeight="1">
      <c r="G1578" s="252"/>
      <c r="H1578" s="252"/>
      <c r="I1578" s="252"/>
      <c r="J1578" s="252"/>
    </row>
    <row r="1579" spans="1:26" ht="9.75" customHeight="1">
      <c r="G1579" s="252"/>
      <c r="H1579" s="252"/>
      <c r="I1579" s="252"/>
      <c r="J1579" s="252"/>
    </row>
    <row r="1580" spans="1:26" ht="11.25" customHeight="1">
      <c r="G1580" s="252"/>
      <c r="H1580" s="252"/>
      <c r="I1580" s="252"/>
      <c r="J1580" s="252"/>
    </row>
    <row r="1581" spans="1:26" ht="9.75" customHeight="1">
      <c r="A1581" s="248" t="s">
        <v>1123</v>
      </c>
      <c r="B1581" s="248"/>
      <c r="C1581" s="248"/>
      <c r="D1581" s="248"/>
      <c r="E1581" s="248"/>
      <c r="G1581" s="252" t="s">
        <v>1124</v>
      </c>
      <c r="H1581" s="252"/>
      <c r="I1581" s="252"/>
      <c r="J1581" s="252"/>
      <c r="P1581" s="251" t="s">
        <v>5148</v>
      </c>
      <c r="Q1581" s="251"/>
      <c r="R1581" s="251"/>
      <c r="V1581" s="2" t="s">
        <v>5148</v>
      </c>
      <c r="X1581" s="251" t="s">
        <v>5148</v>
      </c>
      <c r="Y1581" s="251"/>
      <c r="Z1581" s="251"/>
    </row>
    <row r="1582" spans="1:26" ht="9" customHeight="1">
      <c r="G1582" s="252"/>
      <c r="H1582" s="252"/>
      <c r="I1582" s="252"/>
      <c r="J1582" s="252"/>
    </row>
    <row r="1583" spans="1:26" ht="11.25" customHeight="1">
      <c r="G1583" s="252"/>
      <c r="H1583" s="252"/>
      <c r="I1583" s="252"/>
      <c r="J1583" s="252"/>
    </row>
    <row r="1584" spans="1:26" ht="9.75" customHeight="1">
      <c r="A1584" s="248" t="s">
        <v>1125</v>
      </c>
      <c r="B1584" s="248"/>
      <c r="C1584" s="248"/>
      <c r="D1584" s="248"/>
      <c r="E1584" s="248"/>
      <c r="G1584" s="252" t="s">
        <v>1126</v>
      </c>
      <c r="H1584" s="252"/>
      <c r="I1584" s="252"/>
      <c r="J1584" s="252"/>
      <c r="P1584" s="251" t="s">
        <v>5149</v>
      </c>
      <c r="Q1584" s="251"/>
      <c r="R1584" s="251"/>
      <c r="V1584" s="2" t="s">
        <v>5149</v>
      </c>
      <c r="X1584" s="251" t="s">
        <v>5149</v>
      </c>
      <c r="Y1584" s="251"/>
      <c r="Z1584" s="251"/>
    </row>
    <row r="1585" spans="1:26" ht="9.75" customHeight="1">
      <c r="G1585" s="252"/>
      <c r="H1585" s="252"/>
      <c r="I1585" s="252"/>
      <c r="J1585" s="252"/>
    </row>
    <row r="1586" spans="1:26" ht="9.75" customHeight="1">
      <c r="A1586" s="248" t="s">
        <v>1127</v>
      </c>
      <c r="B1586" s="248"/>
      <c r="C1586" s="248"/>
      <c r="D1586" s="248"/>
      <c r="E1586" s="248"/>
      <c r="G1586" s="252" t="s">
        <v>1128</v>
      </c>
      <c r="H1586" s="252"/>
      <c r="I1586" s="252"/>
      <c r="J1586" s="252"/>
      <c r="P1586" s="251" t="s">
        <v>5150</v>
      </c>
      <c r="Q1586" s="251"/>
      <c r="R1586" s="251"/>
      <c r="V1586" s="2" t="s">
        <v>5150</v>
      </c>
      <c r="X1586" s="251" t="s">
        <v>5150</v>
      </c>
      <c r="Y1586" s="251"/>
      <c r="Z1586" s="251"/>
    </row>
    <row r="1587" spans="1:26" ht="9.75" customHeight="1">
      <c r="G1587" s="252"/>
      <c r="H1587" s="252"/>
      <c r="I1587" s="252"/>
      <c r="J1587" s="252"/>
    </row>
    <row r="1588" spans="1:26" ht="9.75" customHeight="1">
      <c r="A1588" s="248" t="s">
        <v>1129</v>
      </c>
      <c r="B1588" s="248"/>
      <c r="C1588" s="248"/>
      <c r="D1588" s="248"/>
      <c r="E1588" s="248"/>
      <c r="G1588" s="252" t="s">
        <v>1130</v>
      </c>
      <c r="H1588" s="252"/>
      <c r="I1588" s="252"/>
      <c r="J1588" s="252"/>
      <c r="P1588" s="251" t="s">
        <v>5151</v>
      </c>
      <c r="Q1588" s="251"/>
      <c r="R1588" s="251"/>
      <c r="V1588" s="2" t="s">
        <v>5151</v>
      </c>
      <c r="X1588" s="251" t="s">
        <v>5151</v>
      </c>
      <c r="Y1588" s="251"/>
      <c r="Z1588" s="251"/>
    </row>
    <row r="1589" spans="1:26" ht="9" customHeight="1">
      <c r="G1589" s="252"/>
      <c r="H1589" s="252"/>
      <c r="I1589" s="252"/>
      <c r="J1589" s="252"/>
    </row>
    <row r="1590" spans="1:26" ht="11.25" customHeight="1">
      <c r="G1590" s="252"/>
      <c r="H1590" s="252"/>
      <c r="I1590" s="252"/>
      <c r="J1590" s="252"/>
    </row>
    <row r="1591" spans="1:26" ht="14.25" customHeight="1">
      <c r="A1591" s="248" t="s">
        <v>1131</v>
      </c>
      <c r="B1591" s="248"/>
      <c r="C1591" s="248"/>
      <c r="D1591" s="248"/>
      <c r="E1591" s="248"/>
      <c r="G1591" s="248" t="s">
        <v>1132</v>
      </c>
      <c r="H1591" s="248"/>
      <c r="I1591" s="248"/>
      <c r="J1591" s="248"/>
      <c r="P1591" s="251" t="s">
        <v>5152</v>
      </c>
      <c r="Q1591" s="251"/>
      <c r="R1591" s="251"/>
      <c r="V1591" s="2" t="s">
        <v>5152</v>
      </c>
      <c r="X1591" s="251" t="s">
        <v>5152</v>
      </c>
      <c r="Y1591" s="251"/>
      <c r="Z1591" s="251"/>
    </row>
    <row r="1592" spans="1:26" ht="0.75" customHeight="1"/>
    <row r="1593" spans="1:26" ht="14.25" customHeight="1">
      <c r="A1593" s="248" t="s">
        <v>1133</v>
      </c>
      <c r="B1593" s="248"/>
      <c r="C1593" s="248"/>
      <c r="D1593" s="248"/>
      <c r="E1593" s="248"/>
      <c r="G1593" s="248" t="s">
        <v>1134</v>
      </c>
      <c r="H1593" s="248"/>
      <c r="I1593" s="248"/>
      <c r="J1593" s="248"/>
      <c r="P1593" s="251" t="s">
        <v>5153</v>
      </c>
      <c r="Q1593" s="251"/>
      <c r="R1593" s="251"/>
      <c r="T1593" s="212" t="s">
        <v>5154</v>
      </c>
      <c r="V1593" s="2" t="s">
        <v>5155</v>
      </c>
      <c r="X1593" s="251" t="s">
        <v>5155</v>
      </c>
      <c r="Y1593" s="251"/>
      <c r="Z1593" s="251"/>
    </row>
    <row r="1594" spans="1:26" ht="0.75" customHeight="1"/>
    <row r="1595" spans="1:26" ht="14.25" customHeight="1">
      <c r="A1595" s="248" t="s">
        <v>1135</v>
      </c>
      <c r="B1595" s="248"/>
      <c r="C1595" s="248"/>
      <c r="D1595" s="248"/>
      <c r="E1595" s="248"/>
      <c r="G1595" s="248" t="s">
        <v>1136</v>
      </c>
      <c r="H1595" s="248"/>
      <c r="I1595" s="248"/>
      <c r="J1595" s="248"/>
      <c r="P1595" s="251" t="s">
        <v>5156</v>
      </c>
      <c r="Q1595" s="251"/>
      <c r="R1595" s="251"/>
      <c r="T1595" s="212" t="s">
        <v>5157</v>
      </c>
      <c r="V1595" s="2" t="s">
        <v>5158</v>
      </c>
      <c r="X1595" s="251" t="s">
        <v>5158</v>
      </c>
      <c r="Y1595" s="251"/>
      <c r="Z1595" s="251"/>
    </row>
    <row r="1596" spans="1:26" ht="0.75" customHeight="1"/>
    <row r="1597" spans="1:26" ht="14.25" customHeight="1">
      <c r="A1597" s="248" t="s">
        <v>1137</v>
      </c>
      <c r="B1597" s="248"/>
      <c r="C1597" s="248"/>
      <c r="D1597" s="248"/>
      <c r="E1597" s="248"/>
      <c r="G1597" s="248" t="s">
        <v>1138</v>
      </c>
      <c r="H1597" s="248"/>
      <c r="I1597" s="248"/>
      <c r="J1597" s="248"/>
      <c r="P1597" s="251" t="s">
        <v>5159</v>
      </c>
      <c r="Q1597" s="251"/>
      <c r="R1597" s="251"/>
      <c r="V1597" s="2" t="s">
        <v>5159</v>
      </c>
      <c r="X1597" s="251" t="s">
        <v>5159</v>
      </c>
      <c r="Y1597" s="251"/>
      <c r="Z1597" s="251"/>
    </row>
    <row r="1598" spans="1:26" ht="15" customHeight="1">
      <c r="A1598" s="248" t="s">
        <v>3688</v>
      </c>
      <c r="B1598" s="248"/>
      <c r="C1598" s="248"/>
      <c r="D1598" s="248"/>
      <c r="E1598" s="248"/>
      <c r="G1598" s="248" t="s">
        <v>3689</v>
      </c>
      <c r="H1598" s="248"/>
      <c r="I1598" s="248"/>
      <c r="J1598" s="248"/>
    </row>
    <row r="1599" spans="1:26" ht="0.75" customHeight="1"/>
    <row r="1600" spans="1:26" ht="14.25" customHeight="1">
      <c r="A1600" s="248" t="s">
        <v>1139</v>
      </c>
      <c r="B1600" s="248"/>
      <c r="C1600" s="248"/>
      <c r="D1600" s="248"/>
      <c r="E1600" s="248"/>
      <c r="G1600" s="248" t="s">
        <v>1140</v>
      </c>
      <c r="H1600" s="248"/>
      <c r="I1600" s="248"/>
      <c r="J1600" s="248"/>
      <c r="P1600" s="251" t="s">
        <v>5160</v>
      </c>
      <c r="Q1600" s="251"/>
      <c r="R1600" s="251"/>
      <c r="T1600" s="212" t="s">
        <v>5161</v>
      </c>
      <c r="V1600" s="2" t="s">
        <v>5162</v>
      </c>
      <c r="X1600" s="251" t="s">
        <v>5162</v>
      </c>
      <c r="Y1600" s="251"/>
      <c r="Z1600" s="251"/>
    </row>
    <row r="1601" spans="1:26" ht="0.75" customHeight="1"/>
    <row r="1602" spans="1:26" ht="14.25" customHeight="1">
      <c r="A1602" s="248" t="s">
        <v>3690</v>
      </c>
      <c r="B1602" s="248"/>
      <c r="C1602" s="248"/>
      <c r="D1602" s="248"/>
      <c r="E1602" s="248"/>
      <c r="G1602" s="248" t="s">
        <v>3691</v>
      </c>
      <c r="H1602" s="248"/>
      <c r="I1602" s="248"/>
      <c r="J1602" s="248"/>
      <c r="P1602" s="251" t="s">
        <v>5163</v>
      </c>
      <c r="Q1602" s="251"/>
      <c r="R1602" s="251"/>
      <c r="V1602" s="2" t="s">
        <v>5163</v>
      </c>
      <c r="X1602" s="251" t="s">
        <v>5163</v>
      </c>
      <c r="Y1602" s="251"/>
      <c r="Z1602" s="251"/>
    </row>
    <row r="1603" spans="1:26" ht="9.75" customHeight="1">
      <c r="A1603" s="248" t="s">
        <v>3692</v>
      </c>
      <c r="B1603" s="248"/>
      <c r="C1603" s="248"/>
      <c r="D1603" s="248"/>
      <c r="E1603" s="248"/>
      <c r="G1603" s="252" t="s">
        <v>3693</v>
      </c>
      <c r="H1603" s="252"/>
      <c r="I1603" s="252"/>
      <c r="J1603" s="252"/>
    </row>
    <row r="1604" spans="1:26" ht="9.75" customHeight="1">
      <c r="G1604" s="252"/>
      <c r="H1604" s="252"/>
      <c r="I1604" s="252"/>
      <c r="J1604" s="252"/>
    </row>
    <row r="1605" spans="1:26" ht="0.75" customHeight="1"/>
    <row r="1606" spans="1:26" ht="9.75" customHeight="1">
      <c r="A1606" s="248" t="s">
        <v>1141</v>
      </c>
      <c r="B1606" s="248"/>
      <c r="C1606" s="248"/>
      <c r="D1606" s="248"/>
      <c r="E1606" s="248"/>
      <c r="G1606" s="252" t="s">
        <v>1142</v>
      </c>
      <c r="H1606" s="252"/>
      <c r="I1606" s="252"/>
      <c r="J1606" s="252"/>
      <c r="P1606" s="251" t="s">
        <v>5164</v>
      </c>
      <c r="Q1606" s="251"/>
      <c r="R1606" s="251"/>
      <c r="V1606" s="2" t="s">
        <v>5164</v>
      </c>
      <c r="X1606" s="251" t="s">
        <v>5164</v>
      </c>
      <c r="Y1606" s="251"/>
      <c r="Z1606" s="251"/>
    </row>
    <row r="1607" spans="1:26" ht="9.75" customHeight="1">
      <c r="G1607" s="252"/>
      <c r="H1607" s="252"/>
      <c r="I1607" s="252"/>
      <c r="J1607" s="252"/>
    </row>
    <row r="1608" spans="1:26" ht="14.25" customHeight="1">
      <c r="A1608" s="248" t="s">
        <v>1143</v>
      </c>
      <c r="B1608" s="248"/>
      <c r="C1608" s="248"/>
      <c r="D1608" s="248"/>
      <c r="E1608" s="248"/>
      <c r="G1608" s="248" t="s">
        <v>1144</v>
      </c>
      <c r="H1608" s="248"/>
      <c r="I1608" s="248"/>
      <c r="J1608" s="248"/>
      <c r="P1608" s="251" t="s">
        <v>5165</v>
      </c>
      <c r="Q1608" s="251"/>
      <c r="R1608" s="251"/>
      <c r="T1608" s="212" t="s">
        <v>3694</v>
      </c>
      <c r="V1608" s="2" t="s">
        <v>5166</v>
      </c>
      <c r="X1608" s="251" t="s">
        <v>5166</v>
      </c>
      <c r="Y1608" s="251"/>
      <c r="Z1608" s="251"/>
    </row>
    <row r="1609" spans="1:26" ht="0.75" customHeight="1"/>
    <row r="1610" spans="1:26" ht="14.25" customHeight="1">
      <c r="A1610" s="248" t="s">
        <v>1145</v>
      </c>
      <c r="B1610" s="248"/>
      <c r="C1610" s="248"/>
      <c r="D1610" s="248"/>
      <c r="E1610" s="248"/>
      <c r="G1610" s="248" t="s">
        <v>1146</v>
      </c>
      <c r="H1610" s="248"/>
      <c r="I1610" s="248"/>
      <c r="J1610" s="248"/>
      <c r="P1610" s="251" t="s">
        <v>5167</v>
      </c>
      <c r="Q1610" s="251"/>
      <c r="R1610" s="251"/>
      <c r="V1610" s="2" t="s">
        <v>5167</v>
      </c>
      <c r="X1610" s="251" t="s">
        <v>5167</v>
      </c>
      <c r="Y1610" s="251"/>
      <c r="Z1610" s="251"/>
    </row>
    <row r="1611" spans="1:26" ht="0.75" customHeight="1"/>
    <row r="1612" spans="1:26" ht="14.25" customHeight="1">
      <c r="A1612" s="248" t="s">
        <v>1147</v>
      </c>
      <c r="B1612" s="248"/>
      <c r="C1612" s="248"/>
      <c r="D1612" s="248"/>
      <c r="E1612" s="248"/>
      <c r="G1612" s="248" t="s">
        <v>1148</v>
      </c>
      <c r="H1612" s="248"/>
      <c r="I1612" s="248"/>
      <c r="J1612" s="248"/>
      <c r="P1612" s="251" t="s">
        <v>5168</v>
      </c>
      <c r="Q1612" s="251"/>
      <c r="R1612" s="251"/>
      <c r="T1612" s="212" t="s">
        <v>3694</v>
      </c>
      <c r="V1612" s="2" t="s">
        <v>5169</v>
      </c>
      <c r="X1612" s="251" t="s">
        <v>5169</v>
      </c>
      <c r="Y1612" s="251"/>
      <c r="Z1612" s="251"/>
    </row>
    <row r="1613" spans="1:26" ht="0.75" customHeight="1"/>
    <row r="1614" spans="1:26" ht="14.25" customHeight="1">
      <c r="A1614" s="248" t="s">
        <v>1149</v>
      </c>
      <c r="B1614" s="248"/>
      <c r="C1614" s="248"/>
      <c r="D1614" s="248"/>
      <c r="E1614" s="248"/>
      <c r="G1614" s="248" t="s">
        <v>1150</v>
      </c>
      <c r="H1614" s="248"/>
      <c r="I1614" s="248"/>
      <c r="J1614" s="248"/>
      <c r="P1614" s="251" t="s">
        <v>3695</v>
      </c>
      <c r="Q1614" s="251"/>
      <c r="R1614" s="251"/>
      <c r="V1614" s="2" t="s">
        <v>3695</v>
      </c>
      <c r="X1614" s="251" t="s">
        <v>3695</v>
      </c>
      <c r="Y1614" s="251"/>
      <c r="Z1614" s="251"/>
    </row>
    <row r="1615" spans="1:26" ht="0.75" customHeight="1"/>
    <row r="1616" spans="1:26" ht="14.25" customHeight="1">
      <c r="A1616" s="248" t="s">
        <v>1151</v>
      </c>
      <c r="B1616" s="248"/>
      <c r="C1616" s="248"/>
      <c r="D1616" s="248"/>
      <c r="E1616" s="248"/>
      <c r="G1616" s="248" t="s">
        <v>1152</v>
      </c>
      <c r="H1616" s="248"/>
      <c r="I1616" s="248"/>
      <c r="J1616" s="248"/>
      <c r="P1616" s="251" t="s">
        <v>5170</v>
      </c>
      <c r="Q1616" s="251"/>
      <c r="R1616" s="251"/>
      <c r="V1616" s="2" t="s">
        <v>5170</v>
      </c>
      <c r="X1616" s="251" t="s">
        <v>5170</v>
      </c>
      <c r="Y1616" s="251"/>
      <c r="Z1616" s="251"/>
    </row>
    <row r="1617" spans="1:26" ht="9.75" customHeight="1">
      <c r="A1617" s="248" t="s">
        <v>3696</v>
      </c>
      <c r="B1617" s="248"/>
      <c r="C1617" s="248"/>
      <c r="D1617" s="248"/>
      <c r="E1617" s="248"/>
      <c r="G1617" s="252" t="s">
        <v>3697</v>
      </c>
      <c r="H1617" s="252"/>
      <c r="I1617" s="252"/>
      <c r="J1617" s="252"/>
    </row>
    <row r="1618" spans="1:26" ht="9.75" customHeight="1">
      <c r="G1618" s="252"/>
      <c r="H1618" s="252"/>
      <c r="I1618" s="252"/>
      <c r="J1618" s="252"/>
    </row>
    <row r="1619" spans="1:26" ht="0.75" customHeight="1"/>
    <row r="1620" spans="1:26" ht="14.25" customHeight="1">
      <c r="A1620" s="248" t="s">
        <v>1153</v>
      </c>
      <c r="B1620" s="248"/>
      <c r="C1620" s="248"/>
      <c r="D1620" s="248"/>
      <c r="E1620" s="248"/>
      <c r="G1620" s="248" t="s">
        <v>1154</v>
      </c>
      <c r="H1620" s="248"/>
      <c r="I1620" s="248"/>
      <c r="J1620" s="248"/>
      <c r="P1620" s="251" t="s">
        <v>5171</v>
      </c>
      <c r="Q1620" s="251"/>
      <c r="R1620" s="251"/>
      <c r="V1620" s="2" t="s">
        <v>5171</v>
      </c>
      <c r="X1620" s="251" t="s">
        <v>5171</v>
      </c>
      <c r="Y1620" s="251"/>
      <c r="Z1620" s="251"/>
    </row>
    <row r="1621" spans="1:26" ht="0.75" customHeight="1"/>
    <row r="1622" spans="1:26" ht="9.75" customHeight="1">
      <c r="A1622" s="248" t="s">
        <v>1155</v>
      </c>
      <c r="B1622" s="248"/>
      <c r="C1622" s="248"/>
      <c r="D1622" s="248"/>
      <c r="E1622" s="248"/>
      <c r="G1622" s="252" t="s">
        <v>1156</v>
      </c>
      <c r="H1622" s="252"/>
      <c r="I1622" s="252"/>
      <c r="J1622" s="252"/>
      <c r="P1622" s="251" t="s">
        <v>5172</v>
      </c>
      <c r="Q1622" s="251"/>
      <c r="R1622" s="251"/>
      <c r="V1622" s="2" t="s">
        <v>5172</v>
      </c>
      <c r="X1622" s="251" t="s">
        <v>5172</v>
      </c>
      <c r="Y1622" s="251"/>
      <c r="Z1622" s="251"/>
    </row>
    <row r="1623" spans="1:26" ht="9.75" customHeight="1">
      <c r="G1623" s="252"/>
      <c r="H1623" s="252"/>
      <c r="I1623" s="252"/>
      <c r="J1623" s="252"/>
    </row>
    <row r="1624" spans="1:26" ht="14.25" customHeight="1">
      <c r="A1624" s="248" t="s">
        <v>1157</v>
      </c>
      <c r="B1624" s="248"/>
      <c r="C1624" s="248"/>
      <c r="D1624" s="248"/>
      <c r="E1624" s="248"/>
      <c r="G1624" s="248" t="s">
        <v>1158</v>
      </c>
      <c r="H1624" s="248"/>
      <c r="I1624" s="248"/>
      <c r="J1624" s="248"/>
      <c r="P1624" s="251" t="s">
        <v>5173</v>
      </c>
      <c r="Q1624" s="251"/>
      <c r="R1624" s="251"/>
      <c r="V1624" s="2" t="s">
        <v>5173</v>
      </c>
      <c r="X1624" s="251" t="s">
        <v>5173</v>
      </c>
      <c r="Y1624" s="251"/>
      <c r="Z1624" s="251"/>
    </row>
    <row r="1625" spans="1:26" ht="0.75" customHeight="1"/>
    <row r="1626" spans="1:26" ht="9.75" customHeight="1">
      <c r="A1626" s="248" t="s">
        <v>3698</v>
      </c>
      <c r="B1626" s="248"/>
      <c r="C1626" s="248"/>
      <c r="D1626" s="248"/>
      <c r="E1626" s="248"/>
      <c r="G1626" s="252" t="s">
        <v>3699</v>
      </c>
      <c r="H1626" s="252"/>
      <c r="I1626" s="252"/>
      <c r="J1626" s="252"/>
      <c r="P1626" s="251" t="s">
        <v>5174</v>
      </c>
      <c r="Q1626" s="251"/>
      <c r="R1626" s="251"/>
      <c r="V1626" s="2" t="s">
        <v>5174</v>
      </c>
      <c r="X1626" s="251" t="s">
        <v>5174</v>
      </c>
      <c r="Y1626" s="251"/>
      <c r="Z1626" s="251"/>
    </row>
    <row r="1627" spans="1:26" ht="9.75" customHeight="1">
      <c r="G1627" s="252"/>
      <c r="H1627" s="252"/>
      <c r="I1627" s="252"/>
      <c r="J1627" s="252"/>
    </row>
    <row r="1628" spans="1:26" ht="9.75" customHeight="1">
      <c r="A1628" s="248" t="s">
        <v>3700</v>
      </c>
      <c r="B1628" s="248"/>
      <c r="C1628" s="248"/>
      <c r="D1628" s="248"/>
      <c r="E1628" s="248"/>
      <c r="G1628" s="252" t="s">
        <v>3701</v>
      </c>
      <c r="H1628" s="252"/>
      <c r="I1628" s="252"/>
      <c r="J1628" s="252"/>
      <c r="P1628" s="251" t="s">
        <v>5175</v>
      </c>
      <c r="Q1628" s="251"/>
      <c r="R1628" s="251"/>
      <c r="V1628" s="2" t="s">
        <v>5175</v>
      </c>
      <c r="X1628" s="251" t="s">
        <v>5175</v>
      </c>
      <c r="Y1628" s="251"/>
      <c r="Z1628" s="251"/>
    </row>
    <row r="1629" spans="1:26" ht="9.75" customHeight="1">
      <c r="G1629" s="252"/>
      <c r="H1629" s="252"/>
      <c r="I1629" s="252"/>
      <c r="J1629" s="252"/>
    </row>
    <row r="1630" spans="1:26" ht="14.25" customHeight="1">
      <c r="A1630" s="248" t="s">
        <v>3702</v>
      </c>
      <c r="B1630" s="248"/>
      <c r="C1630" s="248"/>
      <c r="D1630" s="248"/>
      <c r="E1630" s="248"/>
      <c r="G1630" s="248" t="s">
        <v>3703</v>
      </c>
      <c r="H1630" s="248"/>
      <c r="I1630" s="248"/>
      <c r="J1630" s="248"/>
      <c r="P1630" s="251" t="s">
        <v>5176</v>
      </c>
      <c r="Q1630" s="251"/>
      <c r="R1630" s="251"/>
      <c r="V1630" s="2" t="s">
        <v>5176</v>
      </c>
      <c r="X1630" s="251" t="s">
        <v>5176</v>
      </c>
      <c r="Y1630" s="251"/>
      <c r="Z1630" s="251"/>
    </row>
    <row r="1631" spans="1:26" ht="0.75" customHeight="1"/>
    <row r="1632" spans="1:26" ht="14.25" customHeight="1">
      <c r="A1632" s="248" t="s">
        <v>1159</v>
      </c>
      <c r="B1632" s="248"/>
      <c r="C1632" s="248"/>
      <c r="D1632" s="248"/>
      <c r="E1632" s="248"/>
      <c r="G1632" s="248" t="s">
        <v>1154</v>
      </c>
      <c r="H1632" s="248"/>
      <c r="I1632" s="248"/>
      <c r="J1632" s="248"/>
      <c r="P1632" s="251" t="s">
        <v>5177</v>
      </c>
      <c r="Q1632" s="251"/>
      <c r="R1632" s="251"/>
      <c r="V1632" s="2" t="s">
        <v>5177</v>
      </c>
      <c r="X1632" s="251" t="s">
        <v>5177</v>
      </c>
      <c r="Y1632" s="251"/>
      <c r="Z1632" s="251"/>
    </row>
    <row r="1633" spans="1:26" ht="9.75" customHeight="1">
      <c r="A1633" s="248" t="s">
        <v>1160</v>
      </c>
      <c r="B1633" s="248"/>
      <c r="C1633" s="248"/>
      <c r="D1633" s="248"/>
      <c r="E1633" s="248"/>
      <c r="G1633" s="252" t="s">
        <v>1161</v>
      </c>
      <c r="H1633" s="252"/>
      <c r="I1633" s="252"/>
      <c r="J1633" s="252"/>
      <c r="P1633" s="251" t="s">
        <v>5178</v>
      </c>
      <c r="Q1633" s="251"/>
      <c r="R1633" s="251"/>
      <c r="T1633" s="212" t="s">
        <v>5179</v>
      </c>
      <c r="V1633" s="2" t="s">
        <v>5180</v>
      </c>
      <c r="X1633" s="251" t="s">
        <v>5180</v>
      </c>
      <c r="Y1633" s="251"/>
      <c r="Z1633" s="251"/>
    </row>
    <row r="1634" spans="1:26" ht="9.75" customHeight="1">
      <c r="G1634" s="252"/>
      <c r="H1634" s="252"/>
      <c r="I1634" s="252"/>
      <c r="J1634" s="252"/>
    </row>
    <row r="1635" spans="1:26" ht="9.75" customHeight="1">
      <c r="A1635" s="248" t="s">
        <v>1163</v>
      </c>
      <c r="B1635" s="248"/>
      <c r="C1635" s="248"/>
      <c r="D1635" s="248"/>
      <c r="E1635" s="248"/>
      <c r="G1635" s="252" t="s">
        <v>1164</v>
      </c>
      <c r="H1635" s="252"/>
      <c r="I1635" s="252"/>
      <c r="J1635" s="252"/>
      <c r="P1635" s="251" t="s">
        <v>5181</v>
      </c>
      <c r="Q1635" s="251"/>
      <c r="R1635" s="251"/>
      <c r="T1635" s="212" t="s">
        <v>1648</v>
      </c>
      <c r="V1635" s="2" t="s">
        <v>5182</v>
      </c>
      <c r="X1635" s="251" t="s">
        <v>5182</v>
      </c>
      <c r="Y1635" s="251"/>
      <c r="Z1635" s="251"/>
    </row>
    <row r="1636" spans="1:26" ht="9.75" customHeight="1">
      <c r="G1636" s="252"/>
      <c r="H1636" s="252"/>
      <c r="I1636" s="252"/>
      <c r="J1636" s="252"/>
    </row>
    <row r="1637" spans="1:26" ht="9.75" customHeight="1">
      <c r="A1637" s="248" t="s">
        <v>1165</v>
      </c>
      <c r="B1637" s="248"/>
      <c r="C1637" s="248"/>
      <c r="D1637" s="248"/>
      <c r="E1637" s="248"/>
      <c r="G1637" s="252" t="s">
        <v>1166</v>
      </c>
      <c r="H1637" s="252"/>
      <c r="I1637" s="252"/>
      <c r="J1637" s="252"/>
      <c r="P1637" s="251" t="s">
        <v>5181</v>
      </c>
      <c r="Q1637" s="251"/>
      <c r="R1637" s="251"/>
      <c r="T1637" s="212" t="s">
        <v>1648</v>
      </c>
      <c r="V1637" s="2" t="s">
        <v>5182</v>
      </c>
      <c r="X1637" s="251" t="s">
        <v>5182</v>
      </c>
      <c r="Y1637" s="251"/>
      <c r="Z1637" s="251"/>
    </row>
    <row r="1638" spans="1:26" ht="9.75" customHeight="1">
      <c r="G1638" s="252"/>
      <c r="H1638" s="252"/>
      <c r="I1638" s="252"/>
      <c r="J1638" s="252"/>
    </row>
    <row r="1639" spans="1:26" ht="9.75" customHeight="1">
      <c r="A1639" s="248" t="s">
        <v>1167</v>
      </c>
      <c r="B1639" s="248"/>
      <c r="C1639" s="248"/>
      <c r="D1639" s="248"/>
      <c r="E1639" s="248"/>
      <c r="G1639" s="252" t="s">
        <v>1168</v>
      </c>
      <c r="H1639" s="252"/>
      <c r="I1639" s="252"/>
      <c r="J1639" s="252"/>
      <c r="P1639" s="251" t="s">
        <v>5182</v>
      </c>
      <c r="Q1639" s="251"/>
      <c r="R1639" s="251"/>
      <c r="V1639" s="2" t="s">
        <v>5182</v>
      </c>
      <c r="X1639" s="251" t="s">
        <v>5182</v>
      </c>
      <c r="Y1639" s="251"/>
      <c r="Z1639" s="251"/>
    </row>
    <row r="1640" spans="1:26" ht="9" customHeight="1">
      <c r="G1640" s="252"/>
      <c r="H1640" s="252"/>
      <c r="I1640" s="252"/>
      <c r="J1640" s="252"/>
    </row>
    <row r="1641" spans="1:26" ht="0.75" customHeight="1">
      <c r="G1641" s="252"/>
      <c r="H1641" s="252"/>
      <c r="I1641" s="252"/>
      <c r="J1641" s="252"/>
    </row>
    <row r="1642" spans="1:26" ht="9.75" customHeight="1">
      <c r="A1642" s="248" t="s">
        <v>3704</v>
      </c>
      <c r="B1642" s="248"/>
      <c r="C1642" s="248"/>
      <c r="D1642" s="248"/>
      <c r="E1642" s="248"/>
      <c r="G1642" s="252" t="s">
        <v>3705</v>
      </c>
      <c r="H1642" s="252"/>
      <c r="I1642" s="252"/>
      <c r="J1642" s="252"/>
      <c r="P1642" s="251" t="s">
        <v>1648</v>
      </c>
      <c r="Q1642" s="251"/>
      <c r="R1642" s="251"/>
      <c r="T1642" s="212" t="s">
        <v>1648</v>
      </c>
    </row>
    <row r="1643" spans="1:26" ht="20.25" customHeight="1">
      <c r="G1643" s="252"/>
      <c r="H1643" s="252"/>
      <c r="I1643" s="252"/>
      <c r="J1643" s="252"/>
    </row>
    <row r="1644" spans="1:26" ht="8.25" customHeight="1"/>
    <row r="1645" spans="1:26" ht="9" customHeight="1"/>
    <row r="1646" spans="1:26" ht="9" customHeight="1"/>
    <row r="1647" spans="1:26" ht="0.75" customHeight="1"/>
    <row r="1648" spans="1:26" ht="14.25" customHeight="1">
      <c r="A1648" s="248" t="s">
        <v>1169</v>
      </c>
      <c r="B1648" s="248"/>
      <c r="C1648" s="248"/>
      <c r="D1648" s="248"/>
      <c r="E1648" s="248"/>
      <c r="G1648" s="248" t="s">
        <v>1170</v>
      </c>
      <c r="H1648" s="248"/>
      <c r="I1648" s="248"/>
      <c r="J1648" s="248"/>
      <c r="P1648" s="251" t="s">
        <v>5183</v>
      </c>
      <c r="Q1648" s="251"/>
      <c r="R1648" s="251"/>
      <c r="V1648" s="2" t="s">
        <v>5183</v>
      </c>
      <c r="X1648" s="251" t="s">
        <v>5183</v>
      </c>
      <c r="Y1648" s="251"/>
      <c r="Z1648" s="251"/>
    </row>
    <row r="1649" spans="1:26" ht="0.75" customHeight="1"/>
    <row r="1650" spans="1:26" ht="14.25" customHeight="1">
      <c r="A1650" s="248" t="s">
        <v>1171</v>
      </c>
      <c r="B1650" s="248"/>
      <c r="C1650" s="248"/>
      <c r="D1650" s="248"/>
      <c r="E1650" s="248"/>
      <c r="G1650" s="248" t="s">
        <v>1172</v>
      </c>
      <c r="H1650" s="248"/>
      <c r="I1650" s="248"/>
      <c r="J1650" s="248"/>
      <c r="P1650" s="251" t="s">
        <v>5183</v>
      </c>
      <c r="Q1650" s="251"/>
      <c r="R1650" s="251"/>
      <c r="V1650" s="2" t="s">
        <v>5183</v>
      </c>
      <c r="X1650" s="251" t="s">
        <v>5183</v>
      </c>
      <c r="Y1650" s="251"/>
      <c r="Z1650" s="251"/>
    </row>
    <row r="1651" spans="1:26" ht="15" customHeight="1">
      <c r="A1651" s="248" t="s">
        <v>3706</v>
      </c>
      <c r="B1651" s="248"/>
      <c r="C1651" s="248"/>
      <c r="D1651" s="248"/>
      <c r="E1651" s="248"/>
      <c r="G1651" s="248" t="s">
        <v>3497</v>
      </c>
      <c r="H1651" s="248"/>
      <c r="I1651" s="248"/>
      <c r="J1651" s="248"/>
    </row>
    <row r="1652" spans="1:26" ht="0.75" customHeight="1"/>
    <row r="1653" spans="1:26" ht="14.25" customHeight="1">
      <c r="A1653" s="248" t="s">
        <v>3707</v>
      </c>
      <c r="B1653" s="248"/>
      <c r="C1653" s="248"/>
      <c r="D1653" s="248"/>
      <c r="E1653" s="248"/>
      <c r="G1653" s="248" t="s">
        <v>3708</v>
      </c>
      <c r="H1653" s="248"/>
      <c r="I1653" s="248"/>
      <c r="J1653" s="248"/>
      <c r="P1653" s="251" t="s">
        <v>5184</v>
      </c>
      <c r="Q1653" s="251"/>
      <c r="R1653" s="251"/>
      <c r="V1653" s="2" t="s">
        <v>5184</v>
      </c>
      <c r="X1653" s="251" t="s">
        <v>5184</v>
      </c>
      <c r="Y1653" s="251"/>
      <c r="Z1653" s="251"/>
    </row>
    <row r="1654" spans="1:26" ht="0.75" customHeight="1"/>
    <row r="1655" spans="1:26" ht="14.25" customHeight="1">
      <c r="A1655" s="248" t="s">
        <v>1173</v>
      </c>
      <c r="B1655" s="248"/>
      <c r="C1655" s="248"/>
      <c r="D1655" s="248"/>
      <c r="E1655" s="248"/>
      <c r="G1655" s="248" t="s">
        <v>1174</v>
      </c>
      <c r="H1655" s="248"/>
      <c r="I1655" s="248"/>
      <c r="J1655" s="248"/>
      <c r="P1655" s="251" t="s">
        <v>5185</v>
      </c>
      <c r="Q1655" s="251"/>
      <c r="R1655" s="251"/>
      <c r="V1655" s="2" t="s">
        <v>5185</v>
      </c>
      <c r="X1655" s="251" t="s">
        <v>5185</v>
      </c>
      <c r="Y1655" s="251"/>
      <c r="Z1655" s="251"/>
    </row>
    <row r="1656" spans="1:26" ht="0.75" customHeight="1"/>
    <row r="1657" spans="1:26" ht="14.25" customHeight="1">
      <c r="A1657" s="248" t="s">
        <v>1175</v>
      </c>
      <c r="B1657" s="248"/>
      <c r="C1657" s="248"/>
      <c r="D1657" s="248"/>
      <c r="E1657" s="248"/>
      <c r="G1657" s="248" t="s">
        <v>1176</v>
      </c>
      <c r="H1657" s="248"/>
      <c r="I1657" s="248"/>
      <c r="J1657" s="248"/>
      <c r="P1657" s="251" t="s">
        <v>1177</v>
      </c>
      <c r="Q1657" s="251"/>
      <c r="R1657" s="251"/>
      <c r="V1657" s="2" t="s">
        <v>1177</v>
      </c>
      <c r="X1657" s="251" t="s">
        <v>1177</v>
      </c>
      <c r="Y1657" s="251"/>
      <c r="Z1657" s="251"/>
    </row>
    <row r="1658" spans="1:26" ht="0.75" customHeight="1"/>
    <row r="1659" spans="1:26" ht="14.25" customHeight="1">
      <c r="A1659" s="248" t="s">
        <v>1178</v>
      </c>
      <c r="B1659" s="248"/>
      <c r="C1659" s="248"/>
      <c r="D1659" s="248"/>
      <c r="E1659" s="248"/>
      <c r="G1659" s="248" t="s">
        <v>1179</v>
      </c>
      <c r="H1659" s="248"/>
      <c r="I1659" s="248"/>
      <c r="J1659" s="248"/>
      <c r="P1659" s="251" t="s">
        <v>5186</v>
      </c>
      <c r="Q1659" s="251"/>
      <c r="R1659" s="251"/>
      <c r="T1659" s="212" t="s">
        <v>5187</v>
      </c>
      <c r="V1659" s="2" t="s">
        <v>5188</v>
      </c>
      <c r="X1659" s="251" t="s">
        <v>5188</v>
      </c>
      <c r="Y1659" s="251"/>
      <c r="Z1659" s="251"/>
    </row>
    <row r="1660" spans="1:26" ht="0.75" customHeight="1"/>
    <row r="1661" spans="1:26" ht="14.25" customHeight="1">
      <c r="A1661" s="248" t="s">
        <v>1180</v>
      </c>
      <c r="B1661" s="248"/>
      <c r="C1661" s="248"/>
      <c r="D1661" s="248"/>
      <c r="E1661" s="248"/>
      <c r="G1661" s="248" t="s">
        <v>580</v>
      </c>
      <c r="H1661" s="248"/>
      <c r="I1661" s="248"/>
      <c r="J1661" s="248"/>
      <c r="P1661" s="251" t="s">
        <v>5189</v>
      </c>
      <c r="Q1661" s="251"/>
      <c r="R1661" s="251"/>
      <c r="T1661" s="212" t="s">
        <v>5190</v>
      </c>
      <c r="V1661" s="2" t="s">
        <v>5191</v>
      </c>
      <c r="X1661" s="251" t="s">
        <v>5191</v>
      </c>
      <c r="Y1661" s="251"/>
      <c r="Z1661" s="251"/>
    </row>
    <row r="1662" spans="1:26" ht="0.75" customHeight="1"/>
    <row r="1663" spans="1:26" ht="14.25" customHeight="1">
      <c r="A1663" s="248" t="s">
        <v>1181</v>
      </c>
      <c r="B1663" s="248"/>
      <c r="C1663" s="248"/>
      <c r="D1663" s="248"/>
      <c r="E1663" s="248"/>
      <c r="G1663" s="248" t="s">
        <v>580</v>
      </c>
      <c r="H1663" s="248"/>
      <c r="I1663" s="248"/>
      <c r="J1663" s="248"/>
      <c r="P1663" s="251" t="s">
        <v>5189</v>
      </c>
      <c r="Q1663" s="251"/>
      <c r="R1663" s="251"/>
      <c r="T1663" s="212" t="s">
        <v>5190</v>
      </c>
      <c r="V1663" s="2" t="s">
        <v>5191</v>
      </c>
      <c r="X1663" s="251" t="s">
        <v>5191</v>
      </c>
      <c r="Y1663" s="251"/>
      <c r="Z1663" s="251"/>
    </row>
    <row r="1664" spans="1:26" ht="0.75" customHeight="1"/>
    <row r="1665" spans="1:26" ht="14.25" customHeight="1">
      <c r="A1665" s="248" t="s">
        <v>1182</v>
      </c>
      <c r="B1665" s="248"/>
      <c r="C1665" s="248"/>
      <c r="D1665" s="248"/>
      <c r="E1665" s="248"/>
      <c r="G1665" s="248" t="s">
        <v>1183</v>
      </c>
      <c r="H1665" s="248"/>
      <c r="I1665" s="248"/>
      <c r="J1665" s="248"/>
      <c r="P1665" s="251" t="s">
        <v>5192</v>
      </c>
      <c r="Q1665" s="251"/>
      <c r="R1665" s="251"/>
      <c r="V1665" s="2" t="s">
        <v>5192</v>
      </c>
      <c r="X1665" s="251" t="s">
        <v>5192</v>
      </c>
      <c r="Y1665" s="251"/>
      <c r="Z1665" s="251"/>
    </row>
    <row r="1666" spans="1:26" ht="0.75" customHeight="1"/>
    <row r="1667" spans="1:26" ht="14.25" customHeight="1">
      <c r="A1667" s="248" t="s">
        <v>1184</v>
      </c>
      <c r="B1667" s="248"/>
      <c r="C1667" s="248"/>
      <c r="D1667" s="248"/>
      <c r="E1667" s="248"/>
      <c r="G1667" s="248" t="s">
        <v>1183</v>
      </c>
      <c r="H1667" s="248"/>
      <c r="I1667" s="248"/>
      <c r="J1667" s="248"/>
      <c r="P1667" s="251" t="s">
        <v>5192</v>
      </c>
      <c r="Q1667" s="251"/>
      <c r="R1667" s="251"/>
      <c r="V1667" s="2" t="s">
        <v>5192</v>
      </c>
      <c r="X1667" s="251" t="s">
        <v>5192</v>
      </c>
      <c r="Y1667" s="251"/>
      <c r="Z1667" s="251"/>
    </row>
    <row r="1668" spans="1:26" ht="0.75" customHeight="1"/>
    <row r="1669" spans="1:26" ht="14.25" customHeight="1">
      <c r="A1669" s="248" t="s">
        <v>1185</v>
      </c>
      <c r="B1669" s="248"/>
      <c r="C1669" s="248"/>
      <c r="D1669" s="248"/>
      <c r="E1669" s="248"/>
      <c r="G1669" s="248" t="s">
        <v>1186</v>
      </c>
      <c r="H1669" s="248"/>
      <c r="I1669" s="248"/>
      <c r="J1669" s="248"/>
      <c r="P1669" s="251" t="s">
        <v>5193</v>
      </c>
      <c r="Q1669" s="251"/>
      <c r="R1669" s="251"/>
      <c r="T1669" s="212" t="s">
        <v>3709</v>
      </c>
      <c r="V1669" s="2" t="s">
        <v>5194</v>
      </c>
      <c r="X1669" s="251" t="s">
        <v>5194</v>
      </c>
      <c r="Y1669" s="251"/>
      <c r="Z1669" s="251"/>
    </row>
    <row r="1670" spans="1:26" ht="0.75" customHeight="1"/>
    <row r="1671" spans="1:26" ht="9.75" customHeight="1">
      <c r="A1671" s="248" t="s">
        <v>1187</v>
      </c>
      <c r="B1671" s="248"/>
      <c r="C1671" s="248"/>
      <c r="D1671" s="248"/>
      <c r="E1671" s="248"/>
      <c r="G1671" s="252" t="s">
        <v>1188</v>
      </c>
      <c r="H1671" s="252"/>
      <c r="I1671" s="252"/>
      <c r="J1671" s="252"/>
      <c r="P1671" s="251" t="s">
        <v>5195</v>
      </c>
      <c r="Q1671" s="251"/>
      <c r="R1671" s="251"/>
      <c r="V1671" s="2" t="s">
        <v>5195</v>
      </c>
      <c r="X1671" s="251" t="s">
        <v>5195</v>
      </c>
      <c r="Y1671" s="251"/>
      <c r="Z1671" s="251"/>
    </row>
    <row r="1672" spans="1:26" ht="9.75" customHeight="1">
      <c r="G1672" s="252"/>
      <c r="H1672" s="252"/>
      <c r="I1672" s="252"/>
      <c r="J1672" s="252"/>
    </row>
    <row r="1673" spans="1:26" ht="9.75" customHeight="1">
      <c r="A1673" s="248" t="s">
        <v>1189</v>
      </c>
      <c r="B1673" s="248"/>
      <c r="C1673" s="248"/>
      <c r="D1673" s="248"/>
      <c r="E1673" s="248"/>
      <c r="G1673" s="252" t="s">
        <v>584</v>
      </c>
      <c r="H1673" s="252"/>
      <c r="I1673" s="252"/>
      <c r="J1673" s="252"/>
      <c r="P1673" s="251" t="s">
        <v>5196</v>
      </c>
      <c r="Q1673" s="251"/>
      <c r="R1673" s="251"/>
      <c r="T1673" s="212" t="s">
        <v>1560</v>
      </c>
      <c r="V1673" s="2" t="s">
        <v>5197</v>
      </c>
      <c r="X1673" s="251" t="s">
        <v>5197</v>
      </c>
      <c r="Y1673" s="251"/>
      <c r="Z1673" s="251"/>
    </row>
    <row r="1674" spans="1:26" ht="9.75" customHeight="1">
      <c r="G1674" s="252"/>
      <c r="H1674" s="252"/>
      <c r="I1674" s="252"/>
      <c r="J1674" s="252"/>
    </row>
    <row r="1675" spans="1:26" ht="9.75" customHeight="1">
      <c r="A1675" s="248" t="s">
        <v>1190</v>
      </c>
      <c r="B1675" s="248"/>
      <c r="C1675" s="248"/>
      <c r="D1675" s="248"/>
      <c r="E1675" s="248"/>
      <c r="G1675" s="252" t="s">
        <v>587</v>
      </c>
      <c r="H1675" s="252"/>
      <c r="I1675" s="252"/>
      <c r="J1675" s="252"/>
      <c r="P1675" s="251" t="s">
        <v>5198</v>
      </c>
      <c r="Q1675" s="251"/>
      <c r="R1675" s="251"/>
      <c r="T1675" s="212" t="s">
        <v>3710</v>
      </c>
      <c r="V1675" s="2" t="s">
        <v>5199</v>
      </c>
      <c r="X1675" s="251" t="s">
        <v>5199</v>
      </c>
      <c r="Y1675" s="251"/>
      <c r="Z1675" s="251"/>
    </row>
    <row r="1676" spans="1:26" ht="9.75" customHeight="1">
      <c r="G1676" s="252"/>
      <c r="H1676" s="252"/>
      <c r="I1676" s="252"/>
      <c r="J1676" s="252"/>
    </row>
    <row r="1677" spans="1:26" ht="9.75" customHeight="1">
      <c r="A1677" s="248" t="s">
        <v>1191</v>
      </c>
      <c r="B1677" s="248"/>
      <c r="C1677" s="248"/>
      <c r="D1677" s="248"/>
      <c r="E1677" s="248"/>
      <c r="G1677" s="252" t="s">
        <v>1192</v>
      </c>
      <c r="H1677" s="252"/>
      <c r="I1677" s="252"/>
      <c r="J1677" s="252"/>
      <c r="P1677" s="251" t="s">
        <v>5200</v>
      </c>
      <c r="Q1677" s="251"/>
      <c r="R1677" s="251"/>
      <c r="V1677" s="2" t="s">
        <v>5200</v>
      </c>
      <c r="X1677" s="251" t="s">
        <v>5200</v>
      </c>
      <c r="Y1677" s="251"/>
      <c r="Z1677" s="251"/>
    </row>
    <row r="1678" spans="1:26" ht="9.75" customHeight="1">
      <c r="G1678" s="252"/>
      <c r="H1678" s="252"/>
      <c r="I1678" s="252"/>
      <c r="J1678" s="252"/>
    </row>
    <row r="1679" spans="1:26" ht="9.75" customHeight="1">
      <c r="A1679" s="248" t="s">
        <v>1193</v>
      </c>
      <c r="B1679" s="248"/>
      <c r="C1679" s="248"/>
      <c r="D1679" s="248"/>
      <c r="E1679" s="248"/>
      <c r="G1679" s="252" t="s">
        <v>1194</v>
      </c>
      <c r="H1679" s="252"/>
      <c r="I1679" s="252"/>
      <c r="J1679" s="252"/>
      <c r="P1679" s="251" t="s">
        <v>5200</v>
      </c>
      <c r="Q1679" s="251"/>
      <c r="R1679" s="251"/>
      <c r="V1679" s="2" t="s">
        <v>5200</v>
      </c>
      <c r="X1679" s="251" t="s">
        <v>5200</v>
      </c>
      <c r="Y1679" s="251"/>
      <c r="Z1679" s="251"/>
    </row>
    <row r="1680" spans="1:26" ht="9.75" customHeight="1">
      <c r="G1680" s="252"/>
      <c r="H1680" s="252"/>
      <c r="I1680" s="252"/>
      <c r="J1680" s="252"/>
    </row>
    <row r="1681" spans="1:26" ht="14.25" customHeight="1">
      <c r="A1681" s="248" t="s">
        <v>1195</v>
      </c>
      <c r="B1681" s="248"/>
      <c r="C1681" s="248"/>
      <c r="D1681" s="248"/>
      <c r="E1681" s="248"/>
      <c r="G1681" s="248" t="s">
        <v>1196</v>
      </c>
      <c r="H1681" s="248"/>
      <c r="I1681" s="248"/>
      <c r="J1681" s="248"/>
      <c r="P1681" s="251" t="s">
        <v>5201</v>
      </c>
      <c r="Q1681" s="251"/>
      <c r="R1681" s="251"/>
      <c r="T1681" s="212" t="s">
        <v>5202</v>
      </c>
      <c r="V1681" s="2" t="s">
        <v>5203</v>
      </c>
      <c r="X1681" s="251" t="s">
        <v>5203</v>
      </c>
      <c r="Y1681" s="251"/>
      <c r="Z1681" s="251"/>
    </row>
    <row r="1682" spans="1:26" ht="0.75" customHeight="1"/>
    <row r="1683" spans="1:26" ht="14.25" customHeight="1">
      <c r="A1683" s="248" t="s">
        <v>1197</v>
      </c>
      <c r="B1683" s="248"/>
      <c r="C1683" s="248"/>
      <c r="D1683" s="248"/>
      <c r="E1683" s="248"/>
      <c r="G1683" s="248" t="s">
        <v>589</v>
      </c>
      <c r="H1683" s="248"/>
      <c r="I1683" s="248"/>
      <c r="J1683" s="248"/>
      <c r="P1683" s="251" t="s">
        <v>5204</v>
      </c>
      <c r="Q1683" s="251"/>
      <c r="R1683" s="251"/>
      <c r="T1683" s="212" t="s">
        <v>5205</v>
      </c>
      <c r="V1683" s="2" t="s">
        <v>5206</v>
      </c>
      <c r="X1683" s="251" t="s">
        <v>5206</v>
      </c>
      <c r="Y1683" s="251"/>
      <c r="Z1683" s="251"/>
    </row>
    <row r="1684" spans="1:26" ht="0.75" customHeight="1"/>
    <row r="1685" spans="1:26" ht="14.25" customHeight="1">
      <c r="A1685" s="248" t="s">
        <v>1198</v>
      </c>
      <c r="B1685" s="248"/>
      <c r="C1685" s="248"/>
      <c r="D1685" s="248"/>
      <c r="E1685" s="248"/>
      <c r="G1685" s="248" t="s">
        <v>1199</v>
      </c>
      <c r="H1685" s="248"/>
      <c r="I1685" s="248"/>
      <c r="J1685" s="248"/>
      <c r="P1685" s="251" t="s">
        <v>5204</v>
      </c>
      <c r="Q1685" s="251"/>
      <c r="R1685" s="251"/>
      <c r="T1685" s="212" t="s">
        <v>5205</v>
      </c>
      <c r="V1685" s="2" t="s">
        <v>5206</v>
      </c>
      <c r="X1685" s="251" t="s">
        <v>5206</v>
      </c>
      <c r="Y1685" s="251"/>
      <c r="Z1685" s="251"/>
    </row>
    <row r="1686" spans="1:26" ht="14.25" customHeight="1">
      <c r="A1686" s="248" t="s">
        <v>1200</v>
      </c>
      <c r="B1686" s="248"/>
      <c r="C1686" s="248"/>
      <c r="D1686" s="248"/>
      <c r="E1686" s="248"/>
      <c r="G1686" s="248" t="s">
        <v>591</v>
      </c>
      <c r="H1686" s="248"/>
      <c r="I1686" s="248"/>
      <c r="J1686" s="248"/>
      <c r="P1686" s="251" t="s">
        <v>5207</v>
      </c>
      <c r="Q1686" s="251"/>
      <c r="R1686" s="251"/>
      <c r="T1686" s="212" t="s">
        <v>5208</v>
      </c>
      <c r="V1686" s="2" t="s">
        <v>5209</v>
      </c>
      <c r="X1686" s="251" t="s">
        <v>5209</v>
      </c>
      <c r="Y1686" s="251"/>
      <c r="Z1686" s="251"/>
    </row>
    <row r="1687" spans="1:26" ht="0.75" customHeight="1"/>
    <row r="1688" spans="1:26" ht="14.25" customHeight="1">
      <c r="A1688" s="248" t="s">
        <v>1201</v>
      </c>
      <c r="B1688" s="248"/>
      <c r="C1688" s="248"/>
      <c r="D1688" s="248"/>
      <c r="E1688" s="248"/>
      <c r="G1688" s="248" t="s">
        <v>1202</v>
      </c>
      <c r="H1688" s="248"/>
      <c r="I1688" s="248"/>
      <c r="J1688" s="248"/>
      <c r="P1688" s="251" t="s">
        <v>5207</v>
      </c>
      <c r="Q1688" s="251"/>
      <c r="R1688" s="251"/>
      <c r="T1688" s="212" t="s">
        <v>5208</v>
      </c>
      <c r="V1688" s="2" t="s">
        <v>5209</v>
      </c>
      <c r="X1688" s="251" t="s">
        <v>5209</v>
      </c>
      <c r="Y1688" s="251"/>
      <c r="Z1688" s="251"/>
    </row>
    <row r="1689" spans="1:26" ht="0.75" customHeight="1"/>
    <row r="1690" spans="1:26" ht="14.25" customHeight="1">
      <c r="A1690" s="248" t="s">
        <v>3711</v>
      </c>
      <c r="B1690" s="248"/>
      <c r="C1690" s="248"/>
      <c r="D1690" s="248"/>
      <c r="E1690" s="248"/>
      <c r="G1690" s="248" t="s">
        <v>3509</v>
      </c>
      <c r="H1690" s="248"/>
      <c r="I1690" s="248"/>
      <c r="J1690" s="248"/>
      <c r="P1690" s="251" t="s">
        <v>3712</v>
      </c>
      <c r="Q1690" s="251"/>
      <c r="R1690" s="251"/>
      <c r="V1690" s="2" t="s">
        <v>3712</v>
      </c>
      <c r="X1690" s="251" t="s">
        <v>3712</v>
      </c>
      <c r="Y1690" s="251"/>
      <c r="Z1690" s="251"/>
    </row>
    <row r="1691" spans="1:26" ht="0.75" customHeight="1"/>
    <row r="1692" spans="1:26" ht="14.25" customHeight="1">
      <c r="A1692" s="248" t="s">
        <v>3713</v>
      </c>
      <c r="B1692" s="248"/>
      <c r="C1692" s="248"/>
      <c r="D1692" s="248"/>
      <c r="E1692" s="248"/>
      <c r="G1692" s="248" t="s">
        <v>3509</v>
      </c>
      <c r="H1692" s="248"/>
      <c r="I1692" s="248"/>
      <c r="J1692" s="248"/>
      <c r="P1692" s="251" t="s">
        <v>3712</v>
      </c>
      <c r="Q1692" s="251"/>
      <c r="R1692" s="251"/>
      <c r="V1692" s="2" t="s">
        <v>3712</v>
      </c>
      <c r="X1692" s="251" t="s">
        <v>3712</v>
      </c>
      <c r="Y1692" s="251"/>
      <c r="Z1692" s="251"/>
    </row>
    <row r="1693" spans="1:26" ht="0.75" customHeight="1"/>
    <row r="1694" spans="1:26" ht="14.25" customHeight="1">
      <c r="A1694" s="248" t="s">
        <v>1203</v>
      </c>
      <c r="B1694" s="248"/>
      <c r="C1694" s="248"/>
      <c r="D1694" s="248"/>
      <c r="E1694" s="248"/>
      <c r="G1694" s="248" t="s">
        <v>1204</v>
      </c>
      <c r="H1694" s="248"/>
      <c r="I1694" s="248"/>
      <c r="J1694" s="248"/>
      <c r="P1694" s="251" t="s">
        <v>5210</v>
      </c>
      <c r="Q1694" s="251"/>
      <c r="R1694" s="251"/>
      <c r="V1694" s="2" t="s">
        <v>5210</v>
      </c>
      <c r="X1694" s="251" t="s">
        <v>5210</v>
      </c>
      <c r="Y1694" s="251"/>
      <c r="Z1694" s="251"/>
    </row>
    <row r="1695" spans="1:26" ht="0.75" customHeight="1"/>
    <row r="1696" spans="1:26" ht="9.75" customHeight="1">
      <c r="A1696" s="248" t="s">
        <v>1205</v>
      </c>
      <c r="B1696" s="248"/>
      <c r="C1696" s="248"/>
      <c r="D1696" s="248"/>
      <c r="E1696" s="248"/>
      <c r="G1696" s="252" t="s">
        <v>1206</v>
      </c>
      <c r="H1696" s="252"/>
      <c r="I1696" s="252"/>
      <c r="J1696" s="252"/>
      <c r="P1696" s="251" t="s">
        <v>5210</v>
      </c>
      <c r="Q1696" s="251"/>
      <c r="R1696" s="251"/>
      <c r="V1696" s="2" t="s">
        <v>5210</v>
      </c>
      <c r="X1696" s="251" t="s">
        <v>5210</v>
      </c>
      <c r="Y1696" s="251"/>
      <c r="Z1696" s="251"/>
    </row>
    <row r="1697" spans="1:26" ht="9.75" customHeight="1">
      <c r="G1697" s="252"/>
      <c r="H1697" s="252"/>
      <c r="I1697" s="252"/>
      <c r="J1697" s="252"/>
    </row>
    <row r="1698" spans="1:26" ht="9.75" customHeight="1">
      <c r="A1698" s="248" t="s">
        <v>1207</v>
      </c>
      <c r="B1698" s="248"/>
      <c r="C1698" s="248"/>
      <c r="D1698" s="248"/>
      <c r="E1698" s="248"/>
      <c r="G1698" s="252" t="s">
        <v>1206</v>
      </c>
      <c r="H1698" s="252"/>
      <c r="I1698" s="252"/>
      <c r="J1698" s="252"/>
      <c r="P1698" s="251" t="s">
        <v>5210</v>
      </c>
      <c r="Q1698" s="251"/>
      <c r="R1698" s="251"/>
      <c r="V1698" s="2" t="s">
        <v>5210</v>
      </c>
      <c r="X1698" s="251" t="s">
        <v>5210</v>
      </c>
      <c r="Y1698" s="251"/>
      <c r="Z1698" s="251"/>
    </row>
    <row r="1699" spans="1:26" ht="9.75" customHeight="1">
      <c r="G1699" s="252"/>
      <c r="H1699" s="252"/>
      <c r="I1699" s="252"/>
      <c r="J1699" s="252"/>
    </row>
    <row r="1700" spans="1:26" ht="9.75" customHeight="1">
      <c r="A1700" s="248" t="s">
        <v>1208</v>
      </c>
      <c r="B1700" s="248"/>
      <c r="C1700" s="248"/>
      <c r="D1700" s="248"/>
      <c r="E1700" s="248"/>
      <c r="G1700" s="252" t="s">
        <v>1209</v>
      </c>
      <c r="H1700" s="252"/>
      <c r="I1700" s="252"/>
      <c r="J1700" s="252"/>
      <c r="P1700" s="251" t="s">
        <v>5211</v>
      </c>
      <c r="Q1700" s="251"/>
      <c r="R1700" s="251"/>
      <c r="T1700" s="212" t="s">
        <v>5212</v>
      </c>
      <c r="V1700" s="2" t="s">
        <v>5213</v>
      </c>
      <c r="X1700" s="251" t="s">
        <v>5213</v>
      </c>
      <c r="Y1700" s="251"/>
      <c r="Z1700" s="251"/>
    </row>
    <row r="1701" spans="1:26" ht="9.75" customHeight="1">
      <c r="G1701" s="252"/>
      <c r="H1701" s="252"/>
      <c r="I1701" s="252"/>
      <c r="J1701" s="252"/>
    </row>
    <row r="1702" spans="1:26" ht="14.25" customHeight="1">
      <c r="A1702" s="248" t="s">
        <v>1210</v>
      </c>
      <c r="B1702" s="248"/>
      <c r="C1702" s="248"/>
      <c r="D1702" s="248"/>
      <c r="E1702" s="248"/>
      <c r="G1702" s="248" t="s">
        <v>1211</v>
      </c>
      <c r="H1702" s="248"/>
      <c r="I1702" s="248"/>
      <c r="J1702" s="248"/>
      <c r="P1702" s="251" t="s">
        <v>4682</v>
      </c>
      <c r="Q1702" s="251"/>
      <c r="R1702" s="251"/>
      <c r="V1702" s="2" t="s">
        <v>4682</v>
      </c>
      <c r="X1702" s="251" t="s">
        <v>4682</v>
      </c>
      <c r="Y1702" s="251"/>
      <c r="Z1702" s="251"/>
    </row>
    <row r="1703" spans="1:26" ht="0.75" customHeight="1"/>
    <row r="1704" spans="1:26" ht="9.75" customHeight="1">
      <c r="A1704" s="248" t="s">
        <v>1212</v>
      </c>
      <c r="B1704" s="248"/>
      <c r="C1704" s="248"/>
      <c r="D1704" s="248"/>
      <c r="E1704" s="248"/>
      <c r="G1704" s="252" t="s">
        <v>1213</v>
      </c>
      <c r="H1704" s="252"/>
      <c r="I1704" s="252"/>
      <c r="J1704" s="252"/>
      <c r="P1704" s="251" t="s">
        <v>4682</v>
      </c>
      <c r="Q1704" s="251"/>
      <c r="R1704" s="251"/>
      <c r="V1704" s="2" t="s">
        <v>4682</v>
      </c>
      <c r="X1704" s="251" t="s">
        <v>4682</v>
      </c>
      <c r="Y1704" s="251"/>
      <c r="Z1704" s="251"/>
    </row>
    <row r="1705" spans="1:26" ht="9.75" customHeight="1">
      <c r="G1705" s="252"/>
      <c r="H1705" s="252"/>
      <c r="I1705" s="252"/>
      <c r="J1705" s="252"/>
    </row>
    <row r="1706" spans="1:26" ht="9.75" customHeight="1">
      <c r="A1706" s="248" t="s">
        <v>1214</v>
      </c>
      <c r="B1706" s="248"/>
      <c r="C1706" s="248"/>
      <c r="D1706" s="248"/>
      <c r="E1706" s="248"/>
      <c r="G1706" s="252" t="s">
        <v>1215</v>
      </c>
      <c r="H1706" s="252"/>
      <c r="I1706" s="252"/>
      <c r="J1706" s="252"/>
      <c r="P1706" s="251" t="s">
        <v>4682</v>
      </c>
      <c r="Q1706" s="251"/>
      <c r="R1706" s="251"/>
      <c r="V1706" s="2" t="s">
        <v>4682</v>
      </c>
      <c r="X1706" s="251" t="s">
        <v>4682</v>
      </c>
      <c r="Y1706" s="251"/>
      <c r="Z1706" s="251"/>
    </row>
    <row r="1707" spans="1:26" ht="9.75" customHeight="1">
      <c r="G1707" s="252"/>
      <c r="H1707" s="252"/>
      <c r="I1707" s="252"/>
      <c r="J1707" s="252"/>
    </row>
    <row r="1708" spans="1:26" ht="14.25" customHeight="1">
      <c r="A1708" s="248" t="s">
        <v>1216</v>
      </c>
      <c r="B1708" s="248"/>
      <c r="C1708" s="248"/>
      <c r="D1708" s="248"/>
      <c r="E1708" s="248"/>
      <c r="G1708" s="248" t="s">
        <v>1217</v>
      </c>
      <c r="H1708" s="248"/>
      <c r="I1708" s="248"/>
      <c r="J1708" s="248"/>
      <c r="P1708" s="251" t="s">
        <v>5214</v>
      </c>
      <c r="Q1708" s="251"/>
      <c r="R1708" s="251"/>
      <c r="T1708" s="212" t="s">
        <v>5212</v>
      </c>
      <c r="V1708" s="2" t="s">
        <v>5215</v>
      </c>
      <c r="X1708" s="251" t="s">
        <v>5215</v>
      </c>
      <c r="Y1708" s="251"/>
      <c r="Z1708" s="251"/>
    </row>
    <row r="1709" spans="1:26" ht="0.75" customHeight="1"/>
    <row r="1710" spans="1:26" ht="9.75" customHeight="1">
      <c r="A1710" s="248" t="s">
        <v>1218</v>
      </c>
      <c r="B1710" s="248"/>
      <c r="C1710" s="248"/>
      <c r="D1710" s="248"/>
      <c r="E1710" s="248"/>
      <c r="G1710" s="252" t="s">
        <v>601</v>
      </c>
      <c r="H1710" s="252"/>
      <c r="I1710" s="252"/>
      <c r="J1710" s="252"/>
      <c r="P1710" s="251" t="s">
        <v>5214</v>
      </c>
      <c r="Q1710" s="251"/>
      <c r="R1710" s="251"/>
      <c r="T1710" s="212" t="s">
        <v>5212</v>
      </c>
      <c r="V1710" s="2" t="s">
        <v>5215</v>
      </c>
      <c r="X1710" s="251" t="s">
        <v>5215</v>
      </c>
      <c r="Y1710" s="251"/>
      <c r="Z1710" s="251"/>
    </row>
    <row r="1711" spans="1:26" ht="9.75" customHeight="1">
      <c r="G1711" s="252"/>
      <c r="H1711" s="252"/>
      <c r="I1711" s="252"/>
      <c r="J1711" s="252"/>
    </row>
    <row r="1712" spans="1:26" ht="14.25" customHeight="1">
      <c r="A1712" s="248" t="s">
        <v>1219</v>
      </c>
      <c r="B1712" s="248"/>
      <c r="C1712" s="248"/>
      <c r="D1712" s="248"/>
      <c r="E1712" s="248"/>
      <c r="G1712" s="248" t="s">
        <v>1217</v>
      </c>
      <c r="H1712" s="248"/>
      <c r="I1712" s="248"/>
      <c r="J1712" s="248"/>
      <c r="P1712" s="251" t="s">
        <v>5214</v>
      </c>
      <c r="Q1712" s="251"/>
      <c r="R1712" s="251"/>
      <c r="T1712" s="212" t="s">
        <v>5212</v>
      </c>
      <c r="V1712" s="2" t="s">
        <v>5215</v>
      </c>
      <c r="X1712" s="251" t="s">
        <v>5215</v>
      </c>
      <c r="Y1712" s="251"/>
      <c r="Z1712" s="251"/>
    </row>
    <row r="1713" spans="1:26" ht="0.75" customHeight="1"/>
    <row r="1714" spans="1:26" ht="14.25" customHeight="1">
      <c r="A1714" s="248" t="s">
        <v>1220</v>
      </c>
      <c r="B1714" s="248"/>
      <c r="C1714" s="248"/>
      <c r="D1714" s="248"/>
      <c r="E1714" s="248"/>
      <c r="G1714" s="248" t="s">
        <v>1221</v>
      </c>
      <c r="H1714" s="248"/>
      <c r="I1714" s="248"/>
      <c r="J1714" s="248"/>
      <c r="P1714" s="251" t="s">
        <v>4684</v>
      </c>
      <c r="Q1714" s="251"/>
      <c r="R1714" s="251"/>
      <c r="V1714" s="2" t="s">
        <v>4684</v>
      </c>
      <c r="X1714" s="251" t="s">
        <v>4684</v>
      </c>
      <c r="Y1714" s="251"/>
      <c r="Z1714" s="251"/>
    </row>
    <row r="1715" spans="1:26" ht="0.75" customHeight="1"/>
    <row r="1716" spans="1:26" ht="14.25" customHeight="1">
      <c r="A1716" s="248" t="s">
        <v>1222</v>
      </c>
      <c r="B1716" s="248"/>
      <c r="C1716" s="248"/>
      <c r="D1716" s="248"/>
      <c r="E1716" s="248"/>
      <c r="G1716" s="248" t="s">
        <v>603</v>
      </c>
      <c r="H1716" s="248"/>
      <c r="I1716" s="248"/>
      <c r="J1716" s="248"/>
      <c r="P1716" s="251" t="s">
        <v>4684</v>
      </c>
      <c r="Q1716" s="251"/>
      <c r="R1716" s="251"/>
      <c r="V1716" s="2" t="s">
        <v>4684</v>
      </c>
      <c r="X1716" s="251" t="s">
        <v>4684</v>
      </c>
      <c r="Y1716" s="251"/>
      <c r="Z1716" s="251"/>
    </row>
    <row r="1717" spans="1:26" ht="0.75" customHeight="1"/>
    <row r="1718" spans="1:26" ht="14.25" customHeight="1">
      <c r="A1718" s="248" t="s">
        <v>1223</v>
      </c>
      <c r="B1718" s="248"/>
      <c r="C1718" s="248"/>
      <c r="D1718" s="248"/>
      <c r="E1718" s="248"/>
      <c r="G1718" s="248" t="s">
        <v>603</v>
      </c>
      <c r="H1718" s="248"/>
      <c r="I1718" s="248"/>
      <c r="J1718" s="248"/>
      <c r="P1718" s="251" t="s">
        <v>4684</v>
      </c>
      <c r="Q1718" s="251"/>
      <c r="R1718" s="251"/>
      <c r="V1718" s="2" t="s">
        <v>4684</v>
      </c>
      <c r="X1718" s="251" t="s">
        <v>4684</v>
      </c>
      <c r="Y1718" s="251"/>
      <c r="Z1718" s="251"/>
    </row>
    <row r="1719" spans="1:26" ht="0.75" customHeight="1"/>
    <row r="1720" spans="1:26" ht="9.75" customHeight="1">
      <c r="A1720" s="248" t="s">
        <v>1224</v>
      </c>
      <c r="B1720" s="248"/>
      <c r="C1720" s="248"/>
      <c r="D1720" s="248"/>
      <c r="E1720" s="248"/>
      <c r="G1720" s="252" t="s">
        <v>1225</v>
      </c>
      <c r="H1720" s="252"/>
      <c r="I1720" s="252"/>
      <c r="J1720" s="252"/>
      <c r="P1720" s="251" t="s">
        <v>5216</v>
      </c>
      <c r="Q1720" s="251"/>
      <c r="R1720" s="251"/>
      <c r="T1720" s="212" t="s">
        <v>5217</v>
      </c>
      <c r="V1720" s="2" t="s">
        <v>5218</v>
      </c>
      <c r="X1720" s="251" t="s">
        <v>5218</v>
      </c>
      <c r="Y1720" s="251"/>
      <c r="Z1720" s="251"/>
    </row>
    <row r="1721" spans="1:26" ht="9.75" customHeight="1">
      <c r="G1721" s="252"/>
      <c r="H1721" s="252"/>
      <c r="I1721" s="252"/>
      <c r="J1721" s="252"/>
    </row>
    <row r="1722" spans="1:26" ht="9.75" customHeight="1">
      <c r="A1722" s="248" t="s">
        <v>1226</v>
      </c>
      <c r="B1722" s="248"/>
      <c r="C1722" s="248"/>
      <c r="D1722" s="248"/>
      <c r="E1722" s="248"/>
      <c r="G1722" s="252" t="s">
        <v>1227</v>
      </c>
      <c r="H1722" s="252"/>
      <c r="I1722" s="252"/>
      <c r="J1722" s="252"/>
      <c r="P1722" s="251" t="s">
        <v>5219</v>
      </c>
      <c r="Q1722" s="251"/>
      <c r="R1722" s="251"/>
      <c r="T1722" s="212" t="s">
        <v>5217</v>
      </c>
      <c r="V1722" s="2" t="s">
        <v>5220</v>
      </c>
      <c r="X1722" s="251" t="s">
        <v>5220</v>
      </c>
      <c r="Y1722" s="251"/>
      <c r="Z1722" s="251"/>
    </row>
    <row r="1723" spans="1:26" ht="9" customHeight="1">
      <c r="G1723" s="252"/>
      <c r="H1723" s="252"/>
      <c r="I1723" s="252"/>
      <c r="J1723" s="252"/>
    </row>
    <row r="1724" spans="1:26" ht="11.25" customHeight="1">
      <c r="G1724" s="252"/>
      <c r="H1724" s="252"/>
      <c r="I1724" s="252"/>
      <c r="J1724" s="252"/>
    </row>
    <row r="1725" spans="1:26" ht="14.25" customHeight="1">
      <c r="A1725" s="248" t="s">
        <v>1228</v>
      </c>
      <c r="B1725" s="248"/>
      <c r="C1725" s="248"/>
      <c r="D1725" s="248"/>
      <c r="E1725" s="248"/>
      <c r="G1725" s="248" t="s">
        <v>1229</v>
      </c>
      <c r="H1725" s="248"/>
      <c r="I1725" s="248"/>
      <c r="J1725" s="248"/>
      <c r="P1725" s="251" t="s">
        <v>5221</v>
      </c>
      <c r="Q1725" s="251"/>
      <c r="R1725" s="251"/>
      <c r="T1725" s="212" t="s">
        <v>5222</v>
      </c>
      <c r="V1725" s="2" t="s">
        <v>5223</v>
      </c>
      <c r="X1725" s="251" t="s">
        <v>5223</v>
      </c>
      <c r="Y1725" s="251"/>
      <c r="Z1725" s="251"/>
    </row>
    <row r="1726" spans="1:26" ht="0.75" customHeight="1"/>
    <row r="1727" spans="1:26" ht="9.75" customHeight="1">
      <c r="A1727" s="248" t="s">
        <v>1230</v>
      </c>
      <c r="B1727" s="248"/>
      <c r="C1727" s="248"/>
      <c r="D1727" s="248"/>
      <c r="E1727" s="248"/>
      <c r="G1727" s="252" t="s">
        <v>1231</v>
      </c>
      <c r="H1727" s="252"/>
      <c r="I1727" s="252"/>
      <c r="J1727" s="252"/>
      <c r="P1727" s="251" t="s">
        <v>5224</v>
      </c>
      <c r="Q1727" s="251"/>
      <c r="R1727" s="251"/>
      <c r="T1727" s="212" t="s">
        <v>5225</v>
      </c>
      <c r="V1727" s="2" t="s">
        <v>5226</v>
      </c>
      <c r="X1727" s="251" t="s">
        <v>5226</v>
      </c>
      <c r="Y1727" s="251"/>
      <c r="Z1727" s="251"/>
    </row>
    <row r="1728" spans="1:26" ht="9.75" customHeight="1">
      <c r="G1728" s="252"/>
      <c r="H1728" s="252"/>
      <c r="I1728" s="252"/>
      <c r="J1728" s="252"/>
    </row>
    <row r="1729" spans="1:26" ht="9.75" customHeight="1">
      <c r="A1729" s="248" t="s">
        <v>1232</v>
      </c>
      <c r="B1729" s="248"/>
      <c r="C1729" s="248"/>
      <c r="D1729" s="248"/>
      <c r="E1729" s="248"/>
      <c r="G1729" s="252" t="s">
        <v>1233</v>
      </c>
      <c r="H1729" s="252"/>
      <c r="I1729" s="252"/>
      <c r="J1729" s="252"/>
      <c r="P1729" s="251" t="s">
        <v>5227</v>
      </c>
      <c r="Q1729" s="251"/>
      <c r="R1729" s="251"/>
      <c r="T1729" s="212" t="s">
        <v>5228</v>
      </c>
      <c r="V1729" s="2" t="s">
        <v>5229</v>
      </c>
      <c r="X1729" s="251" t="s">
        <v>5229</v>
      </c>
      <c r="Y1729" s="251"/>
      <c r="Z1729" s="251"/>
    </row>
    <row r="1730" spans="1:26" ht="9.75" customHeight="1">
      <c r="G1730" s="252"/>
      <c r="H1730" s="252"/>
      <c r="I1730" s="252"/>
      <c r="J1730" s="252"/>
    </row>
    <row r="1731" spans="1:26" ht="9.75" customHeight="1">
      <c r="A1731" s="248" t="s">
        <v>1234</v>
      </c>
      <c r="B1731" s="248"/>
      <c r="C1731" s="248"/>
      <c r="D1731" s="248"/>
      <c r="E1731" s="248"/>
      <c r="G1731" s="252" t="s">
        <v>1235</v>
      </c>
      <c r="H1731" s="252"/>
      <c r="I1731" s="252"/>
      <c r="J1731" s="252"/>
      <c r="P1731" s="251" t="s">
        <v>4477</v>
      </c>
      <c r="Q1731" s="251"/>
      <c r="R1731" s="251"/>
      <c r="V1731" s="2" t="s">
        <v>4477</v>
      </c>
      <c r="X1731" s="251" t="s">
        <v>4477</v>
      </c>
      <c r="Y1731" s="251"/>
      <c r="Z1731" s="251"/>
    </row>
    <row r="1732" spans="1:26" ht="9.75" customHeight="1">
      <c r="G1732" s="252"/>
      <c r="H1732" s="252"/>
      <c r="I1732" s="252"/>
      <c r="J1732" s="252"/>
    </row>
    <row r="1733" spans="1:26" ht="14.25" customHeight="1">
      <c r="A1733" s="248" t="s">
        <v>1236</v>
      </c>
      <c r="B1733" s="248"/>
      <c r="C1733" s="248"/>
      <c r="D1733" s="248"/>
      <c r="E1733" s="248"/>
      <c r="G1733" s="248" t="s">
        <v>1237</v>
      </c>
      <c r="H1733" s="248"/>
      <c r="I1733" s="248"/>
      <c r="J1733" s="248"/>
      <c r="P1733" s="251" t="s">
        <v>5230</v>
      </c>
      <c r="Q1733" s="251"/>
      <c r="R1733" s="251"/>
      <c r="T1733" s="212" t="s">
        <v>5231</v>
      </c>
      <c r="V1733" s="2" t="s">
        <v>5232</v>
      </c>
      <c r="X1733" s="251" t="s">
        <v>5232</v>
      </c>
      <c r="Y1733" s="251"/>
      <c r="Z1733" s="251"/>
    </row>
    <row r="1734" spans="1:26" ht="0.75" customHeight="1"/>
    <row r="1735" spans="1:26" ht="14.25" customHeight="1">
      <c r="A1735" s="248" t="s">
        <v>1238</v>
      </c>
      <c r="B1735" s="248"/>
      <c r="C1735" s="248"/>
      <c r="D1735" s="248"/>
      <c r="E1735" s="248"/>
      <c r="G1735" s="248" t="s">
        <v>1239</v>
      </c>
      <c r="H1735" s="248"/>
      <c r="I1735" s="248"/>
      <c r="J1735" s="248"/>
      <c r="P1735" s="251" t="s">
        <v>4484</v>
      </c>
      <c r="Q1735" s="251"/>
      <c r="R1735" s="251"/>
      <c r="V1735" s="2" t="s">
        <v>4484</v>
      </c>
      <c r="X1735" s="251" t="s">
        <v>4484</v>
      </c>
      <c r="Y1735" s="251"/>
      <c r="Z1735" s="251"/>
    </row>
    <row r="1736" spans="1:26" ht="9.75" customHeight="1">
      <c r="A1736" s="248" t="s">
        <v>1240</v>
      </c>
      <c r="B1736" s="248"/>
      <c r="C1736" s="248"/>
      <c r="D1736" s="248"/>
      <c r="E1736" s="248"/>
      <c r="G1736" s="252" t="s">
        <v>1241</v>
      </c>
      <c r="H1736" s="252"/>
      <c r="I1736" s="252"/>
      <c r="J1736" s="252"/>
      <c r="P1736" s="251" t="s">
        <v>5233</v>
      </c>
      <c r="Q1736" s="251"/>
      <c r="R1736" s="251"/>
      <c r="T1736" s="212" t="s">
        <v>5234</v>
      </c>
      <c r="V1736" s="2" t="s">
        <v>5235</v>
      </c>
      <c r="X1736" s="251" t="s">
        <v>5235</v>
      </c>
      <c r="Y1736" s="251"/>
      <c r="Z1736" s="251"/>
    </row>
    <row r="1737" spans="1:26" ht="9.75" customHeight="1">
      <c r="G1737" s="252"/>
      <c r="H1737" s="252"/>
      <c r="I1737" s="252"/>
      <c r="J1737" s="252"/>
    </row>
    <row r="1738" spans="1:26" ht="9.75" customHeight="1">
      <c r="A1738" s="248" t="s">
        <v>1242</v>
      </c>
      <c r="B1738" s="248"/>
      <c r="C1738" s="248"/>
      <c r="D1738" s="248"/>
      <c r="E1738" s="248"/>
      <c r="G1738" s="252" t="s">
        <v>1243</v>
      </c>
      <c r="H1738" s="252"/>
      <c r="I1738" s="252"/>
      <c r="J1738" s="252"/>
      <c r="P1738" s="251" t="s">
        <v>4490</v>
      </c>
      <c r="Q1738" s="251"/>
      <c r="R1738" s="251"/>
      <c r="V1738" s="2" t="s">
        <v>4490</v>
      </c>
      <c r="X1738" s="251" t="s">
        <v>4490</v>
      </c>
      <c r="Y1738" s="251"/>
      <c r="Z1738" s="251"/>
    </row>
    <row r="1739" spans="1:26" ht="9.75" customHeight="1">
      <c r="G1739" s="252"/>
      <c r="H1739" s="252"/>
      <c r="I1739" s="252"/>
      <c r="J1739" s="252"/>
    </row>
    <row r="1740" spans="1:26" ht="14.25" customHeight="1">
      <c r="A1740" s="248" t="s">
        <v>1244</v>
      </c>
      <c r="B1740" s="248"/>
      <c r="C1740" s="248"/>
      <c r="D1740" s="248"/>
      <c r="E1740" s="248"/>
      <c r="G1740" s="248" t="s">
        <v>1245</v>
      </c>
      <c r="H1740" s="248"/>
      <c r="I1740" s="248"/>
      <c r="J1740" s="248"/>
      <c r="P1740" s="251" t="s">
        <v>4490</v>
      </c>
      <c r="Q1740" s="251"/>
      <c r="R1740" s="251"/>
      <c r="V1740" s="2" t="s">
        <v>4490</v>
      </c>
      <c r="X1740" s="251" t="s">
        <v>4490</v>
      </c>
      <c r="Y1740" s="251"/>
      <c r="Z1740" s="251"/>
    </row>
    <row r="1741" spans="1:26" ht="0.75" customHeight="1"/>
    <row r="1742" spans="1:26" ht="9.75" customHeight="1">
      <c r="A1742" s="248" t="s">
        <v>1246</v>
      </c>
      <c r="B1742" s="248"/>
      <c r="C1742" s="248"/>
      <c r="D1742" s="248"/>
      <c r="E1742" s="248"/>
      <c r="G1742" s="252" t="s">
        <v>1247</v>
      </c>
      <c r="H1742" s="252"/>
      <c r="I1742" s="252"/>
      <c r="J1742" s="252"/>
      <c r="P1742" s="251" t="s">
        <v>5236</v>
      </c>
      <c r="Q1742" s="251"/>
      <c r="R1742" s="251"/>
      <c r="T1742" s="212" t="s">
        <v>3714</v>
      </c>
      <c r="V1742" s="2" t="s">
        <v>4493</v>
      </c>
      <c r="X1742" s="251" t="s">
        <v>4493</v>
      </c>
      <c r="Y1742" s="251"/>
      <c r="Z1742" s="251"/>
    </row>
    <row r="1743" spans="1:26" ht="9.75" customHeight="1">
      <c r="G1743" s="252"/>
      <c r="H1743" s="252"/>
      <c r="I1743" s="252"/>
      <c r="J1743" s="252"/>
    </row>
    <row r="1744" spans="1:26" ht="9.75" customHeight="1">
      <c r="A1744" s="248" t="s">
        <v>1248</v>
      </c>
      <c r="B1744" s="248"/>
      <c r="C1744" s="248"/>
      <c r="D1744" s="248"/>
      <c r="E1744" s="248"/>
      <c r="G1744" s="252" t="s">
        <v>1247</v>
      </c>
      <c r="H1744" s="252"/>
      <c r="I1744" s="252"/>
      <c r="J1744" s="252"/>
      <c r="P1744" s="251" t="s">
        <v>5236</v>
      </c>
      <c r="Q1744" s="251"/>
      <c r="R1744" s="251"/>
      <c r="T1744" s="212" t="s">
        <v>3714</v>
      </c>
      <c r="V1744" s="2" t="s">
        <v>4493</v>
      </c>
      <c r="X1744" s="251" t="s">
        <v>4493</v>
      </c>
      <c r="Y1744" s="251"/>
      <c r="Z1744" s="251"/>
    </row>
    <row r="1745" spans="1:26" ht="9.75" customHeight="1">
      <c r="G1745" s="252"/>
      <c r="H1745" s="252"/>
      <c r="I1745" s="252"/>
      <c r="J1745" s="252"/>
    </row>
    <row r="1746" spans="1:26" ht="9.75" customHeight="1">
      <c r="A1746" s="248" t="s">
        <v>3715</v>
      </c>
      <c r="B1746" s="248"/>
      <c r="C1746" s="248"/>
      <c r="D1746" s="248"/>
      <c r="E1746" s="248"/>
      <c r="G1746" s="252" t="s">
        <v>5237</v>
      </c>
      <c r="H1746" s="252"/>
      <c r="I1746" s="252"/>
      <c r="J1746" s="252"/>
      <c r="P1746" s="251" t="s">
        <v>5238</v>
      </c>
      <c r="Q1746" s="251"/>
      <c r="R1746" s="251"/>
      <c r="V1746" s="2" t="s">
        <v>5238</v>
      </c>
      <c r="X1746" s="251" t="s">
        <v>5238</v>
      </c>
      <c r="Y1746" s="251"/>
      <c r="Z1746" s="251"/>
    </row>
    <row r="1747" spans="1:26" ht="9.75" customHeight="1">
      <c r="G1747" s="252"/>
      <c r="H1747" s="252"/>
      <c r="I1747" s="252"/>
      <c r="J1747" s="252"/>
    </row>
    <row r="1748" spans="1:26" ht="9.75" customHeight="1">
      <c r="A1748" s="248" t="s">
        <v>5239</v>
      </c>
      <c r="B1748" s="248"/>
      <c r="C1748" s="248"/>
      <c r="D1748" s="248"/>
      <c r="E1748" s="248"/>
      <c r="G1748" s="252" t="s">
        <v>380</v>
      </c>
      <c r="H1748" s="252"/>
      <c r="I1748" s="252"/>
      <c r="J1748" s="252"/>
      <c r="P1748" s="251" t="s">
        <v>5240</v>
      </c>
      <c r="Q1748" s="251"/>
      <c r="R1748" s="251"/>
      <c r="V1748" s="2" t="s">
        <v>5240</v>
      </c>
      <c r="X1748" s="251" t="s">
        <v>5240</v>
      </c>
      <c r="Y1748" s="251"/>
      <c r="Z1748" s="251"/>
    </row>
    <row r="1749" spans="1:26" ht="9.75" customHeight="1">
      <c r="G1749" s="252"/>
      <c r="H1749" s="252"/>
      <c r="I1749" s="252"/>
      <c r="J1749" s="252"/>
    </row>
    <row r="1750" spans="1:26" ht="9.75" customHeight="1">
      <c r="A1750" s="248" t="s">
        <v>5241</v>
      </c>
      <c r="B1750" s="248"/>
      <c r="C1750" s="248"/>
      <c r="D1750" s="248"/>
      <c r="E1750" s="248"/>
      <c r="G1750" s="252" t="s">
        <v>390</v>
      </c>
      <c r="H1750" s="252"/>
      <c r="I1750" s="252"/>
      <c r="J1750" s="252"/>
      <c r="P1750" s="251" t="s">
        <v>5242</v>
      </c>
      <c r="Q1750" s="251"/>
      <c r="R1750" s="251"/>
      <c r="V1750" s="2" t="s">
        <v>5242</v>
      </c>
      <c r="X1750" s="251" t="s">
        <v>5242</v>
      </c>
      <c r="Y1750" s="251"/>
      <c r="Z1750" s="251"/>
    </row>
    <row r="1751" spans="1:26" ht="9.75" customHeight="1">
      <c r="G1751" s="252"/>
      <c r="H1751" s="252"/>
      <c r="I1751" s="252"/>
      <c r="J1751" s="252"/>
    </row>
    <row r="1752" spans="1:26" ht="9.75" customHeight="1">
      <c r="A1752" s="248" t="s">
        <v>3717</v>
      </c>
      <c r="B1752" s="248"/>
      <c r="C1752" s="248"/>
      <c r="D1752" s="248"/>
      <c r="E1752" s="248"/>
      <c r="G1752" s="252" t="s">
        <v>3718</v>
      </c>
      <c r="H1752" s="252"/>
      <c r="I1752" s="252"/>
      <c r="J1752" s="252"/>
      <c r="P1752" s="251" t="s">
        <v>3716</v>
      </c>
      <c r="Q1752" s="251"/>
      <c r="R1752" s="251"/>
      <c r="V1752" s="2" t="s">
        <v>3716</v>
      </c>
      <c r="X1752" s="251" t="s">
        <v>3716</v>
      </c>
      <c r="Y1752" s="251"/>
      <c r="Z1752" s="251"/>
    </row>
    <row r="1753" spans="1:26" ht="9.75" customHeight="1">
      <c r="G1753" s="252"/>
      <c r="H1753" s="252"/>
      <c r="I1753" s="252"/>
      <c r="J1753" s="252"/>
    </row>
    <row r="1754" spans="1:26" ht="14.25" customHeight="1">
      <c r="A1754" s="248" t="s">
        <v>1249</v>
      </c>
      <c r="B1754" s="248"/>
      <c r="C1754" s="248"/>
      <c r="D1754" s="248"/>
      <c r="E1754" s="248"/>
      <c r="G1754" s="248" t="s">
        <v>1250</v>
      </c>
      <c r="H1754" s="248"/>
      <c r="I1754" s="248"/>
      <c r="J1754" s="248"/>
      <c r="P1754" s="251" t="s">
        <v>5243</v>
      </c>
      <c r="Q1754" s="251"/>
      <c r="R1754" s="251"/>
      <c r="V1754" s="2" t="s">
        <v>5243</v>
      </c>
      <c r="X1754" s="251" t="s">
        <v>5243</v>
      </c>
      <c r="Y1754" s="251"/>
      <c r="Z1754" s="251"/>
    </row>
    <row r="1755" spans="1:26" ht="0.75" customHeight="1"/>
    <row r="1756" spans="1:26" ht="14.25" customHeight="1">
      <c r="A1756" s="248" t="s">
        <v>1251</v>
      </c>
      <c r="B1756" s="248"/>
      <c r="C1756" s="248"/>
      <c r="D1756" s="248"/>
      <c r="E1756" s="248"/>
      <c r="G1756" s="248" t="s">
        <v>1252</v>
      </c>
      <c r="H1756" s="248"/>
      <c r="I1756" s="248"/>
      <c r="J1756" s="248"/>
      <c r="P1756" s="251" t="s">
        <v>5243</v>
      </c>
      <c r="Q1756" s="251"/>
      <c r="R1756" s="251"/>
      <c r="V1756" s="2" t="s">
        <v>5243</v>
      </c>
      <c r="X1756" s="251" t="s">
        <v>5243</v>
      </c>
      <c r="Y1756" s="251"/>
      <c r="Z1756" s="251"/>
    </row>
    <row r="1757" spans="1:26" ht="0.75" customHeight="1"/>
    <row r="1758" spans="1:26" ht="14.25" customHeight="1">
      <c r="A1758" s="248" t="s">
        <v>1253</v>
      </c>
      <c r="B1758" s="248"/>
      <c r="C1758" s="248"/>
      <c r="D1758" s="248"/>
      <c r="E1758" s="248"/>
      <c r="G1758" s="248" t="s">
        <v>1254</v>
      </c>
      <c r="H1758" s="248"/>
      <c r="I1758" s="248"/>
      <c r="J1758" s="248"/>
      <c r="P1758" s="251" t="s">
        <v>5243</v>
      </c>
      <c r="Q1758" s="251"/>
      <c r="R1758" s="251"/>
      <c r="V1758" s="2" t="s">
        <v>5243</v>
      </c>
      <c r="X1758" s="251" t="s">
        <v>5243</v>
      </c>
      <c r="Y1758" s="251"/>
      <c r="Z1758" s="251"/>
    </row>
    <row r="1759" spans="1:26" ht="0.75" customHeight="1"/>
    <row r="1760" spans="1:26" ht="14.25" customHeight="1">
      <c r="A1760" s="248" t="s">
        <v>1255</v>
      </c>
      <c r="B1760" s="248"/>
      <c r="C1760" s="248"/>
      <c r="D1760" s="248"/>
      <c r="E1760" s="248"/>
      <c r="G1760" s="248" t="s">
        <v>1256</v>
      </c>
      <c r="H1760" s="248"/>
      <c r="I1760" s="248"/>
      <c r="J1760" s="248"/>
      <c r="P1760" s="251" t="s">
        <v>5244</v>
      </c>
      <c r="Q1760" s="251"/>
      <c r="R1760" s="251"/>
      <c r="T1760" s="212" t="s">
        <v>369</v>
      </c>
      <c r="V1760" s="2" t="s">
        <v>5245</v>
      </c>
      <c r="X1760" s="251" t="s">
        <v>5245</v>
      </c>
      <c r="Y1760" s="251"/>
      <c r="Z1760" s="251"/>
    </row>
    <row r="1761" spans="1:26" ht="0.75" customHeight="1"/>
    <row r="1762" spans="1:26" ht="14.25" customHeight="1">
      <c r="A1762" s="248" t="s">
        <v>1257</v>
      </c>
      <c r="B1762" s="248"/>
      <c r="C1762" s="248"/>
      <c r="D1762" s="248"/>
      <c r="E1762" s="248"/>
      <c r="G1762" s="248" t="s">
        <v>1258</v>
      </c>
      <c r="H1762" s="248"/>
      <c r="I1762" s="248"/>
      <c r="J1762" s="248"/>
      <c r="P1762" s="251" t="s">
        <v>5244</v>
      </c>
      <c r="Q1762" s="251"/>
      <c r="R1762" s="251"/>
      <c r="T1762" s="212" t="s">
        <v>369</v>
      </c>
      <c r="V1762" s="2" t="s">
        <v>5245</v>
      </c>
      <c r="X1762" s="251" t="s">
        <v>5245</v>
      </c>
      <c r="Y1762" s="251"/>
      <c r="Z1762" s="251"/>
    </row>
    <row r="1763" spans="1:26" ht="0.75" customHeight="1"/>
    <row r="1764" spans="1:26" ht="9.75" customHeight="1">
      <c r="A1764" s="248" t="s">
        <v>1259</v>
      </c>
      <c r="B1764" s="248"/>
      <c r="C1764" s="248"/>
      <c r="D1764" s="248"/>
      <c r="E1764" s="248"/>
      <c r="G1764" s="252" t="s">
        <v>1260</v>
      </c>
      <c r="H1764" s="252"/>
      <c r="I1764" s="252"/>
      <c r="J1764" s="252"/>
      <c r="P1764" s="251" t="s">
        <v>5244</v>
      </c>
      <c r="Q1764" s="251"/>
      <c r="R1764" s="251"/>
      <c r="T1764" s="212" t="s">
        <v>369</v>
      </c>
      <c r="V1764" s="2" t="s">
        <v>5245</v>
      </c>
      <c r="X1764" s="251" t="s">
        <v>5245</v>
      </c>
      <c r="Y1764" s="251"/>
      <c r="Z1764" s="251"/>
    </row>
    <row r="1765" spans="1:26" ht="9.75" customHeight="1">
      <c r="G1765" s="252"/>
      <c r="H1765" s="252"/>
      <c r="I1765" s="252"/>
      <c r="J1765" s="252"/>
    </row>
    <row r="1766" spans="1:26" ht="9.75" customHeight="1">
      <c r="A1766" s="248" t="s">
        <v>1261</v>
      </c>
      <c r="B1766" s="248"/>
      <c r="C1766" s="248"/>
      <c r="D1766" s="248"/>
      <c r="E1766" s="248"/>
      <c r="G1766" s="252" t="s">
        <v>1262</v>
      </c>
      <c r="H1766" s="252"/>
      <c r="I1766" s="252"/>
      <c r="J1766" s="252"/>
      <c r="P1766" s="251" t="s">
        <v>5244</v>
      </c>
      <c r="Q1766" s="251"/>
      <c r="R1766" s="251"/>
      <c r="T1766" s="212" t="s">
        <v>369</v>
      </c>
      <c r="V1766" s="2" t="s">
        <v>5245</v>
      </c>
      <c r="X1766" s="251" t="s">
        <v>5245</v>
      </c>
      <c r="Y1766" s="251"/>
      <c r="Z1766" s="251"/>
    </row>
    <row r="1767" spans="1:26" ht="9" customHeight="1">
      <c r="G1767" s="252"/>
      <c r="H1767" s="252"/>
      <c r="I1767" s="252"/>
      <c r="J1767" s="252"/>
    </row>
    <row r="1768" spans="1:26" ht="0.75" customHeight="1">
      <c r="G1768" s="252"/>
      <c r="H1768" s="252"/>
      <c r="I1768" s="252"/>
      <c r="J1768" s="252"/>
    </row>
    <row r="1769" spans="1:26" ht="9.75" customHeight="1">
      <c r="A1769" s="248" t="s">
        <v>3719</v>
      </c>
      <c r="B1769" s="248"/>
      <c r="C1769" s="248"/>
      <c r="D1769" s="248"/>
      <c r="E1769" s="248"/>
      <c r="G1769" s="248" t="s">
        <v>3720</v>
      </c>
      <c r="H1769" s="248"/>
      <c r="I1769" s="248"/>
      <c r="J1769" s="248"/>
    </row>
    <row r="1771" spans="1:26" ht="15" customHeight="1">
      <c r="A1771" s="248" t="s">
        <v>1263</v>
      </c>
      <c r="B1771" s="248"/>
      <c r="C1771" s="248"/>
      <c r="D1771" s="248"/>
      <c r="E1771" s="248"/>
      <c r="G1771" s="248" t="s">
        <v>1264</v>
      </c>
      <c r="H1771" s="248"/>
      <c r="I1771" s="248"/>
      <c r="J1771" s="248"/>
      <c r="P1771" s="251" t="s">
        <v>5246</v>
      </c>
      <c r="Q1771" s="251"/>
      <c r="R1771" s="251"/>
      <c r="T1771" s="212" t="s">
        <v>5246</v>
      </c>
    </row>
    <row r="1772" spans="1:26" ht="15" customHeight="1">
      <c r="A1772" s="248" t="s">
        <v>1265</v>
      </c>
      <c r="B1772" s="248"/>
      <c r="C1772" s="248"/>
      <c r="D1772" s="248"/>
      <c r="E1772" s="248"/>
      <c r="G1772" s="248" t="s">
        <v>1266</v>
      </c>
      <c r="H1772" s="248"/>
      <c r="I1772" s="248"/>
      <c r="J1772" s="248"/>
      <c r="P1772" s="251" t="s">
        <v>5247</v>
      </c>
      <c r="Q1772" s="251"/>
      <c r="R1772" s="251"/>
      <c r="T1772" s="212" t="s">
        <v>5247</v>
      </c>
    </row>
    <row r="1773" spans="1:26" ht="0.75" customHeight="1"/>
    <row r="1774" spans="1:26" ht="14.25" customHeight="1">
      <c r="A1774" s="248" t="s">
        <v>1267</v>
      </c>
      <c r="B1774" s="248"/>
      <c r="C1774" s="248"/>
      <c r="D1774" s="248"/>
      <c r="E1774" s="248"/>
      <c r="G1774" s="248" t="s">
        <v>1268</v>
      </c>
      <c r="H1774" s="248"/>
      <c r="I1774" s="248"/>
      <c r="J1774" s="248"/>
      <c r="P1774" s="251" t="s">
        <v>1269</v>
      </c>
      <c r="Q1774" s="251"/>
      <c r="R1774" s="251"/>
      <c r="V1774" s="2" t="s">
        <v>1269</v>
      </c>
      <c r="X1774" s="251" t="s">
        <v>1269</v>
      </c>
      <c r="Y1774" s="251"/>
      <c r="Z1774" s="251"/>
    </row>
    <row r="1775" spans="1:26" ht="9.75" customHeight="1">
      <c r="A1775" s="248" t="s">
        <v>3721</v>
      </c>
      <c r="B1775" s="248"/>
      <c r="C1775" s="248"/>
      <c r="D1775" s="248"/>
      <c r="E1775" s="248"/>
      <c r="G1775" s="252" t="s">
        <v>3722</v>
      </c>
      <c r="H1775" s="252"/>
      <c r="I1775" s="252"/>
      <c r="J1775" s="252"/>
    </row>
    <row r="1776" spans="1:26" ht="9.75" customHeight="1">
      <c r="G1776" s="252"/>
      <c r="H1776" s="252"/>
      <c r="I1776" s="252"/>
      <c r="J1776" s="252"/>
    </row>
    <row r="1777" spans="1:26" ht="0.75" customHeight="1"/>
    <row r="1778" spans="1:26" ht="14.25" customHeight="1">
      <c r="A1778" s="248" t="s">
        <v>1270</v>
      </c>
      <c r="B1778" s="248"/>
      <c r="C1778" s="248"/>
      <c r="D1778" s="248"/>
      <c r="E1778" s="248"/>
      <c r="G1778" s="248" t="s">
        <v>112</v>
      </c>
      <c r="H1778" s="248"/>
      <c r="I1778" s="248"/>
      <c r="J1778" s="248"/>
      <c r="P1778" s="251" t="s">
        <v>1271</v>
      </c>
      <c r="Q1778" s="251"/>
      <c r="R1778" s="251"/>
      <c r="V1778" s="2" t="s">
        <v>1271</v>
      </c>
      <c r="X1778" s="251" t="s">
        <v>1271</v>
      </c>
      <c r="Y1778" s="251"/>
      <c r="Z1778" s="251"/>
    </row>
    <row r="1779" spans="1:26" ht="0.75" customHeight="1"/>
    <row r="1780" spans="1:26" ht="14.25" customHeight="1">
      <c r="A1780" s="248" t="s">
        <v>1272</v>
      </c>
      <c r="B1780" s="248"/>
      <c r="C1780" s="248"/>
      <c r="D1780" s="248"/>
      <c r="E1780" s="248"/>
      <c r="G1780" s="248" t="s">
        <v>750</v>
      </c>
      <c r="H1780" s="248"/>
      <c r="I1780" s="248"/>
      <c r="J1780" s="248"/>
      <c r="P1780" s="251" t="s">
        <v>1273</v>
      </c>
      <c r="Q1780" s="251"/>
      <c r="R1780" s="251"/>
      <c r="V1780" s="2" t="s">
        <v>1273</v>
      </c>
      <c r="X1780" s="251" t="s">
        <v>1273</v>
      </c>
      <c r="Y1780" s="251"/>
      <c r="Z1780" s="251"/>
    </row>
    <row r="1781" spans="1:26" ht="0.75" customHeight="1"/>
    <row r="1782" spans="1:26" ht="14.25" customHeight="1">
      <c r="A1782" s="248" t="s">
        <v>1274</v>
      </c>
      <c r="B1782" s="248"/>
      <c r="C1782" s="248"/>
      <c r="D1782" s="248"/>
      <c r="E1782" s="248"/>
      <c r="G1782" s="248" t="s">
        <v>1275</v>
      </c>
      <c r="H1782" s="248"/>
      <c r="I1782" s="248"/>
      <c r="J1782" s="248"/>
      <c r="P1782" s="251" t="s">
        <v>1276</v>
      </c>
      <c r="Q1782" s="251"/>
      <c r="R1782" s="251"/>
      <c r="V1782" s="2" t="s">
        <v>1276</v>
      </c>
      <c r="X1782" s="251" t="s">
        <v>1276</v>
      </c>
      <c r="Y1782" s="251"/>
      <c r="Z1782" s="251"/>
    </row>
    <row r="1783" spans="1:26" ht="0.75" customHeight="1"/>
    <row r="1784" spans="1:26" ht="9.75" customHeight="1">
      <c r="A1784" s="248" t="s">
        <v>1277</v>
      </c>
      <c r="B1784" s="248"/>
      <c r="C1784" s="248"/>
      <c r="D1784" s="248"/>
      <c r="E1784" s="248"/>
      <c r="G1784" s="252" t="s">
        <v>1278</v>
      </c>
      <c r="H1784" s="252"/>
      <c r="I1784" s="252"/>
      <c r="J1784" s="252"/>
      <c r="P1784" s="251" t="s">
        <v>1279</v>
      </c>
      <c r="Q1784" s="251"/>
      <c r="R1784" s="251"/>
      <c r="V1784" s="2" t="s">
        <v>1279</v>
      </c>
      <c r="X1784" s="251" t="s">
        <v>1279</v>
      </c>
      <c r="Y1784" s="251"/>
      <c r="Z1784" s="251"/>
    </row>
    <row r="1785" spans="1:26" ht="9.75" customHeight="1">
      <c r="G1785" s="252"/>
      <c r="H1785" s="252"/>
      <c r="I1785" s="252"/>
      <c r="J1785" s="252"/>
    </row>
    <row r="1786" spans="1:26" ht="14.25" customHeight="1">
      <c r="A1786" s="248" t="s">
        <v>1280</v>
      </c>
      <c r="B1786" s="248"/>
      <c r="C1786" s="248"/>
      <c r="D1786" s="248"/>
      <c r="E1786" s="248"/>
      <c r="G1786" s="248" t="s">
        <v>762</v>
      </c>
      <c r="H1786" s="248"/>
      <c r="I1786" s="248"/>
      <c r="J1786" s="248"/>
      <c r="P1786" s="251" t="s">
        <v>1281</v>
      </c>
      <c r="Q1786" s="251"/>
      <c r="R1786" s="251"/>
      <c r="V1786" s="2" t="s">
        <v>1281</v>
      </c>
      <c r="X1786" s="251" t="s">
        <v>1281</v>
      </c>
      <c r="Y1786" s="251"/>
      <c r="Z1786" s="251"/>
    </row>
    <row r="1787" spans="1:26" ht="9.75" customHeight="1">
      <c r="A1787" s="248" t="s">
        <v>3723</v>
      </c>
      <c r="B1787" s="248"/>
      <c r="C1787" s="248"/>
      <c r="D1787" s="248"/>
      <c r="E1787" s="248"/>
      <c r="G1787" s="252" t="s">
        <v>3724</v>
      </c>
      <c r="H1787" s="252"/>
      <c r="I1787" s="252"/>
      <c r="J1787" s="252"/>
    </row>
    <row r="1788" spans="1:26" ht="9.75" customHeight="1">
      <c r="G1788" s="252"/>
      <c r="H1788" s="252"/>
      <c r="I1788" s="252"/>
      <c r="J1788" s="252"/>
    </row>
    <row r="1789" spans="1:26" ht="9.75" customHeight="1">
      <c r="G1789" s="252"/>
      <c r="H1789" s="252"/>
      <c r="I1789" s="252"/>
      <c r="J1789" s="252"/>
    </row>
    <row r="1790" spans="1:26" ht="9.75" customHeight="1">
      <c r="G1790" s="252"/>
      <c r="H1790" s="252"/>
      <c r="I1790" s="252"/>
      <c r="J1790" s="252"/>
    </row>
    <row r="1791" spans="1:26" ht="15" customHeight="1">
      <c r="A1791" s="248" t="s">
        <v>3725</v>
      </c>
      <c r="B1791" s="248"/>
      <c r="C1791" s="248"/>
      <c r="D1791" s="248"/>
      <c r="E1791" s="248"/>
      <c r="G1791" s="248" t="s">
        <v>3052</v>
      </c>
      <c r="H1791" s="248"/>
      <c r="I1791" s="248"/>
      <c r="J1791" s="248"/>
    </row>
    <row r="1792" spans="1:26" ht="9.75" customHeight="1">
      <c r="A1792" s="248" t="s">
        <v>3726</v>
      </c>
      <c r="B1792" s="248"/>
      <c r="C1792" s="248"/>
      <c r="D1792" s="248"/>
      <c r="E1792" s="248"/>
      <c r="G1792" s="252" t="s">
        <v>3727</v>
      </c>
      <c r="H1792" s="252"/>
      <c r="I1792" s="252"/>
      <c r="J1792" s="252"/>
    </row>
    <row r="1793" spans="1:26" ht="9.75" customHeight="1">
      <c r="G1793" s="252"/>
      <c r="H1793" s="252"/>
      <c r="I1793" s="252"/>
      <c r="J1793" s="252"/>
    </row>
    <row r="1794" spans="1:26" ht="9.75" customHeight="1">
      <c r="A1794" s="248" t="s">
        <v>3728</v>
      </c>
      <c r="B1794" s="248"/>
      <c r="C1794" s="248"/>
      <c r="D1794" s="248"/>
      <c r="E1794" s="248"/>
      <c r="G1794" s="252" t="s">
        <v>3729</v>
      </c>
      <c r="H1794" s="252"/>
      <c r="I1794" s="252"/>
      <c r="J1794" s="252"/>
    </row>
    <row r="1795" spans="1:26" ht="9.75" customHeight="1">
      <c r="G1795" s="252"/>
      <c r="H1795" s="252"/>
      <c r="I1795" s="252"/>
      <c r="J1795" s="252"/>
    </row>
    <row r="1796" spans="1:26" ht="9.75" customHeight="1">
      <c r="G1796" s="252"/>
      <c r="H1796" s="252"/>
      <c r="I1796" s="252"/>
      <c r="J1796" s="252"/>
    </row>
    <row r="1797" spans="1:26" ht="9.75" customHeight="1">
      <c r="G1797" s="252"/>
      <c r="H1797" s="252"/>
      <c r="I1797" s="252"/>
      <c r="J1797" s="252"/>
    </row>
    <row r="1798" spans="1:26" ht="0.75" customHeight="1"/>
    <row r="1799" spans="1:26" ht="14.25" customHeight="1">
      <c r="A1799" s="248" t="s">
        <v>1282</v>
      </c>
      <c r="B1799" s="248"/>
      <c r="C1799" s="248"/>
      <c r="D1799" s="248"/>
      <c r="E1799" s="248"/>
      <c r="G1799" s="248" t="s">
        <v>114</v>
      </c>
      <c r="H1799" s="248"/>
      <c r="I1799" s="248"/>
      <c r="J1799" s="248"/>
      <c r="P1799" s="251" t="s">
        <v>1283</v>
      </c>
      <c r="Q1799" s="251"/>
      <c r="R1799" s="251"/>
      <c r="V1799" s="2" t="s">
        <v>1283</v>
      </c>
      <c r="X1799" s="251" t="s">
        <v>1283</v>
      </c>
      <c r="Y1799" s="251"/>
      <c r="Z1799" s="251"/>
    </row>
    <row r="1800" spans="1:26" ht="0.75" customHeight="1"/>
    <row r="1801" spans="1:26" ht="9.75" customHeight="1">
      <c r="A1801" s="248" t="s">
        <v>1284</v>
      </c>
      <c r="B1801" s="248"/>
      <c r="C1801" s="248"/>
      <c r="D1801" s="248"/>
      <c r="E1801" s="248"/>
      <c r="G1801" s="252" t="s">
        <v>1285</v>
      </c>
      <c r="H1801" s="252"/>
      <c r="I1801" s="252"/>
      <c r="J1801" s="252"/>
      <c r="P1801" s="251" t="s">
        <v>1286</v>
      </c>
      <c r="Q1801" s="251"/>
      <c r="R1801" s="251"/>
      <c r="V1801" s="2" t="s">
        <v>1286</v>
      </c>
      <c r="X1801" s="251" t="s">
        <v>1286</v>
      </c>
      <c r="Y1801" s="251"/>
      <c r="Z1801" s="251"/>
    </row>
    <row r="1802" spans="1:26" ht="9" customHeight="1">
      <c r="G1802" s="252"/>
      <c r="H1802" s="252"/>
      <c r="I1802" s="252"/>
      <c r="J1802" s="252"/>
    </row>
    <row r="1803" spans="1:26" ht="11.25" customHeight="1">
      <c r="G1803" s="252"/>
      <c r="H1803" s="252"/>
      <c r="I1803" s="252"/>
      <c r="J1803" s="252"/>
    </row>
    <row r="1804" spans="1:26" ht="9.75" customHeight="1">
      <c r="A1804" s="248" t="s">
        <v>1287</v>
      </c>
      <c r="B1804" s="248"/>
      <c r="C1804" s="248"/>
      <c r="D1804" s="248"/>
      <c r="E1804" s="248"/>
      <c r="G1804" s="252" t="s">
        <v>783</v>
      </c>
      <c r="H1804" s="252"/>
      <c r="I1804" s="252"/>
      <c r="J1804" s="252"/>
      <c r="P1804" s="251" t="s">
        <v>1288</v>
      </c>
      <c r="Q1804" s="251"/>
      <c r="R1804" s="251"/>
      <c r="V1804" s="2" t="s">
        <v>1288</v>
      </c>
      <c r="X1804" s="251" t="s">
        <v>1288</v>
      </c>
      <c r="Y1804" s="251"/>
      <c r="Z1804" s="251"/>
    </row>
    <row r="1805" spans="1:26" ht="9.75" customHeight="1">
      <c r="G1805" s="252"/>
      <c r="H1805" s="252"/>
      <c r="I1805" s="252"/>
      <c r="J1805" s="252"/>
    </row>
    <row r="1806" spans="1:26" ht="14.25" customHeight="1">
      <c r="A1806" s="248" t="s">
        <v>1289</v>
      </c>
      <c r="B1806" s="248"/>
      <c r="C1806" s="248"/>
      <c r="D1806" s="248"/>
      <c r="E1806" s="248"/>
      <c r="G1806" s="248" t="s">
        <v>806</v>
      </c>
      <c r="H1806" s="248"/>
      <c r="I1806" s="248"/>
      <c r="J1806" s="248"/>
      <c r="P1806" s="251" t="s">
        <v>1290</v>
      </c>
      <c r="Q1806" s="251"/>
      <c r="R1806" s="251"/>
      <c r="V1806" s="2" t="s">
        <v>1290</v>
      </c>
      <c r="X1806" s="251" t="s">
        <v>1290</v>
      </c>
      <c r="Y1806" s="251"/>
      <c r="Z1806" s="251"/>
    </row>
    <row r="1807" spans="1:26" ht="0.75" customHeight="1"/>
    <row r="1808" spans="1:26" ht="14.25" customHeight="1">
      <c r="A1808" s="248" t="s">
        <v>1291</v>
      </c>
      <c r="B1808" s="248"/>
      <c r="C1808" s="248"/>
      <c r="D1808" s="248"/>
      <c r="E1808" s="248"/>
      <c r="G1808" s="248" t="s">
        <v>1292</v>
      </c>
      <c r="H1808" s="248"/>
      <c r="I1808" s="248"/>
      <c r="J1808" s="248"/>
      <c r="P1808" s="251" t="s">
        <v>1293</v>
      </c>
      <c r="Q1808" s="251"/>
      <c r="R1808" s="251"/>
      <c r="V1808" s="2" t="s">
        <v>1293</v>
      </c>
      <c r="X1808" s="251" t="s">
        <v>1293</v>
      </c>
      <c r="Y1808" s="251"/>
      <c r="Z1808" s="251"/>
    </row>
    <row r="1809" spans="1:26" ht="9.75" customHeight="1">
      <c r="A1809" s="248" t="s">
        <v>3730</v>
      </c>
      <c r="B1809" s="248"/>
      <c r="C1809" s="248"/>
      <c r="D1809" s="248"/>
      <c r="E1809" s="248"/>
      <c r="G1809" s="252" t="s">
        <v>3731</v>
      </c>
      <c r="H1809" s="252"/>
      <c r="I1809" s="252"/>
      <c r="J1809" s="252"/>
    </row>
    <row r="1810" spans="1:26" ht="9.75" customHeight="1">
      <c r="G1810" s="252"/>
      <c r="H1810" s="252"/>
      <c r="I1810" s="252"/>
      <c r="J1810" s="252"/>
    </row>
    <row r="1811" spans="1:26" ht="9.75" customHeight="1">
      <c r="G1811" s="252"/>
      <c r="H1811" s="252"/>
      <c r="I1811" s="252"/>
      <c r="J1811" s="252"/>
    </row>
    <row r="1812" spans="1:26" ht="0.75" customHeight="1"/>
    <row r="1813" spans="1:26" ht="14.25" customHeight="1">
      <c r="A1813" s="248" t="s">
        <v>1294</v>
      </c>
      <c r="B1813" s="248"/>
      <c r="C1813" s="248"/>
      <c r="D1813" s="248"/>
      <c r="E1813" s="248"/>
      <c r="G1813" s="248" t="s">
        <v>116</v>
      </c>
      <c r="H1813" s="248"/>
      <c r="I1813" s="248"/>
      <c r="J1813" s="248"/>
      <c r="P1813" s="251" t="s">
        <v>1295</v>
      </c>
      <c r="Q1813" s="251"/>
      <c r="R1813" s="251"/>
      <c r="V1813" s="2" t="s">
        <v>1295</v>
      </c>
      <c r="X1813" s="251" t="s">
        <v>1295</v>
      </c>
      <c r="Y1813" s="251"/>
      <c r="Z1813" s="251"/>
    </row>
    <row r="1814" spans="1:26" ht="0.75" customHeight="1"/>
    <row r="1815" spans="1:26" ht="14.25" customHeight="1">
      <c r="A1815" s="248" t="s">
        <v>1296</v>
      </c>
      <c r="B1815" s="248"/>
      <c r="C1815" s="248"/>
      <c r="D1815" s="248"/>
      <c r="E1815" s="248"/>
      <c r="G1815" s="248" t="s">
        <v>826</v>
      </c>
      <c r="H1815" s="248"/>
      <c r="I1815" s="248"/>
      <c r="J1815" s="248"/>
      <c r="P1815" s="251" t="s">
        <v>1295</v>
      </c>
      <c r="Q1815" s="251"/>
      <c r="R1815" s="251"/>
      <c r="V1815" s="2" t="s">
        <v>1295</v>
      </c>
      <c r="X1815" s="251" t="s">
        <v>1295</v>
      </c>
      <c r="Y1815" s="251"/>
      <c r="Z1815" s="251"/>
    </row>
    <row r="1816" spans="1:26" ht="9.75" customHeight="1">
      <c r="A1816" s="248" t="s">
        <v>3732</v>
      </c>
      <c r="B1816" s="248"/>
      <c r="C1816" s="248"/>
      <c r="D1816" s="248"/>
      <c r="E1816" s="248"/>
      <c r="G1816" s="252" t="s">
        <v>3733</v>
      </c>
      <c r="H1816" s="252"/>
      <c r="I1816" s="252"/>
      <c r="J1816" s="252"/>
    </row>
    <row r="1817" spans="1:26" ht="9.75" customHeight="1">
      <c r="G1817" s="252"/>
      <c r="H1817" s="252"/>
      <c r="I1817" s="252"/>
      <c r="J1817" s="252"/>
    </row>
    <row r="1818" spans="1:26" ht="9.75" customHeight="1">
      <c r="G1818" s="252"/>
      <c r="H1818" s="252"/>
      <c r="I1818" s="252"/>
      <c r="J1818" s="252"/>
    </row>
    <row r="1819" spans="1:26" ht="0.75" customHeight="1"/>
    <row r="1820" spans="1:26" ht="14.25" customHeight="1">
      <c r="A1820" s="248" t="s">
        <v>1297</v>
      </c>
      <c r="B1820" s="248"/>
      <c r="C1820" s="248"/>
      <c r="D1820" s="248"/>
      <c r="E1820" s="248"/>
      <c r="G1820" s="248" t="s">
        <v>1298</v>
      </c>
      <c r="H1820" s="248"/>
      <c r="I1820" s="248"/>
      <c r="J1820" s="248"/>
      <c r="P1820" s="251" t="s">
        <v>1299</v>
      </c>
      <c r="Q1820" s="251"/>
      <c r="R1820" s="251"/>
      <c r="V1820" s="2" t="s">
        <v>1299</v>
      </c>
      <c r="X1820" s="251" t="s">
        <v>1299</v>
      </c>
      <c r="Y1820" s="251"/>
      <c r="Z1820" s="251"/>
    </row>
    <row r="1821" spans="1:26" ht="0.75" customHeight="1"/>
    <row r="1822" spans="1:26" ht="9.75" customHeight="1">
      <c r="A1822" s="248" t="s">
        <v>1300</v>
      </c>
      <c r="B1822" s="248"/>
      <c r="C1822" s="248"/>
      <c r="D1822" s="248"/>
      <c r="E1822" s="248"/>
      <c r="G1822" s="252" t="s">
        <v>842</v>
      </c>
      <c r="H1822" s="252"/>
      <c r="I1822" s="252"/>
      <c r="J1822" s="252"/>
      <c r="P1822" s="251" t="s">
        <v>1299</v>
      </c>
      <c r="Q1822" s="251"/>
      <c r="R1822" s="251"/>
      <c r="V1822" s="2" t="s">
        <v>1299</v>
      </c>
      <c r="X1822" s="251" t="s">
        <v>1299</v>
      </c>
      <c r="Y1822" s="251"/>
      <c r="Z1822" s="251"/>
    </row>
    <row r="1823" spans="1:26" ht="9" customHeight="1">
      <c r="G1823" s="252"/>
      <c r="H1823" s="252"/>
      <c r="I1823" s="252"/>
      <c r="J1823" s="252"/>
    </row>
    <row r="1824" spans="1:26" ht="0.75" customHeight="1">
      <c r="G1824" s="252"/>
      <c r="H1824" s="252"/>
      <c r="I1824" s="252"/>
      <c r="J1824" s="252"/>
    </row>
    <row r="1825" spans="1:26" ht="9.75" customHeight="1">
      <c r="A1825" s="248" t="s">
        <v>3734</v>
      </c>
      <c r="B1825" s="248"/>
      <c r="C1825" s="248"/>
      <c r="D1825" s="248"/>
      <c r="E1825" s="248"/>
      <c r="G1825" s="252" t="s">
        <v>3735</v>
      </c>
      <c r="H1825" s="252"/>
      <c r="I1825" s="252"/>
      <c r="J1825" s="252"/>
    </row>
    <row r="1826" spans="1:26" ht="30" customHeight="1">
      <c r="G1826" s="252"/>
      <c r="H1826" s="252"/>
      <c r="I1826" s="252"/>
      <c r="J1826" s="252"/>
    </row>
    <row r="1827" spans="1:26" ht="8.25" customHeight="1"/>
    <row r="1828" spans="1:26" ht="9" customHeight="1"/>
    <row r="1829" spans="1:26" ht="9" customHeight="1"/>
    <row r="1830" spans="1:26" ht="9" customHeight="1"/>
    <row r="1831" spans="1:26" ht="0.75" customHeight="1"/>
    <row r="1832" spans="1:26" ht="14.25" customHeight="1">
      <c r="A1832" s="248" t="s">
        <v>1301</v>
      </c>
      <c r="B1832" s="248"/>
      <c r="C1832" s="248"/>
      <c r="D1832" s="248"/>
      <c r="E1832" s="248"/>
      <c r="G1832" s="248" t="s">
        <v>870</v>
      </c>
      <c r="H1832" s="248"/>
      <c r="I1832" s="248"/>
      <c r="J1832" s="248"/>
      <c r="P1832" s="251" t="s">
        <v>1302</v>
      </c>
      <c r="Q1832" s="251"/>
      <c r="R1832" s="251"/>
      <c r="V1832" s="2" t="s">
        <v>1302</v>
      </c>
      <c r="X1832" s="251" t="s">
        <v>1302</v>
      </c>
      <c r="Y1832" s="251"/>
      <c r="Z1832" s="251"/>
    </row>
    <row r="1833" spans="1:26" ht="0.75" customHeight="1"/>
    <row r="1834" spans="1:26" ht="14.25" customHeight="1">
      <c r="A1834" s="248" t="s">
        <v>1303</v>
      </c>
      <c r="B1834" s="248"/>
      <c r="C1834" s="248"/>
      <c r="D1834" s="248"/>
      <c r="E1834" s="248"/>
      <c r="G1834" s="248" t="s">
        <v>872</v>
      </c>
      <c r="H1834" s="248"/>
      <c r="I1834" s="248"/>
      <c r="J1834" s="248"/>
      <c r="P1834" s="251" t="s">
        <v>1304</v>
      </c>
      <c r="Q1834" s="251"/>
      <c r="R1834" s="251"/>
      <c r="V1834" s="2" t="s">
        <v>1304</v>
      </c>
      <c r="X1834" s="251" t="s">
        <v>1304</v>
      </c>
      <c r="Y1834" s="251"/>
      <c r="Z1834" s="251"/>
    </row>
    <row r="1835" spans="1:26" ht="0.75" customHeight="1"/>
    <row r="1836" spans="1:26" ht="14.25" customHeight="1">
      <c r="A1836" s="248" t="s">
        <v>1305</v>
      </c>
      <c r="B1836" s="248"/>
      <c r="C1836" s="248"/>
      <c r="D1836" s="248"/>
      <c r="E1836" s="248"/>
      <c r="G1836" s="248" t="s">
        <v>708</v>
      </c>
      <c r="H1836" s="248"/>
      <c r="I1836" s="248"/>
      <c r="J1836" s="248"/>
      <c r="P1836" s="251" t="s">
        <v>1306</v>
      </c>
      <c r="Q1836" s="251"/>
      <c r="R1836" s="251"/>
      <c r="V1836" s="2" t="s">
        <v>1306</v>
      </c>
      <c r="X1836" s="251" t="s">
        <v>1306</v>
      </c>
      <c r="Y1836" s="251"/>
      <c r="Z1836" s="251"/>
    </row>
    <row r="1837" spans="1:26" ht="14.25" customHeight="1">
      <c r="A1837" s="248" t="s">
        <v>1307</v>
      </c>
      <c r="B1837" s="248"/>
      <c r="C1837" s="248"/>
      <c r="D1837" s="248"/>
      <c r="E1837" s="248"/>
      <c r="G1837" s="248" t="s">
        <v>879</v>
      </c>
      <c r="H1837" s="248"/>
      <c r="I1837" s="248"/>
      <c r="J1837" s="248"/>
      <c r="P1837" s="251" t="s">
        <v>1308</v>
      </c>
      <c r="Q1837" s="251"/>
      <c r="R1837" s="251"/>
      <c r="V1837" s="2" t="s">
        <v>1308</v>
      </c>
      <c r="X1837" s="251" t="s">
        <v>1308</v>
      </c>
      <c r="Y1837" s="251"/>
      <c r="Z1837" s="251"/>
    </row>
    <row r="1838" spans="1:26" ht="9.75" customHeight="1">
      <c r="A1838" s="248" t="s">
        <v>3736</v>
      </c>
      <c r="B1838" s="248"/>
      <c r="C1838" s="248"/>
      <c r="D1838" s="248"/>
      <c r="E1838" s="248"/>
      <c r="G1838" s="252" t="s">
        <v>3737</v>
      </c>
      <c r="H1838" s="252"/>
      <c r="I1838" s="252"/>
      <c r="J1838" s="252"/>
    </row>
    <row r="1839" spans="1:26" ht="9.75" customHeight="1">
      <c r="G1839" s="252"/>
      <c r="H1839" s="252"/>
      <c r="I1839" s="252"/>
      <c r="J1839" s="252"/>
    </row>
    <row r="1840" spans="1:26" ht="15" customHeight="1">
      <c r="A1840" s="248" t="s">
        <v>3738</v>
      </c>
      <c r="B1840" s="248"/>
      <c r="C1840" s="248"/>
      <c r="D1840" s="248"/>
      <c r="E1840" s="248"/>
      <c r="G1840" s="248" t="s">
        <v>1179</v>
      </c>
      <c r="H1840" s="248"/>
      <c r="I1840" s="248"/>
      <c r="J1840" s="248"/>
    </row>
    <row r="1841" spans="1:31" ht="0.75" customHeight="1"/>
    <row r="1842" spans="1:31" ht="14.25" customHeight="1">
      <c r="A1842" s="248" t="s">
        <v>1309</v>
      </c>
      <c r="B1842" s="248"/>
      <c r="C1842" s="248"/>
      <c r="D1842" s="248"/>
      <c r="E1842" s="248"/>
      <c r="G1842" s="248" t="s">
        <v>1310</v>
      </c>
      <c r="H1842" s="248"/>
      <c r="I1842" s="248"/>
      <c r="J1842" s="248"/>
      <c r="P1842" s="251" t="s">
        <v>5248</v>
      </c>
      <c r="Q1842" s="251"/>
      <c r="R1842" s="251"/>
      <c r="T1842" s="212" t="s">
        <v>5249</v>
      </c>
      <c r="V1842" s="2" t="s">
        <v>5250</v>
      </c>
      <c r="AB1842" s="251" t="s">
        <v>5250</v>
      </c>
      <c r="AC1842" s="251"/>
      <c r="AD1842" s="251"/>
      <c r="AE1842" s="251"/>
    </row>
    <row r="1843" spans="1:31" ht="9.75" customHeight="1">
      <c r="A1843" s="248" t="s">
        <v>3739</v>
      </c>
      <c r="B1843" s="248"/>
      <c r="C1843" s="248"/>
      <c r="D1843" s="248"/>
      <c r="E1843" s="248"/>
      <c r="G1843" s="252" t="s">
        <v>3722</v>
      </c>
      <c r="H1843" s="252"/>
      <c r="I1843" s="252"/>
      <c r="J1843" s="252"/>
    </row>
    <row r="1844" spans="1:31" ht="9.75" customHeight="1">
      <c r="G1844" s="252"/>
      <c r="H1844" s="252"/>
      <c r="I1844" s="252"/>
      <c r="J1844" s="252"/>
    </row>
    <row r="1845" spans="1:31" ht="0.75" customHeight="1"/>
    <row r="1846" spans="1:31" ht="14.25" customHeight="1">
      <c r="A1846" s="248" t="s">
        <v>1311</v>
      </c>
      <c r="B1846" s="248"/>
      <c r="C1846" s="248"/>
      <c r="D1846" s="248"/>
      <c r="E1846" s="248"/>
      <c r="G1846" s="248" t="s">
        <v>112</v>
      </c>
      <c r="H1846" s="248"/>
      <c r="I1846" s="248"/>
      <c r="J1846" s="248"/>
      <c r="P1846" s="251" t="s">
        <v>5251</v>
      </c>
      <c r="Q1846" s="251"/>
      <c r="R1846" s="251"/>
      <c r="T1846" s="212" t="s">
        <v>5252</v>
      </c>
      <c r="V1846" s="2" t="s">
        <v>5253</v>
      </c>
      <c r="AB1846" s="251" t="s">
        <v>5253</v>
      </c>
      <c r="AC1846" s="251"/>
      <c r="AD1846" s="251"/>
      <c r="AE1846" s="251"/>
    </row>
    <row r="1847" spans="1:31" ht="0.75" customHeight="1"/>
    <row r="1848" spans="1:31" ht="14.25" customHeight="1">
      <c r="A1848" s="248" t="s">
        <v>1312</v>
      </c>
      <c r="B1848" s="248"/>
      <c r="C1848" s="248"/>
      <c r="D1848" s="248"/>
      <c r="E1848" s="248"/>
      <c r="G1848" s="248" t="s">
        <v>750</v>
      </c>
      <c r="H1848" s="248"/>
      <c r="I1848" s="248"/>
      <c r="J1848" s="248"/>
      <c r="P1848" s="251" t="s">
        <v>5254</v>
      </c>
      <c r="Q1848" s="251"/>
      <c r="R1848" s="251"/>
      <c r="T1848" s="212" t="s">
        <v>5255</v>
      </c>
      <c r="V1848" s="2" t="s">
        <v>5256</v>
      </c>
      <c r="AB1848" s="251" t="s">
        <v>5256</v>
      </c>
      <c r="AC1848" s="251"/>
      <c r="AD1848" s="251"/>
      <c r="AE1848" s="251"/>
    </row>
    <row r="1849" spans="1:31" ht="0.75" customHeight="1"/>
    <row r="1850" spans="1:31" ht="14.25" customHeight="1">
      <c r="A1850" s="248" t="s">
        <v>1313</v>
      </c>
      <c r="B1850" s="248"/>
      <c r="C1850" s="248"/>
      <c r="D1850" s="248"/>
      <c r="E1850" s="248"/>
      <c r="G1850" s="248" t="s">
        <v>754</v>
      </c>
      <c r="H1850" s="248"/>
      <c r="I1850" s="248"/>
      <c r="J1850" s="248"/>
      <c r="P1850" s="251" t="s">
        <v>5257</v>
      </c>
      <c r="Q1850" s="251"/>
      <c r="R1850" s="251"/>
      <c r="T1850" s="212" t="s">
        <v>5258</v>
      </c>
      <c r="V1850" s="2" t="s">
        <v>5259</v>
      </c>
      <c r="AB1850" s="251" t="s">
        <v>5259</v>
      </c>
      <c r="AC1850" s="251"/>
      <c r="AD1850" s="251"/>
      <c r="AE1850" s="251"/>
    </row>
    <row r="1851" spans="1:31" ht="0.75" customHeight="1"/>
    <row r="1852" spans="1:31" ht="9.75" customHeight="1">
      <c r="A1852" s="248" t="s">
        <v>1314</v>
      </c>
      <c r="B1852" s="248"/>
      <c r="C1852" s="248"/>
      <c r="D1852" s="248"/>
      <c r="E1852" s="248"/>
      <c r="G1852" s="252" t="s">
        <v>1278</v>
      </c>
      <c r="H1852" s="252"/>
      <c r="I1852" s="252"/>
      <c r="J1852" s="252"/>
      <c r="P1852" s="251" t="s">
        <v>5260</v>
      </c>
      <c r="Q1852" s="251"/>
      <c r="R1852" s="251"/>
      <c r="T1852" s="212" t="s">
        <v>5261</v>
      </c>
      <c r="V1852" s="2" t="s">
        <v>5262</v>
      </c>
      <c r="AB1852" s="251" t="s">
        <v>5262</v>
      </c>
      <c r="AC1852" s="251"/>
      <c r="AD1852" s="251"/>
      <c r="AE1852" s="251"/>
    </row>
    <row r="1853" spans="1:31" ht="9.75" customHeight="1">
      <c r="G1853" s="252"/>
      <c r="H1853" s="252"/>
      <c r="I1853" s="252"/>
      <c r="J1853" s="252"/>
    </row>
    <row r="1854" spans="1:31" ht="14.25" customHeight="1">
      <c r="A1854" s="248" t="s">
        <v>1315</v>
      </c>
      <c r="B1854" s="248"/>
      <c r="C1854" s="248"/>
      <c r="D1854" s="248"/>
      <c r="E1854" s="248"/>
      <c r="G1854" s="248" t="s">
        <v>1292</v>
      </c>
      <c r="H1854" s="248"/>
      <c r="I1854" s="248"/>
      <c r="J1854" s="248"/>
      <c r="P1854" s="251" t="s">
        <v>5263</v>
      </c>
      <c r="Q1854" s="251"/>
      <c r="R1854" s="251"/>
      <c r="T1854" s="212" t="s">
        <v>5264</v>
      </c>
      <c r="V1854" s="2" t="s">
        <v>5265</v>
      </c>
      <c r="AB1854" s="251" t="s">
        <v>5265</v>
      </c>
      <c r="AC1854" s="251"/>
      <c r="AD1854" s="251"/>
      <c r="AE1854" s="251"/>
    </row>
    <row r="1855" spans="1:31" ht="15" customHeight="1">
      <c r="A1855" s="248" t="s">
        <v>3740</v>
      </c>
      <c r="B1855" s="248"/>
      <c r="C1855" s="248"/>
      <c r="D1855" s="248"/>
      <c r="E1855" s="248"/>
      <c r="G1855" s="248" t="s">
        <v>3052</v>
      </c>
      <c r="H1855" s="248"/>
      <c r="I1855" s="248"/>
      <c r="J1855" s="248"/>
    </row>
    <row r="1856" spans="1:31" ht="9.75" customHeight="1">
      <c r="A1856" s="248" t="s">
        <v>3741</v>
      </c>
      <c r="B1856" s="248"/>
      <c r="C1856" s="248"/>
      <c r="D1856" s="248"/>
      <c r="E1856" s="248"/>
      <c r="G1856" s="252" t="s">
        <v>3727</v>
      </c>
      <c r="H1856" s="252"/>
      <c r="I1856" s="252"/>
      <c r="J1856" s="252"/>
    </row>
    <row r="1857" spans="1:31" ht="9.75" customHeight="1">
      <c r="G1857" s="252"/>
      <c r="H1857" s="252"/>
      <c r="I1857" s="252"/>
      <c r="J1857" s="252"/>
    </row>
    <row r="1858" spans="1:31" ht="0.75" customHeight="1"/>
    <row r="1859" spans="1:31" ht="14.25" customHeight="1">
      <c r="A1859" s="248" t="s">
        <v>1316</v>
      </c>
      <c r="B1859" s="248"/>
      <c r="C1859" s="248"/>
      <c r="D1859" s="248"/>
      <c r="E1859" s="248"/>
      <c r="G1859" s="248" t="s">
        <v>114</v>
      </c>
      <c r="H1859" s="248"/>
      <c r="I1859" s="248"/>
      <c r="J1859" s="248"/>
      <c r="P1859" s="251" t="s">
        <v>5266</v>
      </c>
      <c r="Q1859" s="251"/>
      <c r="R1859" s="251"/>
      <c r="T1859" s="212" t="s">
        <v>5267</v>
      </c>
      <c r="V1859" s="2" t="s">
        <v>5268</v>
      </c>
      <c r="AB1859" s="251" t="s">
        <v>5268</v>
      </c>
      <c r="AC1859" s="251"/>
      <c r="AD1859" s="251"/>
      <c r="AE1859" s="251"/>
    </row>
    <row r="1860" spans="1:31" ht="0.75" customHeight="1"/>
    <row r="1861" spans="1:31" ht="9.75" customHeight="1">
      <c r="A1861" s="248" t="s">
        <v>1317</v>
      </c>
      <c r="B1861" s="248"/>
      <c r="C1861" s="248"/>
      <c r="D1861" s="248"/>
      <c r="E1861" s="248"/>
      <c r="G1861" s="252" t="s">
        <v>1285</v>
      </c>
      <c r="H1861" s="252"/>
      <c r="I1861" s="252"/>
      <c r="J1861" s="252"/>
      <c r="P1861" s="251" t="s">
        <v>5269</v>
      </c>
      <c r="Q1861" s="251"/>
      <c r="R1861" s="251"/>
      <c r="T1861" s="212" t="s">
        <v>5270</v>
      </c>
      <c r="V1861" s="2" t="s">
        <v>5271</v>
      </c>
      <c r="AB1861" s="251" t="s">
        <v>5271</v>
      </c>
      <c r="AC1861" s="251"/>
      <c r="AD1861" s="251"/>
      <c r="AE1861" s="251"/>
    </row>
    <row r="1862" spans="1:31" ht="9" customHeight="1">
      <c r="G1862" s="252"/>
      <c r="H1862" s="252"/>
      <c r="I1862" s="252"/>
      <c r="J1862" s="252"/>
    </row>
    <row r="1863" spans="1:31" ht="11.25" customHeight="1">
      <c r="G1863" s="252"/>
      <c r="H1863" s="252"/>
      <c r="I1863" s="252"/>
      <c r="J1863" s="252"/>
    </row>
    <row r="1864" spans="1:31" ht="9.75" customHeight="1">
      <c r="A1864" s="248" t="s">
        <v>1318</v>
      </c>
      <c r="B1864" s="248"/>
      <c r="C1864" s="248"/>
      <c r="D1864" s="248"/>
      <c r="E1864" s="248"/>
      <c r="G1864" s="252" t="s">
        <v>783</v>
      </c>
      <c r="H1864" s="252"/>
      <c r="I1864" s="252"/>
      <c r="J1864" s="252"/>
      <c r="P1864" s="251" t="s">
        <v>5272</v>
      </c>
      <c r="Q1864" s="251"/>
      <c r="R1864" s="251"/>
      <c r="T1864" s="212" t="s">
        <v>5273</v>
      </c>
      <c r="V1864" s="2" t="s">
        <v>5274</v>
      </c>
      <c r="AB1864" s="251" t="s">
        <v>5274</v>
      </c>
      <c r="AC1864" s="251"/>
      <c r="AD1864" s="251"/>
      <c r="AE1864" s="251"/>
    </row>
    <row r="1865" spans="1:31" ht="9.75" customHeight="1">
      <c r="G1865" s="252"/>
      <c r="H1865" s="252"/>
      <c r="I1865" s="252"/>
      <c r="J1865" s="252"/>
    </row>
    <row r="1866" spans="1:31" ht="14.25" customHeight="1">
      <c r="A1866" s="248" t="s">
        <v>1319</v>
      </c>
      <c r="B1866" s="248"/>
      <c r="C1866" s="248"/>
      <c r="D1866" s="248"/>
      <c r="E1866" s="248"/>
      <c r="G1866" s="248" t="s">
        <v>806</v>
      </c>
      <c r="H1866" s="248"/>
      <c r="I1866" s="248"/>
      <c r="J1866" s="248"/>
      <c r="P1866" s="251" t="s">
        <v>5275</v>
      </c>
      <c r="Q1866" s="251"/>
      <c r="R1866" s="251"/>
      <c r="T1866" s="212" t="s">
        <v>5276</v>
      </c>
      <c r="V1866" s="2" t="s">
        <v>5277</v>
      </c>
      <c r="AB1866" s="251" t="s">
        <v>5277</v>
      </c>
      <c r="AC1866" s="251"/>
      <c r="AD1866" s="251"/>
      <c r="AE1866" s="251"/>
    </row>
    <row r="1867" spans="1:31" ht="0.75" customHeight="1"/>
    <row r="1868" spans="1:31" ht="14.25" customHeight="1">
      <c r="A1868" s="248" t="s">
        <v>1320</v>
      </c>
      <c r="B1868" s="248"/>
      <c r="C1868" s="248"/>
      <c r="D1868" s="248"/>
      <c r="E1868" s="248"/>
      <c r="G1868" s="248" t="s">
        <v>1292</v>
      </c>
      <c r="H1868" s="248"/>
      <c r="I1868" s="248"/>
      <c r="J1868" s="248"/>
      <c r="P1868" s="251" t="s">
        <v>5278</v>
      </c>
      <c r="Q1868" s="251"/>
      <c r="R1868" s="251"/>
      <c r="T1868" s="212" t="s">
        <v>5279</v>
      </c>
      <c r="V1868" s="2" t="s">
        <v>5280</v>
      </c>
      <c r="AB1868" s="251" t="s">
        <v>5280</v>
      </c>
      <c r="AC1868" s="251"/>
      <c r="AD1868" s="251"/>
      <c r="AE1868" s="251"/>
    </row>
    <row r="1869" spans="1:31" ht="0.75" customHeight="1"/>
    <row r="1870" spans="1:31" ht="14.25" customHeight="1">
      <c r="A1870" s="248" t="s">
        <v>1321</v>
      </c>
      <c r="B1870" s="248"/>
      <c r="C1870" s="248"/>
      <c r="D1870" s="248"/>
      <c r="E1870" s="248"/>
      <c r="G1870" s="248" t="s">
        <v>116</v>
      </c>
      <c r="H1870" s="248"/>
      <c r="I1870" s="248"/>
      <c r="J1870" s="248"/>
      <c r="P1870" s="251" t="s">
        <v>5281</v>
      </c>
      <c r="Q1870" s="251"/>
      <c r="R1870" s="251"/>
      <c r="T1870" s="212" t="s">
        <v>5282</v>
      </c>
      <c r="V1870" s="2" t="s">
        <v>5283</v>
      </c>
      <c r="AB1870" s="251" t="s">
        <v>5283</v>
      </c>
      <c r="AC1870" s="251"/>
      <c r="AD1870" s="251"/>
      <c r="AE1870" s="251"/>
    </row>
    <row r="1871" spans="1:31" ht="0.75" customHeight="1"/>
    <row r="1872" spans="1:31" ht="14.25" customHeight="1">
      <c r="A1872" s="248" t="s">
        <v>1322</v>
      </c>
      <c r="B1872" s="248"/>
      <c r="C1872" s="248"/>
      <c r="D1872" s="248"/>
      <c r="E1872" s="248"/>
      <c r="G1872" s="248" t="s">
        <v>826</v>
      </c>
      <c r="H1872" s="248"/>
      <c r="I1872" s="248"/>
      <c r="J1872" s="248"/>
      <c r="P1872" s="251" t="s">
        <v>5281</v>
      </c>
      <c r="Q1872" s="251"/>
      <c r="R1872" s="251"/>
      <c r="T1872" s="212" t="s">
        <v>5282</v>
      </c>
      <c r="V1872" s="2" t="s">
        <v>5283</v>
      </c>
      <c r="AB1872" s="251" t="s">
        <v>5283</v>
      </c>
      <c r="AC1872" s="251"/>
      <c r="AD1872" s="251"/>
      <c r="AE1872" s="251"/>
    </row>
    <row r="1873" spans="1:31" ht="0.75" customHeight="1"/>
    <row r="1874" spans="1:31" ht="14.25" customHeight="1">
      <c r="A1874" s="248" t="s">
        <v>1323</v>
      </c>
      <c r="B1874" s="248"/>
      <c r="C1874" s="248"/>
      <c r="D1874" s="248"/>
      <c r="E1874" s="248"/>
      <c r="G1874" s="248" t="s">
        <v>1298</v>
      </c>
      <c r="H1874" s="248"/>
      <c r="I1874" s="248"/>
      <c r="J1874" s="248"/>
      <c r="P1874" s="251" t="s">
        <v>5284</v>
      </c>
      <c r="Q1874" s="251"/>
      <c r="R1874" s="251"/>
      <c r="T1874" s="212" t="s">
        <v>5285</v>
      </c>
      <c r="V1874" s="2" t="s">
        <v>5286</v>
      </c>
      <c r="AB1874" s="251" t="s">
        <v>5286</v>
      </c>
      <c r="AC1874" s="251"/>
      <c r="AD1874" s="251"/>
      <c r="AE1874" s="251"/>
    </row>
    <row r="1875" spans="1:31" ht="0.75" customHeight="1"/>
    <row r="1876" spans="1:31" ht="9.75" customHeight="1">
      <c r="A1876" s="248" t="s">
        <v>1324</v>
      </c>
      <c r="B1876" s="248"/>
      <c r="C1876" s="248"/>
      <c r="D1876" s="248"/>
      <c r="E1876" s="248"/>
      <c r="G1876" s="252" t="s">
        <v>842</v>
      </c>
      <c r="H1876" s="252"/>
      <c r="I1876" s="252"/>
      <c r="J1876" s="252"/>
      <c r="P1876" s="251" t="s">
        <v>5284</v>
      </c>
      <c r="Q1876" s="251"/>
      <c r="R1876" s="251"/>
      <c r="T1876" s="212" t="s">
        <v>5285</v>
      </c>
      <c r="V1876" s="2" t="s">
        <v>5286</v>
      </c>
      <c r="AB1876" s="251" t="s">
        <v>5286</v>
      </c>
      <c r="AC1876" s="251"/>
      <c r="AD1876" s="251"/>
      <c r="AE1876" s="251"/>
    </row>
    <row r="1877" spans="1:31" ht="9.75" customHeight="1">
      <c r="G1877" s="252"/>
      <c r="H1877" s="252"/>
      <c r="I1877" s="252"/>
      <c r="J1877" s="252"/>
    </row>
    <row r="1878" spans="1:31" ht="14.25" customHeight="1">
      <c r="A1878" s="248" t="s">
        <v>1325</v>
      </c>
      <c r="B1878" s="248"/>
      <c r="C1878" s="248"/>
      <c r="D1878" s="248"/>
      <c r="E1878" s="248"/>
      <c r="G1878" s="248" t="s">
        <v>870</v>
      </c>
      <c r="H1878" s="248"/>
      <c r="I1878" s="248"/>
      <c r="J1878" s="248"/>
      <c r="P1878" s="251" t="s">
        <v>5287</v>
      </c>
      <c r="Q1878" s="251"/>
      <c r="R1878" s="251"/>
      <c r="T1878" s="212" t="s">
        <v>5288</v>
      </c>
      <c r="V1878" s="2" t="s">
        <v>5289</v>
      </c>
      <c r="AB1878" s="251" t="s">
        <v>5289</v>
      </c>
      <c r="AC1878" s="251"/>
      <c r="AD1878" s="251"/>
      <c r="AE1878" s="251"/>
    </row>
    <row r="1879" spans="1:31" ht="0.75" customHeight="1"/>
    <row r="1880" spans="1:31" ht="14.25" customHeight="1">
      <c r="A1880" s="248" t="s">
        <v>1326</v>
      </c>
      <c r="B1880" s="248"/>
      <c r="C1880" s="248"/>
      <c r="D1880" s="248"/>
      <c r="E1880" s="248"/>
      <c r="G1880" s="248" t="s">
        <v>872</v>
      </c>
      <c r="H1880" s="248"/>
      <c r="I1880" s="248"/>
      <c r="J1880" s="248"/>
      <c r="P1880" s="251" t="s">
        <v>5290</v>
      </c>
      <c r="Q1880" s="251"/>
      <c r="R1880" s="251"/>
      <c r="T1880" s="212" t="s">
        <v>5291</v>
      </c>
      <c r="V1880" s="2" t="s">
        <v>5292</v>
      </c>
      <c r="AB1880" s="251" t="s">
        <v>5292</v>
      </c>
      <c r="AC1880" s="251"/>
      <c r="AD1880" s="251"/>
      <c r="AE1880" s="251"/>
    </row>
    <row r="1881" spans="1:31" ht="0.75" customHeight="1"/>
    <row r="1882" spans="1:31" ht="14.25" customHeight="1">
      <c r="A1882" s="248" t="s">
        <v>1327</v>
      </c>
      <c r="B1882" s="248"/>
      <c r="C1882" s="248"/>
      <c r="D1882" s="248"/>
      <c r="E1882" s="248"/>
      <c r="G1882" s="248" t="s">
        <v>708</v>
      </c>
      <c r="H1882" s="248"/>
      <c r="I1882" s="248"/>
      <c r="J1882" s="248"/>
      <c r="P1882" s="251" t="s">
        <v>4926</v>
      </c>
      <c r="Q1882" s="251"/>
      <c r="R1882" s="251"/>
      <c r="T1882" s="212" t="s">
        <v>5293</v>
      </c>
      <c r="V1882" s="2" t="s">
        <v>5294</v>
      </c>
      <c r="AB1882" s="251" t="s">
        <v>5294</v>
      </c>
      <c r="AC1882" s="251"/>
      <c r="AD1882" s="251"/>
      <c r="AE1882" s="251"/>
    </row>
    <row r="1883" spans="1:31" ht="0.75" customHeight="1"/>
    <row r="1884" spans="1:31" ht="14.25" customHeight="1">
      <c r="A1884" s="248" t="s">
        <v>1328</v>
      </c>
      <c r="B1884" s="248"/>
      <c r="C1884" s="248"/>
      <c r="D1884" s="248"/>
      <c r="E1884" s="248"/>
      <c r="G1884" s="248" t="s">
        <v>879</v>
      </c>
      <c r="H1884" s="248"/>
      <c r="I1884" s="248"/>
      <c r="J1884" s="248"/>
      <c r="P1884" s="251" t="s">
        <v>5295</v>
      </c>
      <c r="Q1884" s="251"/>
      <c r="R1884" s="251"/>
      <c r="T1884" s="212" t="s">
        <v>5296</v>
      </c>
      <c r="V1884" s="2" t="s">
        <v>5297</v>
      </c>
      <c r="AB1884" s="251" t="s">
        <v>5297</v>
      </c>
      <c r="AC1884" s="251"/>
      <c r="AD1884" s="251"/>
      <c r="AE1884" s="251"/>
    </row>
    <row r="1885" spans="1:31" ht="9.75" customHeight="1">
      <c r="A1885" s="248" t="s">
        <v>3742</v>
      </c>
      <c r="B1885" s="248"/>
      <c r="C1885" s="248"/>
      <c r="D1885" s="248"/>
      <c r="E1885" s="248"/>
      <c r="G1885" s="252" t="s">
        <v>3737</v>
      </c>
      <c r="H1885" s="252"/>
      <c r="I1885" s="252"/>
      <c r="J1885" s="252"/>
    </row>
    <row r="1886" spans="1:31" ht="9.75" customHeight="1">
      <c r="G1886" s="252"/>
      <c r="H1886" s="252"/>
      <c r="I1886" s="252"/>
      <c r="J1886" s="252"/>
    </row>
    <row r="1887" spans="1:31" ht="15" customHeight="1">
      <c r="A1887" s="248" t="s">
        <v>3743</v>
      </c>
      <c r="B1887" s="248"/>
      <c r="C1887" s="248"/>
      <c r="D1887" s="248"/>
      <c r="E1887" s="248"/>
      <c r="G1887" s="248" t="s">
        <v>1179</v>
      </c>
      <c r="H1887" s="248"/>
      <c r="I1887" s="248"/>
      <c r="J1887" s="248"/>
    </row>
    <row r="1888" spans="1:31" ht="0.75" customHeight="1"/>
    <row r="1889" spans="1:26" ht="9.75" customHeight="1">
      <c r="A1889" s="248" t="s">
        <v>1329</v>
      </c>
      <c r="B1889" s="248"/>
      <c r="C1889" s="248"/>
      <c r="D1889" s="248"/>
      <c r="E1889" s="248"/>
      <c r="G1889" s="252" t="s">
        <v>1330</v>
      </c>
      <c r="H1889" s="252"/>
      <c r="I1889" s="252"/>
      <c r="J1889" s="252"/>
      <c r="P1889" s="251" t="s">
        <v>5298</v>
      </c>
      <c r="Q1889" s="251"/>
      <c r="R1889" s="251"/>
      <c r="T1889" s="212" t="s">
        <v>5299</v>
      </c>
      <c r="V1889" s="2" t="s">
        <v>5300</v>
      </c>
      <c r="X1889" s="251" t="s">
        <v>5300</v>
      </c>
      <c r="Y1889" s="251"/>
      <c r="Z1889" s="251"/>
    </row>
    <row r="1890" spans="1:26" ht="9" customHeight="1">
      <c r="G1890" s="252"/>
      <c r="H1890" s="252"/>
      <c r="I1890" s="252"/>
      <c r="J1890" s="252"/>
    </row>
    <row r="1891" spans="1:26" ht="0.75" customHeight="1">
      <c r="G1891" s="252"/>
      <c r="H1891" s="252"/>
      <c r="I1891" s="252"/>
      <c r="J1891" s="252"/>
    </row>
    <row r="1892" spans="1:26" ht="9.75" customHeight="1">
      <c r="A1892" s="248" t="s">
        <v>3744</v>
      </c>
      <c r="B1892" s="248"/>
      <c r="C1892" s="248"/>
      <c r="D1892" s="248"/>
      <c r="E1892" s="248"/>
      <c r="G1892" s="252" t="s">
        <v>3722</v>
      </c>
      <c r="H1892" s="252"/>
      <c r="I1892" s="252"/>
      <c r="J1892" s="252"/>
    </row>
    <row r="1893" spans="1:26" ht="9.75" customHeight="1">
      <c r="G1893" s="252"/>
      <c r="H1893" s="252"/>
      <c r="I1893" s="252"/>
      <c r="J1893" s="252"/>
    </row>
    <row r="1894" spans="1:26" ht="8.25" customHeight="1"/>
    <row r="1895" spans="1:26" ht="9" customHeight="1"/>
    <row r="1896" spans="1:26" ht="0.75" customHeight="1"/>
    <row r="1897" spans="1:26" ht="14.25" customHeight="1">
      <c r="A1897" s="248" t="s">
        <v>1331</v>
      </c>
      <c r="B1897" s="248"/>
      <c r="C1897" s="248"/>
      <c r="D1897" s="248"/>
      <c r="E1897" s="248"/>
      <c r="G1897" s="248" t="s">
        <v>112</v>
      </c>
      <c r="H1897" s="248"/>
      <c r="I1897" s="248"/>
      <c r="J1897" s="248"/>
      <c r="P1897" s="251" t="s">
        <v>5301</v>
      </c>
      <c r="Q1897" s="251"/>
      <c r="R1897" s="251"/>
      <c r="T1897" s="212" t="s">
        <v>5302</v>
      </c>
      <c r="V1897" s="2" t="s">
        <v>5303</v>
      </c>
      <c r="X1897" s="251" t="s">
        <v>5303</v>
      </c>
      <c r="Y1897" s="251"/>
      <c r="Z1897" s="251"/>
    </row>
    <row r="1898" spans="1:26" ht="0.75" customHeight="1"/>
    <row r="1899" spans="1:26" ht="14.25" customHeight="1">
      <c r="A1899" s="248" t="s">
        <v>1332</v>
      </c>
      <c r="B1899" s="248"/>
      <c r="C1899" s="248"/>
      <c r="D1899" s="248"/>
      <c r="E1899" s="248"/>
      <c r="G1899" s="248" t="s">
        <v>750</v>
      </c>
      <c r="H1899" s="248"/>
      <c r="I1899" s="248"/>
      <c r="J1899" s="248"/>
      <c r="P1899" s="251" t="s">
        <v>5304</v>
      </c>
      <c r="Q1899" s="251"/>
      <c r="R1899" s="251"/>
      <c r="T1899" s="212" t="s">
        <v>5305</v>
      </c>
      <c r="V1899" s="2" t="s">
        <v>5306</v>
      </c>
      <c r="X1899" s="251" t="s">
        <v>5306</v>
      </c>
      <c r="Y1899" s="251"/>
      <c r="Z1899" s="251"/>
    </row>
    <row r="1900" spans="1:26" ht="0.75" customHeight="1"/>
    <row r="1901" spans="1:26" ht="14.25" customHeight="1">
      <c r="A1901" s="248" t="s">
        <v>1333</v>
      </c>
      <c r="B1901" s="248"/>
      <c r="C1901" s="248"/>
      <c r="D1901" s="248"/>
      <c r="E1901" s="248"/>
      <c r="G1901" s="248" t="s">
        <v>754</v>
      </c>
      <c r="H1901" s="248"/>
      <c r="I1901" s="248"/>
      <c r="J1901" s="248"/>
      <c r="P1901" s="251" t="s">
        <v>5307</v>
      </c>
      <c r="Q1901" s="251"/>
      <c r="R1901" s="251"/>
      <c r="T1901" s="212" t="s">
        <v>5308</v>
      </c>
      <c r="V1901" s="2" t="s">
        <v>5309</v>
      </c>
      <c r="X1901" s="251" t="s">
        <v>5309</v>
      </c>
      <c r="Y1901" s="251"/>
      <c r="Z1901" s="251"/>
    </row>
    <row r="1902" spans="1:26" ht="0.75" customHeight="1"/>
    <row r="1903" spans="1:26" ht="14.25" customHeight="1">
      <c r="A1903" s="248" t="s">
        <v>1334</v>
      </c>
      <c r="B1903" s="248"/>
      <c r="C1903" s="248"/>
      <c r="D1903" s="248"/>
      <c r="E1903" s="248"/>
      <c r="G1903" s="248" t="s">
        <v>1335</v>
      </c>
      <c r="H1903" s="248"/>
      <c r="I1903" s="248"/>
      <c r="J1903" s="248"/>
      <c r="P1903" s="251" t="s">
        <v>5310</v>
      </c>
      <c r="Q1903" s="251"/>
      <c r="R1903" s="251"/>
      <c r="T1903" s="212" t="s">
        <v>5311</v>
      </c>
      <c r="V1903" s="2" t="s">
        <v>5312</v>
      </c>
      <c r="X1903" s="251" t="s">
        <v>5312</v>
      </c>
      <c r="Y1903" s="251"/>
      <c r="Z1903" s="251"/>
    </row>
    <row r="1904" spans="1:26" ht="0.75" customHeight="1"/>
    <row r="1905" spans="1:26" ht="14.25" customHeight="1">
      <c r="A1905" s="248" t="s">
        <v>1336</v>
      </c>
      <c r="B1905" s="248"/>
      <c r="C1905" s="248"/>
      <c r="D1905" s="248"/>
      <c r="E1905" s="248"/>
      <c r="G1905" s="248" t="s">
        <v>1292</v>
      </c>
      <c r="H1905" s="248"/>
      <c r="I1905" s="248"/>
      <c r="J1905" s="248"/>
      <c r="P1905" s="251" t="s">
        <v>5313</v>
      </c>
      <c r="Q1905" s="251"/>
      <c r="R1905" s="251"/>
      <c r="T1905" s="212" t="s">
        <v>5314</v>
      </c>
      <c r="V1905" s="2" t="s">
        <v>5315</v>
      </c>
      <c r="X1905" s="251" t="s">
        <v>5315</v>
      </c>
      <c r="Y1905" s="251"/>
      <c r="Z1905" s="251"/>
    </row>
    <row r="1906" spans="1:26" ht="15" customHeight="1">
      <c r="A1906" s="248" t="s">
        <v>3745</v>
      </c>
      <c r="B1906" s="248"/>
      <c r="C1906" s="248"/>
      <c r="D1906" s="248"/>
      <c r="E1906" s="248"/>
      <c r="G1906" s="248" t="s">
        <v>3052</v>
      </c>
      <c r="H1906" s="248"/>
      <c r="I1906" s="248"/>
      <c r="J1906" s="248"/>
    </row>
    <row r="1907" spans="1:26" ht="9.75" customHeight="1">
      <c r="A1907" s="248" t="s">
        <v>3746</v>
      </c>
      <c r="B1907" s="248"/>
      <c r="C1907" s="248"/>
      <c r="D1907" s="248"/>
      <c r="E1907" s="248"/>
      <c r="G1907" s="252" t="s">
        <v>3727</v>
      </c>
      <c r="H1907" s="252"/>
      <c r="I1907" s="252"/>
      <c r="J1907" s="252"/>
    </row>
    <row r="1908" spans="1:26" ht="9.75" customHeight="1">
      <c r="G1908" s="252"/>
      <c r="H1908" s="252"/>
      <c r="I1908" s="252"/>
      <c r="J1908" s="252"/>
    </row>
    <row r="1909" spans="1:26" ht="0.75" customHeight="1"/>
    <row r="1910" spans="1:26" ht="14.25" customHeight="1">
      <c r="A1910" s="248" t="s">
        <v>1337</v>
      </c>
      <c r="B1910" s="248"/>
      <c r="C1910" s="248"/>
      <c r="D1910" s="248"/>
      <c r="E1910" s="248"/>
      <c r="G1910" s="248" t="s">
        <v>114</v>
      </c>
      <c r="H1910" s="248"/>
      <c r="I1910" s="248"/>
      <c r="J1910" s="248"/>
      <c r="P1910" s="251" t="s">
        <v>5316</v>
      </c>
      <c r="Q1910" s="251"/>
      <c r="R1910" s="251"/>
      <c r="T1910" s="212" t="s">
        <v>5317</v>
      </c>
      <c r="V1910" s="2" t="s">
        <v>5318</v>
      </c>
      <c r="X1910" s="251" t="s">
        <v>5318</v>
      </c>
      <c r="Y1910" s="251"/>
      <c r="Z1910" s="251"/>
    </row>
    <row r="1911" spans="1:26" ht="0.75" customHeight="1"/>
    <row r="1912" spans="1:26" ht="14.25" customHeight="1">
      <c r="A1912" s="248" t="s">
        <v>1338</v>
      </c>
      <c r="B1912" s="248"/>
      <c r="C1912" s="248"/>
      <c r="D1912" s="248"/>
      <c r="E1912" s="248"/>
      <c r="G1912" s="248" t="s">
        <v>1339</v>
      </c>
      <c r="H1912" s="248"/>
      <c r="I1912" s="248"/>
      <c r="J1912" s="248"/>
      <c r="P1912" s="251" t="s">
        <v>5319</v>
      </c>
      <c r="Q1912" s="251"/>
      <c r="R1912" s="251"/>
      <c r="T1912" s="212" t="s">
        <v>5320</v>
      </c>
      <c r="V1912" s="2" t="s">
        <v>5321</v>
      </c>
      <c r="X1912" s="251" t="s">
        <v>5321</v>
      </c>
      <c r="Y1912" s="251"/>
      <c r="Z1912" s="251"/>
    </row>
    <row r="1913" spans="1:26" ht="0.75" customHeight="1"/>
    <row r="1914" spans="1:26" ht="9.75" customHeight="1">
      <c r="A1914" s="248" t="s">
        <v>1340</v>
      </c>
      <c r="B1914" s="248"/>
      <c r="C1914" s="248"/>
      <c r="D1914" s="248"/>
      <c r="E1914" s="248"/>
      <c r="G1914" s="252" t="s">
        <v>783</v>
      </c>
      <c r="H1914" s="252"/>
      <c r="I1914" s="252"/>
      <c r="J1914" s="252"/>
      <c r="P1914" s="251" t="s">
        <v>5322</v>
      </c>
      <c r="Q1914" s="251"/>
      <c r="R1914" s="251"/>
      <c r="T1914" s="212" t="s">
        <v>5323</v>
      </c>
      <c r="V1914" s="2" t="s">
        <v>5324</v>
      </c>
      <c r="X1914" s="251" t="s">
        <v>5324</v>
      </c>
      <c r="Y1914" s="251"/>
      <c r="Z1914" s="251"/>
    </row>
    <row r="1915" spans="1:26" ht="9.75" customHeight="1">
      <c r="G1915" s="252"/>
      <c r="H1915" s="252"/>
      <c r="I1915" s="252"/>
      <c r="J1915" s="252"/>
    </row>
    <row r="1916" spans="1:26" ht="14.25" customHeight="1">
      <c r="A1916" s="248" t="s">
        <v>1341</v>
      </c>
      <c r="B1916" s="248"/>
      <c r="C1916" s="248"/>
      <c r="D1916" s="248"/>
      <c r="E1916" s="248"/>
      <c r="G1916" s="248" t="s">
        <v>806</v>
      </c>
      <c r="H1916" s="248"/>
      <c r="I1916" s="248"/>
      <c r="J1916" s="248"/>
      <c r="P1916" s="251" t="s">
        <v>5325</v>
      </c>
      <c r="Q1916" s="251"/>
      <c r="R1916" s="251"/>
      <c r="T1916" s="212" t="s">
        <v>5326</v>
      </c>
      <c r="V1916" s="2" t="s">
        <v>5327</v>
      </c>
      <c r="X1916" s="251" t="s">
        <v>5327</v>
      </c>
      <c r="Y1916" s="251"/>
      <c r="Z1916" s="251"/>
    </row>
    <row r="1917" spans="1:26" ht="0.75" customHeight="1"/>
    <row r="1918" spans="1:26" ht="14.25" customHeight="1">
      <c r="A1918" s="248" t="s">
        <v>1342</v>
      </c>
      <c r="B1918" s="248"/>
      <c r="C1918" s="248"/>
      <c r="D1918" s="248"/>
      <c r="E1918" s="248"/>
      <c r="G1918" s="248" t="s">
        <v>1292</v>
      </c>
      <c r="H1918" s="248"/>
      <c r="I1918" s="248"/>
      <c r="J1918" s="248"/>
      <c r="P1918" s="251" t="s">
        <v>5328</v>
      </c>
      <c r="Q1918" s="251"/>
      <c r="R1918" s="251"/>
      <c r="T1918" s="212" t="s">
        <v>5329</v>
      </c>
      <c r="V1918" s="2" t="s">
        <v>5330</v>
      </c>
      <c r="X1918" s="251" t="s">
        <v>5330</v>
      </c>
      <c r="Y1918" s="251"/>
      <c r="Z1918" s="251"/>
    </row>
    <row r="1919" spans="1:26" ht="0.75" customHeight="1"/>
    <row r="1920" spans="1:26" ht="14.25" customHeight="1">
      <c r="A1920" s="248" t="s">
        <v>1343</v>
      </c>
      <c r="B1920" s="248"/>
      <c r="C1920" s="248"/>
      <c r="D1920" s="248"/>
      <c r="E1920" s="248"/>
      <c r="G1920" s="248" t="s">
        <v>116</v>
      </c>
      <c r="H1920" s="248"/>
      <c r="I1920" s="248"/>
      <c r="J1920" s="248"/>
      <c r="P1920" s="251" t="s">
        <v>5331</v>
      </c>
      <c r="Q1920" s="251"/>
      <c r="R1920" s="251"/>
      <c r="T1920" s="212" t="s">
        <v>5332</v>
      </c>
      <c r="V1920" s="2" t="s">
        <v>5333</v>
      </c>
      <c r="X1920" s="251" t="s">
        <v>5333</v>
      </c>
      <c r="Y1920" s="251"/>
      <c r="Z1920" s="251"/>
    </row>
    <row r="1921" spans="1:26" ht="0.75" customHeight="1"/>
    <row r="1922" spans="1:26" ht="14.25" customHeight="1">
      <c r="A1922" s="248" t="s">
        <v>1344</v>
      </c>
      <c r="B1922" s="248"/>
      <c r="C1922" s="248"/>
      <c r="D1922" s="248"/>
      <c r="E1922" s="248"/>
      <c r="G1922" s="248" t="s">
        <v>826</v>
      </c>
      <c r="H1922" s="248"/>
      <c r="I1922" s="248"/>
      <c r="J1922" s="248"/>
      <c r="P1922" s="251" t="s">
        <v>5331</v>
      </c>
      <c r="Q1922" s="251"/>
      <c r="R1922" s="251"/>
      <c r="T1922" s="212" t="s">
        <v>5332</v>
      </c>
      <c r="V1922" s="2" t="s">
        <v>5333</v>
      </c>
      <c r="X1922" s="251" t="s">
        <v>5333</v>
      </c>
      <c r="Y1922" s="251"/>
      <c r="Z1922" s="251"/>
    </row>
    <row r="1923" spans="1:26" ht="0.75" customHeight="1"/>
    <row r="1924" spans="1:26" ht="14.25" customHeight="1">
      <c r="A1924" s="248" t="s">
        <v>1345</v>
      </c>
      <c r="B1924" s="248"/>
      <c r="C1924" s="248"/>
      <c r="D1924" s="248"/>
      <c r="E1924" s="248"/>
      <c r="G1924" s="248" t="s">
        <v>1298</v>
      </c>
      <c r="H1924" s="248"/>
      <c r="I1924" s="248"/>
      <c r="J1924" s="248"/>
      <c r="P1924" s="251" t="s">
        <v>5334</v>
      </c>
      <c r="Q1924" s="251"/>
      <c r="R1924" s="251"/>
      <c r="T1924" s="212" t="s">
        <v>5335</v>
      </c>
      <c r="V1924" s="2" t="s">
        <v>5336</v>
      </c>
      <c r="X1924" s="251" t="s">
        <v>5336</v>
      </c>
      <c r="Y1924" s="251"/>
      <c r="Z1924" s="251"/>
    </row>
    <row r="1925" spans="1:26" ht="0.75" customHeight="1"/>
    <row r="1926" spans="1:26" ht="9.75" customHeight="1">
      <c r="A1926" s="248" t="s">
        <v>1346</v>
      </c>
      <c r="B1926" s="248"/>
      <c r="C1926" s="248"/>
      <c r="D1926" s="248"/>
      <c r="E1926" s="248"/>
      <c r="G1926" s="252" t="s">
        <v>842</v>
      </c>
      <c r="H1926" s="252"/>
      <c r="I1926" s="252"/>
      <c r="J1926" s="252"/>
      <c r="P1926" s="251" t="s">
        <v>5334</v>
      </c>
      <c r="Q1926" s="251"/>
      <c r="R1926" s="251"/>
      <c r="T1926" s="212" t="s">
        <v>5335</v>
      </c>
      <c r="V1926" s="2" t="s">
        <v>5336</v>
      </c>
      <c r="X1926" s="251" t="s">
        <v>5336</v>
      </c>
      <c r="Y1926" s="251"/>
      <c r="Z1926" s="251"/>
    </row>
    <row r="1927" spans="1:26" ht="9.75" customHeight="1">
      <c r="G1927" s="252"/>
      <c r="H1927" s="252"/>
      <c r="I1927" s="252"/>
      <c r="J1927" s="252"/>
    </row>
    <row r="1928" spans="1:26" ht="14.25" customHeight="1">
      <c r="A1928" s="248" t="s">
        <v>1347</v>
      </c>
      <c r="B1928" s="248"/>
      <c r="C1928" s="248"/>
      <c r="D1928" s="248"/>
      <c r="E1928" s="248"/>
      <c r="G1928" s="248" t="s">
        <v>870</v>
      </c>
      <c r="H1928" s="248"/>
      <c r="I1928" s="248"/>
      <c r="J1928" s="248"/>
      <c r="P1928" s="251" t="s">
        <v>5337</v>
      </c>
      <c r="Q1928" s="251"/>
      <c r="R1928" s="251"/>
      <c r="T1928" s="212" t="s">
        <v>5338</v>
      </c>
      <c r="V1928" s="2" t="s">
        <v>5339</v>
      </c>
      <c r="X1928" s="251" t="s">
        <v>5339</v>
      </c>
      <c r="Y1928" s="251"/>
      <c r="Z1928" s="251"/>
    </row>
    <row r="1929" spans="1:26" ht="0.75" customHeight="1"/>
    <row r="1930" spans="1:26" ht="14.25" customHeight="1">
      <c r="A1930" s="248" t="s">
        <v>1348</v>
      </c>
      <c r="B1930" s="248"/>
      <c r="C1930" s="248"/>
      <c r="D1930" s="248"/>
      <c r="E1930" s="248"/>
      <c r="G1930" s="248" t="s">
        <v>872</v>
      </c>
      <c r="H1930" s="248"/>
      <c r="I1930" s="248"/>
      <c r="J1930" s="248"/>
      <c r="P1930" s="251" t="s">
        <v>5340</v>
      </c>
      <c r="Q1930" s="251"/>
      <c r="R1930" s="251"/>
      <c r="T1930" s="212" t="s">
        <v>5341</v>
      </c>
      <c r="V1930" s="2" t="s">
        <v>5342</v>
      </c>
      <c r="X1930" s="251" t="s">
        <v>5342</v>
      </c>
      <c r="Y1930" s="251"/>
      <c r="Z1930" s="251"/>
    </row>
    <row r="1931" spans="1:26" ht="0.75" customHeight="1"/>
    <row r="1932" spans="1:26" ht="14.25" customHeight="1">
      <c r="A1932" s="248" t="s">
        <v>1349</v>
      </c>
      <c r="B1932" s="248"/>
      <c r="C1932" s="248"/>
      <c r="D1932" s="248"/>
      <c r="E1932" s="248"/>
      <c r="G1932" s="248" t="s">
        <v>708</v>
      </c>
      <c r="H1932" s="248"/>
      <c r="I1932" s="248"/>
      <c r="J1932" s="248"/>
      <c r="P1932" s="251" t="s">
        <v>5343</v>
      </c>
      <c r="Q1932" s="251"/>
      <c r="R1932" s="251"/>
      <c r="V1932" s="2" t="s">
        <v>5343</v>
      </c>
      <c r="X1932" s="251" t="s">
        <v>5343</v>
      </c>
      <c r="Y1932" s="251"/>
      <c r="Z1932" s="251"/>
    </row>
    <row r="1933" spans="1:26" ht="0.75" customHeight="1"/>
    <row r="1934" spans="1:26" ht="14.25" customHeight="1">
      <c r="A1934" s="248" t="s">
        <v>1350</v>
      </c>
      <c r="B1934" s="248"/>
      <c r="C1934" s="248"/>
      <c r="D1934" s="248"/>
      <c r="E1934" s="248"/>
      <c r="G1934" s="248" t="s">
        <v>879</v>
      </c>
      <c r="H1934" s="248"/>
      <c r="I1934" s="248"/>
      <c r="J1934" s="248"/>
      <c r="P1934" s="251" t="s">
        <v>5344</v>
      </c>
      <c r="Q1934" s="251"/>
      <c r="R1934" s="251"/>
      <c r="T1934" s="212" t="s">
        <v>5345</v>
      </c>
      <c r="V1934" s="2" t="s">
        <v>5346</v>
      </c>
      <c r="X1934" s="251" t="s">
        <v>5346</v>
      </c>
      <c r="Y1934" s="251"/>
      <c r="Z1934" s="251"/>
    </row>
    <row r="1935" spans="1:26" ht="15" customHeight="1">
      <c r="A1935" s="248" t="s">
        <v>3747</v>
      </c>
      <c r="B1935" s="248"/>
      <c r="C1935" s="248"/>
      <c r="D1935" s="248"/>
      <c r="E1935" s="248"/>
      <c r="G1935" s="248" t="s">
        <v>3748</v>
      </c>
      <c r="H1935" s="248"/>
      <c r="I1935" s="248"/>
      <c r="J1935" s="248"/>
    </row>
    <row r="1936" spans="1:26" ht="15" customHeight="1">
      <c r="A1936" s="248" t="s">
        <v>3749</v>
      </c>
      <c r="B1936" s="248"/>
      <c r="C1936" s="248"/>
      <c r="D1936" s="248"/>
      <c r="E1936" s="248"/>
      <c r="G1936" s="248" t="s">
        <v>1179</v>
      </c>
      <c r="H1936" s="248"/>
      <c r="I1936" s="248"/>
      <c r="J1936" s="248"/>
    </row>
    <row r="1937" spans="1:31" ht="0.75" customHeight="1"/>
    <row r="1938" spans="1:31" ht="14.25" customHeight="1">
      <c r="A1938" s="248" t="s">
        <v>1351</v>
      </c>
      <c r="B1938" s="248"/>
      <c r="C1938" s="248"/>
      <c r="D1938" s="248"/>
      <c r="E1938" s="248"/>
      <c r="G1938" s="248" t="s">
        <v>1352</v>
      </c>
      <c r="H1938" s="248"/>
      <c r="I1938" s="248"/>
      <c r="J1938" s="248"/>
      <c r="P1938" s="251" t="s">
        <v>5347</v>
      </c>
      <c r="Q1938" s="251"/>
      <c r="R1938" s="251"/>
      <c r="T1938" s="212" t="s">
        <v>5348</v>
      </c>
      <c r="V1938" s="2" t="s">
        <v>4067</v>
      </c>
      <c r="AB1938" s="251" t="s">
        <v>4067</v>
      </c>
      <c r="AC1938" s="251"/>
      <c r="AD1938" s="251"/>
      <c r="AE1938" s="251"/>
    </row>
    <row r="1939" spans="1:31" ht="9.75" customHeight="1">
      <c r="A1939" s="248" t="s">
        <v>3750</v>
      </c>
      <c r="B1939" s="248"/>
      <c r="C1939" s="248"/>
      <c r="D1939" s="248"/>
      <c r="E1939" s="248"/>
      <c r="G1939" s="252" t="s">
        <v>3722</v>
      </c>
      <c r="H1939" s="252"/>
      <c r="I1939" s="252"/>
      <c r="J1939" s="252"/>
    </row>
    <row r="1940" spans="1:31" ht="9.75" customHeight="1">
      <c r="G1940" s="252"/>
      <c r="H1940" s="252"/>
      <c r="I1940" s="252"/>
      <c r="J1940" s="252"/>
    </row>
    <row r="1941" spans="1:31" ht="15" customHeight="1">
      <c r="A1941" s="248" t="s">
        <v>1353</v>
      </c>
      <c r="B1941" s="248"/>
      <c r="C1941" s="248"/>
      <c r="D1941" s="248"/>
      <c r="E1941" s="248"/>
      <c r="G1941" s="248" t="s">
        <v>112</v>
      </c>
      <c r="H1941" s="248"/>
      <c r="I1941" s="248"/>
      <c r="J1941" s="248"/>
      <c r="P1941" s="251" t="s">
        <v>5349</v>
      </c>
      <c r="Q1941" s="251"/>
      <c r="R1941" s="251"/>
      <c r="T1941" s="212" t="s">
        <v>5349</v>
      </c>
    </row>
    <row r="1942" spans="1:31" ht="15" customHeight="1">
      <c r="A1942" s="248" t="s">
        <v>1354</v>
      </c>
      <c r="B1942" s="248"/>
      <c r="C1942" s="248"/>
      <c r="D1942" s="248"/>
      <c r="E1942" s="248"/>
      <c r="G1942" s="248" t="s">
        <v>750</v>
      </c>
      <c r="H1942" s="248"/>
      <c r="I1942" s="248"/>
      <c r="J1942" s="248"/>
      <c r="P1942" s="251" t="s">
        <v>5350</v>
      </c>
      <c r="Q1942" s="251"/>
      <c r="R1942" s="251"/>
      <c r="T1942" s="212" t="s">
        <v>5350</v>
      </c>
    </row>
    <row r="1943" spans="1:31" ht="15" customHeight="1">
      <c r="A1943" s="248" t="s">
        <v>1355</v>
      </c>
      <c r="B1943" s="248"/>
      <c r="C1943" s="248"/>
      <c r="D1943" s="248"/>
      <c r="E1943" s="248"/>
      <c r="G1943" s="248" t="s">
        <v>754</v>
      </c>
      <c r="H1943" s="248"/>
      <c r="I1943" s="248"/>
      <c r="J1943" s="248"/>
      <c r="P1943" s="251" t="s">
        <v>5351</v>
      </c>
      <c r="Q1943" s="251"/>
      <c r="R1943" s="251"/>
      <c r="T1943" s="212" t="s">
        <v>5351</v>
      </c>
    </row>
    <row r="1944" spans="1:31" ht="9.75" customHeight="1">
      <c r="A1944" s="248" t="s">
        <v>1356</v>
      </c>
      <c r="B1944" s="248"/>
      <c r="C1944" s="248"/>
      <c r="D1944" s="248"/>
      <c r="E1944" s="248"/>
      <c r="G1944" s="252" t="s">
        <v>1278</v>
      </c>
      <c r="H1944" s="252"/>
      <c r="I1944" s="252"/>
      <c r="J1944" s="252"/>
      <c r="P1944" s="251" t="s">
        <v>5352</v>
      </c>
      <c r="Q1944" s="251"/>
      <c r="R1944" s="251"/>
      <c r="T1944" s="212" t="s">
        <v>5352</v>
      </c>
    </row>
    <row r="1945" spans="1:31" ht="9.75" customHeight="1">
      <c r="G1945" s="252"/>
      <c r="H1945" s="252"/>
      <c r="I1945" s="252"/>
      <c r="J1945" s="252"/>
    </row>
    <row r="1946" spans="1:31" ht="15" customHeight="1">
      <c r="A1946" s="248" t="s">
        <v>1357</v>
      </c>
      <c r="B1946" s="248"/>
      <c r="C1946" s="248"/>
      <c r="D1946" s="248"/>
      <c r="E1946" s="248"/>
      <c r="G1946" s="248" t="s">
        <v>1292</v>
      </c>
      <c r="H1946" s="248"/>
      <c r="I1946" s="248"/>
      <c r="J1946" s="248"/>
      <c r="P1946" s="251" t="s">
        <v>5353</v>
      </c>
      <c r="Q1946" s="251"/>
      <c r="R1946" s="251"/>
      <c r="T1946" s="212" t="s">
        <v>5353</v>
      </c>
    </row>
    <row r="1947" spans="1:31" ht="15" customHeight="1">
      <c r="A1947" s="248" t="s">
        <v>3751</v>
      </c>
      <c r="B1947" s="248"/>
      <c r="C1947" s="248"/>
      <c r="D1947" s="248"/>
      <c r="E1947" s="248"/>
      <c r="G1947" s="248" t="s">
        <v>3052</v>
      </c>
      <c r="H1947" s="248"/>
      <c r="I1947" s="248"/>
      <c r="J1947" s="248"/>
    </row>
    <row r="1948" spans="1:31" ht="9.75" customHeight="1">
      <c r="A1948" s="248" t="s">
        <v>3752</v>
      </c>
      <c r="B1948" s="248"/>
      <c r="C1948" s="248"/>
      <c r="D1948" s="248"/>
      <c r="E1948" s="248"/>
      <c r="G1948" s="252" t="s">
        <v>3727</v>
      </c>
      <c r="H1948" s="252"/>
      <c r="I1948" s="252"/>
      <c r="J1948" s="252"/>
    </row>
    <row r="1949" spans="1:31" ht="9.75" customHeight="1">
      <c r="G1949" s="252"/>
      <c r="H1949" s="252"/>
      <c r="I1949" s="252"/>
      <c r="J1949" s="252"/>
    </row>
    <row r="1950" spans="1:31" ht="15" customHeight="1">
      <c r="A1950" s="248" t="s">
        <v>1358</v>
      </c>
      <c r="B1950" s="248"/>
      <c r="C1950" s="248"/>
      <c r="D1950" s="248"/>
      <c r="E1950" s="248"/>
      <c r="G1950" s="248" t="s">
        <v>114</v>
      </c>
      <c r="H1950" s="248"/>
      <c r="I1950" s="248"/>
      <c r="J1950" s="248"/>
      <c r="P1950" s="251" t="s">
        <v>5354</v>
      </c>
      <c r="Q1950" s="251"/>
      <c r="R1950" s="251"/>
      <c r="T1950" s="212" t="s">
        <v>5354</v>
      </c>
    </row>
    <row r="1951" spans="1:31" ht="9.75" customHeight="1">
      <c r="A1951" s="248" t="s">
        <v>1359</v>
      </c>
      <c r="B1951" s="248"/>
      <c r="C1951" s="248"/>
      <c r="D1951" s="248"/>
      <c r="E1951" s="248"/>
      <c r="G1951" s="252" t="s">
        <v>1285</v>
      </c>
      <c r="H1951" s="252"/>
      <c r="I1951" s="252"/>
      <c r="J1951" s="252"/>
      <c r="P1951" s="251" t="s">
        <v>5355</v>
      </c>
      <c r="Q1951" s="251"/>
      <c r="R1951" s="251"/>
      <c r="T1951" s="212" t="s">
        <v>5355</v>
      </c>
    </row>
    <row r="1952" spans="1:31" ht="9.75" customHeight="1">
      <c r="G1952" s="252"/>
      <c r="H1952" s="252"/>
      <c r="I1952" s="252"/>
      <c r="J1952" s="252"/>
    </row>
    <row r="1953" spans="1:31" ht="9.75" customHeight="1">
      <c r="G1953" s="252"/>
      <c r="H1953" s="252"/>
      <c r="I1953" s="252"/>
      <c r="J1953" s="252"/>
    </row>
    <row r="1954" spans="1:31" ht="9.75" customHeight="1">
      <c r="A1954" s="248" t="s">
        <v>1360</v>
      </c>
      <c r="B1954" s="248"/>
      <c r="C1954" s="248"/>
      <c r="D1954" s="248"/>
      <c r="E1954" s="248"/>
      <c r="G1954" s="252" t="s">
        <v>783</v>
      </c>
      <c r="H1954" s="252"/>
      <c r="I1954" s="252"/>
      <c r="J1954" s="252"/>
      <c r="P1954" s="251" t="s">
        <v>5356</v>
      </c>
      <c r="Q1954" s="251"/>
      <c r="R1954" s="251"/>
      <c r="T1954" s="212" t="s">
        <v>5356</v>
      </c>
    </row>
    <row r="1955" spans="1:31" ht="9.75" customHeight="1">
      <c r="G1955" s="252"/>
      <c r="H1955" s="252"/>
      <c r="I1955" s="252"/>
      <c r="J1955" s="252"/>
    </row>
    <row r="1956" spans="1:31" ht="15" customHeight="1">
      <c r="A1956" s="248" t="s">
        <v>1361</v>
      </c>
      <c r="B1956" s="248"/>
      <c r="C1956" s="248"/>
      <c r="D1956" s="248"/>
      <c r="E1956" s="248"/>
      <c r="G1956" s="248" t="s">
        <v>806</v>
      </c>
      <c r="H1956" s="248"/>
      <c r="I1956" s="248"/>
      <c r="J1956" s="248"/>
      <c r="P1956" s="251" t="s">
        <v>5357</v>
      </c>
      <c r="Q1956" s="251"/>
      <c r="R1956" s="251"/>
      <c r="T1956" s="212" t="s">
        <v>5357</v>
      </c>
    </row>
    <row r="1957" spans="1:31" ht="15" customHeight="1">
      <c r="A1957" s="248" t="s">
        <v>1362</v>
      </c>
      <c r="B1957" s="248"/>
      <c r="C1957" s="248"/>
      <c r="D1957" s="248"/>
      <c r="E1957" s="248"/>
      <c r="G1957" s="248" t="s">
        <v>1292</v>
      </c>
      <c r="H1957" s="248"/>
      <c r="I1957" s="248"/>
      <c r="J1957" s="248"/>
      <c r="P1957" s="251" t="s">
        <v>5358</v>
      </c>
      <c r="Q1957" s="251"/>
      <c r="R1957" s="251"/>
      <c r="T1957" s="212" t="s">
        <v>5358</v>
      </c>
    </row>
    <row r="1958" spans="1:31" ht="15" customHeight="1">
      <c r="A1958" s="248" t="s">
        <v>1363</v>
      </c>
      <c r="B1958" s="248"/>
      <c r="C1958" s="248"/>
      <c r="D1958" s="248"/>
      <c r="E1958" s="248"/>
      <c r="G1958" s="248" t="s">
        <v>116</v>
      </c>
      <c r="H1958" s="248"/>
      <c r="I1958" s="248"/>
      <c r="J1958" s="248"/>
      <c r="P1958" s="251" t="s">
        <v>5359</v>
      </c>
      <c r="Q1958" s="251"/>
      <c r="R1958" s="251"/>
      <c r="T1958" s="212" t="s">
        <v>5359</v>
      </c>
    </row>
    <row r="1959" spans="1:31" ht="15" customHeight="1">
      <c r="A1959" s="248" t="s">
        <v>1364</v>
      </c>
      <c r="B1959" s="248"/>
      <c r="C1959" s="248"/>
      <c r="D1959" s="248"/>
      <c r="E1959" s="248"/>
      <c r="G1959" s="248" t="s">
        <v>826</v>
      </c>
      <c r="H1959" s="248"/>
      <c r="I1959" s="248"/>
      <c r="J1959" s="248"/>
      <c r="P1959" s="251" t="s">
        <v>5359</v>
      </c>
      <c r="Q1959" s="251"/>
      <c r="R1959" s="251"/>
      <c r="T1959" s="212" t="s">
        <v>5359</v>
      </c>
    </row>
    <row r="1960" spans="1:31" ht="15" customHeight="1">
      <c r="A1960" s="248" t="s">
        <v>1365</v>
      </c>
      <c r="B1960" s="248"/>
      <c r="C1960" s="248"/>
      <c r="D1960" s="248"/>
      <c r="E1960" s="248"/>
      <c r="G1960" s="248" t="s">
        <v>1298</v>
      </c>
      <c r="H1960" s="248"/>
      <c r="I1960" s="248"/>
      <c r="J1960" s="248"/>
      <c r="P1960" s="251" t="s">
        <v>5360</v>
      </c>
      <c r="Q1960" s="251"/>
      <c r="R1960" s="251"/>
      <c r="T1960" s="212" t="s">
        <v>5360</v>
      </c>
    </row>
    <row r="1961" spans="1:31" ht="9.75" customHeight="1">
      <c r="A1961" s="248" t="s">
        <v>1366</v>
      </c>
      <c r="B1961" s="248"/>
      <c r="C1961" s="248"/>
      <c r="D1961" s="248"/>
      <c r="E1961" s="248"/>
      <c r="G1961" s="252" t="s">
        <v>842</v>
      </c>
      <c r="H1961" s="252"/>
      <c r="I1961" s="252"/>
      <c r="J1961" s="252"/>
      <c r="P1961" s="251" t="s">
        <v>5360</v>
      </c>
      <c r="Q1961" s="251"/>
      <c r="R1961" s="251"/>
      <c r="T1961" s="212" t="s">
        <v>5360</v>
      </c>
    </row>
    <row r="1962" spans="1:31" ht="9.75" customHeight="1">
      <c r="G1962" s="252"/>
      <c r="H1962" s="252"/>
      <c r="I1962" s="252"/>
      <c r="J1962" s="252"/>
    </row>
    <row r="1963" spans="1:31" ht="0.75" customHeight="1"/>
    <row r="1964" spans="1:31" ht="14.25" customHeight="1">
      <c r="A1964" s="248" t="s">
        <v>1367</v>
      </c>
      <c r="B1964" s="248"/>
      <c r="C1964" s="248"/>
      <c r="D1964" s="248"/>
      <c r="E1964" s="248"/>
      <c r="G1964" s="248" t="s">
        <v>870</v>
      </c>
      <c r="H1964" s="248"/>
      <c r="I1964" s="248"/>
      <c r="J1964" s="248"/>
      <c r="P1964" s="251" t="s">
        <v>5361</v>
      </c>
      <c r="Q1964" s="251"/>
      <c r="R1964" s="251"/>
      <c r="T1964" s="212" t="s">
        <v>5362</v>
      </c>
      <c r="V1964" s="2" t="s">
        <v>4067</v>
      </c>
      <c r="AB1964" s="251" t="s">
        <v>4067</v>
      </c>
      <c r="AC1964" s="251"/>
      <c r="AD1964" s="251"/>
      <c r="AE1964" s="251"/>
    </row>
    <row r="1965" spans="1:31" ht="15" customHeight="1">
      <c r="A1965" s="248" t="s">
        <v>1368</v>
      </c>
      <c r="B1965" s="248"/>
      <c r="C1965" s="248"/>
      <c r="D1965" s="248"/>
      <c r="E1965" s="248"/>
      <c r="G1965" s="248" t="s">
        <v>872</v>
      </c>
      <c r="H1965" s="248"/>
      <c r="I1965" s="248"/>
      <c r="J1965" s="248"/>
      <c r="P1965" s="251" t="s">
        <v>5363</v>
      </c>
      <c r="Q1965" s="251"/>
      <c r="R1965" s="251"/>
      <c r="T1965" s="212" t="s">
        <v>5363</v>
      </c>
    </row>
    <row r="1966" spans="1:31" ht="15" customHeight="1">
      <c r="A1966" s="248" t="s">
        <v>1369</v>
      </c>
      <c r="B1966" s="248"/>
      <c r="C1966" s="248"/>
      <c r="D1966" s="248"/>
      <c r="E1966" s="248"/>
      <c r="G1966" s="248" t="s">
        <v>708</v>
      </c>
      <c r="H1966" s="248"/>
      <c r="I1966" s="248"/>
      <c r="J1966" s="248"/>
      <c r="P1966" s="251" t="s">
        <v>4926</v>
      </c>
      <c r="Q1966" s="251"/>
      <c r="R1966" s="251"/>
      <c r="T1966" s="212" t="s">
        <v>4926</v>
      </c>
    </row>
    <row r="1967" spans="1:31" ht="0.75" customHeight="1"/>
    <row r="1968" spans="1:31" ht="14.25" customHeight="1">
      <c r="A1968" s="248" t="s">
        <v>1370</v>
      </c>
      <c r="B1968" s="248"/>
      <c r="C1968" s="248"/>
      <c r="D1968" s="248"/>
      <c r="E1968" s="248"/>
      <c r="G1968" s="248" t="s">
        <v>879</v>
      </c>
      <c r="H1968" s="248"/>
      <c r="I1968" s="248"/>
      <c r="J1968" s="248"/>
      <c r="P1968" s="251" t="s">
        <v>5364</v>
      </c>
      <c r="Q1968" s="251"/>
      <c r="R1968" s="251"/>
      <c r="T1968" s="212" t="s">
        <v>5365</v>
      </c>
      <c r="V1968" s="2" t="s">
        <v>4067</v>
      </c>
      <c r="AB1968" s="251" t="s">
        <v>4067</v>
      </c>
      <c r="AC1968" s="251"/>
      <c r="AD1968" s="251"/>
      <c r="AE1968" s="251"/>
    </row>
    <row r="1969" spans="1:31" ht="9.75" customHeight="1">
      <c r="A1969" s="248" t="s">
        <v>3753</v>
      </c>
      <c r="B1969" s="248"/>
      <c r="C1969" s="248"/>
      <c r="D1969" s="248"/>
      <c r="E1969" s="248"/>
      <c r="G1969" s="252" t="s">
        <v>3737</v>
      </c>
      <c r="H1969" s="252"/>
      <c r="I1969" s="252"/>
      <c r="J1969" s="252"/>
    </row>
    <row r="1970" spans="1:31" ht="9.75" customHeight="1">
      <c r="G1970" s="252"/>
      <c r="H1970" s="252"/>
      <c r="I1970" s="252"/>
      <c r="J1970" s="252"/>
    </row>
    <row r="1971" spans="1:31" ht="15" customHeight="1">
      <c r="A1971" s="248" t="s">
        <v>3754</v>
      </c>
      <c r="B1971" s="248"/>
      <c r="C1971" s="248"/>
      <c r="D1971" s="248"/>
      <c r="E1971" s="248"/>
      <c r="G1971" s="248" t="s">
        <v>1179</v>
      </c>
      <c r="H1971" s="248"/>
      <c r="I1971" s="248"/>
      <c r="J1971" s="248"/>
    </row>
    <row r="1972" spans="1:31" ht="0.75" customHeight="1"/>
    <row r="1973" spans="1:31" ht="14.25" customHeight="1">
      <c r="A1973" s="248" t="s">
        <v>1371</v>
      </c>
      <c r="B1973" s="248"/>
      <c r="C1973" s="248"/>
      <c r="D1973" s="248"/>
      <c r="E1973" s="248"/>
      <c r="G1973" s="248" t="s">
        <v>1372</v>
      </c>
      <c r="H1973" s="248"/>
      <c r="I1973" s="248"/>
      <c r="J1973" s="248"/>
      <c r="P1973" s="251" t="s">
        <v>5366</v>
      </c>
      <c r="Q1973" s="251"/>
      <c r="R1973" s="251"/>
      <c r="T1973" s="212" t="s">
        <v>5367</v>
      </c>
      <c r="V1973" s="2" t="s">
        <v>5368</v>
      </c>
      <c r="AB1973" s="251" t="s">
        <v>5368</v>
      </c>
      <c r="AC1973" s="251"/>
      <c r="AD1973" s="251"/>
      <c r="AE1973" s="251"/>
    </row>
    <row r="1974" spans="1:31" ht="9.75" customHeight="1">
      <c r="A1974" s="248" t="s">
        <v>3755</v>
      </c>
      <c r="B1974" s="248"/>
      <c r="C1974" s="248"/>
      <c r="D1974" s="248"/>
      <c r="E1974" s="248"/>
      <c r="G1974" s="252" t="s">
        <v>3722</v>
      </c>
      <c r="H1974" s="252"/>
      <c r="I1974" s="252"/>
      <c r="J1974" s="252"/>
    </row>
    <row r="1975" spans="1:31" ht="9.75" customHeight="1">
      <c r="G1975" s="252"/>
      <c r="H1975" s="252"/>
      <c r="I1975" s="252"/>
      <c r="J1975" s="252"/>
    </row>
    <row r="1976" spans="1:31" ht="0.75" customHeight="1"/>
    <row r="1977" spans="1:31" ht="14.25" customHeight="1">
      <c r="A1977" s="248" t="s">
        <v>1373</v>
      </c>
      <c r="B1977" s="248"/>
      <c r="C1977" s="248"/>
      <c r="D1977" s="248"/>
      <c r="E1977" s="248"/>
      <c r="G1977" s="248" t="s">
        <v>112</v>
      </c>
      <c r="H1977" s="248"/>
      <c r="I1977" s="248"/>
      <c r="J1977" s="248"/>
      <c r="P1977" s="251" t="s">
        <v>5369</v>
      </c>
      <c r="Q1977" s="251"/>
      <c r="R1977" s="251"/>
      <c r="T1977" s="212" t="s">
        <v>5370</v>
      </c>
      <c r="V1977" s="2" t="s">
        <v>4812</v>
      </c>
      <c r="AB1977" s="251" t="s">
        <v>4812</v>
      </c>
      <c r="AC1977" s="251"/>
      <c r="AD1977" s="251"/>
      <c r="AE1977" s="251"/>
    </row>
    <row r="1978" spans="1:31" ht="0.75" customHeight="1"/>
    <row r="1979" spans="1:31" ht="14.25" customHeight="1">
      <c r="A1979" s="248" t="s">
        <v>1374</v>
      </c>
      <c r="B1979" s="248"/>
      <c r="C1979" s="248"/>
      <c r="D1979" s="248"/>
      <c r="E1979" s="248"/>
      <c r="G1979" s="248" t="s">
        <v>750</v>
      </c>
      <c r="H1979" s="248"/>
      <c r="I1979" s="248"/>
      <c r="J1979" s="248"/>
      <c r="P1979" s="251" t="s">
        <v>4813</v>
      </c>
      <c r="Q1979" s="251"/>
      <c r="R1979" s="251"/>
      <c r="T1979" s="212" t="s">
        <v>4814</v>
      </c>
      <c r="V1979" s="2" t="s">
        <v>4815</v>
      </c>
      <c r="AB1979" s="251" t="s">
        <v>4815</v>
      </c>
      <c r="AC1979" s="251"/>
      <c r="AD1979" s="251"/>
      <c r="AE1979" s="251"/>
    </row>
    <row r="1980" spans="1:31" ht="14.25" customHeight="1">
      <c r="A1980" s="248" t="s">
        <v>1375</v>
      </c>
      <c r="B1980" s="248"/>
      <c r="C1980" s="248"/>
      <c r="D1980" s="248"/>
      <c r="E1980" s="248"/>
      <c r="G1980" s="248" t="s">
        <v>754</v>
      </c>
      <c r="H1980" s="248"/>
      <c r="I1980" s="248"/>
      <c r="J1980" s="248"/>
      <c r="P1980" s="251" t="s">
        <v>5371</v>
      </c>
      <c r="Q1980" s="251"/>
      <c r="R1980" s="251"/>
      <c r="T1980" s="212" t="s">
        <v>5372</v>
      </c>
      <c r="V1980" s="2" t="s">
        <v>4818</v>
      </c>
      <c r="AB1980" s="251" t="s">
        <v>4818</v>
      </c>
      <c r="AC1980" s="251"/>
      <c r="AD1980" s="251"/>
      <c r="AE1980" s="251"/>
    </row>
    <row r="1981" spans="1:31" ht="0.75" customHeight="1"/>
    <row r="1982" spans="1:31" ht="9.75" customHeight="1">
      <c r="A1982" s="248" t="s">
        <v>1376</v>
      </c>
      <c r="B1982" s="248"/>
      <c r="C1982" s="248"/>
      <c r="D1982" s="248"/>
      <c r="E1982" s="248"/>
      <c r="G1982" s="252" t="s">
        <v>1278</v>
      </c>
      <c r="H1982" s="252"/>
      <c r="I1982" s="252"/>
      <c r="J1982" s="252"/>
      <c r="P1982" s="251" t="s">
        <v>5373</v>
      </c>
      <c r="Q1982" s="251"/>
      <c r="R1982" s="251"/>
      <c r="T1982" s="212" t="s">
        <v>5374</v>
      </c>
      <c r="V1982" s="2" t="s">
        <v>4821</v>
      </c>
      <c r="AB1982" s="251" t="s">
        <v>4821</v>
      </c>
      <c r="AC1982" s="251"/>
      <c r="AD1982" s="251"/>
      <c r="AE1982" s="251"/>
    </row>
    <row r="1983" spans="1:31" ht="9.75" customHeight="1">
      <c r="G1983" s="252"/>
      <c r="H1983" s="252"/>
      <c r="I1983" s="252"/>
      <c r="J1983" s="252"/>
    </row>
    <row r="1984" spans="1:31" ht="14.25" customHeight="1">
      <c r="A1984" s="248" t="s">
        <v>1377</v>
      </c>
      <c r="B1984" s="248"/>
      <c r="C1984" s="248"/>
      <c r="D1984" s="248"/>
      <c r="E1984" s="248"/>
      <c r="G1984" s="248" t="s">
        <v>1292</v>
      </c>
      <c r="H1984" s="248"/>
      <c r="I1984" s="248"/>
      <c r="J1984" s="248"/>
      <c r="P1984" s="251" t="s">
        <v>5375</v>
      </c>
      <c r="Q1984" s="251"/>
      <c r="R1984" s="251"/>
      <c r="T1984" s="212" t="s">
        <v>5376</v>
      </c>
      <c r="V1984" s="2" t="s">
        <v>4824</v>
      </c>
      <c r="AB1984" s="251" t="s">
        <v>4824</v>
      </c>
      <c r="AC1984" s="251"/>
      <c r="AD1984" s="251"/>
      <c r="AE1984" s="251"/>
    </row>
    <row r="1985" spans="1:31" ht="15" customHeight="1">
      <c r="A1985" s="248" t="s">
        <v>3756</v>
      </c>
      <c r="B1985" s="248"/>
      <c r="C1985" s="248"/>
      <c r="D1985" s="248"/>
      <c r="E1985" s="248"/>
      <c r="G1985" s="248" t="s">
        <v>3052</v>
      </c>
      <c r="H1985" s="248"/>
      <c r="I1985" s="248"/>
      <c r="J1985" s="248"/>
    </row>
    <row r="1986" spans="1:31" ht="9.75" customHeight="1">
      <c r="A1986" s="248" t="s">
        <v>3757</v>
      </c>
      <c r="B1986" s="248"/>
      <c r="C1986" s="248"/>
      <c r="D1986" s="248"/>
      <c r="E1986" s="248"/>
      <c r="G1986" s="252" t="s">
        <v>3727</v>
      </c>
      <c r="H1986" s="252"/>
      <c r="I1986" s="252"/>
      <c r="J1986" s="252"/>
    </row>
    <row r="1987" spans="1:31" ht="9.75" customHeight="1">
      <c r="G1987" s="252"/>
      <c r="H1987" s="252"/>
      <c r="I1987" s="252"/>
      <c r="J1987" s="252"/>
    </row>
    <row r="1988" spans="1:31" ht="0.75" customHeight="1"/>
    <row r="1989" spans="1:31" ht="14.25" customHeight="1">
      <c r="A1989" s="248" t="s">
        <v>1378</v>
      </c>
      <c r="B1989" s="248"/>
      <c r="C1989" s="248"/>
      <c r="D1989" s="248"/>
      <c r="E1989" s="248"/>
      <c r="G1989" s="248" t="s">
        <v>114</v>
      </c>
      <c r="H1989" s="248"/>
      <c r="I1989" s="248"/>
      <c r="J1989" s="248"/>
      <c r="P1989" s="251" t="s">
        <v>4832</v>
      </c>
      <c r="Q1989" s="251"/>
      <c r="R1989" s="251"/>
      <c r="T1989" s="212" t="s">
        <v>4833</v>
      </c>
      <c r="V1989" s="2" t="s">
        <v>4834</v>
      </c>
      <c r="AB1989" s="251" t="s">
        <v>4834</v>
      </c>
      <c r="AC1989" s="251"/>
      <c r="AD1989" s="251"/>
      <c r="AE1989" s="251"/>
    </row>
    <row r="1990" spans="1:31" ht="0.75" customHeight="1"/>
    <row r="1991" spans="1:31" ht="9.75" customHeight="1">
      <c r="A1991" s="248" t="s">
        <v>1379</v>
      </c>
      <c r="B1991" s="248"/>
      <c r="C1991" s="248"/>
      <c r="D1991" s="248"/>
      <c r="E1991" s="248"/>
      <c r="G1991" s="252" t="s">
        <v>1285</v>
      </c>
      <c r="H1991" s="252"/>
      <c r="I1991" s="252"/>
      <c r="J1991" s="252"/>
      <c r="P1991" s="251" t="s">
        <v>4835</v>
      </c>
      <c r="Q1991" s="251"/>
      <c r="R1991" s="251"/>
      <c r="T1991" s="212" t="s">
        <v>4836</v>
      </c>
      <c r="V1991" s="2" t="s">
        <v>4837</v>
      </c>
      <c r="AB1991" s="251" t="s">
        <v>4837</v>
      </c>
      <c r="AC1991" s="251"/>
      <c r="AD1991" s="251"/>
      <c r="AE1991" s="251"/>
    </row>
    <row r="1992" spans="1:31" ht="9" customHeight="1">
      <c r="G1992" s="252"/>
      <c r="H1992" s="252"/>
      <c r="I1992" s="252"/>
      <c r="J1992" s="252"/>
    </row>
    <row r="1993" spans="1:31" ht="11.25" customHeight="1">
      <c r="G1993" s="252"/>
      <c r="H1993" s="252"/>
      <c r="I1993" s="252"/>
      <c r="J1993" s="252"/>
    </row>
    <row r="1994" spans="1:31" ht="9.75" customHeight="1">
      <c r="A1994" s="248" t="s">
        <v>1380</v>
      </c>
      <c r="B1994" s="248"/>
      <c r="C1994" s="248"/>
      <c r="D1994" s="248"/>
      <c r="E1994" s="248"/>
      <c r="G1994" s="252" t="s">
        <v>783</v>
      </c>
      <c r="H1994" s="252"/>
      <c r="I1994" s="252"/>
      <c r="J1994" s="252"/>
      <c r="P1994" s="251" t="s">
        <v>4846</v>
      </c>
      <c r="Q1994" s="251"/>
      <c r="R1994" s="251"/>
      <c r="T1994" s="212" t="s">
        <v>4847</v>
      </c>
      <c r="V1994" s="2" t="s">
        <v>4848</v>
      </c>
      <c r="AB1994" s="251" t="s">
        <v>4848</v>
      </c>
      <c r="AC1994" s="251"/>
      <c r="AD1994" s="251"/>
      <c r="AE1994" s="251"/>
    </row>
    <row r="1995" spans="1:31" ht="9.75" customHeight="1">
      <c r="G1995" s="252"/>
      <c r="H1995" s="252"/>
      <c r="I1995" s="252"/>
      <c r="J1995" s="252"/>
    </row>
    <row r="1996" spans="1:31" ht="14.25" customHeight="1">
      <c r="A1996" s="248" t="s">
        <v>1381</v>
      </c>
      <c r="B1996" s="248"/>
      <c r="C1996" s="248"/>
      <c r="D1996" s="248"/>
      <c r="E1996" s="248"/>
      <c r="G1996" s="248" t="s">
        <v>806</v>
      </c>
      <c r="H1996" s="248"/>
      <c r="I1996" s="248"/>
      <c r="J1996" s="248"/>
      <c r="P1996" s="251" t="s">
        <v>4868</v>
      </c>
      <c r="Q1996" s="251"/>
      <c r="R1996" s="251"/>
      <c r="T1996" s="212" t="s">
        <v>4869</v>
      </c>
      <c r="V1996" s="2" t="s">
        <v>4870</v>
      </c>
      <c r="AB1996" s="251" t="s">
        <v>4870</v>
      </c>
      <c r="AC1996" s="251"/>
      <c r="AD1996" s="251"/>
      <c r="AE1996" s="251"/>
    </row>
    <row r="1997" spans="1:31" ht="0.75" customHeight="1"/>
    <row r="1998" spans="1:31" ht="14.25" customHeight="1">
      <c r="A1998" s="248" t="s">
        <v>1382</v>
      </c>
      <c r="B1998" s="248"/>
      <c r="C1998" s="248"/>
      <c r="D1998" s="248"/>
      <c r="E1998" s="248"/>
      <c r="G1998" s="248" t="s">
        <v>1292</v>
      </c>
      <c r="H1998" s="248"/>
      <c r="I1998" s="248"/>
      <c r="J1998" s="248"/>
      <c r="P1998" s="251" t="s">
        <v>3624</v>
      </c>
      <c r="Q1998" s="251"/>
      <c r="R1998" s="251"/>
      <c r="T1998" s="212" t="s">
        <v>4860</v>
      </c>
      <c r="V1998" s="2" t="s">
        <v>4861</v>
      </c>
      <c r="AB1998" s="251" t="s">
        <v>4861</v>
      </c>
      <c r="AC1998" s="251"/>
      <c r="AD1998" s="251"/>
      <c r="AE1998" s="251"/>
    </row>
    <row r="1999" spans="1:31" ht="0.75" customHeight="1"/>
    <row r="2000" spans="1:31" ht="14.25" customHeight="1">
      <c r="A2000" s="248" t="s">
        <v>1383</v>
      </c>
      <c r="B2000" s="248"/>
      <c r="C2000" s="248"/>
      <c r="D2000" s="248"/>
      <c r="E2000" s="248"/>
      <c r="G2000" s="248" t="s">
        <v>116</v>
      </c>
      <c r="H2000" s="248"/>
      <c r="I2000" s="248"/>
      <c r="J2000" s="248"/>
      <c r="P2000" s="251" t="s">
        <v>5377</v>
      </c>
      <c r="Q2000" s="251"/>
      <c r="R2000" s="251"/>
      <c r="T2000" s="212" t="s">
        <v>5378</v>
      </c>
      <c r="V2000" s="2" t="s">
        <v>4885</v>
      </c>
      <c r="AB2000" s="251" t="s">
        <v>4885</v>
      </c>
      <c r="AC2000" s="251"/>
      <c r="AD2000" s="251"/>
      <c r="AE2000" s="251"/>
    </row>
    <row r="2001" spans="1:31" ht="0.75" customHeight="1"/>
    <row r="2002" spans="1:31" ht="14.25" customHeight="1">
      <c r="A2002" s="248" t="s">
        <v>1384</v>
      </c>
      <c r="B2002" s="248"/>
      <c r="C2002" s="248"/>
      <c r="D2002" s="248"/>
      <c r="E2002" s="248"/>
      <c r="G2002" s="248" t="s">
        <v>826</v>
      </c>
      <c r="H2002" s="248"/>
      <c r="I2002" s="248"/>
      <c r="J2002" s="248"/>
      <c r="P2002" s="251" t="s">
        <v>5377</v>
      </c>
      <c r="Q2002" s="251"/>
      <c r="R2002" s="251"/>
      <c r="T2002" s="212" t="s">
        <v>5378</v>
      </c>
      <c r="V2002" s="2" t="s">
        <v>4885</v>
      </c>
      <c r="AB2002" s="251" t="s">
        <v>4885</v>
      </c>
      <c r="AC2002" s="251"/>
      <c r="AD2002" s="251"/>
      <c r="AE2002" s="251"/>
    </row>
    <row r="2003" spans="1:31" ht="0.75" customHeight="1"/>
    <row r="2004" spans="1:31" ht="14.25" customHeight="1">
      <c r="A2004" s="248" t="s">
        <v>1385</v>
      </c>
      <c r="B2004" s="248"/>
      <c r="C2004" s="248"/>
      <c r="D2004" s="248"/>
      <c r="E2004" s="248"/>
      <c r="G2004" s="248" t="s">
        <v>1298</v>
      </c>
      <c r="H2004" s="248"/>
      <c r="I2004" s="248"/>
      <c r="J2004" s="248"/>
      <c r="P2004" s="251" t="s">
        <v>4903</v>
      </c>
      <c r="Q2004" s="251"/>
      <c r="R2004" s="251"/>
      <c r="T2004" s="212" t="s">
        <v>4904</v>
      </c>
      <c r="V2004" s="2" t="s">
        <v>4905</v>
      </c>
      <c r="AB2004" s="251" t="s">
        <v>4905</v>
      </c>
      <c r="AC2004" s="251"/>
      <c r="AD2004" s="251"/>
      <c r="AE2004" s="251"/>
    </row>
    <row r="2005" spans="1:31" ht="0.75" customHeight="1"/>
    <row r="2006" spans="1:31" ht="9.75" customHeight="1">
      <c r="A2006" s="248" t="s">
        <v>1386</v>
      </c>
      <c r="B2006" s="248"/>
      <c r="C2006" s="248"/>
      <c r="D2006" s="248"/>
      <c r="E2006" s="248"/>
      <c r="G2006" s="252" t="s">
        <v>842</v>
      </c>
      <c r="H2006" s="252"/>
      <c r="I2006" s="252"/>
      <c r="J2006" s="252"/>
      <c r="P2006" s="251" t="s">
        <v>4903</v>
      </c>
      <c r="Q2006" s="251"/>
      <c r="R2006" s="251"/>
      <c r="T2006" s="212" t="s">
        <v>4904</v>
      </c>
      <c r="V2006" s="2" t="s">
        <v>4905</v>
      </c>
      <c r="AB2006" s="251" t="s">
        <v>4905</v>
      </c>
      <c r="AC2006" s="251"/>
      <c r="AD2006" s="251"/>
      <c r="AE2006" s="251"/>
    </row>
    <row r="2007" spans="1:31" ht="9.75" customHeight="1">
      <c r="G2007" s="252"/>
      <c r="H2007" s="252"/>
      <c r="I2007" s="252"/>
      <c r="J2007" s="252"/>
    </row>
    <row r="2008" spans="1:31" ht="14.25" customHeight="1">
      <c r="A2008" s="248" t="s">
        <v>1387</v>
      </c>
      <c r="B2008" s="248"/>
      <c r="C2008" s="248"/>
      <c r="D2008" s="248"/>
      <c r="E2008" s="248"/>
      <c r="G2008" s="248" t="s">
        <v>870</v>
      </c>
      <c r="H2008" s="248"/>
      <c r="I2008" s="248"/>
      <c r="J2008" s="248"/>
      <c r="P2008" s="251" t="s">
        <v>4920</v>
      </c>
      <c r="Q2008" s="251"/>
      <c r="R2008" s="251"/>
      <c r="T2008" s="212" t="s">
        <v>4921</v>
      </c>
      <c r="V2008" s="2" t="s">
        <v>4922</v>
      </c>
      <c r="AB2008" s="251" t="s">
        <v>4922</v>
      </c>
      <c r="AC2008" s="251"/>
      <c r="AD2008" s="251"/>
      <c r="AE2008" s="251"/>
    </row>
    <row r="2009" spans="1:31" ht="0.75" customHeight="1"/>
    <row r="2010" spans="1:31" ht="14.25" customHeight="1">
      <c r="A2010" s="248" t="s">
        <v>1388</v>
      </c>
      <c r="B2010" s="248"/>
      <c r="C2010" s="248"/>
      <c r="D2010" s="248"/>
      <c r="E2010" s="248"/>
      <c r="G2010" s="248" t="s">
        <v>872</v>
      </c>
      <c r="H2010" s="248"/>
      <c r="I2010" s="248"/>
      <c r="J2010" s="248"/>
      <c r="P2010" s="251" t="s">
        <v>4923</v>
      </c>
      <c r="Q2010" s="251"/>
      <c r="R2010" s="251"/>
      <c r="T2010" s="212" t="s">
        <v>4924</v>
      </c>
      <c r="V2010" s="2" t="s">
        <v>4925</v>
      </c>
      <c r="AB2010" s="251" t="s">
        <v>4925</v>
      </c>
      <c r="AC2010" s="251"/>
      <c r="AD2010" s="251"/>
      <c r="AE2010" s="251"/>
    </row>
    <row r="2011" spans="1:31" ht="0.75" customHeight="1"/>
    <row r="2012" spans="1:31" ht="14.25" customHeight="1">
      <c r="A2012" s="248" t="s">
        <v>1389</v>
      </c>
      <c r="B2012" s="248"/>
      <c r="C2012" s="248"/>
      <c r="D2012" s="248"/>
      <c r="E2012" s="248"/>
      <c r="G2012" s="248" t="s">
        <v>708</v>
      </c>
      <c r="H2012" s="248"/>
      <c r="I2012" s="248"/>
      <c r="J2012" s="248"/>
      <c r="T2012" s="212" t="s">
        <v>4926</v>
      </c>
      <c r="V2012" s="2" t="s">
        <v>4926</v>
      </c>
      <c r="AB2012" s="251" t="s">
        <v>4926</v>
      </c>
      <c r="AC2012" s="251"/>
      <c r="AD2012" s="251"/>
      <c r="AE2012" s="251"/>
    </row>
    <row r="2013" spans="1:31" ht="0.75" customHeight="1"/>
    <row r="2014" spans="1:31" ht="14.25" customHeight="1">
      <c r="A2014" s="248" t="s">
        <v>1390</v>
      </c>
      <c r="B2014" s="248"/>
      <c r="C2014" s="248"/>
      <c r="D2014" s="248"/>
      <c r="E2014" s="248"/>
      <c r="G2014" s="248" t="s">
        <v>879</v>
      </c>
      <c r="H2014" s="248"/>
      <c r="I2014" s="248"/>
      <c r="J2014" s="248"/>
      <c r="P2014" s="251" t="s">
        <v>4927</v>
      </c>
      <c r="Q2014" s="251"/>
      <c r="R2014" s="251"/>
      <c r="T2014" s="212" t="s">
        <v>4928</v>
      </c>
      <c r="V2014" s="2" t="s">
        <v>4929</v>
      </c>
      <c r="AB2014" s="251" t="s">
        <v>4929</v>
      </c>
      <c r="AC2014" s="251"/>
      <c r="AD2014" s="251"/>
      <c r="AE2014" s="251"/>
    </row>
    <row r="2015" spans="1:31" ht="9.75" customHeight="1">
      <c r="A2015" s="248" t="s">
        <v>3758</v>
      </c>
      <c r="B2015" s="248"/>
      <c r="C2015" s="248"/>
      <c r="D2015" s="248"/>
      <c r="E2015" s="248"/>
      <c r="G2015" s="252" t="s">
        <v>3737</v>
      </c>
      <c r="H2015" s="252"/>
      <c r="I2015" s="252"/>
      <c r="J2015" s="252"/>
    </row>
    <row r="2016" spans="1:31" ht="9.75" customHeight="1">
      <c r="G2016" s="252"/>
      <c r="H2016" s="252"/>
      <c r="I2016" s="252"/>
      <c r="J2016" s="252"/>
    </row>
    <row r="2017" spans="1:31" ht="15" customHeight="1">
      <c r="A2017" s="248" t="s">
        <v>3759</v>
      </c>
      <c r="B2017" s="248"/>
      <c r="C2017" s="248"/>
      <c r="D2017" s="248"/>
      <c r="E2017" s="248"/>
      <c r="G2017" s="248" t="s">
        <v>1179</v>
      </c>
      <c r="H2017" s="248"/>
      <c r="I2017" s="248"/>
      <c r="J2017" s="248"/>
    </row>
    <row r="2018" spans="1:31" ht="15" customHeight="1">
      <c r="A2018" s="248" t="s">
        <v>1391</v>
      </c>
      <c r="B2018" s="248"/>
      <c r="C2018" s="248"/>
      <c r="D2018" s="248"/>
      <c r="E2018" s="248"/>
      <c r="G2018" s="248" t="s">
        <v>1392</v>
      </c>
      <c r="H2018" s="248"/>
      <c r="I2018" s="248"/>
      <c r="J2018" s="248"/>
      <c r="P2018" s="251" t="s">
        <v>5379</v>
      </c>
      <c r="Q2018" s="251"/>
      <c r="R2018" s="251"/>
      <c r="T2018" s="212" t="s">
        <v>5379</v>
      </c>
    </row>
    <row r="2019" spans="1:31" ht="0.75" customHeight="1"/>
    <row r="2020" spans="1:31" ht="14.25" customHeight="1">
      <c r="A2020" s="248" t="s">
        <v>1393</v>
      </c>
      <c r="B2020" s="248"/>
      <c r="C2020" s="248"/>
      <c r="D2020" s="248"/>
      <c r="E2020" s="248"/>
      <c r="G2020" s="248" t="s">
        <v>1394</v>
      </c>
      <c r="H2020" s="248"/>
      <c r="I2020" s="248"/>
      <c r="J2020" s="248"/>
      <c r="T2020" s="212" t="s">
        <v>1395</v>
      </c>
      <c r="V2020" s="2" t="s">
        <v>1395</v>
      </c>
      <c r="AB2020" s="251" t="s">
        <v>1395</v>
      </c>
      <c r="AC2020" s="251"/>
      <c r="AD2020" s="251"/>
      <c r="AE2020" s="251"/>
    </row>
    <row r="2021" spans="1:31" ht="0.75" customHeight="1"/>
    <row r="2022" spans="1:31" ht="14.25" customHeight="1">
      <c r="A2022" s="248" t="s">
        <v>1396</v>
      </c>
      <c r="B2022" s="248"/>
      <c r="C2022" s="248"/>
      <c r="D2022" s="248"/>
      <c r="E2022" s="248"/>
      <c r="G2022" s="248" t="s">
        <v>906</v>
      </c>
      <c r="H2022" s="248"/>
      <c r="I2022" s="248"/>
      <c r="J2022" s="248"/>
      <c r="T2022" s="212" t="s">
        <v>1397</v>
      </c>
      <c r="V2022" s="2" t="s">
        <v>1397</v>
      </c>
      <c r="AB2022" s="251" t="s">
        <v>1397</v>
      </c>
      <c r="AC2022" s="251"/>
      <c r="AD2022" s="251"/>
      <c r="AE2022" s="251"/>
    </row>
    <row r="2023" spans="1:31" ht="0.75" customHeight="1"/>
    <row r="2024" spans="1:31" ht="9.75" customHeight="1">
      <c r="A2024" s="248" t="s">
        <v>1398</v>
      </c>
      <c r="B2024" s="248"/>
      <c r="C2024" s="248"/>
      <c r="D2024" s="248"/>
      <c r="E2024" s="248"/>
      <c r="G2024" s="252" t="s">
        <v>514</v>
      </c>
      <c r="H2024" s="252"/>
      <c r="I2024" s="252"/>
      <c r="J2024" s="252"/>
      <c r="T2024" s="212" t="s">
        <v>1399</v>
      </c>
      <c r="V2024" s="2" t="s">
        <v>1399</v>
      </c>
      <c r="AB2024" s="251" t="s">
        <v>1399</v>
      </c>
      <c r="AC2024" s="251"/>
      <c r="AD2024" s="251"/>
      <c r="AE2024" s="251"/>
    </row>
    <row r="2025" spans="1:31" ht="9.75" customHeight="1">
      <c r="G2025" s="252"/>
      <c r="H2025" s="252"/>
      <c r="I2025" s="252"/>
      <c r="J2025" s="252"/>
    </row>
    <row r="2026" spans="1:31" ht="9.75" customHeight="1">
      <c r="A2026" s="248" t="s">
        <v>1400</v>
      </c>
      <c r="B2026" s="248"/>
      <c r="C2026" s="248"/>
      <c r="D2026" s="248"/>
      <c r="E2026" s="248"/>
      <c r="G2026" s="252" t="s">
        <v>516</v>
      </c>
      <c r="H2026" s="252"/>
      <c r="I2026" s="252"/>
      <c r="J2026" s="252"/>
      <c r="T2026" s="212" t="s">
        <v>1401</v>
      </c>
      <c r="V2026" s="2" t="s">
        <v>1401</v>
      </c>
      <c r="AB2026" s="251" t="s">
        <v>1401</v>
      </c>
      <c r="AC2026" s="251"/>
      <c r="AD2026" s="251"/>
      <c r="AE2026" s="251"/>
    </row>
    <row r="2027" spans="1:31" ht="9.75" customHeight="1">
      <c r="G2027" s="252"/>
      <c r="H2027" s="252"/>
      <c r="I2027" s="252"/>
      <c r="J2027" s="252"/>
    </row>
    <row r="2028" spans="1:31" ht="9.75" customHeight="1">
      <c r="A2028" s="248" t="s">
        <v>1402</v>
      </c>
      <c r="B2028" s="248"/>
      <c r="C2028" s="248"/>
      <c r="D2028" s="248"/>
      <c r="E2028" s="248"/>
      <c r="G2028" s="252" t="s">
        <v>518</v>
      </c>
      <c r="H2028" s="252"/>
      <c r="I2028" s="252"/>
      <c r="J2028" s="252"/>
      <c r="T2028" s="212" t="s">
        <v>1403</v>
      </c>
      <c r="V2028" s="2" t="s">
        <v>1403</v>
      </c>
      <c r="AB2028" s="251" t="s">
        <v>1403</v>
      </c>
      <c r="AC2028" s="251"/>
      <c r="AD2028" s="251"/>
      <c r="AE2028" s="251"/>
    </row>
    <row r="2029" spans="1:31" ht="9.75" customHeight="1">
      <c r="G2029" s="252"/>
      <c r="H2029" s="252"/>
      <c r="I2029" s="252"/>
      <c r="J2029" s="252"/>
    </row>
    <row r="2030" spans="1:31" ht="14.25" customHeight="1">
      <c r="A2030" s="248" t="s">
        <v>1404</v>
      </c>
      <c r="B2030" s="248"/>
      <c r="C2030" s="248"/>
      <c r="D2030" s="248"/>
      <c r="E2030" s="248"/>
      <c r="G2030" s="248" t="s">
        <v>520</v>
      </c>
      <c r="H2030" s="248"/>
      <c r="I2030" s="248"/>
      <c r="J2030" s="248"/>
      <c r="T2030" s="212" t="s">
        <v>1405</v>
      </c>
      <c r="V2030" s="2" t="s">
        <v>1405</v>
      </c>
      <c r="AB2030" s="251" t="s">
        <v>1405</v>
      </c>
      <c r="AC2030" s="251"/>
      <c r="AD2030" s="251"/>
      <c r="AE2030" s="251"/>
    </row>
    <row r="2031" spans="1:31" ht="0.75" customHeight="1"/>
    <row r="2032" spans="1:31" ht="9.75" customHeight="1">
      <c r="A2032" s="248" t="s">
        <v>1406</v>
      </c>
      <c r="B2032" s="248"/>
      <c r="C2032" s="248"/>
      <c r="D2032" s="248"/>
      <c r="E2032" s="248"/>
      <c r="G2032" s="252" t="s">
        <v>943</v>
      </c>
      <c r="H2032" s="252"/>
      <c r="I2032" s="252"/>
      <c r="J2032" s="252"/>
      <c r="T2032" s="212" t="s">
        <v>1407</v>
      </c>
      <c r="V2032" s="2" t="s">
        <v>1407</v>
      </c>
      <c r="AB2032" s="251" t="s">
        <v>1407</v>
      </c>
      <c r="AC2032" s="251"/>
      <c r="AD2032" s="251"/>
      <c r="AE2032" s="251"/>
    </row>
    <row r="2033" spans="1:31" ht="9.75" customHeight="1">
      <c r="G2033" s="252"/>
      <c r="H2033" s="252"/>
      <c r="I2033" s="252"/>
      <c r="J2033" s="252"/>
    </row>
    <row r="2034" spans="1:31" ht="14.25" customHeight="1">
      <c r="A2034" s="248" t="s">
        <v>1408</v>
      </c>
      <c r="B2034" s="248"/>
      <c r="C2034" s="248"/>
      <c r="D2034" s="248"/>
      <c r="E2034" s="248"/>
      <c r="G2034" s="248" t="s">
        <v>945</v>
      </c>
      <c r="H2034" s="248"/>
      <c r="I2034" s="248"/>
      <c r="J2034" s="248"/>
      <c r="T2034" s="212" t="s">
        <v>1409</v>
      </c>
      <c r="V2034" s="2" t="s">
        <v>1409</v>
      </c>
      <c r="AB2034" s="251" t="s">
        <v>1409</v>
      </c>
      <c r="AC2034" s="251"/>
      <c r="AD2034" s="251"/>
      <c r="AE2034" s="251"/>
    </row>
    <row r="2035" spans="1:31" ht="0.75" customHeight="1"/>
    <row r="2036" spans="1:31" ht="9.75" customHeight="1">
      <c r="A2036" s="248" t="s">
        <v>1410</v>
      </c>
      <c r="B2036" s="248"/>
      <c r="C2036" s="248"/>
      <c r="D2036" s="248"/>
      <c r="E2036" s="248"/>
      <c r="G2036" s="252" t="s">
        <v>1411</v>
      </c>
      <c r="H2036" s="252"/>
      <c r="I2036" s="252"/>
      <c r="J2036" s="252"/>
      <c r="T2036" s="212" t="s">
        <v>1412</v>
      </c>
      <c r="V2036" s="2" t="s">
        <v>1412</v>
      </c>
      <c r="AB2036" s="251" t="s">
        <v>1412</v>
      </c>
      <c r="AC2036" s="251"/>
      <c r="AD2036" s="251"/>
      <c r="AE2036" s="251"/>
    </row>
    <row r="2037" spans="1:31" ht="9" customHeight="1">
      <c r="G2037" s="252"/>
      <c r="H2037" s="252"/>
      <c r="I2037" s="252"/>
      <c r="J2037" s="252"/>
    </row>
    <row r="2038" spans="1:31" ht="11.25" customHeight="1">
      <c r="G2038" s="252"/>
      <c r="H2038" s="252"/>
      <c r="I2038" s="252"/>
      <c r="J2038" s="252"/>
    </row>
    <row r="2039" spans="1:31" ht="14.25" customHeight="1">
      <c r="A2039" s="248" t="s">
        <v>1413</v>
      </c>
      <c r="B2039" s="248"/>
      <c r="C2039" s="248"/>
      <c r="D2039" s="248"/>
      <c r="E2039" s="248"/>
      <c r="G2039" s="248" t="s">
        <v>962</v>
      </c>
      <c r="H2039" s="248"/>
      <c r="I2039" s="248"/>
      <c r="J2039" s="248"/>
      <c r="T2039" s="212" t="s">
        <v>1414</v>
      </c>
      <c r="V2039" s="2" t="s">
        <v>1414</v>
      </c>
      <c r="AB2039" s="251" t="s">
        <v>1414</v>
      </c>
      <c r="AC2039" s="251"/>
      <c r="AD2039" s="251"/>
      <c r="AE2039" s="251"/>
    </row>
    <row r="2040" spans="1:31" ht="0.75" customHeight="1"/>
    <row r="2041" spans="1:31" ht="9.75" customHeight="1">
      <c r="A2041" s="248" t="s">
        <v>1415</v>
      </c>
      <c r="B2041" s="248"/>
      <c r="C2041" s="248"/>
      <c r="D2041" s="248"/>
      <c r="E2041" s="248"/>
      <c r="G2041" s="252" t="s">
        <v>1416</v>
      </c>
      <c r="H2041" s="252"/>
      <c r="I2041" s="252"/>
      <c r="J2041" s="252"/>
      <c r="T2041" s="212" t="s">
        <v>1417</v>
      </c>
      <c r="V2041" s="2" t="s">
        <v>1417</v>
      </c>
      <c r="AB2041" s="251" t="s">
        <v>1417</v>
      </c>
      <c r="AC2041" s="251"/>
      <c r="AD2041" s="251"/>
      <c r="AE2041" s="251"/>
    </row>
    <row r="2042" spans="1:31" ht="9.75" customHeight="1">
      <c r="G2042" s="252"/>
      <c r="H2042" s="252"/>
      <c r="I2042" s="252"/>
      <c r="J2042" s="252"/>
    </row>
    <row r="2043" spans="1:31" ht="9.75" customHeight="1">
      <c r="A2043" s="248" t="s">
        <v>1418</v>
      </c>
      <c r="B2043" s="248"/>
      <c r="C2043" s="248"/>
      <c r="D2043" s="248"/>
      <c r="E2043" s="248"/>
      <c r="G2043" s="252" t="s">
        <v>1419</v>
      </c>
      <c r="H2043" s="252"/>
      <c r="I2043" s="252"/>
      <c r="J2043" s="252"/>
      <c r="T2043" s="212" t="s">
        <v>1420</v>
      </c>
      <c r="V2043" s="2" t="s">
        <v>1420</v>
      </c>
      <c r="AB2043" s="251" t="s">
        <v>1420</v>
      </c>
      <c r="AC2043" s="251"/>
      <c r="AD2043" s="251"/>
      <c r="AE2043" s="251"/>
    </row>
    <row r="2044" spans="1:31" ht="9.75" customHeight="1">
      <c r="G2044" s="252"/>
      <c r="H2044" s="252"/>
      <c r="I2044" s="252"/>
      <c r="J2044" s="252"/>
    </row>
    <row r="2045" spans="1:31" ht="9.75" customHeight="1">
      <c r="A2045" s="248" t="s">
        <v>1421</v>
      </c>
      <c r="B2045" s="248"/>
      <c r="C2045" s="248"/>
      <c r="D2045" s="248"/>
      <c r="E2045" s="248"/>
      <c r="G2045" s="252" t="s">
        <v>1006</v>
      </c>
      <c r="H2045" s="252"/>
      <c r="I2045" s="252"/>
      <c r="J2045" s="252"/>
      <c r="T2045" s="212" t="s">
        <v>1422</v>
      </c>
      <c r="V2045" s="2" t="s">
        <v>1422</v>
      </c>
      <c r="AB2045" s="251" t="s">
        <v>1422</v>
      </c>
      <c r="AC2045" s="251"/>
      <c r="AD2045" s="251"/>
      <c r="AE2045" s="251"/>
    </row>
    <row r="2046" spans="1:31" ht="9.75" customHeight="1">
      <c r="G2046" s="252"/>
      <c r="H2046" s="252"/>
      <c r="I2046" s="252"/>
      <c r="J2046" s="252"/>
    </row>
    <row r="2047" spans="1:31" ht="9.75" customHeight="1">
      <c r="A2047" s="248" t="s">
        <v>1423</v>
      </c>
      <c r="B2047" s="248"/>
      <c r="C2047" s="248"/>
      <c r="D2047" s="248"/>
      <c r="E2047" s="248"/>
      <c r="G2047" s="252" t="s">
        <v>1424</v>
      </c>
      <c r="H2047" s="252"/>
      <c r="I2047" s="252"/>
      <c r="J2047" s="252"/>
      <c r="T2047" s="212" t="s">
        <v>1425</v>
      </c>
      <c r="V2047" s="2" t="s">
        <v>1425</v>
      </c>
      <c r="AB2047" s="251" t="s">
        <v>1425</v>
      </c>
      <c r="AC2047" s="251"/>
      <c r="AD2047" s="251"/>
      <c r="AE2047" s="251"/>
    </row>
    <row r="2048" spans="1:31" ht="9.75" customHeight="1">
      <c r="G2048" s="252"/>
      <c r="H2048" s="252"/>
      <c r="I2048" s="252"/>
      <c r="J2048" s="252"/>
    </row>
    <row r="2049" spans="1:31" ht="9.75" customHeight="1">
      <c r="A2049" s="248" t="s">
        <v>1426</v>
      </c>
      <c r="B2049" s="248"/>
      <c r="C2049" s="248"/>
      <c r="D2049" s="248"/>
      <c r="E2049" s="248"/>
      <c r="G2049" s="252" t="s">
        <v>1427</v>
      </c>
      <c r="H2049" s="252"/>
      <c r="I2049" s="252"/>
      <c r="J2049" s="252"/>
      <c r="T2049" s="212" t="s">
        <v>1060</v>
      </c>
      <c r="V2049" s="2" t="s">
        <v>1060</v>
      </c>
      <c r="AB2049" s="251" t="s">
        <v>1060</v>
      </c>
      <c r="AC2049" s="251"/>
      <c r="AD2049" s="251"/>
      <c r="AE2049" s="251"/>
    </row>
    <row r="2050" spans="1:31" ht="9.75" customHeight="1">
      <c r="G2050" s="252"/>
      <c r="H2050" s="252"/>
      <c r="I2050" s="252"/>
      <c r="J2050" s="252"/>
    </row>
    <row r="2051" spans="1:31" ht="9.75" customHeight="1">
      <c r="A2051" s="248" t="s">
        <v>1428</v>
      </c>
      <c r="B2051" s="248"/>
      <c r="C2051" s="248"/>
      <c r="D2051" s="248"/>
      <c r="E2051" s="248"/>
      <c r="G2051" s="252" t="s">
        <v>300</v>
      </c>
      <c r="H2051" s="252"/>
      <c r="I2051" s="252"/>
      <c r="J2051" s="252"/>
      <c r="T2051" s="212" t="s">
        <v>1429</v>
      </c>
      <c r="V2051" s="2" t="s">
        <v>1429</v>
      </c>
      <c r="AB2051" s="251" t="s">
        <v>1429</v>
      </c>
      <c r="AC2051" s="251"/>
      <c r="AD2051" s="251"/>
      <c r="AE2051" s="251"/>
    </row>
    <row r="2052" spans="1:31" ht="9.75" customHeight="1">
      <c r="G2052" s="252"/>
      <c r="H2052" s="252"/>
      <c r="I2052" s="252"/>
      <c r="J2052" s="252"/>
    </row>
    <row r="2053" spans="1:31" ht="14.25" customHeight="1">
      <c r="A2053" s="248" t="s">
        <v>1430</v>
      </c>
      <c r="B2053" s="248"/>
      <c r="C2053" s="248"/>
      <c r="D2053" s="248"/>
      <c r="E2053" s="248"/>
      <c r="G2053" s="248" t="s">
        <v>1035</v>
      </c>
      <c r="H2053" s="248"/>
      <c r="I2053" s="248"/>
      <c r="J2053" s="248"/>
      <c r="T2053" s="212" t="s">
        <v>1431</v>
      </c>
      <c r="V2053" s="2" t="s">
        <v>1431</v>
      </c>
      <c r="AB2053" s="251" t="s">
        <v>1431</v>
      </c>
      <c r="AC2053" s="251"/>
      <c r="AD2053" s="251"/>
      <c r="AE2053" s="251"/>
    </row>
    <row r="2054" spans="1:31" ht="0.75" customHeight="1"/>
    <row r="2055" spans="1:31" ht="14.25" customHeight="1">
      <c r="A2055" s="248" t="s">
        <v>1432</v>
      </c>
      <c r="B2055" s="248"/>
      <c r="C2055" s="248"/>
      <c r="D2055" s="248"/>
      <c r="E2055" s="248"/>
      <c r="G2055" s="248" t="s">
        <v>1037</v>
      </c>
      <c r="H2055" s="248"/>
      <c r="I2055" s="248"/>
      <c r="J2055" s="248"/>
      <c r="T2055" s="212" t="s">
        <v>1433</v>
      </c>
      <c r="V2055" s="2" t="s">
        <v>1433</v>
      </c>
      <c r="AB2055" s="251" t="s">
        <v>1433</v>
      </c>
      <c r="AC2055" s="251"/>
      <c r="AD2055" s="251"/>
      <c r="AE2055" s="251"/>
    </row>
    <row r="2056" spans="1:31" ht="0.75" customHeight="1"/>
    <row r="2057" spans="1:31" ht="14.25" customHeight="1">
      <c r="A2057" s="248" t="s">
        <v>1434</v>
      </c>
      <c r="B2057" s="248"/>
      <c r="C2057" s="248"/>
      <c r="D2057" s="248"/>
      <c r="E2057" s="248"/>
      <c r="G2057" s="248" t="s">
        <v>1053</v>
      </c>
      <c r="H2057" s="248"/>
      <c r="I2057" s="248"/>
      <c r="J2057" s="248"/>
      <c r="T2057" s="212" t="s">
        <v>1435</v>
      </c>
      <c r="V2057" s="2" t="s">
        <v>1435</v>
      </c>
      <c r="AB2057" s="251" t="s">
        <v>1435</v>
      </c>
      <c r="AC2057" s="251"/>
      <c r="AD2057" s="251"/>
      <c r="AE2057" s="251"/>
    </row>
    <row r="2058" spans="1:31" ht="0.75" customHeight="1"/>
    <row r="2059" spans="1:31" ht="9.75" customHeight="1">
      <c r="A2059" s="248" t="s">
        <v>1436</v>
      </c>
      <c r="B2059" s="248"/>
      <c r="C2059" s="248"/>
      <c r="D2059" s="248"/>
      <c r="E2059" s="248"/>
      <c r="G2059" s="252" t="s">
        <v>1437</v>
      </c>
      <c r="H2059" s="252"/>
      <c r="I2059" s="252"/>
      <c r="J2059" s="252"/>
      <c r="T2059" s="212" t="s">
        <v>1438</v>
      </c>
      <c r="V2059" s="2" t="s">
        <v>1438</v>
      </c>
      <c r="AB2059" s="251" t="s">
        <v>1438</v>
      </c>
      <c r="AC2059" s="251"/>
      <c r="AD2059" s="251"/>
      <c r="AE2059" s="251"/>
    </row>
    <row r="2060" spans="1:31" ht="9" customHeight="1">
      <c r="G2060" s="252"/>
      <c r="H2060" s="252"/>
      <c r="I2060" s="252"/>
      <c r="J2060" s="252"/>
    </row>
    <row r="2061" spans="1:31" ht="11.25" customHeight="1">
      <c r="G2061" s="252"/>
      <c r="H2061" s="252"/>
      <c r="I2061" s="252"/>
      <c r="J2061" s="252"/>
    </row>
    <row r="2062" spans="1:31" ht="9.75" customHeight="1">
      <c r="A2062" s="248" t="s">
        <v>1439</v>
      </c>
      <c r="B2062" s="248"/>
      <c r="C2062" s="248"/>
      <c r="D2062" s="248"/>
      <c r="E2062" s="248"/>
      <c r="G2062" s="252" t="s">
        <v>1090</v>
      </c>
      <c r="H2062" s="252"/>
      <c r="I2062" s="252"/>
      <c r="J2062" s="252"/>
      <c r="T2062" s="212" t="s">
        <v>1440</v>
      </c>
      <c r="V2062" s="2" t="s">
        <v>1440</v>
      </c>
      <c r="AB2062" s="251" t="s">
        <v>1440</v>
      </c>
      <c r="AC2062" s="251"/>
      <c r="AD2062" s="251"/>
      <c r="AE2062" s="251"/>
    </row>
    <row r="2063" spans="1:31" ht="9.75" customHeight="1">
      <c r="G2063" s="252"/>
      <c r="H2063" s="252"/>
      <c r="I2063" s="252"/>
      <c r="J2063" s="252"/>
    </row>
    <row r="2064" spans="1:31" ht="9.75" customHeight="1">
      <c r="A2064" s="248" t="s">
        <v>1441</v>
      </c>
      <c r="B2064" s="248"/>
      <c r="C2064" s="248"/>
      <c r="D2064" s="248"/>
      <c r="E2064" s="248"/>
      <c r="G2064" s="252" t="s">
        <v>1442</v>
      </c>
      <c r="H2064" s="252"/>
      <c r="I2064" s="252"/>
      <c r="J2064" s="252"/>
      <c r="T2064" s="212" t="s">
        <v>1443</v>
      </c>
      <c r="V2064" s="2" t="s">
        <v>1443</v>
      </c>
      <c r="AB2064" s="251" t="s">
        <v>1443</v>
      </c>
      <c r="AC2064" s="251"/>
      <c r="AD2064" s="251"/>
      <c r="AE2064" s="251"/>
    </row>
    <row r="2065" spans="1:31" ht="9" customHeight="1">
      <c r="G2065" s="252"/>
      <c r="H2065" s="252"/>
      <c r="I2065" s="252"/>
      <c r="J2065" s="252"/>
    </row>
    <row r="2066" spans="1:31" ht="11.25" customHeight="1">
      <c r="G2066" s="252"/>
      <c r="H2066" s="252"/>
      <c r="I2066" s="252"/>
      <c r="J2066" s="252"/>
    </row>
    <row r="2067" spans="1:31" ht="9.75" customHeight="1">
      <c r="A2067" s="248" t="s">
        <v>1444</v>
      </c>
      <c r="B2067" s="248"/>
      <c r="C2067" s="248"/>
      <c r="D2067" s="248"/>
      <c r="E2067" s="248"/>
      <c r="G2067" s="252" t="s">
        <v>1118</v>
      </c>
      <c r="H2067" s="252"/>
      <c r="I2067" s="252"/>
      <c r="J2067" s="252"/>
      <c r="T2067" s="212" t="s">
        <v>1445</v>
      </c>
      <c r="V2067" s="2" t="s">
        <v>1445</v>
      </c>
      <c r="AB2067" s="251" t="s">
        <v>1445</v>
      </c>
      <c r="AC2067" s="251"/>
      <c r="AD2067" s="251"/>
      <c r="AE2067" s="251"/>
    </row>
    <row r="2068" spans="1:31" ht="9.75" customHeight="1">
      <c r="G2068" s="252"/>
      <c r="H2068" s="252"/>
      <c r="I2068" s="252"/>
      <c r="J2068" s="252"/>
    </row>
    <row r="2069" spans="1:31" ht="14.25" customHeight="1">
      <c r="A2069" s="248" t="s">
        <v>1446</v>
      </c>
      <c r="B2069" s="248"/>
      <c r="C2069" s="248"/>
      <c r="D2069" s="248"/>
      <c r="E2069" s="248"/>
      <c r="G2069" s="248" t="s">
        <v>1134</v>
      </c>
      <c r="H2069" s="248"/>
      <c r="I2069" s="248"/>
      <c r="J2069" s="248"/>
      <c r="T2069" s="212" t="s">
        <v>1447</v>
      </c>
      <c r="V2069" s="2" t="s">
        <v>1447</v>
      </c>
      <c r="AB2069" s="251" t="s">
        <v>1447</v>
      </c>
      <c r="AC2069" s="251"/>
      <c r="AD2069" s="251"/>
      <c r="AE2069" s="251"/>
    </row>
    <row r="2070" spans="1:31" ht="0.75" customHeight="1"/>
    <row r="2071" spans="1:31" ht="14.25" customHeight="1">
      <c r="A2071" s="248" t="s">
        <v>1448</v>
      </c>
      <c r="B2071" s="248"/>
      <c r="C2071" s="248"/>
      <c r="D2071" s="248"/>
      <c r="E2071" s="248"/>
      <c r="G2071" s="248" t="s">
        <v>1144</v>
      </c>
      <c r="H2071" s="248"/>
      <c r="I2071" s="248"/>
      <c r="J2071" s="248"/>
      <c r="T2071" s="212" t="s">
        <v>1449</v>
      </c>
      <c r="V2071" s="2" t="s">
        <v>1449</v>
      </c>
      <c r="AB2071" s="251" t="s">
        <v>1449</v>
      </c>
      <c r="AC2071" s="251"/>
      <c r="AD2071" s="251"/>
      <c r="AE2071" s="251"/>
    </row>
    <row r="2072" spans="1:31" ht="0.75" customHeight="1"/>
    <row r="2073" spans="1:31" ht="14.25" customHeight="1">
      <c r="A2073" s="248" t="s">
        <v>1450</v>
      </c>
      <c r="B2073" s="248"/>
      <c r="C2073" s="248"/>
      <c r="D2073" s="248"/>
      <c r="E2073" s="248"/>
      <c r="G2073" s="248" t="s">
        <v>1154</v>
      </c>
      <c r="H2073" s="248"/>
      <c r="I2073" s="248"/>
      <c r="J2073" s="248"/>
      <c r="T2073" s="212" t="s">
        <v>1451</v>
      </c>
      <c r="V2073" s="2" t="s">
        <v>1451</v>
      </c>
      <c r="AB2073" s="251" t="s">
        <v>1451</v>
      </c>
      <c r="AC2073" s="251"/>
      <c r="AD2073" s="251"/>
      <c r="AE2073" s="251"/>
    </row>
    <row r="2074" spans="1:31" ht="9.75" customHeight="1">
      <c r="A2074" s="248" t="s">
        <v>1452</v>
      </c>
      <c r="B2074" s="248"/>
      <c r="C2074" s="248"/>
      <c r="D2074" s="248"/>
      <c r="E2074" s="248"/>
      <c r="G2074" s="252" t="s">
        <v>1161</v>
      </c>
      <c r="H2074" s="252"/>
      <c r="I2074" s="252"/>
      <c r="J2074" s="252"/>
      <c r="T2074" s="212" t="s">
        <v>1453</v>
      </c>
      <c r="V2074" s="2" t="s">
        <v>1453</v>
      </c>
      <c r="AB2074" s="251" t="s">
        <v>1453</v>
      </c>
      <c r="AC2074" s="251"/>
      <c r="AD2074" s="251"/>
      <c r="AE2074" s="251"/>
    </row>
    <row r="2075" spans="1:31" ht="9.75" customHeight="1">
      <c r="G2075" s="252"/>
      <c r="H2075" s="252"/>
      <c r="I2075" s="252"/>
      <c r="J2075" s="252"/>
    </row>
    <row r="2076" spans="1:31" ht="9.75" customHeight="1">
      <c r="A2076" s="248" t="s">
        <v>1454</v>
      </c>
      <c r="B2076" s="248"/>
      <c r="C2076" s="248"/>
      <c r="D2076" s="248"/>
      <c r="E2076" s="248"/>
      <c r="G2076" s="252" t="s">
        <v>1164</v>
      </c>
      <c r="H2076" s="252"/>
      <c r="I2076" s="252"/>
      <c r="J2076" s="252"/>
      <c r="T2076" s="212" t="s">
        <v>1455</v>
      </c>
      <c r="V2076" s="2" t="s">
        <v>1455</v>
      </c>
      <c r="AB2076" s="251" t="s">
        <v>1455</v>
      </c>
      <c r="AC2076" s="251"/>
      <c r="AD2076" s="251"/>
      <c r="AE2076" s="251"/>
    </row>
    <row r="2077" spans="1:31" ht="9.75" customHeight="1">
      <c r="G2077" s="252"/>
      <c r="H2077" s="252"/>
      <c r="I2077" s="252"/>
      <c r="J2077" s="252"/>
    </row>
    <row r="2078" spans="1:31" ht="14.25" customHeight="1">
      <c r="A2078" s="248" t="s">
        <v>1456</v>
      </c>
      <c r="B2078" s="248"/>
      <c r="C2078" s="248"/>
      <c r="D2078" s="248"/>
      <c r="E2078" s="248"/>
      <c r="G2078" s="248" t="s">
        <v>1170</v>
      </c>
      <c r="H2078" s="248"/>
      <c r="I2078" s="248"/>
      <c r="J2078" s="248"/>
      <c r="T2078" s="212" t="s">
        <v>1457</v>
      </c>
      <c r="V2078" s="2" t="s">
        <v>1457</v>
      </c>
      <c r="AB2078" s="251" t="s">
        <v>1457</v>
      </c>
      <c r="AC2078" s="251"/>
      <c r="AD2078" s="251"/>
      <c r="AE2078" s="251"/>
    </row>
    <row r="2079" spans="1:31" ht="0.75" customHeight="1"/>
    <row r="2080" spans="1:31" ht="14.25" customHeight="1">
      <c r="A2080" s="248" t="s">
        <v>1458</v>
      </c>
      <c r="B2080" s="248"/>
      <c r="C2080" s="248"/>
      <c r="D2080" s="248"/>
      <c r="E2080" s="248"/>
      <c r="G2080" s="248" t="s">
        <v>1179</v>
      </c>
      <c r="H2080" s="248"/>
      <c r="I2080" s="248"/>
      <c r="J2080" s="248"/>
      <c r="T2080" s="212" t="s">
        <v>1459</v>
      </c>
      <c r="V2080" s="2" t="s">
        <v>1459</v>
      </c>
      <c r="AB2080" s="251" t="s">
        <v>1459</v>
      </c>
      <c r="AC2080" s="251"/>
      <c r="AD2080" s="251"/>
      <c r="AE2080" s="251"/>
    </row>
    <row r="2081" spans="1:31" ht="0.75" customHeight="1"/>
    <row r="2082" spans="1:31" ht="14.25" customHeight="1">
      <c r="A2082" s="248" t="s">
        <v>1460</v>
      </c>
      <c r="B2082" s="248"/>
      <c r="C2082" s="248"/>
      <c r="D2082" s="248"/>
      <c r="E2082" s="248"/>
      <c r="G2082" s="248" t="s">
        <v>1196</v>
      </c>
      <c r="H2082" s="248"/>
      <c r="I2082" s="248"/>
      <c r="J2082" s="248"/>
      <c r="T2082" s="212" t="s">
        <v>1461</v>
      </c>
      <c r="V2082" s="2" t="s">
        <v>1461</v>
      </c>
      <c r="AB2082" s="251" t="s">
        <v>1461</v>
      </c>
      <c r="AC2082" s="251"/>
      <c r="AD2082" s="251"/>
      <c r="AE2082" s="251"/>
    </row>
    <row r="2083" spans="1:31" ht="0.75" customHeight="1"/>
    <row r="2084" spans="1:31" ht="14.25" customHeight="1">
      <c r="A2084" s="248" t="s">
        <v>1462</v>
      </c>
      <c r="B2084" s="248"/>
      <c r="C2084" s="248"/>
      <c r="D2084" s="248"/>
      <c r="E2084" s="248"/>
      <c r="G2084" s="248" t="s">
        <v>1204</v>
      </c>
      <c r="H2084" s="248"/>
      <c r="I2084" s="248"/>
      <c r="J2084" s="248"/>
      <c r="T2084" s="212" t="s">
        <v>1463</v>
      </c>
      <c r="V2084" s="2" t="s">
        <v>1463</v>
      </c>
      <c r="AB2084" s="251" t="s">
        <v>1463</v>
      </c>
      <c r="AC2084" s="251"/>
      <c r="AD2084" s="251"/>
      <c r="AE2084" s="251"/>
    </row>
    <row r="2085" spans="1:31" ht="0.75" customHeight="1"/>
    <row r="2086" spans="1:31" ht="9.75" customHeight="1">
      <c r="A2086" s="248" t="s">
        <v>1464</v>
      </c>
      <c r="B2086" s="248"/>
      <c r="C2086" s="248"/>
      <c r="D2086" s="248"/>
      <c r="E2086" s="248"/>
      <c r="G2086" s="252" t="s">
        <v>1465</v>
      </c>
      <c r="H2086" s="252"/>
      <c r="I2086" s="252"/>
      <c r="J2086" s="252"/>
      <c r="T2086" s="212" t="s">
        <v>1466</v>
      </c>
      <c r="V2086" s="2" t="s">
        <v>1466</v>
      </c>
      <c r="AB2086" s="251" t="s">
        <v>1466</v>
      </c>
      <c r="AC2086" s="251"/>
      <c r="AD2086" s="251"/>
      <c r="AE2086" s="251"/>
    </row>
    <row r="2087" spans="1:31" ht="9.75" customHeight="1">
      <c r="G2087" s="252"/>
      <c r="H2087" s="252"/>
      <c r="I2087" s="252"/>
      <c r="J2087" s="252"/>
    </row>
    <row r="2088" spans="1:31" ht="9.75" customHeight="1">
      <c r="A2088" s="248" t="s">
        <v>1467</v>
      </c>
      <c r="B2088" s="248"/>
      <c r="C2088" s="248"/>
      <c r="D2088" s="248"/>
      <c r="E2088" s="248"/>
      <c r="G2088" s="252" t="s">
        <v>1468</v>
      </c>
      <c r="H2088" s="252"/>
      <c r="I2088" s="252"/>
      <c r="J2088" s="252"/>
      <c r="T2088" s="212" t="s">
        <v>1469</v>
      </c>
      <c r="V2088" s="2" t="s">
        <v>1469</v>
      </c>
      <c r="AB2088" s="251" t="s">
        <v>1469</v>
      </c>
      <c r="AC2088" s="251"/>
      <c r="AD2088" s="251"/>
      <c r="AE2088" s="251"/>
    </row>
    <row r="2089" spans="1:31" ht="9.75" customHeight="1">
      <c r="G2089" s="252"/>
      <c r="H2089" s="252"/>
      <c r="I2089" s="252"/>
      <c r="J2089" s="252"/>
    </row>
    <row r="2090" spans="1:31" ht="9.75" customHeight="1">
      <c r="A2090" s="248" t="s">
        <v>1470</v>
      </c>
      <c r="B2090" s="248"/>
      <c r="C2090" s="248"/>
      <c r="D2090" s="248"/>
      <c r="E2090" s="248"/>
      <c r="G2090" s="252" t="s">
        <v>390</v>
      </c>
      <c r="H2090" s="252"/>
      <c r="I2090" s="252"/>
      <c r="J2090" s="252"/>
      <c r="T2090" s="212" t="s">
        <v>87</v>
      </c>
      <c r="V2090" s="2" t="s">
        <v>87</v>
      </c>
      <c r="AB2090" s="251" t="s">
        <v>87</v>
      </c>
      <c r="AC2090" s="251"/>
      <c r="AD2090" s="251"/>
      <c r="AE2090" s="251"/>
    </row>
    <row r="2091" spans="1:31" ht="9" customHeight="1">
      <c r="G2091" s="252"/>
      <c r="H2091" s="252"/>
      <c r="I2091" s="252"/>
      <c r="J2091" s="252"/>
    </row>
    <row r="2092" spans="1:31" ht="0.75" customHeight="1">
      <c r="G2092" s="252"/>
      <c r="H2092" s="252"/>
      <c r="I2092" s="252"/>
      <c r="J2092" s="252"/>
    </row>
    <row r="2093" spans="1:31" ht="9.75" customHeight="1">
      <c r="A2093" s="248" t="s">
        <v>3760</v>
      </c>
      <c r="B2093" s="248"/>
      <c r="C2093" s="248"/>
      <c r="D2093" s="248"/>
      <c r="E2093" s="248"/>
      <c r="G2093" s="252" t="s">
        <v>1540</v>
      </c>
      <c r="H2093" s="252"/>
      <c r="I2093" s="252"/>
      <c r="J2093" s="252"/>
    </row>
    <row r="2094" spans="1:31" ht="9.75" customHeight="1">
      <c r="G2094" s="252"/>
      <c r="H2094" s="252"/>
      <c r="I2094" s="252"/>
      <c r="J2094" s="252"/>
    </row>
    <row r="2095" spans="1:31" ht="8.25" customHeight="1"/>
    <row r="2096" spans="1:31" ht="9" customHeight="1"/>
    <row r="2097" spans="1:31" ht="0.75" customHeight="1"/>
    <row r="2098" spans="1:31" ht="14.25" customHeight="1">
      <c r="A2098" s="248" t="s">
        <v>1471</v>
      </c>
      <c r="B2098" s="248"/>
      <c r="C2098" s="248"/>
      <c r="D2098" s="248"/>
      <c r="E2098" s="248"/>
      <c r="G2098" s="248" t="s">
        <v>1472</v>
      </c>
      <c r="H2098" s="248"/>
      <c r="I2098" s="248"/>
      <c r="J2098" s="248"/>
      <c r="T2098" s="212" t="s">
        <v>1473</v>
      </c>
      <c r="V2098" s="2" t="s">
        <v>1473</v>
      </c>
      <c r="AB2098" s="251" t="s">
        <v>1473</v>
      </c>
      <c r="AC2098" s="251"/>
      <c r="AD2098" s="251"/>
      <c r="AE2098" s="251"/>
    </row>
    <row r="2099" spans="1:31" ht="15" customHeight="1">
      <c r="A2099" s="248" t="s">
        <v>3761</v>
      </c>
      <c r="B2099" s="248"/>
      <c r="C2099" s="248"/>
      <c r="D2099" s="248"/>
      <c r="E2099" s="248"/>
      <c r="G2099" s="248" t="s">
        <v>420</v>
      </c>
      <c r="H2099" s="248"/>
      <c r="I2099" s="248"/>
      <c r="J2099" s="248"/>
    </row>
    <row r="2100" spans="1:31" ht="0.75" customHeight="1"/>
    <row r="2101" spans="1:31" ht="9.75" customHeight="1">
      <c r="A2101" s="248" t="s">
        <v>1474</v>
      </c>
      <c r="B2101" s="248"/>
      <c r="C2101" s="248"/>
      <c r="D2101" s="248"/>
      <c r="E2101" s="248"/>
      <c r="G2101" s="252" t="s">
        <v>1475</v>
      </c>
      <c r="H2101" s="252"/>
      <c r="I2101" s="252"/>
      <c r="J2101" s="252"/>
      <c r="T2101" s="212" t="s">
        <v>1476</v>
      </c>
      <c r="V2101" s="2" t="s">
        <v>1476</v>
      </c>
      <c r="AB2101" s="251" t="s">
        <v>1476</v>
      </c>
      <c r="AC2101" s="251"/>
      <c r="AD2101" s="251"/>
      <c r="AE2101" s="251"/>
    </row>
    <row r="2102" spans="1:31" ht="9.75" customHeight="1">
      <c r="G2102" s="252"/>
      <c r="H2102" s="252"/>
      <c r="I2102" s="252"/>
      <c r="J2102" s="252"/>
    </row>
    <row r="2103" spans="1:31" ht="14.25" customHeight="1">
      <c r="A2103" s="248" t="s">
        <v>1477</v>
      </c>
      <c r="B2103" s="248"/>
      <c r="C2103" s="248"/>
      <c r="D2103" s="248"/>
      <c r="E2103" s="248"/>
      <c r="G2103" s="248" t="s">
        <v>1478</v>
      </c>
      <c r="H2103" s="248"/>
      <c r="I2103" s="248"/>
      <c r="J2103" s="248"/>
      <c r="T2103" s="212" t="s">
        <v>1479</v>
      </c>
      <c r="V2103" s="2" t="s">
        <v>1479</v>
      </c>
      <c r="AB2103" s="251" t="s">
        <v>1479</v>
      </c>
      <c r="AC2103" s="251"/>
      <c r="AD2103" s="251"/>
      <c r="AE2103" s="251"/>
    </row>
    <row r="2104" spans="1:31" ht="15" customHeight="1">
      <c r="A2104" s="248" t="s">
        <v>3762</v>
      </c>
      <c r="B2104" s="248"/>
      <c r="C2104" s="248"/>
      <c r="D2104" s="248"/>
      <c r="E2104" s="248"/>
      <c r="G2104" s="248" t="s">
        <v>1546</v>
      </c>
      <c r="H2104" s="248"/>
      <c r="I2104" s="248"/>
      <c r="J2104" s="248"/>
    </row>
    <row r="2105" spans="1:31" ht="15" customHeight="1">
      <c r="A2105" s="248" t="s">
        <v>3763</v>
      </c>
      <c r="B2105" s="248"/>
      <c r="C2105" s="248"/>
      <c r="D2105" s="248"/>
      <c r="E2105" s="248"/>
      <c r="G2105" s="248" t="s">
        <v>465</v>
      </c>
      <c r="H2105" s="248"/>
      <c r="I2105" s="248"/>
      <c r="J2105" s="248"/>
    </row>
    <row r="2106" spans="1:31" ht="0.75" customHeight="1"/>
    <row r="2107" spans="1:31" ht="14.25" customHeight="1">
      <c r="A2107" s="248" t="s">
        <v>1480</v>
      </c>
      <c r="B2107" s="248"/>
      <c r="C2107" s="248"/>
      <c r="D2107" s="248"/>
      <c r="E2107" s="248"/>
      <c r="G2107" s="248" t="s">
        <v>1256</v>
      </c>
      <c r="H2107" s="248"/>
      <c r="I2107" s="248"/>
      <c r="J2107" s="248"/>
      <c r="T2107" s="212" t="s">
        <v>1481</v>
      </c>
      <c r="V2107" s="2" t="s">
        <v>1481</v>
      </c>
      <c r="AB2107" s="251" t="s">
        <v>1481</v>
      </c>
      <c r="AC2107" s="251"/>
      <c r="AD2107" s="251"/>
      <c r="AE2107" s="251"/>
    </row>
    <row r="2108" spans="1:31" ht="0.75" customHeight="1"/>
    <row r="2109" spans="1:31" ht="9.75" customHeight="1">
      <c r="A2109" s="248" t="s">
        <v>1482</v>
      </c>
      <c r="B2109" s="248"/>
      <c r="C2109" s="248"/>
      <c r="D2109" s="248"/>
      <c r="E2109" s="248"/>
      <c r="G2109" s="252" t="s">
        <v>1483</v>
      </c>
      <c r="H2109" s="252"/>
      <c r="I2109" s="252"/>
      <c r="J2109" s="252"/>
      <c r="T2109" s="212" t="s">
        <v>1481</v>
      </c>
      <c r="V2109" s="2" t="s">
        <v>1481</v>
      </c>
      <c r="AB2109" s="251" t="s">
        <v>1481</v>
      </c>
      <c r="AC2109" s="251"/>
      <c r="AD2109" s="251"/>
      <c r="AE2109" s="251"/>
    </row>
    <row r="2110" spans="1:31" ht="9" customHeight="1">
      <c r="G2110" s="252"/>
      <c r="H2110" s="252"/>
      <c r="I2110" s="252"/>
      <c r="J2110" s="252"/>
    </row>
    <row r="2111" spans="1:31" ht="0.75" customHeight="1">
      <c r="G2111" s="252"/>
      <c r="H2111" s="252"/>
      <c r="I2111" s="252"/>
      <c r="J2111" s="252"/>
    </row>
    <row r="2112" spans="1:31" ht="9.75" customHeight="1">
      <c r="A2112" s="248" t="s">
        <v>3764</v>
      </c>
      <c r="B2112" s="248"/>
      <c r="C2112" s="248"/>
      <c r="D2112" s="248"/>
      <c r="E2112" s="248"/>
      <c r="G2112" s="248" t="s">
        <v>1551</v>
      </c>
      <c r="H2112" s="248"/>
      <c r="I2112" s="248"/>
      <c r="J2112" s="248"/>
    </row>
    <row r="2114" spans="1:31" ht="0.75" customHeight="1"/>
    <row r="2115" spans="1:31" ht="9.75" customHeight="1">
      <c r="A2115" s="248" t="s">
        <v>1484</v>
      </c>
      <c r="B2115" s="248"/>
      <c r="C2115" s="248"/>
      <c r="D2115" s="248"/>
      <c r="E2115" s="248"/>
      <c r="G2115" s="252" t="s">
        <v>1485</v>
      </c>
      <c r="H2115" s="252"/>
      <c r="I2115" s="252"/>
      <c r="J2115" s="252"/>
      <c r="T2115" s="212" t="s">
        <v>1486</v>
      </c>
      <c r="V2115" s="2" t="s">
        <v>1486</v>
      </c>
      <c r="AB2115" s="251" t="s">
        <v>1486</v>
      </c>
      <c r="AC2115" s="251"/>
      <c r="AD2115" s="251"/>
      <c r="AE2115" s="251"/>
    </row>
    <row r="2116" spans="1:31" ht="9.75" customHeight="1">
      <c r="G2116" s="252"/>
      <c r="H2116" s="252"/>
      <c r="I2116" s="252"/>
      <c r="J2116" s="252"/>
    </row>
    <row r="2117" spans="1:31" ht="9.75" customHeight="1">
      <c r="A2117" s="248" t="s">
        <v>1487</v>
      </c>
      <c r="B2117" s="248"/>
      <c r="C2117" s="248"/>
      <c r="D2117" s="248"/>
      <c r="E2117" s="248"/>
      <c r="G2117" s="252" t="s">
        <v>1488</v>
      </c>
      <c r="H2117" s="252"/>
      <c r="I2117" s="252"/>
      <c r="J2117" s="252"/>
      <c r="T2117" s="212" t="s">
        <v>1489</v>
      </c>
      <c r="V2117" s="2" t="s">
        <v>1489</v>
      </c>
      <c r="AB2117" s="251" t="s">
        <v>1489</v>
      </c>
      <c r="AC2117" s="251"/>
      <c r="AD2117" s="251"/>
      <c r="AE2117" s="251"/>
    </row>
    <row r="2118" spans="1:31" ht="9.75" customHeight="1">
      <c r="G2118" s="252"/>
      <c r="H2118" s="252"/>
      <c r="I2118" s="252"/>
      <c r="J2118" s="252"/>
    </row>
    <row r="2119" spans="1:31" ht="9.75" customHeight="1">
      <c r="A2119" s="248" t="s">
        <v>1490</v>
      </c>
      <c r="B2119" s="248"/>
      <c r="C2119" s="248"/>
      <c r="D2119" s="248"/>
      <c r="E2119" s="248"/>
      <c r="G2119" s="252" t="s">
        <v>1491</v>
      </c>
      <c r="H2119" s="252"/>
      <c r="I2119" s="252"/>
      <c r="J2119" s="252"/>
      <c r="T2119" s="212" t="s">
        <v>1492</v>
      </c>
      <c r="V2119" s="2" t="s">
        <v>1492</v>
      </c>
      <c r="AB2119" s="251" t="s">
        <v>1492</v>
      </c>
      <c r="AC2119" s="251"/>
      <c r="AD2119" s="251"/>
      <c r="AE2119" s="251"/>
    </row>
    <row r="2120" spans="1:31" ht="9.75" customHeight="1">
      <c r="G2120" s="252"/>
      <c r="H2120" s="252"/>
      <c r="I2120" s="252"/>
      <c r="J2120" s="252"/>
    </row>
    <row r="2121" spans="1:31" ht="14.25" customHeight="1">
      <c r="A2121" s="248" t="s">
        <v>1493</v>
      </c>
      <c r="B2121" s="248"/>
      <c r="C2121" s="248"/>
      <c r="D2121" s="248"/>
      <c r="E2121" s="248"/>
      <c r="G2121" s="248" t="s">
        <v>736</v>
      </c>
      <c r="H2121" s="248"/>
      <c r="I2121" s="248"/>
      <c r="J2121" s="248"/>
      <c r="T2121" s="212" t="s">
        <v>1494</v>
      </c>
      <c r="V2121" s="2" t="s">
        <v>1494</v>
      </c>
      <c r="AB2121" s="251" t="s">
        <v>1494</v>
      </c>
      <c r="AC2121" s="251"/>
      <c r="AD2121" s="251"/>
      <c r="AE2121" s="251"/>
    </row>
    <row r="2122" spans="1:31" ht="0.75" customHeight="1"/>
    <row r="2123" spans="1:31" ht="14.25" customHeight="1">
      <c r="A2123" s="248" t="s">
        <v>1495</v>
      </c>
      <c r="B2123" s="248"/>
      <c r="C2123" s="248"/>
      <c r="D2123" s="248"/>
      <c r="E2123" s="248"/>
      <c r="G2123" s="248" t="s">
        <v>1496</v>
      </c>
      <c r="H2123" s="248"/>
      <c r="I2123" s="248"/>
      <c r="J2123" s="248"/>
      <c r="T2123" s="212" t="s">
        <v>1497</v>
      </c>
      <c r="V2123" s="2" t="s">
        <v>1497</v>
      </c>
      <c r="AB2123" s="251" t="s">
        <v>1497</v>
      </c>
      <c r="AC2123" s="251"/>
      <c r="AD2123" s="251"/>
      <c r="AE2123" s="251"/>
    </row>
    <row r="2124" spans="1:31" ht="0.75" customHeight="1"/>
    <row r="2125" spans="1:31" ht="14.25" customHeight="1">
      <c r="A2125" s="248" t="s">
        <v>1498</v>
      </c>
      <c r="B2125" s="248"/>
      <c r="C2125" s="248"/>
      <c r="D2125" s="248"/>
      <c r="E2125" s="248"/>
      <c r="G2125" s="248" t="s">
        <v>1211</v>
      </c>
      <c r="H2125" s="248"/>
      <c r="I2125" s="248"/>
      <c r="J2125" s="248"/>
      <c r="T2125" s="212" t="s">
        <v>1499</v>
      </c>
      <c r="V2125" s="2" t="s">
        <v>1499</v>
      </c>
      <c r="AB2125" s="251" t="s">
        <v>1499</v>
      </c>
      <c r="AC2125" s="251"/>
      <c r="AD2125" s="251"/>
      <c r="AE2125" s="251"/>
    </row>
    <row r="2126" spans="1:31" ht="14.25" customHeight="1">
      <c r="A2126" s="248" t="s">
        <v>1500</v>
      </c>
      <c r="B2126" s="248"/>
      <c r="C2126" s="248"/>
      <c r="D2126" s="248"/>
      <c r="E2126" s="248"/>
      <c r="G2126" s="248" t="s">
        <v>1217</v>
      </c>
      <c r="H2126" s="248"/>
      <c r="I2126" s="248"/>
      <c r="J2126" s="248"/>
      <c r="T2126" s="212" t="s">
        <v>1501</v>
      </c>
      <c r="V2126" s="2" t="s">
        <v>1501</v>
      </c>
      <c r="AB2126" s="251" t="s">
        <v>1501</v>
      </c>
      <c r="AC2126" s="251"/>
      <c r="AD2126" s="251"/>
      <c r="AE2126" s="251"/>
    </row>
    <row r="2127" spans="1:31" ht="0.75" customHeight="1"/>
    <row r="2128" spans="1:31" ht="14.25" customHeight="1">
      <c r="A2128" s="248" t="s">
        <v>1502</v>
      </c>
      <c r="B2128" s="248"/>
      <c r="C2128" s="248"/>
      <c r="D2128" s="248"/>
      <c r="E2128" s="248"/>
      <c r="G2128" s="248" t="s">
        <v>1221</v>
      </c>
      <c r="H2128" s="248"/>
      <c r="I2128" s="248"/>
      <c r="J2128" s="248"/>
      <c r="T2128" s="212" t="s">
        <v>375</v>
      </c>
      <c r="V2128" s="2" t="s">
        <v>375</v>
      </c>
      <c r="AB2128" s="251" t="s">
        <v>375</v>
      </c>
      <c r="AC2128" s="251"/>
      <c r="AD2128" s="251"/>
      <c r="AE2128" s="251"/>
    </row>
    <row r="2129" spans="1:26" ht="9.75" customHeight="1">
      <c r="A2129" s="248" t="s">
        <v>3765</v>
      </c>
      <c r="B2129" s="248"/>
      <c r="C2129" s="248"/>
      <c r="D2129" s="248"/>
      <c r="E2129" s="248"/>
      <c r="G2129" s="252" t="s">
        <v>1564</v>
      </c>
      <c r="H2129" s="252"/>
      <c r="I2129" s="252"/>
      <c r="J2129" s="252"/>
    </row>
    <row r="2130" spans="1:26" ht="9.75" customHeight="1">
      <c r="G2130" s="252"/>
      <c r="H2130" s="252"/>
      <c r="I2130" s="252"/>
      <c r="J2130" s="252"/>
    </row>
    <row r="2131" spans="1:26" ht="0.75" customHeight="1"/>
    <row r="2132" spans="1:26" ht="14.25" customHeight="1">
      <c r="A2132" s="248" t="s">
        <v>1503</v>
      </c>
      <c r="B2132" s="248"/>
      <c r="C2132" s="248"/>
      <c r="D2132" s="248"/>
      <c r="E2132" s="248"/>
      <c r="G2132" s="248" t="s">
        <v>1504</v>
      </c>
      <c r="H2132" s="248"/>
      <c r="I2132" s="248"/>
      <c r="J2132" s="248"/>
      <c r="P2132" s="251" t="s">
        <v>5380</v>
      </c>
      <c r="Q2132" s="251"/>
      <c r="R2132" s="251"/>
      <c r="T2132" s="212" t="s">
        <v>5381</v>
      </c>
      <c r="V2132" s="2" t="s">
        <v>5382</v>
      </c>
      <c r="X2132" s="251" t="s">
        <v>5382</v>
      </c>
      <c r="Y2132" s="251"/>
      <c r="Z2132" s="251"/>
    </row>
    <row r="2133" spans="1:26" ht="0.75" customHeight="1"/>
    <row r="2134" spans="1:26" ht="14.25" customHeight="1">
      <c r="A2134" s="248" t="s">
        <v>1505</v>
      </c>
      <c r="B2134" s="248"/>
      <c r="C2134" s="248"/>
      <c r="D2134" s="248"/>
      <c r="E2134" s="248"/>
      <c r="G2134" s="248" t="s">
        <v>906</v>
      </c>
      <c r="H2134" s="248"/>
      <c r="I2134" s="248"/>
      <c r="J2134" s="248"/>
      <c r="P2134" s="251" t="s">
        <v>5383</v>
      </c>
      <c r="Q2134" s="251"/>
      <c r="R2134" s="251"/>
      <c r="T2134" s="212" t="s">
        <v>5384</v>
      </c>
      <c r="V2134" s="2" t="s">
        <v>5385</v>
      </c>
      <c r="X2134" s="251" t="s">
        <v>5385</v>
      </c>
      <c r="Y2134" s="251"/>
      <c r="Z2134" s="251"/>
    </row>
    <row r="2135" spans="1:26" ht="0.75" customHeight="1"/>
    <row r="2136" spans="1:26" ht="9.75" customHeight="1">
      <c r="A2136" s="248" t="s">
        <v>1506</v>
      </c>
      <c r="B2136" s="248"/>
      <c r="C2136" s="248"/>
      <c r="D2136" s="248"/>
      <c r="E2136" s="248"/>
      <c r="G2136" s="252" t="s">
        <v>514</v>
      </c>
      <c r="H2136" s="252"/>
      <c r="I2136" s="252"/>
      <c r="J2136" s="252"/>
      <c r="P2136" s="251" t="s">
        <v>5386</v>
      </c>
      <c r="Q2136" s="251"/>
      <c r="R2136" s="251"/>
      <c r="T2136" s="212" t="s">
        <v>5387</v>
      </c>
      <c r="V2136" s="2" t="s">
        <v>5388</v>
      </c>
      <c r="X2136" s="251" t="s">
        <v>5388</v>
      </c>
      <c r="Y2136" s="251"/>
      <c r="Z2136" s="251"/>
    </row>
    <row r="2137" spans="1:26" ht="9.75" customHeight="1">
      <c r="G2137" s="252"/>
      <c r="H2137" s="252"/>
      <c r="I2137" s="252"/>
      <c r="J2137" s="252"/>
    </row>
    <row r="2138" spans="1:26" ht="9.75" customHeight="1">
      <c r="A2138" s="248" t="s">
        <v>1507</v>
      </c>
      <c r="B2138" s="248"/>
      <c r="C2138" s="248"/>
      <c r="D2138" s="248"/>
      <c r="E2138" s="248"/>
      <c r="G2138" s="252" t="s">
        <v>516</v>
      </c>
      <c r="H2138" s="252"/>
      <c r="I2138" s="252"/>
      <c r="J2138" s="252"/>
      <c r="P2138" s="251" t="s">
        <v>5389</v>
      </c>
      <c r="Q2138" s="251"/>
      <c r="R2138" s="251"/>
      <c r="T2138" s="212" t="s">
        <v>5390</v>
      </c>
      <c r="V2138" s="2" t="s">
        <v>5391</v>
      </c>
      <c r="X2138" s="251" t="s">
        <v>5391</v>
      </c>
      <c r="Y2138" s="251"/>
      <c r="Z2138" s="251"/>
    </row>
    <row r="2139" spans="1:26" ht="9.75" customHeight="1">
      <c r="G2139" s="252"/>
      <c r="H2139" s="252"/>
      <c r="I2139" s="252"/>
      <c r="J2139" s="252"/>
    </row>
    <row r="2140" spans="1:26" ht="9.75" customHeight="1">
      <c r="A2140" s="248" t="s">
        <v>1508</v>
      </c>
      <c r="B2140" s="248"/>
      <c r="C2140" s="248"/>
      <c r="D2140" s="248"/>
      <c r="E2140" s="248"/>
      <c r="G2140" s="252" t="s">
        <v>518</v>
      </c>
      <c r="H2140" s="252"/>
      <c r="I2140" s="252"/>
      <c r="J2140" s="252"/>
      <c r="P2140" s="251" t="s">
        <v>5392</v>
      </c>
      <c r="Q2140" s="251"/>
      <c r="R2140" s="251"/>
      <c r="T2140" s="212" t="s">
        <v>5393</v>
      </c>
      <c r="V2140" s="2" t="s">
        <v>5394</v>
      </c>
      <c r="X2140" s="251" t="s">
        <v>5394</v>
      </c>
      <c r="Y2140" s="251"/>
      <c r="Z2140" s="251"/>
    </row>
    <row r="2141" spans="1:26" ht="9.75" customHeight="1">
      <c r="G2141" s="252"/>
      <c r="H2141" s="252"/>
      <c r="I2141" s="252"/>
      <c r="J2141" s="252"/>
    </row>
    <row r="2142" spans="1:26" ht="14.25" customHeight="1">
      <c r="A2142" s="248" t="s">
        <v>1509</v>
      </c>
      <c r="B2142" s="248"/>
      <c r="C2142" s="248"/>
      <c r="D2142" s="248"/>
      <c r="E2142" s="248"/>
      <c r="G2142" s="248" t="s">
        <v>520</v>
      </c>
      <c r="H2142" s="248"/>
      <c r="I2142" s="248"/>
      <c r="J2142" s="248"/>
      <c r="P2142" s="251" t="s">
        <v>5395</v>
      </c>
      <c r="Q2142" s="251"/>
      <c r="R2142" s="251"/>
      <c r="T2142" s="212" t="s">
        <v>5396</v>
      </c>
      <c r="V2142" s="2" t="s">
        <v>5397</v>
      </c>
      <c r="X2142" s="251" t="s">
        <v>5397</v>
      </c>
      <c r="Y2142" s="251"/>
      <c r="Z2142" s="251"/>
    </row>
    <row r="2143" spans="1:26" ht="0.75" customHeight="1"/>
    <row r="2144" spans="1:26" ht="9.75" customHeight="1">
      <c r="A2144" s="248" t="s">
        <v>1510</v>
      </c>
      <c r="B2144" s="248"/>
      <c r="C2144" s="248"/>
      <c r="D2144" s="248"/>
      <c r="E2144" s="248"/>
      <c r="G2144" s="252" t="s">
        <v>943</v>
      </c>
      <c r="H2144" s="252"/>
      <c r="I2144" s="252"/>
      <c r="J2144" s="252"/>
      <c r="P2144" s="251" t="s">
        <v>5398</v>
      </c>
      <c r="Q2144" s="251"/>
      <c r="R2144" s="251"/>
      <c r="T2144" s="212" t="s">
        <v>5399</v>
      </c>
      <c r="V2144" s="2" t="s">
        <v>5400</v>
      </c>
      <c r="X2144" s="251" t="s">
        <v>5400</v>
      </c>
      <c r="Y2144" s="251"/>
      <c r="Z2144" s="251"/>
    </row>
    <row r="2145" spans="1:26" ht="9.75" customHeight="1">
      <c r="G2145" s="252"/>
      <c r="H2145" s="252"/>
      <c r="I2145" s="252"/>
      <c r="J2145" s="252"/>
    </row>
    <row r="2146" spans="1:26" ht="14.25" customHeight="1">
      <c r="A2146" s="248" t="s">
        <v>1511</v>
      </c>
      <c r="B2146" s="248"/>
      <c r="C2146" s="248"/>
      <c r="D2146" s="248"/>
      <c r="E2146" s="248"/>
      <c r="G2146" s="248" t="s">
        <v>945</v>
      </c>
      <c r="H2146" s="248"/>
      <c r="I2146" s="248"/>
      <c r="J2146" s="248"/>
      <c r="P2146" s="251" t="s">
        <v>5401</v>
      </c>
      <c r="Q2146" s="251"/>
      <c r="R2146" s="251"/>
      <c r="T2146" s="212" t="s">
        <v>5402</v>
      </c>
      <c r="V2146" s="2" t="s">
        <v>5403</v>
      </c>
      <c r="X2146" s="251" t="s">
        <v>5403</v>
      </c>
      <c r="Y2146" s="251"/>
      <c r="Z2146" s="251"/>
    </row>
    <row r="2147" spans="1:26" ht="0.75" customHeight="1"/>
    <row r="2148" spans="1:26" ht="9.75" customHeight="1">
      <c r="A2148" s="248" t="s">
        <v>1512</v>
      </c>
      <c r="B2148" s="248"/>
      <c r="C2148" s="248"/>
      <c r="D2148" s="248"/>
      <c r="E2148" s="248"/>
      <c r="G2148" s="252" t="s">
        <v>1411</v>
      </c>
      <c r="H2148" s="252"/>
      <c r="I2148" s="252"/>
      <c r="J2148" s="252"/>
      <c r="P2148" s="251" t="s">
        <v>5404</v>
      </c>
      <c r="Q2148" s="251"/>
      <c r="R2148" s="251"/>
      <c r="T2148" s="212" t="s">
        <v>5405</v>
      </c>
      <c r="V2148" s="2" t="s">
        <v>5406</v>
      </c>
      <c r="X2148" s="251" t="s">
        <v>5406</v>
      </c>
      <c r="Y2148" s="251"/>
      <c r="Z2148" s="251"/>
    </row>
    <row r="2149" spans="1:26" ht="9" customHeight="1">
      <c r="G2149" s="252"/>
      <c r="H2149" s="252"/>
      <c r="I2149" s="252"/>
      <c r="J2149" s="252"/>
    </row>
    <row r="2150" spans="1:26" ht="11.25" customHeight="1">
      <c r="G2150" s="252"/>
      <c r="H2150" s="252"/>
      <c r="I2150" s="252"/>
      <c r="J2150" s="252"/>
    </row>
    <row r="2151" spans="1:26" ht="14.25" customHeight="1">
      <c r="A2151" s="248" t="s">
        <v>1513</v>
      </c>
      <c r="B2151" s="248"/>
      <c r="C2151" s="248"/>
      <c r="D2151" s="248"/>
      <c r="E2151" s="248"/>
      <c r="G2151" s="248" t="s">
        <v>962</v>
      </c>
      <c r="H2151" s="248"/>
      <c r="I2151" s="248"/>
      <c r="J2151" s="248"/>
      <c r="P2151" s="251" t="s">
        <v>5407</v>
      </c>
      <c r="Q2151" s="251"/>
      <c r="R2151" s="251"/>
      <c r="T2151" s="212" t="s">
        <v>5408</v>
      </c>
      <c r="V2151" s="2" t="s">
        <v>5409</v>
      </c>
      <c r="X2151" s="251" t="s">
        <v>5409</v>
      </c>
      <c r="Y2151" s="251"/>
      <c r="Z2151" s="251"/>
    </row>
    <row r="2152" spans="1:26" ht="0.75" customHeight="1"/>
    <row r="2153" spans="1:26" ht="9.75" customHeight="1">
      <c r="A2153" s="248" t="s">
        <v>1514</v>
      </c>
      <c r="B2153" s="248"/>
      <c r="C2153" s="248"/>
      <c r="D2153" s="248"/>
      <c r="E2153" s="248"/>
      <c r="G2153" s="252" t="s">
        <v>1416</v>
      </c>
      <c r="H2153" s="252"/>
      <c r="I2153" s="252"/>
      <c r="J2153" s="252"/>
      <c r="P2153" s="251" t="s">
        <v>5410</v>
      </c>
      <c r="Q2153" s="251"/>
      <c r="R2153" s="251"/>
      <c r="T2153" s="212" t="s">
        <v>5411</v>
      </c>
      <c r="V2153" s="2" t="s">
        <v>5412</v>
      </c>
      <c r="X2153" s="251" t="s">
        <v>5412</v>
      </c>
      <c r="Y2153" s="251"/>
      <c r="Z2153" s="251"/>
    </row>
    <row r="2154" spans="1:26" ht="9.75" customHeight="1">
      <c r="G2154" s="252"/>
      <c r="H2154" s="252"/>
      <c r="I2154" s="252"/>
      <c r="J2154" s="252"/>
    </row>
    <row r="2155" spans="1:26" ht="9.75" customHeight="1">
      <c r="A2155" s="248" t="s">
        <v>1515</v>
      </c>
      <c r="B2155" s="248"/>
      <c r="C2155" s="248"/>
      <c r="D2155" s="248"/>
      <c r="E2155" s="248"/>
      <c r="G2155" s="252" t="s">
        <v>1419</v>
      </c>
      <c r="H2155" s="252"/>
      <c r="I2155" s="252"/>
      <c r="J2155" s="252"/>
      <c r="P2155" s="251" t="s">
        <v>5413</v>
      </c>
      <c r="Q2155" s="251"/>
      <c r="R2155" s="251"/>
      <c r="T2155" s="212" t="s">
        <v>5414</v>
      </c>
      <c r="V2155" s="2" t="s">
        <v>5415</v>
      </c>
      <c r="X2155" s="251" t="s">
        <v>5415</v>
      </c>
      <c r="Y2155" s="251"/>
      <c r="Z2155" s="251"/>
    </row>
    <row r="2156" spans="1:26" ht="9.75" customHeight="1">
      <c r="G2156" s="252"/>
      <c r="H2156" s="252"/>
      <c r="I2156" s="252"/>
      <c r="J2156" s="252"/>
    </row>
    <row r="2157" spans="1:26" ht="9.75" customHeight="1">
      <c r="A2157" s="248" t="s">
        <v>1516</v>
      </c>
      <c r="B2157" s="248"/>
      <c r="C2157" s="248"/>
      <c r="D2157" s="248"/>
      <c r="E2157" s="248"/>
      <c r="G2157" s="252" t="s">
        <v>1006</v>
      </c>
      <c r="H2157" s="252"/>
      <c r="I2157" s="252"/>
      <c r="J2157" s="252"/>
      <c r="P2157" s="251" t="s">
        <v>5416</v>
      </c>
      <c r="Q2157" s="251"/>
      <c r="R2157" s="251"/>
      <c r="T2157" s="212" t="s">
        <v>5417</v>
      </c>
      <c r="V2157" s="2" t="s">
        <v>5418</v>
      </c>
      <c r="X2157" s="251" t="s">
        <v>5418</v>
      </c>
      <c r="Y2157" s="251"/>
      <c r="Z2157" s="251"/>
    </row>
    <row r="2158" spans="1:26" ht="9.75" customHeight="1">
      <c r="G2158" s="252"/>
      <c r="H2158" s="252"/>
      <c r="I2158" s="252"/>
      <c r="J2158" s="252"/>
    </row>
    <row r="2159" spans="1:26" ht="9.75" customHeight="1">
      <c r="A2159" s="248" t="s">
        <v>1517</v>
      </c>
      <c r="B2159" s="248"/>
      <c r="C2159" s="248"/>
      <c r="D2159" s="248"/>
      <c r="E2159" s="248"/>
      <c r="G2159" s="252" t="s">
        <v>1424</v>
      </c>
      <c r="H2159" s="252"/>
      <c r="I2159" s="252"/>
      <c r="J2159" s="252"/>
      <c r="P2159" s="251" t="s">
        <v>5419</v>
      </c>
      <c r="Q2159" s="251"/>
      <c r="R2159" s="251"/>
      <c r="T2159" s="212" t="s">
        <v>5420</v>
      </c>
      <c r="V2159" s="2" t="s">
        <v>5421</v>
      </c>
      <c r="X2159" s="251" t="s">
        <v>5421</v>
      </c>
      <c r="Y2159" s="251"/>
      <c r="Z2159" s="251"/>
    </row>
    <row r="2160" spans="1:26" ht="9.75" customHeight="1">
      <c r="G2160" s="252"/>
      <c r="H2160" s="252"/>
      <c r="I2160" s="252"/>
      <c r="J2160" s="252"/>
    </row>
    <row r="2161" spans="1:26" ht="9.75" customHeight="1">
      <c r="A2161" s="248" t="s">
        <v>1518</v>
      </c>
      <c r="B2161" s="248"/>
      <c r="C2161" s="248"/>
      <c r="D2161" s="248"/>
      <c r="E2161" s="248"/>
      <c r="G2161" s="252" t="s">
        <v>1427</v>
      </c>
      <c r="H2161" s="252"/>
      <c r="I2161" s="252"/>
      <c r="J2161" s="252"/>
      <c r="P2161" s="251" t="s">
        <v>5422</v>
      </c>
      <c r="Q2161" s="251"/>
      <c r="R2161" s="251"/>
      <c r="T2161" s="212" t="s">
        <v>3766</v>
      </c>
      <c r="V2161" s="2" t="s">
        <v>5423</v>
      </c>
      <c r="X2161" s="251" t="s">
        <v>5423</v>
      </c>
      <c r="Y2161" s="251"/>
      <c r="Z2161" s="251"/>
    </row>
    <row r="2162" spans="1:26" ht="9.75" customHeight="1">
      <c r="G2162" s="252"/>
      <c r="H2162" s="252"/>
      <c r="I2162" s="252"/>
      <c r="J2162" s="252"/>
    </row>
    <row r="2163" spans="1:26" ht="9.75" customHeight="1">
      <c r="A2163" s="248" t="s">
        <v>1519</v>
      </c>
      <c r="B2163" s="248"/>
      <c r="C2163" s="248"/>
      <c r="D2163" s="248"/>
      <c r="E2163" s="248"/>
      <c r="G2163" s="252" t="s">
        <v>300</v>
      </c>
      <c r="H2163" s="252"/>
      <c r="I2163" s="252"/>
      <c r="J2163" s="252"/>
      <c r="P2163" s="251" t="s">
        <v>5424</v>
      </c>
      <c r="Q2163" s="251"/>
      <c r="R2163" s="251"/>
      <c r="T2163" s="212" t="s">
        <v>5425</v>
      </c>
      <c r="V2163" s="2" t="s">
        <v>5426</v>
      </c>
      <c r="X2163" s="251" t="s">
        <v>5426</v>
      </c>
      <c r="Y2163" s="251"/>
      <c r="Z2163" s="251"/>
    </row>
    <row r="2164" spans="1:26" ht="9.75" customHeight="1">
      <c r="G2164" s="252"/>
      <c r="H2164" s="252"/>
      <c r="I2164" s="252"/>
      <c r="J2164" s="252"/>
    </row>
    <row r="2165" spans="1:26" ht="14.25" customHeight="1">
      <c r="A2165" s="248" t="s">
        <v>1520</v>
      </c>
      <c r="B2165" s="248"/>
      <c r="C2165" s="248"/>
      <c r="D2165" s="248"/>
      <c r="E2165" s="248"/>
      <c r="G2165" s="248" t="s">
        <v>1035</v>
      </c>
      <c r="H2165" s="248"/>
      <c r="I2165" s="248"/>
      <c r="J2165" s="248"/>
      <c r="P2165" s="251" t="s">
        <v>5427</v>
      </c>
      <c r="Q2165" s="251"/>
      <c r="R2165" s="251"/>
      <c r="T2165" s="212" t="s">
        <v>5428</v>
      </c>
      <c r="V2165" s="2" t="s">
        <v>5429</v>
      </c>
      <c r="X2165" s="251" t="s">
        <v>5429</v>
      </c>
      <c r="Y2165" s="251"/>
      <c r="Z2165" s="251"/>
    </row>
    <row r="2166" spans="1:26" ht="0.75" customHeight="1"/>
    <row r="2167" spans="1:26" ht="14.25" customHeight="1">
      <c r="A2167" s="248" t="s">
        <v>1521</v>
      </c>
      <c r="B2167" s="248"/>
      <c r="C2167" s="248"/>
      <c r="D2167" s="248"/>
      <c r="E2167" s="248"/>
      <c r="G2167" s="248" t="s">
        <v>1037</v>
      </c>
      <c r="H2167" s="248"/>
      <c r="I2167" s="248"/>
      <c r="J2167" s="248"/>
      <c r="P2167" s="251" t="s">
        <v>5430</v>
      </c>
      <c r="Q2167" s="251"/>
      <c r="R2167" s="251"/>
      <c r="T2167" s="212" t="s">
        <v>5431</v>
      </c>
      <c r="V2167" s="2" t="s">
        <v>5432</v>
      </c>
      <c r="X2167" s="251" t="s">
        <v>5432</v>
      </c>
      <c r="Y2167" s="251"/>
      <c r="Z2167" s="251"/>
    </row>
    <row r="2168" spans="1:26" ht="0.75" customHeight="1"/>
    <row r="2169" spans="1:26" ht="14.25" customHeight="1">
      <c r="A2169" s="248" t="s">
        <v>1522</v>
      </c>
      <c r="B2169" s="248"/>
      <c r="C2169" s="248"/>
      <c r="D2169" s="248"/>
      <c r="E2169" s="248"/>
      <c r="G2169" s="248" t="s">
        <v>1053</v>
      </c>
      <c r="H2169" s="248"/>
      <c r="I2169" s="248"/>
      <c r="J2169" s="248"/>
      <c r="P2169" s="251" t="s">
        <v>5433</v>
      </c>
      <c r="Q2169" s="251"/>
      <c r="R2169" s="251"/>
      <c r="T2169" s="212" t="s">
        <v>5434</v>
      </c>
      <c r="V2169" s="2" t="s">
        <v>5435</v>
      </c>
      <c r="X2169" s="251" t="s">
        <v>5435</v>
      </c>
      <c r="Y2169" s="251"/>
      <c r="Z2169" s="251"/>
    </row>
    <row r="2170" spans="1:26" ht="0.75" customHeight="1"/>
    <row r="2171" spans="1:26" ht="9.75" customHeight="1">
      <c r="A2171" s="248" t="s">
        <v>1523</v>
      </c>
      <c r="B2171" s="248"/>
      <c r="C2171" s="248"/>
      <c r="D2171" s="248"/>
      <c r="E2171" s="248"/>
      <c r="G2171" s="252" t="s">
        <v>1437</v>
      </c>
      <c r="H2171" s="252"/>
      <c r="I2171" s="252"/>
      <c r="J2171" s="252"/>
      <c r="P2171" s="251" t="s">
        <v>5436</v>
      </c>
      <c r="Q2171" s="251"/>
      <c r="R2171" s="251"/>
      <c r="T2171" s="212" t="s">
        <v>5437</v>
      </c>
      <c r="V2171" s="2" t="s">
        <v>5438</v>
      </c>
      <c r="X2171" s="251" t="s">
        <v>5438</v>
      </c>
      <c r="Y2171" s="251"/>
      <c r="Z2171" s="251"/>
    </row>
    <row r="2172" spans="1:26" ht="9" customHeight="1">
      <c r="G2172" s="252"/>
      <c r="H2172" s="252"/>
      <c r="I2172" s="252"/>
      <c r="J2172" s="252"/>
    </row>
    <row r="2173" spans="1:26" ht="11.25" customHeight="1">
      <c r="G2173" s="252"/>
      <c r="H2173" s="252"/>
      <c r="I2173" s="252"/>
      <c r="J2173" s="252"/>
    </row>
    <row r="2174" spans="1:26" ht="9.75" customHeight="1">
      <c r="A2174" s="248" t="s">
        <v>1524</v>
      </c>
      <c r="B2174" s="248"/>
      <c r="C2174" s="248"/>
      <c r="D2174" s="248"/>
      <c r="E2174" s="248"/>
      <c r="G2174" s="252" t="s">
        <v>1090</v>
      </c>
      <c r="H2174" s="252"/>
      <c r="I2174" s="252"/>
      <c r="J2174" s="252"/>
      <c r="P2174" s="251" t="s">
        <v>5439</v>
      </c>
      <c r="Q2174" s="251"/>
      <c r="R2174" s="251"/>
      <c r="T2174" s="212" t="s">
        <v>5440</v>
      </c>
      <c r="V2174" s="2" t="s">
        <v>5441</v>
      </c>
      <c r="X2174" s="251" t="s">
        <v>5441</v>
      </c>
      <c r="Y2174" s="251"/>
      <c r="Z2174" s="251"/>
    </row>
    <row r="2175" spans="1:26" ht="9.75" customHeight="1">
      <c r="G2175" s="252"/>
      <c r="H2175" s="252"/>
      <c r="I2175" s="252"/>
      <c r="J2175" s="252"/>
    </row>
    <row r="2176" spans="1:26" ht="9.75" customHeight="1">
      <c r="A2176" s="248" t="s">
        <v>1525</v>
      </c>
      <c r="B2176" s="248"/>
      <c r="C2176" s="248"/>
      <c r="D2176" s="248"/>
      <c r="E2176" s="248"/>
      <c r="G2176" s="252" t="s">
        <v>1442</v>
      </c>
      <c r="H2176" s="252"/>
      <c r="I2176" s="252"/>
      <c r="J2176" s="252"/>
      <c r="P2176" s="251" t="s">
        <v>5442</v>
      </c>
      <c r="Q2176" s="251"/>
      <c r="R2176" s="251"/>
      <c r="T2176" s="212" t="s">
        <v>5443</v>
      </c>
      <c r="V2176" s="2" t="s">
        <v>5444</v>
      </c>
      <c r="X2176" s="251" t="s">
        <v>5444</v>
      </c>
      <c r="Y2176" s="251"/>
      <c r="Z2176" s="251"/>
    </row>
    <row r="2177" spans="1:26" ht="9" customHeight="1">
      <c r="G2177" s="252"/>
      <c r="H2177" s="252"/>
      <c r="I2177" s="252"/>
      <c r="J2177" s="252"/>
    </row>
    <row r="2178" spans="1:26" ht="11.25" customHeight="1">
      <c r="G2178" s="252"/>
      <c r="H2178" s="252"/>
      <c r="I2178" s="252"/>
      <c r="J2178" s="252"/>
    </row>
    <row r="2179" spans="1:26" ht="9.75" customHeight="1">
      <c r="A2179" s="248" t="s">
        <v>1526</v>
      </c>
      <c r="B2179" s="248"/>
      <c r="C2179" s="248"/>
      <c r="D2179" s="248"/>
      <c r="E2179" s="248"/>
      <c r="G2179" s="252" t="s">
        <v>1118</v>
      </c>
      <c r="H2179" s="252"/>
      <c r="I2179" s="252"/>
      <c r="J2179" s="252"/>
      <c r="P2179" s="251" t="s">
        <v>5445</v>
      </c>
      <c r="Q2179" s="251"/>
      <c r="R2179" s="251"/>
      <c r="T2179" s="212" t="s">
        <v>5446</v>
      </c>
      <c r="V2179" s="2" t="s">
        <v>5447</v>
      </c>
      <c r="X2179" s="251" t="s">
        <v>5447</v>
      </c>
      <c r="Y2179" s="251"/>
      <c r="Z2179" s="251"/>
    </row>
    <row r="2180" spans="1:26" ht="9.75" customHeight="1">
      <c r="G2180" s="252"/>
      <c r="H2180" s="252"/>
      <c r="I2180" s="252"/>
      <c r="J2180" s="252"/>
    </row>
    <row r="2181" spans="1:26" ht="14.25" customHeight="1">
      <c r="A2181" s="248" t="s">
        <v>1527</v>
      </c>
      <c r="B2181" s="248"/>
      <c r="C2181" s="248"/>
      <c r="D2181" s="248"/>
      <c r="E2181" s="248"/>
      <c r="G2181" s="248" t="s">
        <v>1134</v>
      </c>
      <c r="H2181" s="248"/>
      <c r="I2181" s="248"/>
      <c r="J2181" s="248"/>
      <c r="P2181" s="251" t="s">
        <v>5448</v>
      </c>
      <c r="Q2181" s="251"/>
      <c r="R2181" s="251"/>
      <c r="T2181" s="212" t="s">
        <v>5449</v>
      </c>
      <c r="V2181" s="2" t="s">
        <v>5450</v>
      </c>
      <c r="X2181" s="251" t="s">
        <v>5450</v>
      </c>
      <c r="Y2181" s="251"/>
      <c r="Z2181" s="251"/>
    </row>
    <row r="2182" spans="1:26" ht="0.75" customHeight="1"/>
    <row r="2183" spans="1:26" ht="14.25" customHeight="1">
      <c r="A2183" s="248" t="s">
        <v>1528</v>
      </c>
      <c r="B2183" s="248"/>
      <c r="C2183" s="248"/>
      <c r="D2183" s="248"/>
      <c r="E2183" s="248"/>
      <c r="G2183" s="248" t="s">
        <v>1144</v>
      </c>
      <c r="H2183" s="248"/>
      <c r="I2183" s="248"/>
      <c r="J2183" s="248"/>
      <c r="P2183" s="251" t="s">
        <v>5451</v>
      </c>
      <c r="Q2183" s="251"/>
      <c r="R2183" s="251"/>
      <c r="T2183" s="212" t="s">
        <v>5452</v>
      </c>
      <c r="V2183" s="2" t="s">
        <v>5453</v>
      </c>
      <c r="X2183" s="251" t="s">
        <v>5453</v>
      </c>
      <c r="Y2183" s="251"/>
      <c r="Z2183" s="251"/>
    </row>
    <row r="2184" spans="1:26" ht="0.75" customHeight="1"/>
    <row r="2185" spans="1:26" ht="14.25" customHeight="1">
      <c r="A2185" s="248" t="s">
        <v>1529</v>
      </c>
      <c r="B2185" s="248"/>
      <c r="C2185" s="248"/>
      <c r="D2185" s="248"/>
      <c r="E2185" s="248"/>
      <c r="G2185" s="248" t="s">
        <v>1154</v>
      </c>
      <c r="H2185" s="248"/>
      <c r="I2185" s="248"/>
      <c r="J2185" s="248"/>
      <c r="P2185" s="251" t="s">
        <v>5454</v>
      </c>
      <c r="Q2185" s="251"/>
      <c r="R2185" s="251"/>
      <c r="T2185" s="212" t="s">
        <v>5455</v>
      </c>
      <c r="V2185" s="2" t="s">
        <v>5456</v>
      </c>
      <c r="X2185" s="251" t="s">
        <v>5456</v>
      </c>
      <c r="Y2185" s="251"/>
      <c r="Z2185" s="251"/>
    </row>
    <row r="2186" spans="1:26" ht="0.75" customHeight="1"/>
    <row r="2187" spans="1:26" ht="9.75" customHeight="1">
      <c r="A2187" s="248" t="s">
        <v>1530</v>
      </c>
      <c r="B2187" s="248"/>
      <c r="C2187" s="248"/>
      <c r="D2187" s="248"/>
      <c r="E2187" s="248"/>
      <c r="G2187" s="252" t="s">
        <v>1161</v>
      </c>
      <c r="H2187" s="252"/>
      <c r="I2187" s="252"/>
      <c r="J2187" s="252"/>
      <c r="P2187" s="251" t="s">
        <v>5457</v>
      </c>
      <c r="Q2187" s="251"/>
      <c r="R2187" s="251"/>
      <c r="T2187" s="212" t="s">
        <v>5458</v>
      </c>
      <c r="V2187" s="2" t="s">
        <v>5459</v>
      </c>
      <c r="X2187" s="251" t="s">
        <v>5459</v>
      </c>
      <c r="Y2187" s="251"/>
      <c r="Z2187" s="251"/>
    </row>
    <row r="2188" spans="1:26" ht="9.75" customHeight="1">
      <c r="G2188" s="252"/>
      <c r="H2188" s="252"/>
      <c r="I2188" s="252"/>
      <c r="J2188" s="252"/>
    </row>
    <row r="2189" spans="1:26" ht="9.75" customHeight="1">
      <c r="A2189" s="248" t="s">
        <v>1531</v>
      </c>
      <c r="B2189" s="248"/>
      <c r="C2189" s="248"/>
      <c r="D2189" s="248"/>
      <c r="E2189" s="248"/>
      <c r="G2189" s="252" t="s">
        <v>1164</v>
      </c>
      <c r="H2189" s="252"/>
      <c r="I2189" s="252"/>
      <c r="J2189" s="252"/>
      <c r="P2189" s="251" t="s">
        <v>5460</v>
      </c>
      <c r="Q2189" s="251"/>
      <c r="R2189" s="251"/>
      <c r="T2189" s="212" t="s">
        <v>5461</v>
      </c>
      <c r="V2189" s="2" t="s">
        <v>5462</v>
      </c>
      <c r="X2189" s="251" t="s">
        <v>5462</v>
      </c>
      <c r="Y2189" s="251"/>
      <c r="Z2189" s="251"/>
    </row>
    <row r="2190" spans="1:26" ht="9.75" customHeight="1">
      <c r="G2190" s="252"/>
      <c r="H2190" s="252"/>
      <c r="I2190" s="252"/>
      <c r="J2190" s="252"/>
    </row>
    <row r="2191" spans="1:26" ht="14.25" customHeight="1">
      <c r="A2191" s="248" t="s">
        <v>1532</v>
      </c>
      <c r="B2191" s="248"/>
      <c r="C2191" s="248"/>
      <c r="D2191" s="248"/>
      <c r="E2191" s="248"/>
      <c r="G2191" s="248" t="s">
        <v>1170</v>
      </c>
      <c r="H2191" s="248"/>
      <c r="I2191" s="248"/>
      <c r="J2191" s="248"/>
      <c r="P2191" s="251" t="s">
        <v>5463</v>
      </c>
      <c r="Q2191" s="251"/>
      <c r="R2191" s="251"/>
      <c r="T2191" s="212" t="s">
        <v>5464</v>
      </c>
      <c r="V2191" s="2" t="s">
        <v>5465</v>
      </c>
      <c r="X2191" s="251" t="s">
        <v>5465</v>
      </c>
      <c r="Y2191" s="251"/>
      <c r="Z2191" s="251"/>
    </row>
    <row r="2192" spans="1:26" ht="0.75" customHeight="1"/>
    <row r="2193" spans="1:26" ht="14.25" customHeight="1">
      <c r="A2193" s="248" t="s">
        <v>1533</v>
      </c>
      <c r="B2193" s="248"/>
      <c r="C2193" s="248"/>
      <c r="D2193" s="248"/>
      <c r="E2193" s="248"/>
      <c r="G2193" s="248" t="s">
        <v>1179</v>
      </c>
      <c r="H2193" s="248"/>
      <c r="I2193" s="248"/>
      <c r="J2193" s="248"/>
      <c r="P2193" s="251" t="s">
        <v>5466</v>
      </c>
      <c r="Q2193" s="251"/>
      <c r="R2193" s="251"/>
      <c r="T2193" s="212" t="s">
        <v>5467</v>
      </c>
      <c r="V2193" s="2" t="s">
        <v>5468</v>
      </c>
      <c r="X2193" s="251" t="s">
        <v>5468</v>
      </c>
      <c r="Y2193" s="251"/>
      <c r="Z2193" s="251"/>
    </row>
    <row r="2194" spans="1:26" ht="0.75" customHeight="1"/>
    <row r="2195" spans="1:26" ht="14.25" customHeight="1">
      <c r="A2195" s="248" t="s">
        <v>1534</v>
      </c>
      <c r="B2195" s="248"/>
      <c r="C2195" s="248"/>
      <c r="D2195" s="248"/>
      <c r="E2195" s="248"/>
      <c r="G2195" s="248" t="s">
        <v>1196</v>
      </c>
      <c r="H2195" s="248"/>
      <c r="I2195" s="248"/>
      <c r="J2195" s="248"/>
      <c r="P2195" s="251" t="s">
        <v>5469</v>
      </c>
      <c r="Q2195" s="251"/>
      <c r="R2195" s="251"/>
      <c r="T2195" s="212" t="s">
        <v>5470</v>
      </c>
      <c r="V2195" s="2" t="s">
        <v>5471</v>
      </c>
      <c r="X2195" s="251" t="s">
        <v>5471</v>
      </c>
      <c r="Y2195" s="251"/>
      <c r="Z2195" s="251"/>
    </row>
    <row r="2196" spans="1:26" ht="0.75" customHeight="1"/>
    <row r="2197" spans="1:26" ht="14.25" customHeight="1">
      <c r="A2197" s="248" t="s">
        <v>1535</v>
      </c>
      <c r="B2197" s="248"/>
      <c r="C2197" s="248"/>
      <c r="D2197" s="248"/>
      <c r="E2197" s="248"/>
      <c r="G2197" s="248" t="s">
        <v>1204</v>
      </c>
      <c r="H2197" s="248"/>
      <c r="I2197" s="248"/>
      <c r="J2197" s="248"/>
      <c r="P2197" s="251" t="s">
        <v>5472</v>
      </c>
      <c r="Q2197" s="251"/>
      <c r="R2197" s="251"/>
      <c r="T2197" s="212" t="s">
        <v>5473</v>
      </c>
      <c r="V2197" s="2" t="s">
        <v>5474</v>
      </c>
      <c r="X2197" s="251" t="s">
        <v>5474</v>
      </c>
      <c r="Y2197" s="251"/>
      <c r="Z2197" s="251"/>
    </row>
    <row r="2198" spans="1:26" ht="0.75" customHeight="1"/>
    <row r="2199" spans="1:26" ht="9.75" customHeight="1">
      <c r="A2199" s="248" t="s">
        <v>1536</v>
      </c>
      <c r="B2199" s="248"/>
      <c r="C2199" s="248"/>
      <c r="D2199" s="248"/>
      <c r="E2199" s="248"/>
      <c r="G2199" s="252" t="s">
        <v>1465</v>
      </c>
      <c r="H2199" s="252"/>
      <c r="I2199" s="252"/>
      <c r="J2199" s="252"/>
      <c r="P2199" s="251" t="s">
        <v>5475</v>
      </c>
      <c r="Q2199" s="251"/>
      <c r="R2199" s="251"/>
      <c r="T2199" s="212" t="s">
        <v>5476</v>
      </c>
      <c r="V2199" s="2" t="s">
        <v>5477</v>
      </c>
      <c r="X2199" s="251" t="s">
        <v>5477</v>
      </c>
      <c r="Y2199" s="251"/>
      <c r="Z2199" s="251"/>
    </row>
    <row r="2200" spans="1:26" ht="9.75" customHeight="1">
      <c r="G2200" s="252"/>
      <c r="H2200" s="252"/>
      <c r="I2200" s="252"/>
      <c r="J2200" s="252"/>
    </row>
    <row r="2201" spans="1:26" ht="9.75" customHeight="1">
      <c r="A2201" s="248" t="s">
        <v>1537</v>
      </c>
      <c r="B2201" s="248"/>
      <c r="C2201" s="248"/>
      <c r="D2201" s="248"/>
      <c r="E2201" s="248"/>
      <c r="G2201" s="252" t="s">
        <v>1468</v>
      </c>
      <c r="H2201" s="252"/>
      <c r="I2201" s="252"/>
      <c r="J2201" s="252"/>
      <c r="P2201" s="251" t="s">
        <v>5478</v>
      </c>
      <c r="Q2201" s="251"/>
      <c r="R2201" s="251"/>
      <c r="T2201" s="212" t="s">
        <v>5479</v>
      </c>
      <c r="V2201" s="2" t="s">
        <v>5480</v>
      </c>
      <c r="X2201" s="251" t="s">
        <v>5480</v>
      </c>
      <c r="Y2201" s="251"/>
      <c r="Z2201" s="251"/>
    </row>
    <row r="2202" spans="1:26" ht="9.75" customHeight="1">
      <c r="G2202" s="252"/>
      <c r="H2202" s="252"/>
      <c r="I2202" s="252"/>
      <c r="J2202" s="252"/>
    </row>
    <row r="2203" spans="1:26" ht="9.75" customHeight="1">
      <c r="A2203" s="248" t="s">
        <v>1538</v>
      </c>
      <c r="B2203" s="248"/>
      <c r="C2203" s="248"/>
      <c r="D2203" s="248"/>
      <c r="E2203" s="248"/>
      <c r="G2203" s="252" t="s">
        <v>390</v>
      </c>
      <c r="H2203" s="252"/>
      <c r="I2203" s="252"/>
      <c r="J2203" s="252"/>
      <c r="P2203" s="251" t="s">
        <v>5481</v>
      </c>
      <c r="Q2203" s="251"/>
      <c r="R2203" s="251"/>
      <c r="T2203" s="212" t="s">
        <v>5482</v>
      </c>
      <c r="V2203" s="2" t="s">
        <v>5483</v>
      </c>
      <c r="X2203" s="251" t="s">
        <v>5483</v>
      </c>
      <c r="Y2203" s="251"/>
      <c r="Z2203" s="251"/>
    </row>
    <row r="2204" spans="1:26" ht="9.75" customHeight="1">
      <c r="G2204" s="252"/>
      <c r="H2204" s="252"/>
      <c r="I2204" s="252"/>
      <c r="J2204" s="252"/>
    </row>
    <row r="2205" spans="1:26" ht="9.75" customHeight="1">
      <c r="A2205" s="248" t="s">
        <v>1539</v>
      </c>
      <c r="B2205" s="248"/>
      <c r="C2205" s="248"/>
      <c r="D2205" s="248"/>
      <c r="E2205" s="248"/>
      <c r="G2205" s="252" t="s">
        <v>1540</v>
      </c>
      <c r="H2205" s="252"/>
      <c r="I2205" s="252"/>
      <c r="J2205" s="252"/>
      <c r="P2205" s="251" t="s">
        <v>5484</v>
      </c>
      <c r="Q2205" s="251"/>
      <c r="R2205" s="251"/>
      <c r="T2205" s="212" t="s">
        <v>5485</v>
      </c>
      <c r="V2205" s="2" t="s">
        <v>5486</v>
      </c>
      <c r="X2205" s="251" t="s">
        <v>5486</v>
      </c>
      <c r="Y2205" s="251"/>
      <c r="Z2205" s="251"/>
    </row>
    <row r="2206" spans="1:26" ht="9.75" customHeight="1">
      <c r="G2206" s="252"/>
      <c r="H2206" s="252"/>
      <c r="I2206" s="252"/>
      <c r="J2206" s="252"/>
    </row>
    <row r="2207" spans="1:26" ht="14.25" customHeight="1">
      <c r="A2207" s="248" t="s">
        <v>1541</v>
      </c>
      <c r="B2207" s="248"/>
      <c r="C2207" s="248"/>
      <c r="D2207" s="248"/>
      <c r="E2207" s="248"/>
      <c r="G2207" s="248" t="s">
        <v>1472</v>
      </c>
      <c r="H2207" s="248"/>
      <c r="I2207" s="248"/>
      <c r="J2207" s="248"/>
      <c r="P2207" s="251" t="s">
        <v>5487</v>
      </c>
      <c r="Q2207" s="251"/>
      <c r="R2207" s="251"/>
      <c r="T2207" s="212" t="s">
        <v>5488</v>
      </c>
      <c r="V2207" s="2" t="s">
        <v>5489</v>
      </c>
      <c r="X2207" s="251" t="s">
        <v>5489</v>
      </c>
      <c r="Y2207" s="251"/>
      <c r="Z2207" s="251"/>
    </row>
    <row r="2208" spans="1:26" ht="0.75" customHeight="1"/>
    <row r="2209" spans="1:26" ht="14.25" customHeight="1">
      <c r="A2209" s="248" t="s">
        <v>1542</v>
      </c>
      <c r="B2209" s="248"/>
      <c r="C2209" s="248"/>
      <c r="D2209" s="248"/>
      <c r="E2209" s="248"/>
      <c r="G2209" s="248" t="s">
        <v>420</v>
      </c>
      <c r="H2209" s="248"/>
      <c r="I2209" s="248"/>
      <c r="J2209" s="248"/>
      <c r="P2209" s="251" t="s">
        <v>5490</v>
      </c>
      <c r="Q2209" s="251"/>
      <c r="R2209" s="251"/>
      <c r="T2209" s="212" t="s">
        <v>421</v>
      </c>
      <c r="V2209" s="2" t="s">
        <v>5491</v>
      </c>
      <c r="X2209" s="251" t="s">
        <v>5491</v>
      </c>
      <c r="Y2209" s="251"/>
      <c r="Z2209" s="251"/>
    </row>
    <row r="2210" spans="1:26" ht="0.75" customHeight="1"/>
    <row r="2211" spans="1:26" ht="9.75" customHeight="1">
      <c r="A2211" s="248" t="s">
        <v>1543</v>
      </c>
      <c r="B2211" s="248"/>
      <c r="C2211" s="248"/>
      <c r="D2211" s="248"/>
      <c r="E2211" s="248"/>
      <c r="G2211" s="252" t="s">
        <v>1475</v>
      </c>
      <c r="H2211" s="252"/>
      <c r="I2211" s="252"/>
      <c r="J2211" s="252"/>
      <c r="P2211" s="251" t="s">
        <v>5492</v>
      </c>
      <c r="Q2211" s="251"/>
      <c r="R2211" s="251"/>
      <c r="T2211" s="212" t="s">
        <v>5493</v>
      </c>
      <c r="V2211" s="2" t="s">
        <v>5494</v>
      </c>
      <c r="X2211" s="251" t="s">
        <v>5494</v>
      </c>
      <c r="Y2211" s="251"/>
      <c r="Z2211" s="251"/>
    </row>
    <row r="2212" spans="1:26" ht="9.75" customHeight="1">
      <c r="G2212" s="252"/>
      <c r="H2212" s="252"/>
      <c r="I2212" s="252"/>
      <c r="J2212" s="252"/>
    </row>
    <row r="2213" spans="1:26" ht="14.25" customHeight="1">
      <c r="A2213" s="248" t="s">
        <v>1544</v>
      </c>
      <c r="B2213" s="248"/>
      <c r="C2213" s="248"/>
      <c r="D2213" s="248"/>
      <c r="E2213" s="248"/>
      <c r="G2213" s="248" t="s">
        <v>1478</v>
      </c>
      <c r="H2213" s="248"/>
      <c r="I2213" s="248"/>
      <c r="J2213" s="248"/>
      <c r="P2213" s="251" t="s">
        <v>3767</v>
      </c>
      <c r="Q2213" s="251"/>
      <c r="R2213" s="251"/>
      <c r="T2213" s="212" t="s">
        <v>3768</v>
      </c>
      <c r="V2213" s="2" t="s">
        <v>3769</v>
      </c>
      <c r="X2213" s="251" t="s">
        <v>3769</v>
      </c>
      <c r="Y2213" s="251"/>
      <c r="Z2213" s="251"/>
    </row>
    <row r="2214" spans="1:26" ht="15" customHeight="1">
      <c r="A2214" s="248" t="s">
        <v>1545</v>
      </c>
      <c r="B2214" s="248"/>
      <c r="C2214" s="248"/>
      <c r="D2214" s="248"/>
      <c r="E2214" s="248"/>
      <c r="G2214" s="248" t="s">
        <v>1546</v>
      </c>
      <c r="H2214" s="248"/>
      <c r="I2214" s="248"/>
      <c r="J2214" s="248"/>
      <c r="P2214" s="251" t="s">
        <v>374</v>
      </c>
      <c r="Q2214" s="251"/>
      <c r="R2214" s="251"/>
      <c r="T2214" s="212" t="s">
        <v>374</v>
      </c>
    </row>
    <row r="2215" spans="1:26" ht="0.75" customHeight="1"/>
    <row r="2216" spans="1:26" ht="14.25" customHeight="1">
      <c r="A2216" s="248" t="s">
        <v>1547</v>
      </c>
      <c r="B2216" s="248"/>
      <c r="C2216" s="248"/>
      <c r="D2216" s="248"/>
      <c r="E2216" s="248"/>
      <c r="G2216" s="248" t="s">
        <v>465</v>
      </c>
      <c r="H2216" s="248"/>
      <c r="I2216" s="248"/>
      <c r="J2216" s="248"/>
      <c r="P2216" s="251" t="s">
        <v>5495</v>
      </c>
      <c r="Q2216" s="251"/>
      <c r="R2216" s="251"/>
      <c r="T2216" s="212" t="s">
        <v>5496</v>
      </c>
      <c r="V2216" s="2" t="s">
        <v>5497</v>
      </c>
      <c r="X2216" s="251" t="s">
        <v>5497</v>
      </c>
      <c r="Y2216" s="251"/>
      <c r="Z2216" s="251"/>
    </row>
    <row r="2217" spans="1:26" ht="0.75" customHeight="1"/>
    <row r="2218" spans="1:26" ht="14.25" customHeight="1">
      <c r="A2218" s="248" t="s">
        <v>1548</v>
      </c>
      <c r="B2218" s="248"/>
      <c r="C2218" s="248"/>
      <c r="D2218" s="248"/>
      <c r="E2218" s="248"/>
      <c r="G2218" s="248" t="s">
        <v>1256</v>
      </c>
      <c r="H2218" s="248"/>
      <c r="I2218" s="248"/>
      <c r="J2218" s="248"/>
      <c r="P2218" s="251" t="s">
        <v>5498</v>
      </c>
      <c r="Q2218" s="251"/>
      <c r="R2218" s="251"/>
      <c r="T2218" s="212" t="s">
        <v>5499</v>
      </c>
      <c r="V2218" s="2" t="s">
        <v>5500</v>
      </c>
      <c r="X2218" s="251" t="s">
        <v>5500</v>
      </c>
      <c r="Y2218" s="251"/>
      <c r="Z2218" s="251"/>
    </row>
    <row r="2219" spans="1:26" ht="0.75" customHeight="1"/>
    <row r="2220" spans="1:26" ht="9.75" customHeight="1">
      <c r="A2220" s="248" t="s">
        <v>1549</v>
      </c>
      <c r="B2220" s="248"/>
      <c r="C2220" s="248"/>
      <c r="D2220" s="248"/>
      <c r="E2220" s="248"/>
      <c r="G2220" s="252" t="s">
        <v>1483</v>
      </c>
      <c r="H2220" s="252"/>
      <c r="I2220" s="252"/>
      <c r="J2220" s="252"/>
      <c r="P2220" s="251" t="s">
        <v>5501</v>
      </c>
      <c r="Q2220" s="251"/>
      <c r="R2220" s="251"/>
      <c r="T2220" s="212" t="s">
        <v>5502</v>
      </c>
      <c r="V2220" s="2" t="s">
        <v>5503</v>
      </c>
      <c r="X2220" s="251" t="s">
        <v>5503</v>
      </c>
      <c r="Y2220" s="251"/>
      <c r="Z2220" s="251"/>
    </row>
    <row r="2221" spans="1:26" ht="9.75" customHeight="1">
      <c r="G2221" s="252"/>
      <c r="H2221" s="252"/>
      <c r="I2221" s="252"/>
      <c r="J2221" s="252"/>
    </row>
    <row r="2222" spans="1:26" ht="14.25" customHeight="1">
      <c r="A2222" s="248" t="s">
        <v>1550</v>
      </c>
      <c r="B2222" s="248"/>
      <c r="C2222" s="248"/>
      <c r="D2222" s="248"/>
      <c r="E2222" s="248"/>
      <c r="G2222" s="248" t="s">
        <v>1551</v>
      </c>
      <c r="H2222" s="248"/>
      <c r="I2222" s="248"/>
      <c r="J2222" s="248"/>
      <c r="P2222" s="251" t="s">
        <v>3770</v>
      </c>
      <c r="Q2222" s="251"/>
      <c r="R2222" s="251"/>
      <c r="T2222" s="212" t="s">
        <v>3771</v>
      </c>
      <c r="V2222" s="2" t="s">
        <v>1552</v>
      </c>
      <c r="X2222" s="251" t="s">
        <v>1552</v>
      </c>
      <c r="Y2222" s="251"/>
      <c r="Z2222" s="251"/>
    </row>
    <row r="2223" spans="1:26" ht="9.75" customHeight="1">
      <c r="A2223" s="248" t="s">
        <v>1553</v>
      </c>
      <c r="B2223" s="248"/>
      <c r="C2223" s="248"/>
      <c r="D2223" s="248"/>
      <c r="E2223" s="248"/>
      <c r="G2223" s="252" t="s">
        <v>1485</v>
      </c>
      <c r="H2223" s="252"/>
      <c r="I2223" s="252"/>
      <c r="J2223" s="252"/>
      <c r="P2223" s="251" t="s">
        <v>3772</v>
      </c>
      <c r="Q2223" s="251"/>
      <c r="R2223" s="251"/>
      <c r="T2223" s="212" t="s">
        <v>5504</v>
      </c>
      <c r="V2223" s="2" t="s">
        <v>5505</v>
      </c>
      <c r="X2223" s="251" t="s">
        <v>5505</v>
      </c>
      <c r="Y2223" s="251"/>
      <c r="Z2223" s="251"/>
    </row>
    <row r="2224" spans="1:26" ht="9.75" customHeight="1">
      <c r="G2224" s="252"/>
      <c r="H2224" s="252"/>
      <c r="I2224" s="252"/>
      <c r="J2224" s="252"/>
    </row>
    <row r="2225" spans="1:26" ht="9.75" customHeight="1">
      <c r="A2225" s="248" t="s">
        <v>1554</v>
      </c>
      <c r="B2225" s="248"/>
      <c r="C2225" s="248"/>
      <c r="D2225" s="248"/>
      <c r="E2225" s="248"/>
      <c r="G2225" s="252" t="s">
        <v>1488</v>
      </c>
      <c r="H2225" s="252"/>
      <c r="I2225" s="252"/>
      <c r="J2225" s="252"/>
      <c r="P2225" s="251" t="s">
        <v>3773</v>
      </c>
      <c r="Q2225" s="251"/>
      <c r="R2225" s="251"/>
      <c r="T2225" s="212" t="s">
        <v>5506</v>
      </c>
      <c r="V2225" s="2" t="s">
        <v>5507</v>
      </c>
      <c r="X2225" s="251" t="s">
        <v>5507</v>
      </c>
      <c r="Y2225" s="251"/>
      <c r="Z2225" s="251"/>
    </row>
    <row r="2226" spans="1:26" ht="9.75" customHeight="1">
      <c r="G2226" s="252"/>
      <c r="H2226" s="252"/>
      <c r="I2226" s="252"/>
      <c r="J2226" s="252"/>
    </row>
    <row r="2227" spans="1:26" ht="9.75" customHeight="1">
      <c r="A2227" s="248" t="s">
        <v>1555</v>
      </c>
      <c r="B2227" s="248"/>
      <c r="C2227" s="248"/>
      <c r="D2227" s="248"/>
      <c r="E2227" s="248"/>
      <c r="G2227" s="252" t="s">
        <v>1491</v>
      </c>
      <c r="H2227" s="252"/>
      <c r="I2227" s="252"/>
      <c r="J2227" s="252"/>
      <c r="P2227" s="251" t="s">
        <v>3774</v>
      </c>
      <c r="Q2227" s="251"/>
      <c r="R2227" s="251"/>
      <c r="T2227" s="212" t="s">
        <v>5508</v>
      </c>
      <c r="V2227" s="2" t="s">
        <v>5509</v>
      </c>
      <c r="X2227" s="251" t="s">
        <v>5509</v>
      </c>
      <c r="Y2227" s="251"/>
      <c r="Z2227" s="251"/>
    </row>
    <row r="2228" spans="1:26" ht="9.75" customHeight="1">
      <c r="G2228" s="252"/>
      <c r="H2228" s="252"/>
      <c r="I2228" s="252"/>
      <c r="J2228" s="252"/>
    </row>
    <row r="2229" spans="1:26" ht="14.25" customHeight="1">
      <c r="A2229" s="248" t="s">
        <v>1556</v>
      </c>
      <c r="B2229" s="248"/>
      <c r="C2229" s="248"/>
      <c r="D2229" s="248"/>
      <c r="E2229" s="248"/>
      <c r="G2229" s="248" t="s">
        <v>736</v>
      </c>
      <c r="H2229" s="248"/>
      <c r="I2229" s="248"/>
      <c r="J2229" s="248"/>
      <c r="P2229" s="251" t="s">
        <v>5510</v>
      </c>
      <c r="Q2229" s="251"/>
      <c r="R2229" s="251"/>
      <c r="T2229" s="212" t="s">
        <v>5511</v>
      </c>
      <c r="V2229" s="2" t="s">
        <v>5512</v>
      </c>
      <c r="X2229" s="251" t="s">
        <v>5512</v>
      </c>
      <c r="Y2229" s="251"/>
      <c r="Z2229" s="251"/>
    </row>
    <row r="2230" spans="1:26" ht="0.75" customHeight="1"/>
    <row r="2231" spans="1:26" ht="14.25" customHeight="1">
      <c r="A2231" s="248" t="s">
        <v>1557</v>
      </c>
      <c r="B2231" s="248"/>
      <c r="C2231" s="248"/>
      <c r="D2231" s="248"/>
      <c r="E2231" s="248"/>
      <c r="G2231" s="248" t="s">
        <v>1496</v>
      </c>
      <c r="H2231" s="248"/>
      <c r="I2231" s="248"/>
      <c r="J2231" s="248"/>
      <c r="P2231" s="251" t="s">
        <v>5513</v>
      </c>
      <c r="Q2231" s="251"/>
      <c r="R2231" s="251"/>
      <c r="T2231" s="212" t="s">
        <v>1497</v>
      </c>
      <c r="V2231" s="2" t="s">
        <v>5514</v>
      </c>
      <c r="X2231" s="251" t="s">
        <v>5514</v>
      </c>
      <c r="Y2231" s="251"/>
      <c r="Z2231" s="251"/>
    </row>
    <row r="2232" spans="1:26" ht="0.75" customHeight="1"/>
    <row r="2233" spans="1:26" ht="14.25" customHeight="1">
      <c r="A2233" s="248" t="s">
        <v>1558</v>
      </c>
      <c r="B2233" s="248"/>
      <c r="C2233" s="248"/>
      <c r="D2233" s="248"/>
      <c r="E2233" s="248"/>
      <c r="G2233" s="248" t="s">
        <v>1211</v>
      </c>
      <c r="H2233" s="248"/>
      <c r="I2233" s="248"/>
      <c r="J2233" s="248"/>
      <c r="P2233" s="251" t="s">
        <v>5515</v>
      </c>
      <c r="Q2233" s="251"/>
      <c r="R2233" s="251"/>
      <c r="T2233" s="212" t="s">
        <v>5516</v>
      </c>
      <c r="V2233" s="2" t="s">
        <v>5517</v>
      </c>
      <c r="X2233" s="251" t="s">
        <v>5517</v>
      </c>
      <c r="Y2233" s="251"/>
      <c r="Z2233" s="251"/>
    </row>
    <row r="2234" spans="1:26" ht="0.75" customHeight="1"/>
    <row r="2235" spans="1:26" ht="14.25" customHeight="1">
      <c r="A2235" s="248" t="s">
        <v>1559</v>
      </c>
      <c r="B2235" s="248"/>
      <c r="C2235" s="248"/>
      <c r="D2235" s="248"/>
      <c r="E2235" s="248"/>
      <c r="G2235" s="248" t="s">
        <v>1217</v>
      </c>
      <c r="H2235" s="248"/>
      <c r="I2235" s="248"/>
      <c r="J2235" s="248"/>
      <c r="P2235" s="251" t="s">
        <v>3775</v>
      </c>
      <c r="Q2235" s="251"/>
      <c r="R2235" s="251"/>
      <c r="T2235" s="212" t="s">
        <v>1501</v>
      </c>
      <c r="V2235" s="2" t="s">
        <v>1561</v>
      </c>
      <c r="X2235" s="251" t="s">
        <v>1561</v>
      </c>
      <c r="Y2235" s="251"/>
      <c r="Z2235" s="251"/>
    </row>
    <row r="2236" spans="1:26" ht="0.75" customHeight="1"/>
    <row r="2237" spans="1:26" ht="14.25" customHeight="1">
      <c r="A2237" s="248" t="s">
        <v>1562</v>
      </c>
      <c r="B2237" s="248"/>
      <c r="C2237" s="248"/>
      <c r="D2237" s="248"/>
      <c r="E2237" s="248"/>
      <c r="G2237" s="248" t="s">
        <v>1221</v>
      </c>
      <c r="H2237" s="248"/>
      <c r="I2237" s="248"/>
      <c r="J2237" s="248"/>
      <c r="P2237" s="251" t="s">
        <v>3776</v>
      </c>
      <c r="Q2237" s="251"/>
      <c r="R2237" s="251"/>
      <c r="T2237" s="212" t="s">
        <v>5518</v>
      </c>
      <c r="V2237" s="2" t="s">
        <v>5519</v>
      </c>
      <c r="X2237" s="251" t="s">
        <v>5519</v>
      </c>
      <c r="Y2237" s="251"/>
      <c r="Z2237" s="251"/>
    </row>
    <row r="2238" spans="1:26" ht="0.75" customHeight="1"/>
    <row r="2239" spans="1:26" ht="9.75" customHeight="1">
      <c r="A2239" s="248" t="s">
        <v>1563</v>
      </c>
      <c r="B2239" s="248"/>
      <c r="C2239" s="248"/>
      <c r="D2239" s="248"/>
      <c r="E2239" s="248"/>
      <c r="G2239" s="252" t="s">
        <v>1564</v>
      </c>
      <c r="H2239" s="252"/>
      <c r="I2239" s="252"/>
      <c r="J2239" s="252"/>
      <c r="P2239" s="251" t="s">
        <v>5520</v>
      </c>
      <c r="Q2239" s="251"/>
      <c r="R2239" s="251"/>
      <c r="T2239" s="212" t="s">
        <v>5521</v>
      </c>
      <c r="V2239" s="2" t="s">
        <v>5522</v>
      </c>
      <c r="X2239" s="251" t="s">
        <v>5522</v>
      </c>
      <c r="Y2239" s="251"/>
      <c r="Z2239" s="251"/>
    </row>
    <row r="2240" spans="1:26" ht="9.75" customHeight="1">
      <c r="G2240" s="252"/>
      <c r="H2240" s="252"/>
      <c r="I2240" s="252"/>
      <c r="J2240" s="252"/>
    </row>
    <row r="2241" spans="1:31" ht="9.75" customHeight="1">
      <c r="A2241" s="248" t="s">
        <v>1565</v>
      </c>
      <c r="B2241" s="248"/>
      <c r="C2241" s="248"/>
      <c r="D2241" s="248"/>
      <c r="E2241" s="248"/>
      <c r="G2241" s="252" t="s">
        <v>1566</v>
      </c>
      <c r="H2241" s="252"/>
      <c r="I2241" s="252"/>
      <c r="J2241" s="252"/>
      <c r="P2241" s="251" t="s">
        <v>5523</v>
      </c>
      <c r="Q2241" s="251"/>
      <c r="R2241" s="251"/>
      <c r="T2241" s="212" t="s">
        <v>5524</v>
      </c>
      <c r="V2241" s="2" t="s">
        <v>5525</v>
      </c>
      <c r="AB2241" s="251" t="s">
        <v>5525</v>
      </c>
      <c r="AC2241" s="251"/>
      <c r="AD2241" s="251"/>
      <c r="AE2241" s="251"/>
    </row>
    <row r="2242" spans="1:31" ht="9.75" customHeight="1">
      <c r="G2242" s="252"/>
      <c r="H2242" s="252"/>
      <c r="I2242" s="252"/>
      <c r="J2242" s="252"/>
    </row>
    <row r="2243" spans="1:31" ht="14.25" customHeight="1">
      <c r="A2243" s="248" t="s">
        <v>1567</v>
      </c>
      <c r="B2243" s="248"/>
      <c r="C2243" s="248"/>
      <c r="D2243" s="248"/>
      <c r="E2243" s="248"/>
      <c r="G2243" s="248" t="s">
        <v>906</v>
      </c>
      <c r="H2243" s="248"/>
      <c r="I2243" s="248"/>
      <c r="J2243" s="248"/>
      <c r="P2243" s="251" t="s">
        <v>5526</v>
      </c>
      <c r="Q2243" s="251"/>
      <c r="R2243" s="251"/>
      <c r="T2243" s="212" t="s">
        <v>5527</v>
      </c>
      <c r="V2243" s="2" t="s">
        <v>5528</v>
      </c>
      <c r="AB2243" s="251" t="s">
        <v>5528</v>
      </c>
      <c r="AC2243" s="251"/>
      <c r="AD2243" s="251"/>
      <c r="AE2243" s="251"/>
    </row>
    <row r="2244" spans="1:31" ht="0.75" customHeight="1"/>
    <row r="2245" spans="1:31" ht="9.75" customHeight="1">
      <c r="A2245" s="248" t="s">
        <v>1568</v>
      </c>
      <c r="B2245" s="248"/>
      <c r="C2245" s="248"/>
      <c r="D2245" s="248"/>
      <c r="E2245" s="248"/>
      <c r="G2245" s="252" t="s">
        <v>514</v>
      </c>
      <c r="H2245" s="252"/>
      <c r="I2245" s="252"/>
      <c r="J2245" s="252"/>
      <c r="P2245" s="251" t="s">
        <v>5529</v>
      </c>
      <c r="Q2245" s="251"/>
      <c r="R2245" s="251"/>
      <c r="T2245" s="212" t="s">
        <v>5530</v>
      </c>
      <c r="V2245" s="2" t="s">
        <v>5531</v>
      </c>
      <c r="AB2245" s="251" t="s">
        <v>5531</v>
      </c>
      <c r="AC2245" s="251"/>
      <c r="AD2245" s="251"/>
      <c r="AE2245" s="251"/>
    </row>
    <row r="2246" spans="1:31" ht="9.75" customHeight="1">
      <c r="G2246" s="252"/>
      <c r="H2246" s="252"/>
      <c r="I2246" s="252"/>
      <c r="J2246" s="252"/>
    </row>
    <row r="2247" spans="1:31" ht="9.75" customHeight="1">
      <c r="A2247" s="248" t="s">
        <v>1569</v>
      </c>
      <c r="B2247" s="248"/>
      <c r="C2247" s="248"/>
      <c r="D2247" s="248"/>
      <c r="E2247" s="248"/>
      <c r="G2247" s="252" t="s">
        <v>516</v>
      </c>
      <c r="H2247" s="252"/>
      <c r="I2247" s="252"/>
      <c r="J2247" s="252"/>
      <c r="P2247" s="251" t="s">
        <v>5532</v>
      </c>
      <c r="Q2247" s="251"/>
      <c r="R2247" s="251"/>
      <c r="T2247" s="212" t="s">
        <v>5533</v>
      </c>
      <c r="V2247" s="2" t="s">
        <v>5534</v>
      </c>
      <c r="AB2247" s="251" t="s">
        <v>5534</v>
      </c>
      <c r="AC2247" s="251"/>
      <c r="AD2247" s="251"/>
      <c r="AE2247" s="251"/>
    </row>
    <row r="2248" spans="1:31" ht="9.75" customHeight="1">
      <c r="G2248" s="252"/>
      <c r="H2248" s="252"/>
      <c r="I2248" s="252"/>
      <c r="J2248" s="252"/>
    </row>
    <row r="2249" spans="1:31" ht="9.75" customHeight="1">
      <c r="A2249" s="248" t="s">
        <v>1570</v>
      </c>
      <c r="B2249" s="248"/>
      <c r="C2249" s="248"/>
      <c r="D2249" s="248"/>
      <c r="E2249" s="248"/>
      <c r="G2249" s="252" t="s">
        <v>518</v>
      </c>
      <c r="H2249" s="252"/>
      <c r="I2249" s="252"/>
      <c r="J2249" s="252"/>
      <c r="P2249" s="251" t="s">
        <v>5535</v>
      </c>
      <c r="Q2249" s="251"/>
      <c r="R2249" s="251"/>
      <c r="T2249" s="212" t="s">
        <v>5536</v>
      </c>
      <c r="V2249" s="2" t="s">
        <v>5537</v>
      </c>
      <c r="AB2249" s="251" t="s">
        <v>5537</v>
      </c>
      <c r="AC2249" s="251"/>
      <c r="AD2249" s="251"/>
      <c r="AE2249" s="251"/>
    </row>
    <row r="2250" spans="1:31" ht="9.75" customHeight="1">
      <c r="G2250" s="252"/>
      <c r="H2250" s="252"/>
      <c r="I2250" s="252"/>
      <c r="J2250" s="252"/>
    </row>
    <row r="2251" spans="1:31" ht="14.25" customHeight="1">
      <c r="A2251" s="248" t="s">
        <v>1571</v>
      </c>
      <c r="B2251" s="248"/>
      <c r="C2251" s="248"/>
      <c r="D2251" s="248"/>
      <c r="E2251" s="248"/>
      <c r="G2251" s="248" t="s">
        <v>520</v>
      </c>
      <c r="H2251" s="248"/>
      <c r="I2251" s="248"/>
      <c r="J2251" s="248"/>
      <c r="P2251" s="251" t="s">
        <v>3777</v>
      </c>
      <c r="Q2251" s="251"/>
      <c r="R2251" s="251"/>
      <c r="T2251" s="212" t="s">
        <v>3778</v>
      </c>
      <c r="V2251" s="2" t="s">
        <v>1572</v>
      </c>
      <c r="AB2251" s="251" t="s">
        <v>1572</v>
      </c>
      <c r="AC2251" s="251"/>
      <c r="AD2251" s="251"/>
      <c r="AE2251" s="251"/>
    </row>
    <row r="2252" spans="1:31" ht="0.75" customHeight="1"/>
    <row r="2253" spans="1:31" ht="9.75" customHeight="1">
      <c r="A2253" s="248" t="s">
        <v>1573</v>
      </c>
      <c r="B2253" s="248"/>
      <c r="C2253" s="248"/>
      <c r="D2253" s="248"/>
      <c r="E2253" s="248"/>
      <c r="G2253" s="252" t="s">
        <v>943</v>
      </c>
      <c r="H2253" s="252"/>
      <c r="I2253" s="252"/>
      <c r="J2253" s="252"/>
      <c r="P2253" s="251" t="s">
        <v>5538</v>
      </c>
      <c r="Q2253" s="251"/>
      <c r="R2253" s="251"/>
      <c r="T2253" s="212" t="s">
        <v>5539</v>
      </c>
      <c r="V2253" s="2" t="s">
        <v>5540</v>
      </c>
      <c r="AB2253" s="251" t="s">
        <v>5540</v>
      </c>
      <c r="AC2253" s="251"/>
      <c r="AD2253" s="251"/>
      <c r="AE2253" s="251"/>
    </row>
    <row r="2254" spans="1:31" ht="9.75" customHeight="1">
      <c r="G2254" s="252"/>
      <c r="H2254" s="252"/>
      <c r="I2254" s="252"/>
      <c r="J2254" s="252"/>
    </row>
    <row r="2255" spans="1:31" ht="14.25" customHeight="1">
      <c r="A2255" s="248" t="s">
        <v>1574</v>
      </c>
      <c r="B2255" s="248"/>
      <c r="C2255" s="248"/>
      <c r="D2255" s="248"/>
      <c r="E2255" s="248"/>
      <c r="G2255" s="248" t="s">
        <v>945</v>
      </c>
      <c r="H2255" s="248"/>
      <c r="I2255" s="248"/>
      <c r="J2255" s="248"/>
      <c r="P2255" s="251" t="s">
        <v>5541</v>
      </c>
      <c r="Q2255" s="251"/>
      <c r="R2255" s="251"/>
      <c r="T2255" s="212" t="s">
        <v>5542</v>
      </c>
      <c r="V2255" s="2" t="s">
        <v>5543</v>
      </c>
      <c r="AB2255" s="251" t="s">
        <v>5543</v>
      </c>
      <c r="AC2255" s="251"/>
      <c r="AD2255" s="251"/>
      <c r="AE2255" s="251"/>
    </row>
    <row r="2256" spans="1:31" ht="0.75" customHeight="1"/>
    <row r="2257" spans="1:31" ht="9.75" customHeight="1">
      <c r="A2257" s="248" t="s">
        <v>1575</v>
      </c>
      <c r="B2257" s="248"/>
      <c r="C2257" s="248"/>
      <c r="D2257" s="248"/>
      <c r="E2257" s="248"/>
      <c r="G2257" s="252" t="s">
        <v>1411</v>
      </c>
      <c r="H2257" s="252"/>
      <c r="I2257" s="252"/>
      <c r="J2257" s="252"/>
      <c r="P2257" s="251" t="s">
        <v>5544</v>
      </c>
      <c r="Q2257" s="251"/>
      <c r="R2257" s="251"/>
      <c r="T2257" s="212" t="s">
        <v>5545</v>
      </c>
      <c r="V2257" s="2" t="s">
        <v>5546</v>
      </c>
      <c r="AB2257" s="251" t="s">
        <v>5546</v>
      </c>
      <c r="AC2257" s="251"/>
      <c r="AD2257" s="251"/>
      <c r="AE2257" s="251"/>
    </row>
    <row r="2258" spans="1:31" ht="9" customHeight="1">
      <c r="G2258" s="252"/>
      <c r="H2258" s="252"/>
      <c r="I2258" s="252"/>
      <c r="J2258" s="252"/>
    </row>
    <row r="2259" spans="1:31" ht="11.25" customHeight="1">
      <c r="G2259" s="252"/>
      <c r="H2259" s="252"/>
      <c r="I2259" s="252"/>
      <c r="J2259" s="252"/>
    </row>
    <row r="2260" spans="1:31" ht="14.25" customHeight="1">
      <c r="A2260" s="248" t="s">
        <v>1576</v>
      </c>
      <c r="B2260" s="248"/>
      <c r="C2260" s="248"/>
      <c r="D2260" s="248"/>
      <c r="E2260" s="248"/>
      <c r="G2260" s="248" t="s">
        <v>962</v>
      </c>
      <c r="H2260" s="248"/>
      <c r="I2260" s="248"/>
      <c r="J2260" s="248"/>
      <c r="P2260" s="251" t="s">
        <v>5547</v>
      </c>
      <c r="Q2260" s="251"/>
      <c r="R2260" s="251"/>
      <c r="T2260" s="212" t="s">
        <v>5548</v>
      </c>
      <c r="V2260" s="2" t="s">
        <v>5549</v>
      </c>
      <c r="AB2260" s="251" t="s">
        <v>5549</v>
      </c>
      <c r="AC2260" s="251"/>
      <c r="AD2260" s="251"/>
      <c r="AE2260" s="251"/>
    </row>
    <row r="2261" spans="1:31" ht="0.75" customHeight="1"/>
    <row r="2262" spans="1:31" ht="9.75" customHeight="1">
      <c r="A2262" s="248" t="s">
        <v>1577</v>
      </c>
      <c r="B2262" s="248"/>
      <c r="C2262" s="248"/>
      <c r="D2262" s="248"/>
      <c r="E2262" s="248"/>
      <c r="G2262" s="252" t="s">
        <v>1416</v>
      </c>
      <c r="H2262" s="252"/>
      <c r="I2262" s="252"/>
      <c r="J2262" s="252"/>
      <c r="P2262" s="251" t="s">
        <v>5550</v>
      </c>
      <c r="Q2262" s="251"/>
      <c r="R2262" s="251"/>
      <c r="T2262" s="212" t="s">
        <v>5551</v>
      </c>
      <c r="V2262" s="2" t="s">
        <v>5552</v>
      </c>
      <c r="AB2262" s="251" t="s">
        <v>5552</v>
      </c>
      <c r="AC2262" s="251"/>
      <c r="AD2262" s="251"/>
      <c r="AE2262" s="251"/>
    </row>
    <row r="2263" spans="1:31" ht="9.75" customHeight="1">
      <c r="G2263" s="252"/>
      <c r="H2263" s="252"/>
      <c r="I2263" s="252"/>
      <c r="J2263" s="252"/>
    </row>
    <row r="2264" spans="1:31" ht="9.75" customHeight="1">
      <c r="A2264" s="248" t="s">
        <v>1578</v>
      </c>
      <c r="B2264" s="248"/>
      <c r="C2264" s="248"/>
      <c r="D2264" s="248"/>
      <c r="E2264" s="248"/>
      <c r="G2264" s="252" t="s">
        <v>1419</v>
      </c>
      <c r="H2264" s="252"/>
      <c r="I2264" s="252"/>
      <c r="J2264" s="252"/>
      <c r="P2264" s="251" t="s">
        <v>5553</v>
      </c>
      <c r="Q2264" s="251"/>
      <c r="R2264" s="251"/>
      <c r="T2264" s="212" t="s">
        <v>5554</v>
      </c>
      <c r="V2264" s="2" t="s">
        <v>5555</v>
      </c>
      <c r="AB2264" s="251" t="s">
        <v>5555</v>
      </c>
      <c r="AC2264" s="251"/>
      <c r="AD2264" s="251"/>
      <c r="AE2264" s="251"/>
    </row>
    <row r="2265" spans="1:31" ht="9.75" customHeight="1">
      <c r="G2265" s="252"/>
      <c r="H2265" s="252"/>
      <c r="I2265" s="252"/>
      <c r="J2265" s="252"/>
    </row>
    <row r="2266" spans="1:31" ht="9.75" customHeight="1">
      <c r="A2266" s="248" t="s">
        <v>1579</v>
      </c>
      <c r="B2266" s="248"/>
      <c r="C2266" s="248"/>
      <c r="D2266" s="248"/>
      <c r="E2266" s="248"/>
      <c r="G2266" s="252" t="s">
        <v>1006</v>
      </c>
      <c r="H2266" s="252"/>
      <c r="I2266" s="252"/>
      <c r="J2266" s="252"/>
      <c r="P2266" s="251" t="s">
        <v>5556</v>
      </c>
      <c r="Q2266" s="251"/>
      <c r="R2266" s="251"/>
      <c r="T2266" s="212" t="s">
        <v>5557</v>
      </c>
      <c r="V2266" s="2" t="s">
        <v>5558</v>
      </c>
      <c r="AB2266" s="251" t="s">
        <v>5558</v>
      </c>
      <c r="AC2266" s="251"/>
      <c r="AD2266" s="251"/>
      <c r="AE2266" s="251"/>
    </row>
    <row r="2267" spans="1:31" ht="9.75" customHeight="1">
      <c r="G2267" s="252"/>
      <c r="H2267" s="252"/>
      <c r="I2267" s="252"/>
      <c r="J2267" s="252"/>
    </row>
    <row r="2268" spans="1:31" ht="9.75" customHeight="1">
      <c r="A2268" s="248" t="s">
        <v>1580</v>
      </c>
      <c r="B2268" s="248"/>
      <c r="C2268" s="248"/>
      <c r="D2268" s="248"/>
      <c r="E2268" s="248"/>
      <c r="G2268" s="252" t="s">
        <v>1424</v>
      </c>
      <c r="H2268" s="252"/>
      <c r="I2268" s="252"/>
      <c r="J2268" s="252"/>
      <c r="P2268" s="251" t="s">
        <v>5559</v>
      </c>
      <c r="Q2268" s="251"/>
      <c r="R2268" s="251"/>
      <c r="T2268" s="212" t="s">
        <v>5560</v>
      </c>
      <c r="V2268" s="2" t="s">
        <v>5561</v>
      </c>
      <c r="AB2268" s="251" t="s">
        <v>5561</v>
      </c>
      <c r="AC2268" s="251"/>
      <c r="AD2268" s="251"/>
      <c r="AE2268" s="251"/>
    </row>
    <row r="2269" spans="1:31" ht="9.75" customHeight="1">
      <c r="G2269" s="252"/>
      <c r="H2269" s="252"/>
      <c r="I2269" s="252"/>
      <c r="J2269" s="252"/>
    </row>
    <row r="2270" spans="1:31" ht="9.75" customHeight="1">
      <c r="A2270" s="248" t="s">
        <v>1581</v>
      </c>
      <c r="B2270" s="248"/>
      <c r="C2270" s="248"/>
      <c r="D2270" s="248"/>
      <c r="E2270" s="248"/>
      <c r="G2270" s="252" t="s">
        <v>1427</v>
      </c>
      <c r="H2270" s="252"/>
      <c r="I2270" s="252"/>
      <c r="J2270" s="252"/>
      <c r="P2270" s="251" t="s">
        <v>3766</v>
      </c>
      <c r="Q2270" s="251"/>
      <c r="R2270" s="251"/>
      <c r="T2270" s="212" t="s">
        <v>5562</v>
      </c>
      <c r="V2270" s="2" t="s">
        <v>5563</v>
      </c>
      <c r="AB2270" s="251" t="s">
        <v>5563</v>
      </c>
      <c r="AC2270" s="251"/>
      <c r="AD2270" s="251"/>
      <c r="AE2270" s="251"/>
    </row>
    <row r="2271" spans="1:31" ht="9.75" customHeight="1">
      <c r="G2271" s="252"/>
      <c r="H2271" s="252"/>
      <c r="I2271" s="252"/>
      <c r="J2271" s="252"/>
    </row>
    <row r="2272" spans="1:31" ht="9.75" customHeight="1">
      <c r="A2272" s="248" t="s">
        <v>1582</v>
      </c>
      <c r="B2272" s="248"/>
      <c r="C2272" s="248"/>
      <c r="D2272" s="248"/>
      <c r="E2272" s="248"/>
      <c r="G2272" s="252" t="s">
        <v>300</v>
      </c>
      <c r="H2272" s="252"/>
      <c r="I2272" s="252"/>
      <c r="J2272" s="252"/>
      <c r="P2272" s="251" t="s">
        <v>5564</v>
      </c>
      <c r="Q2272" s="251"/>
      <c r="R2272" s="251"/>
      <c r="T2272" s="212" t="s">
        <v>5565</v>
      </c>
      <c r="V2272" s="2" t="s">
        <v>5566</v>
      </c>
      <c r="AB2272" s="251" t="s">
        <v>5566</v>
      </c>
      <c r="AC2272" s="251"/>
      <c r="AD2272" s="251"/>
      <c r="AE2272" s="251"/>
    </row>
    <row r="2273" spans="1:31" ht="9.75" customHeight="1">
      <c r="G2273" s="252"/>
      <c r="H2273" s="252"/>
      <c r="I2273" s="252"/>
      <c r="J2273" s="252"/>
    </row>
    <row r="2274" spans="1:31" ht="14.25" customHeight="1">
      <c r="A2274" s="248" t="s">
        <v>1583</v>
      </c>
      <c r="B2274" s="248"/>
      <c r="C2274" s="248"/>
      <c r="D2274" s="248"/>
      <c r="E2274" s="248"/>
      <c r="G2274" s="248" t="s">
        <v>1035</v>
      </c>
      <c r="H2274" s="248"/>
      <c r="I2274" s="248"/>
      <c r="J2274" s="248"/>
      <c r="P2274" s="251" t="s">
        <v>5567</v>
      </c>
      <c r="Q2274" s="251"/>
      <c r="R2274" s="251"/>
      <c r="T2274" s="212" t="s">
        <v>5568</v>
      </c>
      <c r="V2274" s="2" t="s">
        <v>5569</v>
      </c>
      <c r="AB2274" s="251" t="s">
        <v>5569</v>
      </c>
      <c r="AC2274" s="251"/>
      <c r="AD2274" s="251"/>
      <c r="AE2274" s="251"/>
    </row>
    <row r="2275" spans="1:31" ht="0.75" customHeight="1"/>
    <row r="2276" spans="1:31" ht="14.25" customHeight="1">
      <c r="A2276" s="248" t="s">
        <v>1584</v>
      </c>
      <c r="B2276" s="248"/>
      <c r="C2276" s="248"/>
      <c r="D2276" s="248"/>
      <c r="E2276" s="248"/>
      <c r="G2276" s="248" t="s">
        <v>1037</v>
      </c>
      <c r="H2276" s="248"/>
      <c r="I2276" s="248"/>
      <c r="J2276" s="248"/>
      <c r="P2276" s="251" t="s">
        <v>5570</v>
      </c>
      <c r="Q2276" s="251"/>
      <c r="R2276" s="251"/>
      <c r="T2276" s="212" t="s">
        <v>5571</v>
      </c>
      <c r="V2276" s="2" t="s">
        <v>5572</v>
      </c>
      <c r="AB2276" s="251" t="s">
        <v>5572</v>
      </c>
      <c r="AC2276" s="251"/>
      <c r="AD2276" s="251"/>
      <c r="AE2276" s="251"/>
    </row>
    <row r="2277" spans="1:31" ht="0.75" customHeight="1"/>
    <row r="2278" spans="1:31" ht="14.25" customHeight="1">
      <c r="A2278" s="248" t="s">
        <v>1585</v>
      </c>
      <c r="B2278" s="248"/>
      <c r="C2278" s="248"/>
      <c r="D2278" s="248"/>
      <c r="E2278" s="248"/>
      <c r="G2278" s="248" t="s">
        <v>1053</v>
      </c>
      <c r="H2278" s="248"/>
      <c r="I2278" s="248"/>
      <c r="J2278" s="248"/>
      <c r="P2278" s="251" t="s">
        <v>5573</v>
      </c>
      <c r="Q2278" s="251"/>
      <c r="R2278" s="251"/>
      <c r="T2278" s="212" t="s">
        <v>5574</v>
      </c>
      <c r="V2278" s="2" t="s">
        <v>5575</v>
      </c>
      <c r="AB2278" s="251" t="s">
        <v>5575</v>
      </c>
      <c r="AC2278" s="251"/>
      <c r="AD2278" s="251"/>
      <c r="AE2278" s="251"/>
    </row>
    <row r="2279" spans="1:31" ht="0.75" customHeight="1"/>
    <row r="2280" spans="1:31" ht="9.75" customHeight="1">
      <c r="A2280" s="248" t="s">
        <v>1586</v>
      </c>
      <c r="B2280" s="248"/>
      <c r="C2280" s="248"/>
      <c r="D2280" s="248"/>
      <c r="E2280" s="248"/>
      <c r="G2280" s="252" t="s">
        <v>1437</v>
      </c>
      <c r="H2280" s="252"/>
      <c r="I2280" s="252"/>
      <c r="J2280" s="252"/>
      <c r="P2280" s="251" t="s">
        <v>5576</v>
      </c>
      <c r="Q2280" s="251"/>
      <c r="R2280" s="251"/>
      <c r="T2280" s="212" t="s">
        <v>5577</v>
      </c>
      <c r="V2280" s="2" t="s">
        <v>5578</v>
      </c>
      <c r="AB2280" s="251" t="s">
        <v>5578</v>
      </c>
      <c r="AC2280" s="251"/>
      <c r="AD2280" s="251"/>
      <c r="AE2280" s="251"/>
    </row>
    <row r="2281" spans="1:31" ht="9" customHeight="1">
      <c r="G2281" s="252"/>
      <c r="H2281" s="252"/>
      <c r="I2281" s="252"/>
      <c r="J2281" s="252"/>
    </row>
    <row r="2282" spans="1:31" ht="11.25" customHeight="1">
      <c r="G2282" s="252"/>
      <c r="H2282" s="252"/>
      <c r="I2282" s="252"/>
      <c r="J2282" s="252"/>
    </row>
    <row r="2283" spans="1:31" ht="9.75" customHeight="1">
      <c r="A2283" s="248" t="s">
        <v>1587</v>
      </c>
      <c r="B2283" s="248"/>
      <c r="C2283" s="248"/>
      <c r="D2283" s="248"/>
      <c r="E2283" s="248"/>
      <c r="G2283" s="252" t="s">
        <v>1090</v>
      </c>
      <c r="H2283" s="252"/>
      <c r="I2283" s="252"/>
      <c r="J2283" s="252"/>
      <c r="P2283" s="251" t="s">
        <v>5579</v>
      </c>
      <c r="Q2283" s="251"/>
      <c r="R2283" s="251"/>
      <c r="T2283" s="212" t="s">
        <v>5580</v>
      </c>
      <c r="V2283" s="2" t="s">
        <v>5581</v>
      </c>
      <c r="AB2283" s="251" t="s">
        <v>5581</v>
      </c>
      <c r="AC2283" s="251"/>
      <c r="AD2283" s="251"/>
      <c r="AE2283" s="251"/>
    </row>
    <row r="2284" spans="1:31" ht="9.75" customHeight="1">
      <c r="G2284" s="252"/>
      <c r="H2284" s="252"/>
      <c r="I2284" s="252"/>
      <c r="J2284" s="252"/>
    </row>
    <row r="2285" spans="1:31" ht="9.75" customHeight="1">
      <c r="A2285" s="248" t="s">
        <v>1588</v>
      </c>
      <c r="B2285" s="248"/>
      <c r="C2285" s="248"/>
      <c r="D2285" s="248"/>
      <c r="E2285" s="248"/>
      <c r="G2285" s="252" t="s">
        <v>1442</v>
      </c>
      <c r="H2285" s="252"/>
      <c r="I2285" s="252"/>
      <c r="J2285" s="252"/>
      <c r="P2285" s="251" t="s">
        <v>5582</v>
      </c>
      <c r="Q2285" s="251"/>
      <c r="R2285" s="251"/>
      <c r="T2285" s="212" t="s">
        <v>5583</v>
      </c>
      <c r="V2285" s="2" t="s">
        <v>5584</v>
      </c>
      <c r="AB2285" s="251" t="s">
        <v>5584</v>
      </c>
      <c r="AC2285" s="251"/>
      <c r="AD2285" s="251"/>
      <c r="AE2285" s="251"/>
    </row>
    <row r="2286" spans="1:31" ht="9" customHeight="1">
      <c r="G2286" s="252"/>
      <c r="H2286" s="252"/>
      <c r="I2286" s="252"/>
      <c r="J2286" s="252"/>
    </row>
    <row r="2287" spans="1:31" ht="11.25" customHeight="1">
      <c r="G2287" s="252"/>
      <c r="H2287" s="252"/>
      <c r="I2287" s="252"/>
      <c r="J2287" s="252"/>
    </row>
    <row r="2288" spans="1:31" ht="9.75" customHeight="1">
      <c r="A2288" s="248" t="s">
        <v>1589</v>
      </c>
      <c r="B2288" s="248"/>
      <c r="C2288" s="248"/>
      <c r="D2288" s="248"/>
      <c r="E2288" s="248"/>
      <c r="G2288" s="252" t="s">
        <v>1118</v>
      </c>
      <c r="H2288" s="252"/>
      <c r="I2288" s="252"/>
      <c r="J2288" s="252"/>
      <c r="P2288" s="251" t="s">
        <v>5585</v>
      </c>
      <c r="Q2288" s="251"/>
      <c r="R2288" s="251"/>
      <c r="T2288" s="212" t="s">
        <v>5586</v>
      </c>
      <c r="V2288" s="2" t="s">
        <v>5587</v>
      </c>
      <c r="AB2288" s="251" t="s">
        <v>5587</v>
      </c>
      <c r="AC2288" s="251"/>
      <c r="AD2288" s="251"/>
      <c r="AE2288" s="251"/>
    </row>
    <row r="2289" spans="1:31" ht="9.75" customHeight="1">
      <c r="G2289" s="252"/>
      <c r="H2289" s="252"/>
      <c r="I2289" s="252"/>
      <c r="J2289" s="252"/>
    </row>
    <row r="2290" spans="1:31" ht="14.25" customHeight="1">
      <c r="A2290" s="248" t="s">
        <v>1590</v>
      </c>
      <c r="B2290" s="248"/>
      <c r="C2290" s="248"/>
      <c r="D2290" s="248"/>
      <c r="E2290" s="248"/>
      <c r="G2290" s="248" t="s">
        <v>1134</v>
      </c>
      <c r="H2290" s="248"/>
      <c r="I2290" s="248"/>
      <c r="J2290" s="248"/>
      <c r="P2290" s="251" t="s">
        <v>5588</v>
      </c>
      <c r="Q2290" s="251"/>
      <c r="R2290" s="251"/>
      <c r="T2290" s="212" t="s">
        <v>5589</v>
      </c>
      <c r="V2290" s="2" t="s">
        <v>5590</v>
      </c>
      <c r="AB2290" s="251" t="s">
        <v>5590</v>
      </c>
      <c r="AC2290" s="251"/>
      <c r="AD2290" s="251"/>
      <c r="AE2290" s="251"/>
    </row>
    <row r="2291" spans="1:31" ht="0.75" customHeight="1"/>
    <row r="2292" spans="1:31" ht="14.25" customHeight="1">
      <c r="A2292" s="248" t="s">
        <v>1591</v>
      </c>
      <c r="B2292" s="248"/>
      <c r="C2292" s="248"/>
      <c r="D2292" s="248"/>
      <c r="E2292" s="248"/>
      <c r="G2292" s="248" t="s">
        <v>1144</v>
      </c>
      <c r="H2292" s="248"/>
      <c r="I2292" s="248"/>
      <c r="J2292" s="248"/>
      <c r="P2292" s="251" t="s">
        <v>5591</v>
      </c>
      <c r="Q2292" s="251"/>
      <c r="R2292" s="251"/>
      <c r="T2292" s="212" t="s">
        <v>5592</v>
      </c>
      <c r="V2292" s="2" t="s">
        <v>5593</v>
      </c>
      <c r="AB2292" s="251" t="s">
        <v>5593</v>
      </c>
      <c r="AC2292" s="251"/>
      <c r="AD2292" s="251"/>
      <c r="AE2292" s="251"/>
    </row>
    <row r="2293" spans="1:31" ht="0.75" customHeight="1"/>
    <row r="2294" spans="1:31" ht="14.25" customHeight="1">
      <c r="A2294" s="248" t="s">
        <v>1592</v>
      </c>
      <c r="B2294" s="248"/>
      <c r="C2294" s="248"/>
      <c r="D2294" s="248"/>
      <c r="E2294" s="248"/>
      <c r="G2294" s="248" t="s">
        <v>1154</v>
      </c>
      <c r="H2294" s="248"/>
      <c r="I2294" s="248"/>
      <c r="J2294" s="248"/>
      <c r="P2294" s="251" t="s">
        <v>5594</v>
      </c>
      <c r="Q2294" s="251"/>
      <c r="R2294" s="251"/>
      <c r="T2294" s="212" t="s">
        <v>5595</v>
      </c>
      <c r="V2294" s="2" t="s">
        <v>5596</v>
      </c>
      <c r="AB2294" s="251" t="s">
        <v>5596</v>
      </c>
      <c r="AC2294" s="251"/>
      <c r="AD2294" s="251"/>
      <c r="AE2294" s="251"/>
    </row>
    <row r="2295" spans="1:31" ht="0.75" customHeight="1"/>
    <row r="2296" spans="1:31" ht="9.75" customHeight="1">
      <c r="A2296" s="248" t="s">
        <v>1593</v>
      </c>
      <c r="B2296" s="248"/>
      <c r="C2296" s="248"/>
      <c r="D2296" s="248"/>
      <c r="E2296" s="248"/>
      <c r="G2296" s="252" t="s">
        <v>1161</v>
      </c>
      <c r="H2296" s="252"/>
      <c r="I2296" s="252"/>
      <c r="J2296" s="252"/>
      <c r="P2296" s="251" t="s">
        <v>5597</v>
      </c>
      <c r="Q2296" s="251"/>
      <c r="R2296" s="251"/>
      <c r="T2296" s="212" t="s">
        <v>5598</v>
      </c>
      <c r="V2296" s="2" t="s">
        <v>5599</v>
      </c>
      <c r="AB2296" s="251" t="s">
        <v>5599</v>
      </c>
      <c r="AC2296" s="251"/>
      <c r="AD2296" s="251"/>
      <c r="AE2296" s="251"/>
    </row>
    <row r="2297" spans="1:31" ht="9.75" customHeight="1">
      <c r="G2297" s="252"/>
      <c r="H2297" s="252"/>
      <c r="I2297" s="252"/>
      <c r="J2297" s="252"/>
    </row>
    <row r="2298" spans="1:31" ht="9.75" customHeight="1">
      <c r="A2298" s="248" t="s">
        <v>3779</v>
      </c>
      <c r="B2298" s="248"/>
      <c r="C2298" s="248"/>
      <c r="D2298" s="248"/>
      <c r="E2298" s="248"/>
      <c r="G2298" s="252" t="s">
        <v>1164</v>
      </c>
      <c r="H2298" s="252"/>
      <c r="I2298" s="252"/>
      <c r="J2298" s="252"/>
      <c r="P2298" s="251" t="s">
        <v>5600</v>
      </c>
      <c r="Q2298" s="251"/>
      <c r="R2298" s="251"/>
      <c r="T2298" s="212" t="s">
        <v>3780</v>
      </c>
      <c r="V2298" s="2" t="s">
        <v>5601</v>
      </c>
      <c r="AB2298" s="251" t="s">
        <v>5601</v>
      </c>
      <c r="AC2298" s="251"/>
      <c r="AD2298" s="251"/>
      <c r="AE2298" s="251"/>
    </row>
    <row r="2299" spans="1:31" ht="9.75" customHeight="1">
      <c r="G2299" s="252"/>
      <c r="H2299" s="252"/>
      <c r="I2299" s="252"/>
      <c r="J2299" s="252"/>
    </row>
    <row r="2300" spans="1:31" ht="14.25" customHeight="1">
      <c r="A2300" s="248" t="s">
        <v>1594</v>
      </c>
      <c r="B2300" s="248"/>
      <c r="C2300" s="248"/>
      <c r="D2300" s="248"/>
      <c r="E2300" s="248"/>
      <c r="G2300" s="248" t="s">
        <v>1170</v>
      </c>
      <c r="H2300" s="248"/>
      <c r="I2300" s="248"/>
      <c r="J2300" s="248"/>
      <c r="P2300" s="251" t="s">
        <v>5602</v>
      </c>
      <c r="Q2300" s="251"/>
      <c r="R2300" s="251"/>
      <c r="T2300" s="212" t="s">
        <v>5603</v>
      </c>
      <c r="V2300" s="2" t="s">
        <v>5604</v>
      </c>
      <c r="AB2300" s="251" t="s">
        <v>5604</v>
      </c>
      <c r="AC2300" s="251"/>
      <c r="AD2300" s="251"/>
      <c r="AE2300" s="251"/>
    </row>
    <row r="2301" spans="1:31" ht="0.75" customHeight="1"/>
    <row r="2302" spans="1:31" ht="14.25" customHeight="1">
      <c r="A2302" s="248" t="s">
        <v>1595</v>
      </c>
      <c r="B2302" s="248"/>
      <c r="C2302" s="248"/>
      <c r="D2302" s="248"/>
      <c r="E2302" s="248"/>
      <c r="G2302" s="248" t="s">
        <v>1179</v>
      </c>
      <c r="H2302" s="248"/>
      <c r="I2302" s="248"/>
      <c r="J2302" s="248"/>
      <c r="P2302" s="251" t="s">
        <v>5605</v>
      </c>
      <c r="Q2302" s="251"/>
      <c r="R2302" s="251"/>
      <c r="T2302" s="212" t="s">
        <v>5606</v>
      </c>
      <c r="V2302" s="2" t="s">
        <v>5607</v>
      </c>
      <c r="AB2302" s="251" t="s">
        <v>5607</v>
      </c>
      <c r="AC2302" s="251"/>
      <c r="AD2302" s="251"/>
      <c r="AE2302" s="251"/>
    </row>
    <row r="2303" spans="1:31" ht="0.75" customHeight="1"/>
    <row r="2304" spans="1:31" ht="14.25" customHeight="1">
      <c r="A2304" s="248" t="s">
        <v>1596</v>
      </c>
      <c r="B2304" s="248"/>
      <c r="C2304" s="248"/>
      <c r="D2304" s="248"/>
      <c r="E2304" s="248"/>
      <c r="G2304" s="248" t="s">
        <v>1196</v>
      </c>
      <c r="H2304" s="248"/>
      <c r="I2304" s="248"/>
      <c r="J2304" s="248"/>
      <c r="P2304" s="251" t="s">
        <v>5608</v>
      </c>
      <c r="Q2304" s="251"/>
      <c r="R2304" s="251"/>
      <c r="T2304" s="212" t="s">
        <v>5609</v>
      </c>
      <c r="V2304" s="2" t="s">
        <v>5610</v>
      </c>
      <c r="AB2304" s="251" t="s">
        <v>5610</v>
      </c>
      <c r="AC2304" s="251"/>
      <c r="AD2304" s="251"/>
      <c r="AE2304" s="251"/>
    </row>
    <row r="2305" spans="1:31" ht="0.75" customHeight="1"/>
    <row r="2306" spans="1:31" ht="14.25" customHeight="1">
      <c r="A2306" s="248" t="s">
        <v>1597</v>
      </c>
      <c r="B2306" s="248"/>
      <c r="C2306" s="248"/>
      <c r="D2306" s="248"/>
      <c r="E2306" s="248"/>
      <c r="G2306" s="248" t="s">
        <v>1204</v>
      </c>
      <c r="H2306" s="248"/>
      <c r="I2306" s="248"/>
      <c r="J2306" s="248"/>
      <c r="P2306" s="251" t="s">
        <v>5611</v>
      </c>
      <c r="Q2306" s="251"/>
      <c r="R2306" s="251"/>
      <c r="T2306" s="212" t="s">
        <v>5612</v>
      </c>
      <c r="V2306" s="2" t="s">
        <v>5613</v>
      </c>
      <c r="AB2306" s="251" t="s">
        <v>5613</v>
      </c>
      <c r="AC2306" s="251"/>
      <c r="AD2306" s="251"/>
      <c r="AE2306" s="251"/>
    </row>
    <row r="2307" spans="1:31" ht="0.75" customHeight="1"/>
    <row r="2308" spans="1:31" ht="9.75" customHeight="1">
      <c r="A2308" s="248" t="s">
        <v>1598</v>
      </c>
      <c r="B2308" s="248"/>
      <c r="C2308" s="248"/>
      <c r="D2308" s="248"/>
      <c r="E2308" s="248"/>
      <c r="G2308" s="252" t="s">
        <v>1465</v>
      </c>
      <c r="H2308" s="252"/>
      <c r="I2308" s="252"/>
      <c r="J2308" s="252"/>
      <c r="P2308" s="251" t="s">
        <v>5614</v>
      </c>
      <c r="Q2308" s="251"/>
      <c r="R2308" s="251"/>
      <c r="T2308" s="212" t="s">
        <v>5615</v>
      </c>
      <c r="V2308" s="2" t="s">
        <v>5616</v>
      </c>
      <c r="AB2308" s="251" t="s">
        <v>5616</v>
      </c>
      <c r="AC2308" s="251"/>
      <c r="AD2308" s="251"/>
      <c r="AE2308" s="251"/>
    </row>
    <row r="2309" spans="1:31" ht="9.75" customHeight="1">
      <c r="G2309" s="252"/>
      <c r="H2309" s="252"/>
      <c r="I2309" s="252"/>
      <c r="J2309" s="252"/>
    </row>
    <row r="2310" spans="1:31" ht="9.75" customHeight="1">
      <c r="A2310" s="248" t="s">
        <v>1599</v>
      </c>
      <c r="B2310" s="248"/>
      <c r="C2310" s="248"/>
      <c r="D2310" s="248"/>
      <c r="E2310" s="248"/>
      <c r="G2310" s="252" t="s">
        <v>1468</v>
      </c>
      <c r="H2310" s="252"/>
      <c r="I2310" s="252"/>
      <c r="J2310" s="252"/>
      <c r="P2310" s="251" t="s">
        <v>5617</v>
      </c>
      <c r="Q2310" s="251"/>
      <c r="R2310" s="251"/>
      <c r="T2310" s="212" t="s">
        <v>5618</v>
      </c>
      <c r="V2310" s="2" t="s">
        <v>5619</v>
      </c>
      <c r="AB2310" s="251" t="s">
        <v>5619</v>
      </c>
      <c r="AC2310" s="251"/>
      <c r="AD2310" s="251"/>
      <c r="AE2310" s="251"/>
    </row>
    <row r="2311" spans="1:31" ht="9.75" customHeight="1">
      <c r="G2311" s="252"/>
      <c r="H2311" s="252"/>
      <c r="I2311" s="252"/>
      <c r="J2311" s="252"/>
    </row>
    <row r="2312" spans="1:31" ht="9.75" customHeight="1">
      <c r="A2312" s="248" t="s">
        <v>1600</v>
      </c>
      <c r="B2312" s="248"/>
      <c r="C2312" s="248"/>
      <c r="D2312" s="248"/>
      <c r="E2312" s="248"/>
      <c r="G2312" s="252" t="s">
        <v>390</v>
      </c>
      <c r="H2312" s="252"/>
      <c r="I2312" s="252"/>
      <c r="J2312" s="252"/>
      <c r="P2312" s="251" t="s">
        <v>5620</v>
      </c>
      <c r="Q2312" s="251"/>
      <c r="R2312" s="251"/>
      <c r="T2312" s="212" t="s">
        <v>5621</v>
      </c>
      <c r="V2312" s="2" t="s">
        <v>5622</v>
      </c>
      <c r="AB2312" s="251" t="s">
        <v>5622</v>
      </c>
      <c r="AC2312" s="251"/>
      <c r="AD2312" s="251"/>
      <c r="AE2312" s="251"/>
    </row>
    <row r="2313" spans="1:31" ht="9.75" customHeight="1">
      <c r="G2313" s="252"/>
      <c r="H2313" s="252"/>
      <c r="I2313" s="252"/>
      <c r="J2313" s="252"/>
    </row>
    <row r="2314" spans="1:31" ht="9.75" customHeight="1">
      <c r="A2314" s="248" t="s">
        <v>1601</v>
      </c>
      <c r="B2314" s="248"/>
      <c r="C2314" s="248"/>
      <c r="D2314" s="248"/>
      <c r="E2314" s="248"/>
      <c r="G2314" s="252" t="s">
        <v>1540</v>
      </c>
      <c r="H2314" s="252"/>
      <c r="I2314" s="252"/>
      <c r="J2314" s="252"/>
      <c r="P2314" s="251" t="s">
        <v>5623</v>
      </c>
      <c r="Q2314" s="251"/>
      <c r="R2314" s="251"/>
      <c r="T2314" s="212" t="s">
        <v>5484</v>
      </c>
      <c r="V2314" s="2" t="s">
        <v>5624</v>
      </c>
      <c r="AB2314" s="251" t="s">
        <v>5624</v>
      </c>
      <c r="AC2314" s="251"/>
      <c r="AD2314" s="251"/>
      <c r="AE2314" s="251"/>
    </row>
    <row r="2315" spans="1:31" ht="9.75" customHeight="1">
      <c r="G2315" s="252"/>
      <c r="H2315" s="252"/>
      <c r="I2315" s="252"/>
      <c r="J2315" s="252"/>
    </row>
    <row r="2316" spans="1:31" ht="14.25" customHeight="1">
      <c r="A2316" s="248" t="s">
        <v>1602</v>
      </c>
      <c r="B2316" s="248"/>
      <c r="C2316" s="248"/>
      <c r="D2316" s="248"/>
      <c r="E2316" s="248"/>
      <c r="G2316" s="248" t="s">
        <v>1472</v>
      </c>
      <c r="H2316" s="248"/>
      <c r="I2316" s="248"/>
      <c r="J2316" s="248"/>
      <c r="P2316" s="251" t="s">
        <v>5625</v>
      </c>
      <c r="Q2316" s="251"/>
      <c r="R2316" s="251"/>
      <c r="T2316" s="212" t="s">
        <v>5626</v>
      </c>
      <c r="V2316" s="2" t="s">
        <v>5627</v>
      </c>
      <c r="AB2316" s="251" t="s">
        <v>5627</v>
      </c>
      <c r="AC2316" s="251"/>
      <c r="AD2316" s="251"/>
      <c r="AE2316" s="251"/>
    </row>
    <row r="2317" spans="1:31" ht="0.75" customHeight="1"/>
    <row r="2318" spans="1:31" ht="14.25" customHeight="1">
      <c r="A2318" s="248" t="s">
        <v>1603</v>
      </c>
      <c r="B2318" s="248"/>
      <c r="C2318" s="248"/>
      <c r="D2318" s="248"/>
      <c r="E2318" s="248"/>
      <c r="G2318" s="248" t="s">
        <v>420</v>
      </c>
      <c r="H2318" s="248"/>
      <c r="I2318" s="248"/>
      <c r="J2318" s="248"/>
      <c r="T2318" s="212" t="s">
        <v>5490</v>
      </c>
      <c r="V2318" s="2" t="s">
        <v>5490</v>
      </c>
      <c r="AB2318" s="251" t="s">
        <v>5490</v>
      </c>
      <c r="AC2318" s="251"/>
      <c r="AD2318" s="251"/>
      <c r="AE2318" s="251"/>
    </row>
    <row r="2319" spans="1:31" ht="9.75" customHeight="1">
      <c r="A2319" s="248" t="s">
        <v>1604</v>
      </c>
      <c r="B2319" s="248"/>
      <c r="C2319" s="248"/>
      <c r="D2319" s="248"/>
      <c r="E2319" s="248"/>
      <c r="G2319" s="252" t="s">
        <v>1475</v>
      </c>
      <c r="H2319" s="252"/>
      <c r="I2319" s="252"/>
      <c r="J2319" s="252"/>
      <c r="P2319" s="251" t="s">
        <v>5628</v>
      </c>
      <c r="Q2319" s="251"/>
      <c r="R2319" s="251"/>
      <c r="T2319" s="212" t="s">
        <v>5629</v>
      </c>
      <c r="V2319" s="2" t="s">
        <v>5630</v>
      </c>
      <c r="AB2319" s="251" t="s">
        <v>5630</v>
      </c>
      <c r="AC2319" s="251"/>
      <c r="AD2319" s="251"/>
      <c r="AE2319" s="251"/>
    </row>
    <row r="2320" spans="1:31" ht="9.75" customHeight="1">
      <c r="G2320" s="252"/>
      <c r="H2320" s="252"/>
      <c r="I2320" s="252"/>
      <c r="J2320" s="252"/>
    </row>
    <row r="2321" spans="1:31" ht="14.25" customHeight="1">
      <c r="A2321" s="248" t="s">
        <v>1605</v>
      </c>
      <c r="B2321" s="248"/>
      <c r="C2321" s="248"/>
      <c r="D2321" s="248"/>
      <c r="E2321" s="248"/>
      <c r="G2321" s="248" t="s">
        <v>1478</v>
      </c>
      <c r="H2321" s="248"/>
      <c r="I2321" s="248"/>
      <c r="J2321" s="248"/>
      <c r="P2321" s="251" t="s">
        <v>3768</v>
      </c>
      <c r="Q2321" s="251"/>
      <c r="R2321" s="251"/>
      <c r="T2321" s="212" t="s">
        <v>3781</v>
      </c>
      <c r="V2321" s="2" t="s">
        <v>3782</v>
      </c>
      <c r="AB2321" s="251" t="s">
        <v>3782</v>
      </c>
      <c r="AC2321" s="251"/>
      <c r="AD2321" s="251"/>
      <c r="AE2321" s="251"/>
    </row>
    <row r="2322" spans="1:31" ht="0.75" customHeight="1"/>
    <row r="2323" spans="1:31" ht="14.25" customHeight="1">
      <c r="A2323" s="248" t="s">
        <v>1606</v>
      </c>
      <c r="B2323" s="248"/>
      <c r="C2323" s="248"/>
      <c r="D2323" s="248"/>
      <c r="E2323" s="248"/>
      <c r="G2323" s="248" t="s">
        <v>1546</v>
      </c>
      <c r="H2323" s="248"/>
      <c r="I2323" s="248"/>
      <c r="J2323" s="248"/>
      <c r="P2323" s="251" t="s">
        <v>3783</v>
      </c>
      <c r="Q2323" s="251"/>
      <c r="R2323" s="251"/>
      <c r="T2323" s="212" t="s">
        <v>374</v>
      </c>
      <c r="V2323" s="2" t="s">
        <v>3784</v>
      </c>
      <c r="AB2323" s="251" t="s">
        <v>3784</v>
      </c>
      <c r="AC2323" s="251"/>
      <c r="AD2323" s="251"/>
      <c r="AE2323" s="251"/>
    </row>
    <row r="2324" spans="1:31" ht="0.75" customHeight="1"/>
    <row r="2325" spans="1:31" ht="14.25" customHeight="1">
      <c r="A2325" s="248" t="s">
        <v>1607</v>
      </c>
      <c r="B2325" s="248"/>
      <c r="C2325" s="248"/>
      <c r="D2325" s="248"/>
      <c r="E2325" s="248"/>
      <c r="G2325" s="248" t="s">
        <v>465</v>
      </c>
      <c r="H2325" s="248"/>
      <c r="I2325" s="248"/>
      <c r="J2325" s="248"/>
      <c r="P2325" s="251" t="s">
        <v>5631</v>
      </c>
      <c r="Q2325" s="251"/>
      <c r="R2325" s="251"/>
      <c r="T2325" s="212" t="s">
        <v>5495</v>
      </c>
      <c r="V2325" s="2" t="s">
        <v>5632</v>
      </c>
      <c r="AB2325" s="251" t="s">
        <v>5632</v>
      </c>
      <c r="AC2325" s="251"/>
      <c r="AD2325" s="251"/>
      <c r="AE2325" s="251"/>
    </row>
    <row r="2326" spans="1:31" ht="0.75" customHeight="1"/>
    <row r="2327" spans="1:31" ht="14.25" customHeight="1">
      <c r="A2327" s="248" t="s">
        <v>1608</v>
      </c>
      <c r="B2327" s="248"/>
      <c r="C2327" s="248"/>
      <c r="D2327" s="248"/>
      <c r="E2327" s="248"/>
      <c r="G2327" s="248" t="s">
        <v>1256</v>
      </c>
      <c r="H2327" s="248"/>
      <c r="I2327" s="248"/>
      <c r="J2327" s="248"/>
      <c r="P2327" s="251" t="s">
        <v>5633</v>
      </c>
      <c r="Q2327" s="251"/>
      <c r="R2327" s="251"/>
      <c r="T2327" s="212" t="s">
        <v>5634</v>
      </c>
      <c r="V2327" s="2" t="s">
        <v>5635</v>
      </c>
      <c r="AB2327" s="251" t="s">
        <v>5635</v>
      </c>
      <c r="AC2327" s="251"/>
      <c r="AD2327" s="251"/>
      <c r="AE2327" s="251"/>
    </row>
    <row r="2328" spans="1:31" ht="0.75" customHeight="1"/>
    <row r="2329" spans="1:31" ht="9.75" customHeight="1">
      <c r="A2329" s="248" t="s">
        <v>1609</v>
      </c>
      <c r="B2329" s="248"/>
      <c r="C2329" s="248"/>
      <c r="D2329" s="248"/>
      <c r="E2329" s="248"/>
      <c r="G2329" s="252" t="s">
        <v>1483</v>
      </c>
      <c r="H2329" s="252"/>
      <c r="I2329" s="252"/>
      <c r="J2329" s="252"/>
      <c r="P2329" s="251" t="s">
        <v>5633</v>
      </c>
      <c r="Q2329" s="251"/>
      <c r="R2329" s="251"/>
      <c r="T2329" s="212" t="s">
        <v>5636</v>
      </c>
      <c r="V2329" s="2" t="s">
        <v>5637</v>
      </c>
      <c r="AB2329" s="251" t="s">
        <v>5637</v>
      </c>
      <c r="AC2329" s="251"/>
      <c r="AD2329" s="251"/>
      <c r="AE2329" s="251"/>
    </row>
    <row r="2330" spans="1:31" ht="9.75" customHeight="1">
      <c r="G2330" s="252"/>
      <c r="H2330" s="252"/>
      <c r="I2330" s="252"/>
      <c r="J2330" s="252"/>
    </row>
    <row r="2331" spans="1:31" ht="14.25" customHeight="1">
      <c r="A2331" s="248" t="s">
        <v>1610</v>
      </c>
      <c r="B2331" s="248"/>
      <c r="C2331" s="248"/>
      <c r="D2331" s="248"/>
      <c r="E2331" s="248"/>
      <c r="G2331" s="248" t="s">
        <v>1551</v>
      </c>
      <c r="H2331" s="248"/>
      <c r="I2331" s="248"/>
      <c r="J2331" s="248"/>
      <c r="T2331" s="212" t="s">
        <v>1611</v>
      </c>
      <c r="V2331" s="2" t="s">
        <v>1611</v>
      </c>
      <c r="AB2331" s="251" t="s">
        <v>1611</v>
      </c>
      <c r="AC2331" s="251"/>
      <c r="AD2331" s="251"/>
      <c r="AE2331" s="251"/>
    </row>
    <row r="2332" spans="1:31" ht="0.75" customHeight="1"/>
    <row r="2333" spans="1:31" ht="9.75" customHeight="1">
      <c r="A2333" s="248" t="s">
        <v>1612</v>
      </c>
      <c r="B2333" s="248"/>
      <c r="C2333" s="248"/>
      <c r="D2333" s="248"/>
      <c r="E2333" s="248"/>
      <c r="G2333" s="252" t="s">
        <v>1485</v>
      </c>
      <c r="H2333" s="252"/>
      <c r="I2333" s="252"/>
      <c r="J2333" s="252"/>
      <c r="P2333" s="251" t="s">
        <v>5638</v>
      </c>
      <c r="Q2333" s="251"/>
      <c r="R2333" s="251"/>
      <c r="T2333" s="212" t="s">
        <v>3785</v>
      </c>
      <c r="V2333" s="2" t="s">
        <v>5639</v>
      </c>
      <c r="AB2333" s="251" t="s">
        <v>5639</v>
      </c>
      <c r="AC2333" s="251"/>
      <c r="AD2333" s="251"/>
      <c r="AE2333" s="251"/>
    </row>
    <row r="2334" spans="1:31" ht="9.75" customHeight="1">
      <c r="G2334" s="252"/>
      <c r="H2334" s="252"/>
      <c r="I2334" s="252"/>
      <c r="J2334" s="252"/>
    </row>
    <row r="2335" spans="1:31" ht="9.75" customHeight="1">
      <c r="A2335" s="248" t="s">
        <v>1613</v>
      </c>
      <c r="B2335" s="248"/>
      <c r="C2335" s="248"/>
      <c r="D2335" s="248"/>
      <c r="E2335" s="248"/>
      <c r="G2335" s="252" t="s">
        <v>1488</v>
      </c>
      <c r="H2335" s="252"/>
      <c r="I2335" s="252"/>
      <c r="J2335" s="252"/>
      <c r="P2335" s="251" t="s">
        <v>3786</v>
      </c>
      <c r="Q2335" s="251"/>
      <c r="R2335" s="251"/>
      <c r="T2335" s="212" t="s">
        <v>3787</v>
      </c>
      <c r="V2335" s="2" t="s">
        <v>3788</v>
      </c>
      <c r="AB2335" s="251" t="s">
        <v>3788</v>
      </c>
      <c r="AC2335" s="251"/>
      <c r="AD2335" s="251"/>
      <c r="AE2335" s="251"/>
    </row>
    <row r="2336" spans="1:31" ht="9.75" customHeight="1">
      <c r="G2336" s="252"/>
      <c r="H2336" s="252"/>
      <c r="I2336" s="252"/>
      <c r="J2336" s="252"/>
    </row>
    <row r="2337" spans="1:31" ht="9.75" customHeight="1">
      <c r="A2337" s="248" t="s">
        <v>1614</v>
      </c>
      <c r="B2337" s="248"/>
      <c r="C2337" s="248"/>
      <c r="D2337" s="248"/>
      <c r="E2337" s="248"/>
      <c r="G2337" s="252" t="s">
        <v>1491</v>
      </c>
      <c r="H2337" s="252"/>
      <c r="I2337" s="252"/>
      <c r="J2337" s="252"/>
      <c r="P2337" s="251" t="s">
        <v>5508</v>
      </c>
      <c r="Q2337" s="251"/>
      <c r="R2337" s="251"/>
      <c r="T2337" s="212" t="s">
        <v>375</v>
      </c>
      <c r="V2337" s="2" t="s">
        <v>5640</v>
      </c>
      <c r="AB2337" s="251" t="s">
        <v>5640</v>
      </c>
      <c r="AC2337" s="251"/>
      <c r="AD2337" s="251"/>
      <c r="AE2337" s="251"/>
    </row>
    <row r="2338" spans="1:31" ht="9.75" customHeight="1">
      <c r="G2338" s="252"/>
      <c r="H2338" s="252"/>
      <c r="I2338" s="252"/>
      <c r="J2338" s="252"/>
    </row>
    <row r="2339" spans="1:31" ht="14.25" customHeight="1">
      <c r="A2339" s="248" t="s">
        <v>1615</v>
      </c>
      <c r="B2339" s="248"/>
      <c r="C2339" s="248"/>
      <c r="D2339" s="248"/>
      <c r="E2339" s="248"/>
      <c r="G2339" s="248" t="s">
        <v>736</v>
      </c>
      <c r="H2339" s="248"/>
      <c r="I2339" s="248"/>
      <c r="J2339" s="248"/>
      <c r="P2339" s="251" t="s">
        <v>5641</v>
      </c>
      <c r="Q2339" s="251"/>
      <c r="R2339" s="251"/>
      <c r="T2339" s="212" t="s">
        <v>5642</v>
      </c>
      <c r="V2339" s="2" t="s">
        <v>5643</v>
      </c>
      <c r="AB2339" s="251" t="s">
        <v>5643</v>
      </c>
      <c r="AC2339" s="251"/>
      <c r="AD2339" s="251"/>
      <c r="AE2339" s="251"/>
    </row>
    <row r="2340" spans="1:31" ht="0.75" customHeight="1"/>
    <row r="2341" spans="1:31" ht="14.25" customHeight="1">
      <c r="A2341" s="248" t="s">
        <v>3789</v>
      </c>
      <c r="B2341" s="248"/>
      <c r="C2341" s="248"/>
      <c r="D2341" s="248"/>
      <c r="E2341" s="248"/>
      <c r="G2341" s="248" t="s">
        <v>1496</v>
      </c>
      <c r="H2341" s="248"/>
      <c r="I2341" s="248"/>
      <c r="J2341" s="248"/>
      <c r="T2341" s="212" t="s">
        <v>483</v>
      </c>
      <c r="V2341" s="2" t="s">
        <v>483</v>
      </c>
      <c r="AB2341" s="251" t="s">
        <v>483</v>
      </c>
      <c r="AC2341" s="251"/>
      <c r="AD2341" s="251"/>
      <c r="AE2341" s="251"/>
    </row>
    <row r="2342" spans="1:31" ht="0.75" customHeight="1"/>
    <row r="2343" spans="1:31" ht="14.25" customHeight="1">
      <c r="A2343" s="248" t="s">
        <v>1616</v>
      </c>
      <c r="B2343" s="248"/>
      <c r="C2343" s="248"/>
      <c r="D2343" s="248"/>
      <c r="E2343" s="248"/>
      <c r="G2343" s="248" t="s">
        <v>1211</v>
      </c>
      <c r="H2343" s="248"/>
      <c r="I2343" s="248"/>
      <c r="J2343" s="248"/>
      <c r="T2343" s="212" t="s">
        <v>5644</v>
      </c>
      <c r="V2343" s="2" t="s">
        <v>5644</v>
      </c>
      <c r="AB2343" s="251" t="s">
        <v>5644</v>
      </c>
      <c r="AC2343" s="251"/>
      <c r="AD2343" s="251"/>
      <c r="AE2343" s="251"/>
    </row>
    <row r="2344" spans="1:31" ht="0.75" customHeight="1"/>
    <row r="2345" spans="1:31" ht="14.25" customHeight="1">
      <c r="A2345" s="248" t="s">
        <v>1617</v>
      </c>
      <c r="B2345" s="248"/>
      <c r="C2345" s="248"/>
      <c r="D2345" s="248"/>
      <c r="E2345" s="248"/>
      <c r="G2345" s="248" t="s">
        <v>1217</v>
      </c>
      <c r="H2345" s="248"/>
      <c r="I2345" s="248"/>
      <c r="J2345" s="248"/>
      <c r="T2345" s="212" t="s">
        <v>1560</v>
      </c>
      <c r="V2345" s="2" t="s">
        <v>1560</v>
      </c>
      <c r="AB2345" s="251" t="s">
        <v>1560</v>
      </c>
      <c r="AC2345" s="251"/>
      <c r="AD2345" s="251"/>
      <c r="AE2345" s="251"/>
    </row>
    <row r="2346" spans="1:31" ht="0.75" customHeight="1"/>
    <row r="2347" spans="1:31" ht="14.25" customHeight="1">
      <c r="A2347" s="248" t="s">
        <v>1618</v>
      </c>
      <c r="B2347" s="248"/>
      <c r="C2347" s="248"/>
      <c r="D2347" s="248"/>
      <c r="E2347" s="248"/>
      <c r="G2347" s="248" t="s">
        <v>1221</v>
      </c>
      <c r="H2347" s="248"/>
      <c r="I2347" s="248"/>
      <c r="J2347" s="248"/>
      <c r="P2347" s="251" t="s">
        <v>3790</v>
      </c>
      <c r="Q2347" s="251"/>
      <c r="R2347" s="251"/>
      <c r="T2347" s="212" t="s">
        <v>3791</v>
      </c>
      <c r="V2347" s="2" t="s">
        <v>3792</v>
      </c>
      <c r="AB2347" s="251" t="s">
        <v>3792</v>
      </c>
      <c r="AC2347" s="251"/>
      <c r="AD2347" s="251"/>
      <c r="AE2347" s="251"/>
    </row>
    <row r="2348" spans="1:31" ht="0.75" customHeight="1"/>
    <row r="2349" spans="1:31" ht="9.75" customHeight="1">
      <c r="A2349" s="248" t="s">
        <v>1619</v>
      </c>
      <c r="B2349" s="248"/>
      <c r="C2349" s="248"/>
      <c r="D2349" s="248"/>
      <c r="E2349" s="248"/>
      <c r="G2349" s="252" t="s">
        <v>1564</v>
      </c>
      <c r="H2349" s="252"/>
      <c r="I2349" s="252"/>
      <c r="J2349" s="252"/>
      <c r="P2349" s="251" t="s">
        <v>5645</v>
      </c>
      <c r="Q2349" s="251"/>
      <c r="R2349" s="251"/>
      <c r="T2349" s="212" t="s">
        <v>3793</v>
      </c>
      <c r="V2349" s="2" t="s">
        <v>5646</v>
      </c>
      <c r="AB2349" s="251" t="s">
        <v>5646</v>
      </c>
      <c r="AC2349" s="251"/>
      <c r="AD2349" s="251"/>
      <c r="AE2349" s="251"/>
    </row>
    <row r="2350" spans="1:31" ht="9.75" customHeight="1">
      <c r="G2350" s="252"/>
      <c r="H2350" s="252"/>
      <c r="I2350" s="252"/>
      <c r="J2350" s="252"/>
    </row>
    <row r="2351" spans="1:31" ht="9.75" customHeight="1">
      <c r="A2351" s="248" t="s">
        <v>1620</v>
      </c>
      <c r="B2351" s="248"/>
      <c r="C2351" s="248"/>
      <c r="D2351" s="248"/>
      <c r="E2351" s="248"/>
      <c r="G2351" s="252" t="s">
        <v>1621</v>
      </c>
      <c r="H2351" s="252"/>
      <c r="I2351" s="252"/>
      <c r="J2351" s="252"/>
      <c r="P2351" s="251" t="s">
        <v>5647</v>
      </c>
      <c r="Q2351" s="251"/>
      <c r="R2351" s="251"/>
      <c r="T2351" s="212" t="s">
        <v>5648</v>
      </c>
      <c r="V2351" s="2" t="s">
        <v>5649</v>
      </c>
      <c r="X2351" s="251" t="s">
        <v>5649</v>
      </c>
      <c r="Y2351" s="251"/>
      <c r="Z2351" s="251"/>
    </row>
    <row r="2352" spans="1:31" ht="9.75" customHeight="1">
      <c r="G2352" s="252"/>
      <c r="H2352" s="252"/>
      <c r="I2352" s="252"/>
      <c r="J2352" s="252"/>
    </row>
    <row r="2353" spans="1:26" ht="14.25" customHeight="1">
      <c r="A2353" s="248" t="s">
        <v>1622</v>
      </c>
      <c r="B2353" s="248"/>
      <c r="C2353" s="248"/>
      <c r="D2353" s="248"/>
      <c r="E2353" s="248"/>
      <c r="G2353" s="248" t="s">
        <v>906</v>
      </c>
      <c r="H2353" s="248"/>
      <c r="I2353" s="248"/>
      <c r="J2353" s="248"/>
      <c r="P2353" s="251" t="s">
        <v>5650</v>
      </c>
      <c r="Q2353" s="251"/>
      <c r="R2353" s="251"/>
      <c r="T2353" s="212" t="s">
        <v>5651</v>
      </c>
      <c r="V2353" s="2" t="s">
        <v>5652</v>
      </c>
      <c r="X2353" s="251" t="s">
        <v>5652</v>
      </c>
      <c r="Y2353" s="251"/>
      <c r="Z2353" s="251"/>
    </row>
    <row r="2354" spans="1:26" ht="0.75" customHeight="1"/>
    <row r="2355" spans="1:26" ht="9.75" customHeight="1">
      <c r="A2355" s="248" t="s">
        <v>1623</v>
      </c>
      <c r="B2355" s="248"/>
      <c r="C2355" s="248"/>
      <c r="D2355" s="248"/>
      <c r="E2355" s="248"/>
      <c r="G2355" s="252" t="s">
        <v>514</v>
      </c>
      <c r="H2355" s="252"/>
      <c r="I2355" s="252"/>
      <c r="J2355" s="252"/>
      <c r="P2355" s="251" t="s">
        <v>5653</v>
      </c>
      <c r="Q2355" s="251"/>
      <c r="R2355" s="251"/>
      <c r="T2355" s="212" t="s">
        <v>5654</v>
      </c>
      <c r="V2355" s="2" t="s">
        <v>5655</v>
      </c>
      <c r="X2355" s="251" t="s">
        <v>5655</v>
      </c>
      <c r="Y2355" s="251"/>
      <c r="Z2355" s="251"/>
    </row>
    <row r="2356" spans="1:26" ht="9.75" customHeight="1">
      <c r="G2356" s="252"/>
      <c r="H2356" s="252"/>
      <c r="I2356" s="252"/>
      <c r="J2356" s="252"/>
    </row>
    <row r="2357" spans="1:26" ht="9.75" customHeight="1">
      <c r="A2357" s="248" t="s">
        <v>1624</v>
      </c>
      <c r="B2357" s="248"/>
      <c r="C2357" s="248"/>
      <c r="D2357" s="248"/>
      <c r="E2357" s="248"/>
      <c r="G2357" s="252" t="s">
        <v>516</v>
      </c>
      <c r="H2357" s="252"/>
      <c r="I2357" s="252"/>
      <c r="J2357" s="252"/>
      <c r="P2357" s="251" t="s">
        <v>5656</v>
      </c>
      <c r="Q2357" s="251"/>
      <c r="R2357" s="251"/>
      <c r="T2357" s="212" t="s">
        <v>5657</v>
      </c>
      <c r="V2357" s="2" t="s">
        <v>5658</v>
      </c>
      <c r="X2357" s="251" t="s">
        <v>5658</v>
      </c>
      <c r="Y2357" s="251"/>
      <c r="Z2357" s="251"/>
    </row>
    <row r="2358" spans="1:26" ht="9.75" customHeight="1">
      <c r="G2358" s="252"/>
      <c r="H2358" s="252"/>
      <c r="I2358" s="252"/>
      <c r="J2358" s="252"/>
    </row>
    <row r="2359" spans="1:26" ht="9.75" customHeight="1">
      <c r="A2359" s="248" t="s">
        <v>1625</v>
      </c>
      <c r="B2359" s="248"/>
      <c r="C2359" s="248"/>
      <c r="D2359" s="248"/>
      <c r="E2359" s="248"/>
      <c r="G2359" s="252" t="s">
        <v>518</v>
      </c>
      <c r="H2359" s="252"/>
      <c r="I2359" s="252"/>
      <c r="J2359" s="252"/>
      <c r="P2359" s="251" t="s">
        <v>5659</v>
      </c>
      <c r="Q2359" s="251"/>
      <c r="R2359" s="251"/>
      <c r="T2359" s="212" t="s">
        <v>5660</v>
      </c>
      <c r="V2359" s="2" t="s">
        <v>5661</v>
      </c>
      <c r="X2359" s="251" t="s">
        <v>5661</v>
      </c>
      <c r="Y2359" s="251"/>
      <c r="Z2359" s="251"/>
    </row>
    <row r="2360" spans="1:26" ht="9.75" customHeight="1">
      <c r="G2360" s="252"/>
      <c r="H2360" s="252"/>
      <c r="I2360" s="252"/>
      <c r="J2360" s="252"/>
    </row>
    <row r="2361" spans="1:26" ht="14.25" customHeight="1">
      <c r="A2361" s="248" t="s">
        <v>1626</v>
      </c>
      <c r="B2361" s="248"/>
      <c r="C2361" s="248"/>
      <c r="D2361" s="248"/>
      <c r="E2361" s="248"/>
      <c r="G2361" s="248" t="s">
        <v>520</v>
      </c>
      <c r="H2361" s="248"/>
      <c r="I2361" s="248"/>
      <c r="J2361" s="248"/>
      <c r="P2361" s="251" t="s">
        <v>5662</v>
      </c>
      <c r="Q2361" s="251"/>
      <c r="R2361" s="251"/>
      <c r="T2361" s="212" t="s">
        <v>5663</v>
      </c>
      <c r="V2361" s="2" t="s">
        <v>5664</v>
      </c>
      <c r="X2361" s="251" t="s">
        <v>5664</v>
      </c>
      <c r="Y2361" s="251"/>
      <c r="Z2361" s="251"/>
    </row>
    <row r="2362" spans="1:26" ht="0.75" customHeight="1"/>
    <row r="2363" spans="1:26" ht="9.75" customHeight="1">
      <c r="A2363" s="248" t="s">
        <v>1627</v>
      </c>
      <c r="B2363" s="248"/>
      <c r="C2363" s="248"/>
      <c r="D2363" s="248"/>
      <c r="E2363" s="248"/>
      <c r="G2363" s="252" t="s">
        <v>943</v>
      </c>
      <c r="H2363" s="252"/>
      <c r="I2363" s="252"/>
      <c r="J2363" s="252"/>
      <c r="P2363" s="251" t="s">
        <v>5665</v>
      </c>
      <c r="Q2363" s="251"/>
      <c r="R2363" s="251"/>
      <c r="T2363" s="212" t="s">
        <v>5666</v>
      </c>
      <c r="V2363" s="2" t="s">
        <v>5667</v>
      </c>
      <c r="X2363" s="251" t="s">
        <v>5667</v>
      </c>
      <c r="Y2363" s="251"/>
      <c r="Z2363" s="251"/>
    </row>
    <row r="2364" spans="1:26" ht="9.75" customHeight="1">
      <c r="G2364" s="252"/>
      <c r="H2364" s="252"/>
      <c r="I2364" s="252"/>
      <c r="J2364" s="252"/>
    </row>
    <row r="2365" spans="1:26" ht="14.25" customHeight="1">
      <c r="A2365" s="248" t="s">
        <v>1628</v>
      </c>
      <c r="B2365" s="248"/>
      <c r="C2365" s="248"/>
      <c r="D2365" s="248"/>
      <c r="E2365" s="248"/>
      <c r="G2365" s="248" t="s">
        <v>945</v>
      </c>
      <c r="H2365" s="248"/>
      <c r="I2365" s="248"/>
      <c r="J2365" s="248"/>
      <c r="P2365" s="251" t="s">
        <v>5668</v>
      </c>
      <c r="Q2365" s="251"/>
      <c r="R2365" s="251"/>
      <c r="T2365" s="212" t="s">
        <v>5669</v>
      </c>
      <c r="V2365" s="2" t="s">
        <v>5670</v>
      </c>
      <c r="X2365" s="251" t="s">
        <v>5670</v>
      </c>
      <c r="Y2365" s="251"/>
      <c r="Z2365" s="251"/>
    </row>
    <row r="2366" spans="1:26" ht="9.75" customHeight="1">
      <c r="A2366" s="248" t="s">
        <v>1629</v>
      </c>
      <c r="B2366" s="248"/>
      <c r="C2366" s="248"/>
      <c r="D2366" s="248"/>
      <c r="E2366" s="248"/>
      <c r="G2366" s="252" t="s">
        <v>1411</v>
      </c>
      <c r="H2366" s="252"/>
      <c r="I2366" s="252"/>
      <c r="J2366" s="252"/>
      <c r="P2366" s="251" t="s">
        <v>5671</v>
      </c>
      <c r="Q2366" s="251"/>
      <c r="R2366" s="251"/>
      <c r="T2366" s="212" t="s">
        <v>5672</v>
      </c>
      <c r="V2366" s="2" t="s">
        <v>5673</v>
      </c>
      <c r="X2366" s="251" t="s">
        <v>5673</v>
      </c>
      <c r="Y2366" s="251"/>
      <c r="Z2366" s="251"/>
    </row>
    <row r="2367" spans="1:26" ht="9" customHeight="1">
      <c r="G2367" s="252"/>
      <c r="H2367" s="252"/>
      <c r="I2367" s="252"/>
      <c r="J2367" s="252"/>
    </row>
    <row r="2368" spans="1:26" ht="11.25" customHeight="1">
      <c r="G2368" s="252"/>
      <c r="H2368" s="252"/>
      <c r="I2368" s="252"/>
      <c r="J2368" s="252"/>
    </row>
    <row r="2369" spans="1:26" ht="14.25" customHeight="1">
      <c r="A2369" s="248" t="s">
        <v>1630</v>
      </c>
      <c r="B2369" s="248"/>
      <c r="C2369" s="248"/>
      <c r="D2369" s="248"/>
      <c r="E2369" s="248"/>
      <c r="G2369" s="248" t="s">
        <v>962</v>
      </c>
      <c r="H2369" s="248"/>
      <c r="I2369" s="248"/>
      <c r="J2369" s="248"/>
      <c r="P2369" s="251" t="s">
        <v>5674</v>
      </c>
      <c r="Q2369" s="251"/>
      <c r="R2369" s="251"/>
      <c r="T2369" s="212" t="s">
        <v>5675</v>
      </c>
      <c r="V2369" s="2" t="s">
        <v>5676</v>
      </c>
      <c r="X2369" s="251" t="s">
        <v>5676</v>
      </c>
      <c r="Y2369" s="251"/>
      <c r="Z2369" s="251"/>
    </row>
    <row r="2370" spans="1:26" ht="0.75" customHeight="1"/>
    <row r="2371" spans="1:26" ht="9.75" customHeight="1">
      <c r="A2371" s="248" t="s">
        <v>1631</v>
      </c>
      <c r="B2371" s="248"/>
      <c r="C2371" s="248"/>
      <c r="D2371" s="248"/>
      <c r="E2371" s="248"/>
      <c r="G2371" s="252" t="s">
        <v>1416</v>
      </c>
      <c r="H2371" s="252"/>
      <c r="I2371" s="252"/>
      <c r="J2371" s="252"/>
      <c r="P2371" s="251" t="s">
        <v>5677</v>
      </c>
      <c r="Q2371" s="251"/>
      <c r="R2371" s="251"/>
      <c r="T2371" s="212" t="s">
        <v>5678</v>
      </c>
      <c r="V2371" s="2" t="s">
        <v>5679</v>
      </c>
      <c r="X2371" s="251" t="s">
        <v>5679</v>
      </c>
      <c r="Y2371" s="251"/>
      <c r="Z2371" s="251"/>
    </row>
    <row r="2372" spans="1:26" ht="9.75" customHeight="1">
      <c r="G2372" s="252"/>
      <c r="H2372" s="252"/>
      <c r="I2372" s="252"/>
      <c r="J2372" s="252"/>
    </row>
    <row r="2373" spans="1:26" ht="9.75" customHeight="1">
      <c r="A2373" s="248" t="s">
        <v>1632</v>
      </c>
      <c r="B2373" s="248"/>
      <c r="C2373" s="248"/>
      <c r="D2373" s="248"/>
      <c r="E2373" s="248"/>
      <c r="G2373" s="252" t="s">
        <v>1419</v>
      </c>
      <c r="H2373" s="252"/>
      <c r="I2373" s="252"/>
      <c r="J2373" s="252"/>
      <c r="P2373" s="251" t="s">
        <v>5680</v>
      </c>
      <c r="Q2373" s="251"/>
      <c r="R2373" s="251"/>
      <c r="T2373" s="212" t="s">
        <v>5681</v>
      </c>
      <c r="V2373" s="2" t="s">
        <v>5682</v>
      </c>
      <c r="X2373" s="251" t="s">
        <v>5682</v>
      </c>
      <c r="Y2373" s="251"/>
      <c r="Z2373" s="251"/>
    </row>
    <row r="2374" spans="1:26" ht="9" customHeight="1">
      <c r="G2374" s="252"/>
      <c r="H2374" s="252"/>
      <c r="I2374" s="252"/>
      <c r="J2374" s="252"/>
    </row>
    <row r="2375" spans="1:26" ht="0.75" customHeight="1">
      <c r="G2375" s="252"/>
      <c r="H2375" s="252"/>
      <c r="I2375" s="252"/>
      <c r="J2375" s="252"/>
    </row>
    <row r="2376" spans="1:26" ht="9.75" customHeight="1">
      <c r="A2376" s="248" t="s">
        <v>1633</v>
      </c>
      <c r="B2376" s="248"/>
      <c r="C2376" s="248"/>
      <c r="D2376" s="248"/>
      <c r="E2376" s="248"/>
      <c r="G2376" s="252" t="s">
        <v>1006</v>
      </c>
      <c r="H2376" s="252"/>
      <c r="I2376" s="252"/>
      <c r="J2376" s="252"/>
      <c r="P2376" s="251" t="s">
        <v>5683</v>
      </c>
      <c r="Q2376" s="251"/>
      <c r="R2376" s="251"/>
      <c r="T2376" s="212" t="s">
        <v>5683</v>
      </c>
    </row>
    <row r="2377" spans="1:26" ht="9.75" customHeight="1">
      <c r="G2377" s="252"/>
      <c r="H2377" s="252"/>
      <c r="I2377" s="252"/>
      <c r="J2377" s="252"/>
    </row>
    <row r="2378" spans="1:26" ht="8.25" customHeight="1"/>
    <row r="2379" spans="1:26" ht="9" customHeight="1"/>
    <row r="2380" spans="1:26" ht="0.75" customHeight="1"/>
    <row r="2381" spans="1:26" ht="9.75" customHeight="1">
      <c r="A2381" s="248" t="s">
        <v>1634</v>
      </c>
      <c r="B2381" s="248"/>
      <c r="C2381" s="248"/>
      <c r="D2381" s="248"/>
      <c r="E2381" s="248"/>
      <c r="G2381" s="252" t="s">
        <v>1424</v>
      </c>
      <c r="H2381" s="252"/>
      <c r="I2381" s="252"/>
      <c r="J2381" s="252"/>
      <c r="P2381" s="251" t="s">
        <v>5684</v>
      </c>
      <c r="Q2381" s="251"/>
      <c r="R2381" s="251"/>
      <c r="T2381" s="212" t="s">
        <v>5685</v>
      </c>
      <c r="V2381" s="2" t="s">
        <v>5686</v>
      </c>
      <c r="X2381" s="251" t="s">
        <v>5686</v>
      </c>
      <c r="Y2381" s="251"/>
      <c r="Z2381" s="251"/>
    </row>
    <row r="2382" spans="1:26" ht="9" customHeight="1">
      <c r="G2382" s="252"/>
      <c r="H2382" s="252"/>
      <c r="I2382" s="252"/>
      <c r="J2382" s="252"/>
    </row>
    <row r="2383" spans="1:26" ht="0.75" customHeight="1">
      <c r="G2383" s="252"/>
      <c r="H2383" s="252"/>
      <c r="I2383" s="252"/>
      <c r="J2383" s="252"/>
    </row>
    <row r="2384" spans="1:26" ht="9.75" customHeight="1">
      <c r="A2384" s="248" t="s">
        <v>3794</v>
      </c>
      <c r="B2384" s="248"/>
      <c r="C2384" s="248"/>
      <c r="D2384" s="248"/>
      <c r="E2384" s="248"/>
      <c r="G2384" s="252" t="s">
        <v>1427</v>
      </c>
      <c r="H2384" s="252"/>
      <c r="I2384" s="252"/>
      <c r="J2384" s="252"/>
    </row>
    <row r="2385" spans="1:26" ht="9.75" customHeight="1">
      <c r="G2385" s="252"/>
      <c r="H2385" s="252"/>
      <c r="I2385" s="252"/>
      <c r="J2385" s="252"/>
    </row>
    <row r="2386" spans="1:26" ht="8.25" customHeight="1"/>
    <row r="2387" spans="1:26" ht="9" customHeight="1"/>
    <row r="2388" spans="1:26" ht="0.75" customHeight="1"/>
    <row r="2389" spans="1:26" ht="9.75" customHeight="1">
      <c r="A2389" s="248" t="s">
        <v>1635</v>
      </c>
      <c r="B2389" s="248"/>
      <c r="C2389" s="248"/>
      <c r="D2389" s="248"/>
      <c r="E2389" s="248"/>
      <c r="G2389" s="252" t="s">
        <v>300</v>
      </c>
      <c r="H2389" s="252"/>
      <c r="I2389" s="252"/>
      <c r="J2389" s="252"/>
      <c r="P2389" s="251" t="s">
        <v>5687</v>
      </c>
      <c r="Q2389" s="251"/>
      <c r="R2389" s="251"/>
      <c r="T2389" s="212" t="s">
        <v>5688</v>
      </c>
      <c r="V2389" s="2" t="s">
        <v>5689</v>
      </c>
      <c r="X2389" s="251" t="s">
        <v>5689</v>
      </c>
      <c r="Y2389" s="251"/>
      <c r="Z2389" s="251"/>
    </row>
    <row r="2390" spans="1:26" ht="9.75" customHeight="1">
      <c r="G2390" s="252"/>
      <c r="H2390" s="252"/>
      <c r="I2390" s="252"/>
      <c r="J2390" s="252"/>
    </row>
    <row r="2391" spans="1:26" ht="14.25" customHeight="1">
      <c r="A2391" s="248" t="s">
        <v>1636</v>
      </c>
      <c r="B2391" s="248"/>
      <c r="C2391" s="248"/>
      <c r="D2391" s="248"/>
      <c r="E2391" s="248"/>
      <c r="G2391" s="248" t="s">
        <v>1035</v>
      </c>
      <c r="H2391" s="248"/>
      <c r="I2391" s="248"/>
      <c r="J2391" s="248"/>
      <c r="P2391" s="251" t="s">
        <v>5690</v>
      </c>
      <c r="Q2391" s="251"/>
      <c r="R2391" s="251"/>
      <c r="T2391" s="212" t="s">
        <v>5691</v>
      </c>
      <c r="V2391" s="2" t="s">
        <v>5692</v>
      </c>
      <c r="X2391" s="251" t="s">
        <v>5692</v>
      </c>
      <c r="Y2391" s="251"/>
      <c r="Z2391" s="251"/>
    </row>
    <row r="2392" spans="1:26" ht="0.75" customHeight="1"/>
    <row r="2393" spans="1:26" ht="14.25" customHeight="1">
      <c r="A2393" s="248" t="s">
        <v>1637</v>
      </c>
      <c r="B2393" s="248"/>
      <c r="C2393" s="248"/>
      <c r="D2393" s="248"/>
      <c r="E2393" s="248"/>
      <c r="G2393" s="248" t="s">
        <v>1037</v>
      </c>
      <c r="H2393" s="248"/>
      <c r="I2393" s="248"/>
      <c r="J2393" s="248"/>
      <c r="P2393" s="251" t="s">
        <v>5693</v>
      </c>
      <c r="Q2393" s="251"/>
      <c r="R2393" s="251"/>
      <c r="T2393" s="212" t="s">
        <v>5694</v>
      </c>
      <c r="V2393" s="2" t="s">
        <v>5695</v>
      </c>
      <c r="X2393" s="251" t="s">
        <v>5695</v>
      </c>
      <c r="Y2393" s="251"/>
      <c r="Z2393" s="251"/>
    </row>
    <row r="2394" spans="1:26" ht="0.75" customHeight="1"/>
    <row r="2395" spans="1:26" ht="14.25" customHeight="1">
      <c r="A2395" s="248" t="s">
        <v>1638</v>
      </c>
      <c r="B2395" s="248"/>
      <c r="C2395" s="248"/>
      <c r="D2395" s="248"/>
      <c r="E2395" s="248"/>
      <c r="G2395" s="248" t="s">
        <v>1053</v>
      </c>
      <c r="H2395" s="248"/>
      <c r="I2395" s="248"/>
      <c r="J2395" s="248"/>
      <c r="P2395" s="251" t="s">
        <v>5696</v>
      </c>
      <c r="Q2395" s="251"/>
      <c r="R2395" s="251"/>
      <c r="T2395" s="212" t="s">
        <v>5697</v>
      </c>
      <c r="V2395" s="2" t="s">
        <v>5698</v>
      </c>
      <c r="X2395" s="251" t="s">
        <v>5698</v>
      </c>
      <c r="Y2395" s="251"/>
      <c r="Z2395" s="251"/>
    </row>
    <row r="2396" spans="1:26" ht="0.75" customHeight="1"/>
    <row r="2397" spans="1:26" ht="9.75" customHeight="1">
      <c r="A2397" s="248" t="s">
        <v>1639</v>
      </c>
      <c r="B2397" s="248"/>
      <c r="C2397" s="248"/>
      <c r="D2397" s="248"/>
      <c r="E2397" s="248"/>
      <c r="G2397" s="252" t="s">
        <v>1437</v>
      </c>
      <c r="H2397" s="252"/>
      <c r="I2397" s="252"/>
      <c r="J2397" s="252"/>
      <c r="P2397" s="251" t="s">
        <v>5699</v>
      </c>
      <c r="Q2397" s="251"/>
      <c r="R2397" s="251"/>
      <c r="T2397" s="212" t="s">
        <v>5700</v>
      </c>
      <c r="V2397" s="2" t="s">
        <v>5701</v>
      </c>
      <c r="X2397" s="251" t="s">
        <v>5701</v>
      </c>
      <c r="Y2397" s="251"/>
      <c r="Z2397" s="251"/>
    </row>
    <row r="2398" spans="1:26" ht="9" customHeight="1">
      <c r="G2398" s="252"/>
      <c r="H2398" s="252"/>
      <c r="I2398" s="252"/>
      <c r="J2398" s="252"/>
    </row>
    <row r="2399" spans="1:26" ht="11.25" customHeight="1">
      <c r="G2399" s="252"/>
      <c r="H2399" s="252"/>
      <c r="I2399" s="252"/>
      <c r="J2399" s="252"/>
    </row>
    <row r="2400" spans="1:26" ht="9.75" customHeight="1">
      <c r="A2400" s="248" t="s">
        <v>1640</v>
      </c>
      <c r="B2400" s="248"/>
      <c r="C2400" s="248"/>
      <c r="D2400" s="248"/>
      <c r="E2400" s="248"/>
      <c r="G2400" s="252" t="s">
        <v>1090</v>
      </c>
      <c r="H2400" s="252"/>
      <c r="I2400" s="252"/>
      <c r="J2400" s="252"/>
      <c r="P2400" s="251" t="s">
        <v>5702</v>
      </c>
      <c r="Q2400" s="251"/>
      <c r="R2400" s="251"/>
      <c r="T2400" s="212" t="s">
        <v>5703</v>
      </c>
      <c r="V2400" s="2" t="s">
        <v>5704</v>
      </c>
      <c r="X2400" s="251" t="s">
        <v>5704</v>
      </c>
      <c r="Y2400" s="251"/>
      <c r="Z2400" s="251"/>
    </row>
    <row r="2401" spans="1:26" ht="9.75" customHeight="1">
      <c r="G2401" s="252"/>
      <c r="H2401" s="252"/>
      <c r="I2401" s="252"/>
      <c r="J2401" s="252"/>
    </row>
    <row r="2402" spans="1:26" ht="9.75" customHeight="1">
      <c r="A2402" s="248" t="s">
        <v>1641</v>
      </c>
      <c r="B2402" s="248"/>
      <c r="C2402" s="248"/>
      <c r="D2402" s="248"/>
      <c r="E2402" s="248"/>
      <c r="G2402" s="252" t="s">
        <v>1442</v>
      </c>
      <c r="H2402" s="252"/>
      <c r="I2402" s="252"/>
      <c r="J2402" s="252"/>
      <c r="P2402" s="251" t="s">
        <v>5705</v>
      </c>
      <c r="Q2402" s="251"/>
      <c r="R2402" s="251"/>
      <c r="T2402" s="212" t="s">
        <v>5706</v>
      </c>
      <c r="V2402" s="2" t="s">
        <v>5707</v>
      </c>
      <c r="X2402" s="251" t="s">
        <v>5707</v>
      </c>
      <c r="Y2402" s="251"/>
      <c r="Z2402" s="251"/>
    </row>
    <row r="2403" spans="1:26" ht="9" customHeight="1">
      <c r="G2403" s="252"/>
      <c r="H2403" s="252"/>
      <c r="I2403" s="252"/>
      <c r="J2403" s="252"/>
    </row>
    <row r="2404" spans="1:26" ht="11.25" customHeight="1">
      <c r="G2404" s="252"/>
      <c r="H2404" s="252"/>
      <c r="I2404" s="252"/>
      <c r="J2404" s="252"/>
    </row>
    <row r="2405" spans="1:26" ht="9.75" customHeight="1">
      <c r="A2405" s="248" t="s">
        <v>1642</v>
      </c>
      <c r="B2405" s="248"/>
      <c r="C2405" s="248"/>
      <c r="D2405" s="248"/>
      <c r="E2405" s="248"/>
      <c r="G2405" s="252" t="s">
        <v>1118</v>
      </c>
      <c r="H2405" s="252"/>
      <c r="I2405" s="252"/>
      <c r="J2405" s="252"/>
      <c r="P2405" s="251" t="s">
        <v>5708</v>
      </c>
      <c r="Q2405" s="251"/>
      <c r="R2405" s="251"/>
      <c r="T2405" s="212" t="s">
        <v>5709</v>
      </c>
      <c r="V2405" s="2" t="s">
        <v>5710</v>
      </c>
      <c r="X2405" s="251" t="s">
        <v>5710</v>
      </c>
      <c r="Y2405" s="251"/>
      <c r="Z2405" s="251"/>
    </row>
    <row r="2406" spans="1:26" ht="9.75" customHeight="1">
      <c r="G2406" s="252"/>
      <c r="H2406" s="252"/>
      <c r="I2406" s="252"/>
      <c r="J2406" s="252"/>
    </row>
    <row r="2407" spans="1:26" ht="14.25" customHeight="1">
      <c r="A2407" s="248" t="s">
        <v>1643</v>
      </c>
      <c r="B2407" s="248"/>
      <c r="C2407" s="248"/>
      <c r="D2407" s="248"/>
      <c r="E2407" s="248"/>
      <c r="G2407" s="248" t="s">
        <v>1134</v>
      </c>
      <c r="H2407" s="248"/>
      <c r="I2407" s="248"/>
      <c r="J2407" s="248"/>
      <c r="P2407" s="251" t="s">
        <v>5711</v>
      </c>
      <c r="Q2407" s="251"/>
      <c r="R2407" s="251"/>
      <c r="T2407" s="212" t="s">
        <v>5712</v>
      </c>
      <c r="V2407" s="2" t="s">
        <v>5713</v>
      </c>
      <c r="X2407" s="251" t="s">
        <v>5713</v>
      </c>
      <c r="Y2407" s="251"/>
      <c r="Z2407" s="251"/>
    </row>
    <row r="2408" spans="1:26" ht="0.75" customHeight="1"/>
    <row r="2409" spans="1:26" ht="14.25" customHeight="1">
      <c r="A2409" s="248" t="s">
        <v>1644</v>
      </c>
      <c r="B2409" s="248"/>
      <c r="C2409" s="248"/>
      <c r="D2409" s="248"/>
      <c r="E2409" s="248"/>
      <c r="G2409" s="248" t="s">
        <v>1144</v>
      </c>
      <c r="H2409" s="248"/>
      <c r="I2409" s="248"/>
      <c r="J2409" s="248"/>
      <c r="P2409" s="251" t="s">
        <v>5714</v>
      </c>
      <c r="Q2409" s="251"/>
      <c r="R2409" s="251"/>
      <c r="T2409" s="212" t="s">
        <v>5715</v>
      </c>
      <c r="V2409" s="2" t="s">
        <v>5716</v>
      </c>
      <c r="X2409" s="251" t="s">
        <v>5716</v>
      </c>
      <c r="Y2409" s="251"/>
      <c r="Z2409" s="251"/>
    </row>
    <row r="2410" spans="1:26" ht="0.75" customHeight="1"/>
    <row r="2411" spans="1:26" ht="14.25" customHeight="1">
      <c r="A2411" s="248" t="s">
        <v>1645</v>
      </c>
      <c r="B2411" s="248"/>
      <c r="C2411" s="248"/>
      <c r="D2411" s="248"/>
      <c r="E2411" s="248"/>
      <c r="G2411" s="248" t="s">
        <v>1154</v>
      </c>
      <c r="H2411" s="248"/>
      <c r="I2411" s="248"/>
      <c r="J2411" s="248"/>
      <c r="P2411" s="251" t="s">
        <v>5717</v>
      </c>
      <c r="Q2411" s="251"/>
      <c r="R2411" s="251"/>
      <c r="T2411" s="212" t="s">
        <v>5171</v>
      </c>
      <c r="V2411" s="2" t="s">
        <v>5718</v>
      </c>
      <c r="X2411" s="251" t="s">
        <v>5718</v>
      </c>
      <c r="Y2411" s="251"/>
      <c r="Z2411" s="251"/>
    </row>
    <row r="2412" spans="1:26" ht="0.75" customHeight="1"/>
    <row r="2413" spans="1:26" ht="9.75" customHeight="1">
      <c r="A2413" s="248" t="s">
        <v>1646</v>
      </c>
      <c r="B2413" s="248"/>
      <c r="C2413" s="248"/>
      <c r="D2413" s="248"/>
      <c r="E2413" s="248"/>
      <c r="G2413" s="252" t="s">
        <v>1161</v>
      </c>
      <c r="H2413" s="252"/>
      <c r="I2413" s="252"/>
      <c r="J2413" s="252"/>
      <c r="P2413" s="251" t="s">
        <v>5719</v>
      </c>
      <c r="Q2413" s="251"/>
      <c r="R2413" s="251"/>
      <c r="T2413" s="212" t="s">
        <v>5720</v>
      </c>
      <c r="V2413" s="2" t="s">
        <v>5721</v>
      </c>
      <c r="X2413" s="251" t="s">
        <v>5721</v>
      </c>
      <c r="Y2413" s="251"/>
      <c r="Z2413" s="251"/>
    </row>
    <row r="2414" spans="1:26" ht="9" customHeight="1">
      <c r="G2414" s="252"/>
      <c r="H2414" s="252"/>
      <c r="I2414" s="252"/>
      <c r="J2414" s="252"/>
    </row>
    <row r="2415" spans="1:26" ht="0.75" customHeight="1">
      <c r="G2415" s="252"/>
      <c r="H2415" s="252"/>
      <c r="I2415" s="252"/>
      <c r="J2415" s="252"/>
    </row>
    <row r="2416" spans="1:26" ht="9.75" customHeight="1">
      <c r="A2416" s="248" t="s">
        <v>1647</v>
      </c>
      <c r="B2416" s="248"/>
      <c r="C2416" s="248"/>
      <c r="D2416" s="248"/>
      <c r="E2416" s="248"/>
      <c r="G2416" s="252" t="s">
        <v>1164</v>
      </c>
      <c r="H2416" s="252"/>
      <c r="I2416" s="252"/>
      <c r="J2416" s="252"/>
      <c r="P2416" s="251" t="s">
        <v>5722</v>
      </c>
      <c r="Q2416" s="251"/>
      <c r="R2416" s="251"/>
      <c r="T2416" s="212" t="s">
        <v>5722</v>
      </c>
    </row>
    <row r="2417" spans="1:26" ht="9.75" customHeight="1">
      <c r="G2417" s="252"/>
      <c r="H2417" s="252"/>
      <c r="I2417" s="252"/>
      <c r="J2417" s="252"/>
    </row>
    <row r="2418" spans="1:26" ht="8.25" customHeight="1"/>
    <row r="2419" spans="1:26" ht="9" customHeight="1"/>
    <row r="2420" spans="1:26" ht="15" customHeight="1">
      <c r="A2420" s="248" t="s">
        <v>1649</v>
      </c>
      <c r="B2420" s="248"/>
      <c r="C2420" s="248"/>
      <c r="D2420" s="248"/>
      <c r="E2420" s="248"/>
      <c r="G2420" s="248" t="s">
        <v>1170</v>
      </c>
      <c r="H2420" s="248"/>
      <c r="I2420" s="248"/>
      <c r="J2420" s="248"/>
      <c r="P2420" s="251" t="s">
        <v>5183</v>
      </c>
      <c r="Q2420" s="251"/>
      <c r="R2420" s="251"/>
      <c r="T2420" s="212" t="s">
        <v>5183</v>
      </c>
    </row>
    <row r="2421" spans="1:26" ht="0.75" customHeight="1"/>
    <row r="2422" spans="1:26" ht="14.25" customHeight="1">
      <c r="A2422" s="248" t="s">
        <v>1650</v>
      </c>
      <c r="B2422" s="248"/>
      <c r="C2422" s="248"/>
      <c r="D2422" s="248"/>
      <c r="E2422" s="248"/>
      <c r="G2422" s="248" t="s">
        <v>1179</v>
      </c>
      <c r="H2422" s="248"/>
      <c r="I2422" s="248"/>
      <c r="J2422" s="248"/>
      <c r="P2422" s="251" t="s">
        <v>5723</v>
      </c>
      <c r="Q2422" s="251"/>
      <c r="R2422" s="251"/>
      <c r="T2422" s="212" t="s">
        <v>5724</v>
      </c>
      <c r="V2422" s="2" t="s">
        <v>5725</v>
      </c>
      <c r="X2422" s="251" t="s">
        <v>5725</v>
      </c>
      <c r="Y2422" s="251"/>
      <c r="Z2422" s="251"/>
    </row>
    <row r="2423" spans="1:26" ht="0.75" customHeight="1"/>
    <row r="2424" spans="1:26" ht="14.25" customHeight="1">
      <c r="A2424" s="248" t="s">
        <v>1651</v>
      </c>
      <c r="B2424" s="248"/>
      <c r="C2424" s="248"/>
      <c r="D2424" s="248"/>
      <c r="E2424" s="248"/>
      <c r="G2424" s="248" t="s">
        <v>1196</v>
      </c>
      <c r="H2424" s="248"/>
      <c r="I2424" s="248"/>
      <c r="J2424" s="248"/>
      <c r="P2424" s="251" t="s">
        <v>5726</v>
      </c>
      <c r="Q2424" s="251"/>
      <c r="R2424" s="251"/>
      <c r="T2424" s="212" t="s">
        <v>5727</v>
      </c>
      <c r="V2424" s="2" t="s">
        <v>5728</v>
      </c>
      <c r="X2424" s="251" t="s">
        <v>5728</v>
      </c>
      <c r="Y2424" s="251"/>
      <c r="Z2424" s="251"/>
    </row>
    <row r="2425" spans="1:26" ht="14.25" customHeight="1">
      <c r="A2425" s="248" t="s">
        <v>1652</v>
      </c>
      <c r="B2425" s="248"/>
      <c r="C2425" s="248"/>
      <c r="D2425" s="248"/>
      <c r="E2425" s="248"/>
      <c r="G2425" s="248" t="s">
        <v>1204</v>
      </c>
      <c r="H2425" s="248"/>
      <c r="I2425" s="248"/>
      <c r="J2425" s="248"/>
      <c r="P2425" s="251" t="s">
        <v>5729</v>
      </c>
      <c r="Q2425" s="251"/>
      <c r="R2425" s="251"/>
      <c r="T2425" s="212" t="s">
        <v>5730</v>
      </c>
      <c r="V2425" s="2" t="s">
        <v>5731</v>
      </c>
      <c r="X2425" s="251" t="s">
        <v>5731</v>
      </c>
      <c r="Y2425" s="251"/>
      <c r="Z2425" s="251"/>
    </row>
    <row r="2426" spans="1:26" ht="0.75" customHeight="1"/>
    <row r="2427" spans="1:26" ht="9.75" customHeight="1">
      <c r="A2427" s="248" t="s">
        <v>1653</v>
      </c>
      <c r="B2427" s="248"/>
      <c r="C2427" s="248"/>
      <c r="D2427" s="248"/>
      <c r="E2427" s="248"/>
      <c r="G2427" s="252" t="s">
        <v>1465</v>
      </c>
      <c r="H2427" s="252"/>
      <c r="I2427" s="252"/>
      <c r="J2427" s="252"/>
      <c r="P2427" s="251" t="s">
        <v>5732</v>
      </c>
      <c r="Q2427" s="251"/>
      <c r="R2427" s="251"/>
      <c r="T2427" s="212" t="s">
        <v>5733</v>
      </c>
      <c r="V2427" s="2" t="s">
        <v>5734</v>
      </c>
      <c r="X2427" s="251" t="s">
        <v>5734</v>
      </c>
      <c r="Y2427" s="251"/>
      <c r="Z2427" s="251"/>
    </row>
    <row r="2428" spans="1:26" ht="9.75" customHeight="1">
      <c r="G2428" s="252"/>
      <c r="H2428" s="252"/>
      <c r="I2428" s="252"/>
      <c r="J2428" s="252"/>
    </row>
    <row r="2429" spans="1:26" ht="9.75" customHeight="1">
      <c r="A2429" s="248" t="s">
        <v>1654</v>
      </c>
      <c r="B2429" s="248"/>
      <c r="C2429" s="248"/>
      <c r="D2429" s="248"/>
      <c r="E2429" s="248"/>
      <c r="G2429" s="252" t="s">
        <v>1468</v>
      </c>
      <c r="H2429" s="252"/>
      <c r="I2429" s="252"/>
      <c r="J2429" s="252"/>
      <c r="P2429" s="251" t="s">
        <v>5735</v>
      </c>
      <c r="Q2429" s="251"/>
      <c r="R2429" s="251"/>
      <c r="T2429" s="212" t="s">
        <v>5736</v>
      </c>
      <c r="V2429" s="2" t="s">
        <v>5737</v>
      </c>
      <c r="X2429" s="251" t="s">
        <v>5737</v>
      </c>
      <c r="Y2429" s="251"/>
      <c r="Z2429" s="251"/>
    </row>
    <row r="2430" spans="1:26" ht="9.75" customHeight="1">
      <c r="G2430" s="252"/>
      <c r="H2430" s="252"/>
      <c r="I2430" s="252"/>
      <c r="J2430" s="252"/>
    </row>
    <row r="2431" spans="1:26" ht="9.75" customHeight="1">
      <c r="A2431" s="248" t="s">
        <v>1655</v>
      </c>
      <c r="B2431" s="248"/>
      <c r="C2431" s="248"/>
      <c r="D2431" s="248"/>
      <c r="E2431" s="248"/>
      <c r="G2431" s="252" t="s">
        <v>390</v>
      </c>
      <c r="H2431" s="252"/>
      <c r="I2431" s="252"/>
      <c r="J2431" s="252"/>
      <c r="P2431" s="251" t="s">
        <v>5738</v>
      </c>
      <c r="Q2431" s="251"/>
      <c r="R2431" s="251"/>
      <c r="T2431" s="212" t="s">
        <v>5739</v>
      </c>
      <c r="V2431" s="2" t="s">
        <v>5740</v>
      </c>
      <c r="X2431" s="251" t="s">
        <v>5740</v>
      </c>
      <c r="Y2431" s="251"/>
      <c r="Z2431" s="251"/>
    </row>
    <row r="2432" spans="1:26" ht="9" customHeight="1">
      <c r="G2432" s="252"/>
      <c r="H2432" s="252"/>
      <c r="I2432" s="252"/>
      <c r="J2432" s="252"/>
    </row>
    <row r="2433" spans="1:26" ht="0.75" customHeight="1">
      <c r="G2433" s="252"/>
      <c r="H2433" s="252"/>
      <c r="I2433" s="252"/>
      <c r="J2433" s="252"/>
    </row>
    <row r="2434" spans="1:26" ht="9.75" customHeight="1">
      <c r="A2434" s="248" t="s">
        <v>1656</v>
      </c>
      <c r="B2434" s="248"/>
      <c r="C2434" s="248"/>
      <c r="D2434" s="248"/>
      <c r="E2434" s="248"/>
      <c r="G2434" s="252" t="s">
        <v>1540</v>
      </c>
      <c r="H2434" s="252"/>
      <c r="I2434" s="252"/>
      <c r="J2434" s="252"/>
      <c r="P2434" s="251" t="s">
        <v>4402</v>
      </c>
      <c r="Q2434" s="251"/>
      <c r="R2434" s="251"/>
      <c r="T2434" s="212" t="s">
        <v>4402</v>
      </c>
    </row>
    <row r="2435" spans="1:26" ht="9.75" customHeight="1">
      <c r="G2435" s="252"/>
      <c r="H2435" s="252"/>
      <c r="I2435" s="252"/>
      <c r="J2435" s="252"/>
    </row>
    <row r="2436" spans="1:26" ht="8.25" customHeight="1"/>
    <row r="2437" spans="1:26" ht="9" customHeight="1"/>
    <row r="2438" spans="1:26" ht="0.75" customHeight="1"/>
    <row r="2439" spans="1:26" ht="14.25" customHeight="1">
      <c r="A2439" s="248" t="s">
        <v>1657</v>
      </c>
      <c r="B2439" s="248"/>
      <c r="C2439" s="248"/>
      <c r="D2439" s="248"/>
      <c r="E2439" s="248"/>
      <c r="G2439" s="248" t="s">
        <v>1472</v>
      </c>
      <c r="H2439" s="248"/>
      <c r="I2439" s="248"/>
      <c r="J2439" s="248"/>
      <c r="P2439" s="251" t="s">
        <v>5741</v>
      </c>
      <c r="Q2439" s="251"/>
      <c r="R2439" s="251"/>
      <c r="T2439" s="212" t="s">
        <v>5742</v>
      </c>
      <c r="V2439" s="2" t="s">
        <v>5743</v>
      </c>
      <c r="X2439" s="251" t="s">
        <v>5743</v>
      </c>
      <c r="Y2439" s="251"/>
      <c r="Z2439" s="251"/>
    </row>
    <row r="2440" spans="1:26" ht="15" customHeight="1">
      <c r="A2440" s="248" t="s">
        <v>1658</v>
      </c>
      <c r="B2440" s="248"/>
      <c r="C2440" s="248"/>
      <c r="D2440" s="248"/>
      <c r="E2440" s="248"/>
      <c r="G2440" s="248" t="s">
        <v>420</v>
      </c>
      <c r="H2440" s="248"/>
      <c r="I2440" s="248"/>
      <c r="J2440" s="248"/>
      <c r="P2440" s="251" t="s">
        <v>421</v>
      </c>
      <c r="Q2440" s="251"/>
      <c r="R2440" s="251"/>
      <c r="T2440" s="212" t="s">
        <v>421</v>
      </c>
    </row>
    <row r="2441" spans="1:26" ht="0.75" customHeight="1"/>
    <row r="2442" spans="1:26" ht="9.75" customHeight="1">
      <c r="A2442" s="248" t="s">
        <v>1659</v>
      </c>
      <c r="B2442" s="248"/>
      <c r="C2442" s="248"/>
      <c r="D2442" s="248"/>
      <c r="E2442" s="248"/>
      <c r="G2442" s="252" t="s">
        <v>1475</v>
      </c>
      <c r="H2442" s="252"/>
      <c r="I2442" s="252"/>
      <c r="J2442" s="252"/>
      <c r="P2442" s="251" t="s">
        <v>5744</v>
      </c>
      <c r="Q2442" s="251"/>
      <c r="R2442" s="251"/>
      <c r="T2442" s="212" t="s">
        <v>5745</v>
      </c>
      <c r="V2442" s="2" t="s">
        <v>5746</v>
      </c>
      <c r="X2442" s="251" t="s">
        <v>5746</v>
      </c>
      <c r="Y2442" s="251"/>
      <c r="Z2442" s="251"/>
    </row>
    <row r="2443" spans="1:26" ht="9" customHeight="1">
      <c r="G2443" s="252"/>
      <c r="H2443" s="252"/>
      <c r="I2443" s="252"/>
      <c r="J2443" s="252"/>
    </row>
    <row r="2444" spans="1:26" ht="0.75" customHeight="1">
      <c r="G2444" s="252"/>
      <c r="H2444" s="252"/>
      <c r="I2444" s="252"/>
      <c r="J2444" s="252"/>
    </row>
    <row r="2445" spans="1:26" ht="9.75" customHeight="1">
      <c r="A2445" s="248" t="s">
        <v>3795</v>
      </c>
      <c r="B2445" s="248"/>
      <c r="C2445" s="248"/>
      <c r="D2445" s="248"/>
      <c r="E2445" s="248"/>
      <c r="G2445" s="248" t="s">
        <v>1478</v>
      </c>
      <c r="H2445" s="248"/>
      <c r="I2445" s="248"/>
      <c r="J2445" s="248"/>
    </row>
    <row r="2447" spans="1:26" ht="15" customHeight="1">
      <c r="A2447" s="248" t="s">
        <v>1660</v>
      </c>
      <c r="B2447" s="248"/>
      <c r="C2447" s="248"/>
      <c r="D2447" s="248"/>
      <c r="E2447" s="248"/>
      <c r="G2447" s="248" t="s">
        <v>1546</v>
      </c>
      <c r="H2447" s="248"/>
      <c r="I2447" s="248"/>
      <c r="J2447" s="248"/>
      <c r="P2447" s="251" t="s">
        <v>3784</v>
      </c>
      <c r="Q2447" s="251"/>
      <c r="R2447" s="251"/>
      <c r="T2447" s="212" t="s">
        <v>3784</v>
      </c>
    </row>
    <row r="2448" spans="1:26" ht="15" customHeight="1">
      <c r="A2448" s="248" t="s">
        <v>3796</v>
      </c>
      <c r="B2448" s="248"/>
      <c r="C2448" s="248"/>
      <c r="D2448" s="248"/>
      <c r="E2448" s="248"/>
      <c r="G2448" s="248" t="s">
        <v>465</v>
      </c>
      <c r="H2448" s="248"/>
      <c r="I2448" s="248"/>
      <c r="J2448" s="248"/>
      <c r="P2448" s="251" t="s">
        <v>5747</v>
      </c>
      <c r="Q2448" s="251"/>
      <c r="R2448" s="251"/>
      <c r="T2448" s="212" t="s">
        <v>5747</v>
      </c>
    </row>
    <row r="2449" spans="1:26" ht="0.75" customHeight="1"/>
    <row r="2450" spans="1:26" ht="14.25" customHeight="1">
      <c r="A2450" s="248" t="s">
        <v>1661</v>
      </c>
      <c r="B2450" s="248"/>
      <c r="C2450" s="248"/>
      <c r="D2450" s="248"/>
      <c r="E2450" s="248"/>
      <c r="G2450" s="248" t="s">
        <v>1256</v>
      </c>
      <c r="H2450" s="248"/>
      <c r="I2450" s="248"/>
      <c r="J2450" s="248"/>
      <c r="P2450" s="251" t="s">
        <v>5748</v>
      </c>
      <c r="Q2450" s="251"/>
      <c r="R2450" s="251"/>
      <c r="T2450" s="212" t="s">
        <v>5749</v>
      </c>
      <c r="V2450" s="2" t="s">
        <v>5750</v>
      </c>
      <c r="X2450" s="251" t="s">
        <v>5750</v>
      </c>
      <c r="Y2450" s="251"/>
      <c r="Z2450" s="251"/>
    </row>
    <row r="2451" spans="1:26" ht="0.75" customHeight="1"/>
    <row r="2452" spans="1:26" ht="9.75" customHeight="1">
      <c r="A2452" s="248" t="s">
        <v>1662</v>
      </c>
      <c r="B2452" s="248"/>
      <c r="C2452" s="248"/>
      <c r="D2452" s="248"/>
      <c r="E2452" s="248"/>
      <c r="G2452" s="252" t="s">
        <v>1483</v>
      </c>
      <c r="H2452" s="252"/>
      <c r="I2452" s="252"/>
      <c r="J2452" s="252"/>
      <c r="P2452" s="251" t="s">
        <v>5751</v>
      </c>
      <c r="Q2452" s="251"/>
      <c r="R2452" s="251"/>
      <c r="T2452" s="212" t="s">
        <v>5752</v>
      </c>
      <c r="V2452" s="2" t="s">
        <v>5753</v>
      </c>
      <c r="X2452" s="251" t="s">
        <v>5753</v>
      </c>
      <c r="Y2452" s="251"/>
      <c r="Z2452" s="251"/>
    </row>
    <row r="2453" spans="1:26" ht="9.75" customHeight="1">
      <c r="G2453" s="252"/>
      <c r="H2453" s="252"/>
      <c r="I2453" s="252"/>
      <c r="J2453" s="252"/>
    </row>
    <row r="2454" spans="1:26" ht="14.25" customHeight="1">
      <c r="A2454" s="248" t="s">
        <v>1663</v>
      </c>
      <c r="B2454" s="248"/>
      <c r="C2454" s="248"/>
      <c r="D2454" s="248"/>
      <c r="E2454" s="248"/>
      <c r="G2454" s="248" t="s">
        <v>1551</v>
      </c>
      <c r="H2454" s="248"/>
      <c r="I2454" s="248"/>
      <c r="J2454" s="248"/>
      <c r="P2454" s="251" t="s">
        <v>3771</v>
      </c>
      <c r="Q2454" s="251"/>
      <c r="R2454" s="251"/>
      <c r="T2454" s="212" t="s">
        <v>3797</v>
      </c>
      <c r="V2454" s="2" t="s">
        <v>1664</v>
      </c>
      <c r="X2454" s="251" t="s">
        <v>1664</v>
      </c>
      <c r="Y2454" s="251"/>
      <c r="Z2454" s="251"/>
    </row>
    <row r="2455" spans="1:26" ht="0.75" customHeight="1"/>
    <row r="2456" spans="1:26" ht="9.75" customHeight="1">
      <c r="A2456" s="248" t="s">
        <v>1665</v>
      </c>
      <c r="B2456" s="248"/>
      <c r="C2456" s="248"/>
      <c r="D2456" s="248"/>
      <c r="E2456" s="248"/>
      <c r="G2456" s="252" t="s">
        <v>1485</v>
      </c>
      <c r="H2456" s="252"/>
      <c r="I2456" s="252"/>
      <c r="J2456" s="252"/>
      <c r="P2456" s="251" t="s">
        <v>5754</v>
      </c>
      <c r="Q2456" s="251"/>
      <c r="R2456" s="251"/>
      <c r="T2456" s="212" t="s">
        <v>5755</v>
      </c>
      <c r="V2456" s="2" t="s">
        <v>5756</v>
      </c>
      <c r="X2456" s="251" t="s">
        <v>5756</v>
      </c>
      <c r="Y2456" s="251"/>
      <c r="Z2456" s="251"/>
    </row>
    <row r="2457" spans="1:26" ht="9.75" customHeight="1">
      <c r="G2457" s="252"/>
      <c r="H2457" s="252"/>
      <c r="I2457" s="252"/>
      <c r="J2457" s="252"/>
    </row>
    <row r="2458" spans="1:26" ht="9.75" customHeight="1">
      <c r="A2458" s="248" t="s">
        <v>1666</v>
      </c>
      <c r="B2458" s="248"/>
      <c r="C2458" s="248"/>
      <c r="D2458" s="248"/>
      <c r="E2458" s="248"/>
      <c r="G2458" s="252" t="s">
        <v>1488</v>
      </c>
      <c r="H2458" s="252"/>
      <c r="I2458" s="252"/>
      <c r="J2458" s="252"/>
      <c r="P2458" s="251" t="s">
        <v>5754</v>
      </c>
      <c r="Q2458" s="251"/>
      <c r="R2458" s="251"/>
      <c r="T2458" s="212" t="s">
        <v>5755</v>
      </c>
      <c r="V2458" s="2" t="s">
        <v>5756</v>
      </c>
      <c r="X2458" s="251" t="s">
        <v>5756</v>
      </c>
      <c r="Y2458" s="251"/>
      <c r="Z2458" s="251"/>
    </row>
    <row r="2459" spans="1:26" ht="9" customHeight="1">
      <c r="G2459" s="252"/>
      <c r="H2459" s="252"/>
      <c r="I2459" s="252"/>
      <c r="J2459" s="252"/>
    </row>
    <row r="2460" spans="1:26" ht="0.75" customHeight="1">
      <c r="G2460" s="252"/>
      <c r="H2460" s="252"/>
      <c r="I2460" s="252"/>
      <c r="J2460" s="252"/>
    </row>
    <row r="2461" spans="1:26" ht="9.75" customHeight="1">
      <c r="A2461" s="248" t="s">
        <v>1667</v>
      </c>
      <c r="B2461" s="248"/>
      <c r="C2461" s="248"/>
      <c r="D2461" s="248"/>
      <c r="E2461" s="248"/>
      <c r="G2461" s="252" t="s">
        <v>1491</v>
      </c>
      <c r="H2461" s="252"/>
      <c r="I2461" s="252"/>
      <c r="J2461" s="252"/>
    </row>
    <row r="2462" spans="1:26" ht="9.75" customHeight="1">
      <c r="G2462" s="252"/>
      <c r="H2462" s="252"/>
      <c r="I2462" s="252"/>
      <c r="J2462" s="252"/>
    </row>
    <row r="2463" spans="1:26" ht="8.25" customHeight="1"/>
    <row r="2464" spans="1:26" ht="9" customHeight="1"/>
    <row r="2465" spans="1:26" ht="0.75" customHeight="1"/>
    <row r="2466" spans="1:26" ht="14.25" customHeight="1">
      <c r="A2466" s="248" t="s">
        <v>1668</v>
      </c>
      <c r="B2466" s="248"/>
      <c r="C2466" s="248"/>
      <c r="D2466" s="248"/>
      <c r="E2466" s="248"/>
      <c r="G2466" s="248" t="s">
        <v>736</v>
      </c>
      <c r="H2466" s="248"/>
      <c r="I2466" s="248"/>
      <c r="J2466" s="248"/>
      <c r="P2466" s="251" t="s">
        <v>5757</v>
      </c>
      <c r="Q2466" s="251"/>
      <c r="R2466" s="251"/>
      <c r="T2466" s="212" t="s">
        <v>5758</v>
      </c>
      <c r="V2466" s="2" t="s">
        <v>5759</v>
      </c>
      <c r="X2466" s="251" t="s">
        <v>5759</v>
      </c>
      <c r="Y2466" s="251"/>
      <c r="Z2466" s="251"/>
    </row>
    <row r="2467" spans="1:26" ht="0.75" customHeight="1"/>
    <row r="2468" spans="1:26" ht="14.25" customHeight="1">
      <c r="A2468" s="248" t="s">
        <v>1669</v>
      </c>
      <c r="B2468" s="248"/>
      <c r="C2468" s="248"/>
      <c r="D2468" s="248"/>
      <c r="E2468" s="248"/>
      <c r="G2468" s="248" t="s">
        <v>1496</v>
      </c>
      <c r="H2468" s="248"/>
      <c r="I2468" s="248"/>
      <c r="J2468" s="248"/>
      <c r="P2468" s="251" t="s">
        <v>1497</v>
      </c>
      <c r="Q2468" s="251"/>
      <c r="R2468" s="251"/>
      <c r="T2468" s="212" t="s">
        <v>5760</v>
      </c>
      <c r="V2468" s="2" t="s">
        <v>5761</v>
      </c>
      <c r="X2468" s="251" t="s">
        <v>5761</v>
      </c>
      <c r="Y2468" s="251"/>
      <c r="Z2468" s="251"/>
    </row>
    <row r="2469" spans="1:26" ht="0.75" customHeight="1"/>
    <row r="2470" spans="1:26" ht="14.25" customHeight="1">
      <c r="A2470" s="248" t="s">
        <v>1670</v>
      </c>
      <c r="B2470" s="248"/>
      <c r="C2470" s="248"/>
      <c r="D2470" s="248"/>
      <c r="E2470" s="248"/>
      <c r="G2470" s="248" t="s">
        <v>1211</v>
      </c>
      <c r="H2470" s="248"/>
      <c r="I2470" s="248"/>
      <c r="J2470" s="248"/>
      <c r="P2470" s="251" t="s">
        <v>5516</v>
      </c>
      <c r="Q2470" s="251"/>
      <c r="R2470" s="251"/>
      <c r="T2470" s="212" t="s">
        <v>4682</v>
      </c>
      <c r="V2470" s="2" t="s">
        <v>5762</v>
      </c>
      <c r="X2470" s="251" t="s">
        <v>5762</v>
      </c>
      <c r="Y2470" s="251"/>
      <c r="Z2470" s="251"/>
    </row>
    <row r="2471" spans="1:26" ht="0.75" customHeight="1"/>
    <row r="2472" spans="1:26" ht="14.25" customHeight="1">
      <c r="A2472" s="248" t="s">
        <v>1671</v>
      </c>
      <c r="B2472" s="248"/>
      <c r="C2472" s="248"/>
      <c r="D2472" s="248"/>
      <c r="E2472" s="248"/>
      <c r="G2472" s="248" t="s">
        <v>1217</v>
      </c>
      <c r="H2472" s="248"/>
      <c r="I2472" s="248"/>
      <c r="J2472" s="248"/>
      <c r="P2472" s="251" t="s">
        <v>5763</v>
      </c>
      <c r="Q2472" s="251"/>
      <c r="R2472" s="251"/>
      <c r="T2472" s="212" t="s">
        <v>5764</v>
      </c>
      <c r="V2472" s="2" t="s">
        <v>5765</v>
      </c>
      <c r="X2472" s="251" t="s">
        <v>5765</v>
      </c>
      <c r="Y2472" s="251"/>
      <c r="Z2472" s="251"/>
    </row>
    <row r="2473" spans="1:26" ht="15" customHeight="1">
      <c r="A2473" s="248" t="s">
        <v>1672</v>
      </c>
      <c r="B2473" s="248"/>
      <c r="C2473" s="248"/>
      <c r="D2473" s="248"/>
      <c r="E2473" s="248"/>
      <c r="G2473" s="248" t="s">
        <v>1221</v>
      </c>
      <c r="H2473" s="248"/>
      <c r="I2473" s="248"/>
      <c r="J2473" s="248"/>
      <c r="P2473" s="251" t="s">
        <v>4684</v>
      </c>
      <c r="Q2473" s="251"/>
      <c r="R2473" s="251"/>
      <c r="T2473" s="212" t="s">
        <v>4684</v>
      </c>
    </row>
    <row r="2474" spans="1:26" ht="0.75" customHeight="1"/>
    <row r="2475" spans="1:26" ht="9.75" customHeight="1">
      <c r="A2475" s="248" t="s">
        <v>1673</v>
      </c>
      <c r="B2475" s="248"/>
      <c r="C2475" s="248"/>
      <c r="D2475" s="248"/>
      <c r="E2475" s="248"/>
      <c r="G2475" s="252" t="s">
        <v>1564</v>
      </c>
      <c r="H2475" s="252"/>
      <c r="I2475" s="252"/>
      <c r="J2475" s="252"/>
      <c r="P2475" s="251" t="s">
        <v>3798</v>
      </c>
      <c r="Q2475" s="251"/>
      <c r="R2475" s="251"/>
      <c r="T2475" s="212" t="s">
        <v>5766</v>
      </c>
      <c r="V2475" s="2" t="s">
        <v>5767</v>
      </c>
      <c r="X2475" s="251" t="s">
        <v>5767</v>
      </c>
      <c r="Y2475" s="251"/>
      <c r="Z2475" s="251"/>
    </row>
    <row r="2476" spans="1:26" ht="9.75" customHeight="1">
      <c r="G2476" s="252"/>
      <c r="H2476" s="252"/>
      <c r="I2476" s="252"/>
      <c r="J2476" s="252"/>
    </row>
    <row r="2477" spans="1:26" ht="14.25" customHeight="1">
      <c r="A2477" s="248" t="s">
        <v>1674</v>
      </c>
      <c r="B2477" s="248"/>
      <c r="C2477" s="248"/>
      <c r="D2477" s="248"/>
      <c r="E2477" s="248"/>
      <c r="G2477" s="248" t="s">
        <v>1675</v>
      </c>
      <c r="H2477" s="248"/>
      <c r="I2477" s="248"/>
      <c r="J2477" s="248"/>
      <c r="P2477" s="251" t="s">
        <v>5768</v>
      </c>
      <c r="Q2477" s="251"/>
      <c r="R2477" s="251"/>
      <c r="T2477" s="212" t="s">
        <v>5769</v>
      </c>
      <c r="V2477" s="2" t="s">
        <v>5770</v>
      </c>
      <c r="X2477" s="251" t="s">
        <v>5770</v>
      </c>
      <c r="Y2477" s="251"/>
      <c r="Z2477" s="251"/>
    </row>
    <row r="2478" spans="1:26" ht="0.75" customHeight="1"/>
    <row r="2479" spans="1:26" ht="14.25" customHeight="1">
      <c r="A2479" s="248" t="s">
        <v>1676</v>
      </c>
      <c r="B2479" s="248"/>
      <c r="C2479" s="248"/>
      <c r="D2479" s="248"/>
      <c r="E2479" s="248"/>
      <c r="G2479" s="248" t="s">
        <v>906</v>
      </c>
      <c r="H2479" s="248"/>
      <c r="I2479" s="248"/>
      <c r="J2479" s="248"/>
      <c r="P2479" s="251" t="s">
        <v>5771</v>
      </c>
      <c r="Q2479" s="251"/>
      <c r="R2479" s="251"/>
      <c r="T2479" s="212" t="s">
        <v>5772</v>
      </c>
      <c r="V2479" s="2" t="s">
        <v>5773</v>
      </c>
      <c r="X2479" s="251" t="s">
        <v>5773</v>
      </c>
      <c r="Y2479" s="251"/>
      <c r="Z2479" s="251"/>
    </row>
    <row r="2480" spans="1:26" ht="9.75" customHeight="1">
      <c r="A2480" s="248" t="s">
        <v>1677</v>
      </c>
      <c r="B2480" s="248"/>
      <c r="C2480" s="248"/>
      <c r="D2480" s="248"/>
      <c r="E2480" s="248"/>
      <c r="G2480" s="252" t="s">
        <v>514</v>
      </c>
      <c r="H2480" s="252"/>
      <c r="I2480" s="252"/>
      <c r="J2480" s="252"/>
      <c r="P2480" s="251" t="s">
        <v>5774</v>
      </c>
      <c r="Q2480" s="251"/>
      <c r="R2480" s="251"/>
      <c r="T2480" s="212" t="s">
        <v>5775</v>
      </c>
      <c r="V2480" s="2" t="s">
        <v>4517</v>
      </c>
      <c r="X2480" s="251" t="s">
        <v>4517</v>
      </c>
      <c r="Y2480" s="251"/>
      <c r="Z2480" s="251"/>
    </row>
    <row r="2481" spans="1:26" ht="9.75" customHeight="1">
      <c r="G2481" s="252"/>
      <c r="H2481" s="252"/>
      <c r="I2481" s="252"/>
      <c r="J2481" s="252"/>
    </row>
    <row r="2482" spans="1:26" ht="9.75" customHeight="1">
      <c r="A2482" s="248" t="s">
        <v>1678</v>
      </c>
      <c r="B2482" s="248"/>
      <c r="C2482" s="248"/>
      <c r="D2482" s="248"/>
      <c r="E2482" s="248"/>
      <c r="G2482" s="252" t="s">
        <v>516</v>
      </c>
      <c r="H2482" s="252"/>
      <c r="I2482" s="252"/>
      <c r="J2482" s="252"/>
      <c r="P2482" s="251" t="s">
        <v>5776</v>
      </c>
      <c r="Q2482" s="251"/>
      <c r="R2482" s="251"/>
      <c r="T2482" s="212" t="s">
        <v>5777</v>
      </c>
      <c r="V2482" s="2" t="s">
        <v>4520</v>
      </c>
      <c r="X2482" s="251" t="s">
        <v>4520</v>
      </c>
      <c r="Y2482" s="251"/>
      <c r="Z2482" s="251"/>
    </row>
    <row r="2483" spans="1:26" ht="9.75" customHeight="1">
      <c r="G2483" s="252"/>
      <c r="H2483" s="252"/>
      <c r="I2483" s="252"/>
      <c r="J2483" s="252"/>
    </row>
    <row r="2484" spans="1:26" ht="9.75" customHeight="1">
      <c r="A2484" s="248" t="s">
        <v>1679</v>
      </c>
      <c r="B2484" s="248"/>
      <c r="C2484" s="248"/>
      <c r="D2484" s="248"/>
      <c r="E2484" s="248"/>
      <c r="G2484" s="252" t="s">
        <v>518</v>
      </c>
      <c r="H2484" s="252"/>
      <c r="I2484" s="252"/>
      <c r="J2484" s="252"/>
      <c r="P2484" s="251" t="s">
        <v>5778</v>
      </c>
      <c r="Q2484" s="251"/>
      <c r="R2484" s="251"/>
      <c r="T2484" s="212" t="s">
        <v>5779</v>
      </c>
      <c r="V2484" s="2" t="s">
        <v>4523</v>
      </c>
      <c r="X2484" s="251" t="s">
        <v>4523</v>
      </c>
      <c r="Y2484" s="251"/>
      <c r="Z2484" s="251"/>
    </row>
    <row r="2485" spans="1:26" ht="9.75" customHeight="1">
      <c r="G2485" s="252"/>
      <c r="H2485" s="252"/>
      <c r="I2485" s="252"/>
      <c r="J2485" s="252"/>
    </row>
    <row r="2486" spans="1:26" ht="14.25" customHeight="1">
      <c r="A2486" s="248" t="s">
        <v>1680</v>
      </c>
      <c r="B2486" s="248"/>
      <c r="C2486" s="248"/>
      <c r="D2486" s="248"/>
      <c r="E2486" s="248"/>
      <c r="G2486" s="248" t="s">
        <v>520</v>
      </c>
      <c r="H2486" s="248"/>
      <c r="I2486" s="248"/>
      <c r="J2486" s="248"/>
      <c r="P2486" s="251" t="s">
        <v>5780</v>
      </c>
      <c r="Q2486" s="251"/>
      <c r="R2486" s="251"/>
      <c r="T2486" s="212" t="s">
        <v>5781</v>
      </c>
      <c r="V2486" s="2" t="s">
        <v>5782</v>
      </c>
      <c r="X2486" s="251" t="s">
        <v>5782</v>
      </c>
      <c r="Y2486" s="251"/>
      <c r="Z2486" s="251"/>
    </row>
    <row r="2487" spans="1:26" ht="0.75" customHeight="1"/>
    <row r="2488" spans="1:26" ht="9.75" customHeight="1">
      <c r="A2488" s="248" t="s">
        <v>1681</v>
      </c>
      <c r="B2488" s="248"/>
      <c r="C2488" s="248"/>
      <c r="D2488" s="248"/>
      <c r="E2488" s="248"/>
      <c r="G2488" s="252" t="s">
        <v>943</v>
      </c>
      <c r="H2488" s="252"/>
      <c r="I2488" s="252"/>
      <c r="J2488" s="252"/>
      <c r="P2488" s="251" t="s">
        <v>5783</v>
      </c>
      <c r="Q2488" s="251"/>
      <c r="R2488" s="251"/>
      <c r="T2488" s="212" t="s">
        <v>5784</v>
      </c>
      <c r="V2488" s="2" t="s">
        <v>5785</v>
      </c>
      <c r="X2488" s="251" t="s">
        <v>5785</v>
      </c>
      <c r="Y2488" s="251"/>
      <c r="Z2488" s="251"/>
    </row>
    <row r="2489" spans="1:26" ht="9.75" customHeight="1">
      <c r="G2489" s="252"/>
      <c r="H2489" s="252"/>
      <c r="I2489" s="252"/>
      <c r="J2489" s="252"/>
    </row>
    <row r="2490" spans="1:26" ht="14.25" customHeight="1">
      <c r="A2490" s="248" t="s">
        <v>1682</v>
      </c>
      <c r="B2490" s="248"/>
      <c r="C2490" s="248"/>
      <c r="D2490" s="248"/>
      <c r="E2490" s="248"/>
      <c r="G2490" s="248" t="s">
        <v>945</v>
      </c>
      <c r="H2490" s="248"/>
      <c r="I2490" s="248"/>
      <c r="J2490" s="248"/>
      <c r="P2490" s="251" t="s">
        <v>5786</v>
      </c>
      <c r="Q2490" s="251"/>
      <c r="R2490" s="251"/>
      <c r="T2490" s="212" t="s">
        <v>5787</v>
      </c>
      <c r="V2490" s="2" t="s">
        <v>5788</v>
      </c>
      <c r="X2490" s="251" t="s">
        <v>5788</v>
      </c>
      <c r="Y2490" s="251"/>
      <c r="Z2490" s="251"/>
    </row>
    <row r="2491" spans="1:26" ht="0.75" customHeight="1"/>
    <row r="2492" spans="1:26" ht="9.75" customHeight="1">
      <c r="A2492" s="248" t="s">
        <v>1683</v>
      </c>
      <c r="B2492" s="248"/>
      <c r="C2492" s="248"/>
      <c r="D2492" s="248"/>
      <c r="E2492" s="248"/>
      <c r="G2492" s="252" t="s">
        <v>1411</v>
      </c>
      <c r="H2492" s="252"/>
      <c r="I2492" s="252"/>
      <c r="J2492" s="252"/>
      <c r="P2492" s="251" t="s">
        <v>5789</v>
      </c>
      <c r="Q2492" s="251"/>
      <c r="R2492" s="251"/>
      <c r="T2492" s="212" t="s">
        <v>5790</v>
      </c>
      <c r="V2492" s="2" t="s">
        <v>5791</v>
      </c>
      <c r="X2492" s="251" t="s">
        <v>5791</v>
      </c>
      <c r="Y2492" s="251"/>
      <c r="Z2492" s="251"/>
    </row>
    <row r="2493" spans="1:26" ht="9" customHeight="1">
      <c r="G2493" s="252"/>
      <c r="H2493" s="252"/>
      <c r="I2493" s="252"/>
      <c r="J2493" s="252"/>
    </row>
    <row r="2494" spans="1:26" ht="11.25" customHeight="1">
      <c r="G2494" s="252"/>
      <c r="H2494" s="252"/>
      <c r="I2494" s="252"/>
      <c r="J2494" s="252"/>
    </row>
    <row r="2495" spans="1:26" ht="14.25" customHeight="1">
      <c r="A2495" s="248" t="s">
        <v>1684</v>
      </c>
      <c r="B2495" s="248"/>
      <c r="C2495" s="248"/>
      <c r="D2495" s="248"/>
      <c r="E2495" s="248"/>
      <c r="G2495" s="248" t="s">
        <v>962</v>
      </c>
      <c r="H2495" s="248"/>
      <c r="I2495" s="248"/>
      <c r="J2495" s="248"/>
      <c r="P2495" s="251" t="s">
        <v>5792</v>
      </c>
      <c r="Q2495" s="251"/>
      <c r="R2495" s="251"/>
      <c r="T2495" s="212" t="s">
        <v>5793</v>
      </c>
      <c r="V2495" s="2" t="s">
        <v>5794</v>
      </c>
      <c r="X2495" s="251" t="s">
        <v>5794</v>
      </c>
      <c r="Y2495" s="251"/>
      <c r="Z2495" s="251"/>
    </row>
    <row r="2496" spans="1:26" ht="0.75" customHeight="1"/>
    <row r="2497" spans="1:26" ht="9.75" customHeight="1">
      <c r="A2497" s="248" t="s">
        <v>1685</v>
      </c>
      <c r="B2497" s="248"/>
      <c r="C2497" s="248"/>
      <c r="D2497" s="248"/>
      <c r="E2497" s="248"/>
      <c r="G2497" s="252" t="s">
        <v>1416</v>
      </c>
      <c r="H2497" s="252"/>
      <c r="I2497" s="252"/>
      <c r="J2497" s="252"/>
      <c r="P2497" s="251" t="s">
        <v>5034</v>
      </c>
      <c r="Q2497" s="251"/>
      <c r="R2497" s="251"/>
      <c r="T2497" s="212" t="s">
        <v>5795</v>
      </c>
      <c r="V2497" s="2" t="s">
        <v>5796</v>
      </c>
      <c r="X2497" s="251" t="s">
        <v>5796</v>
      </c>
      <c r="Y2497" s="251"/>
      <c r="Z2497" s="251"/>
    </row>
    <row r="2498" spans="1:26" ht="9.75" customHeight="1">
      <c r="G2498" s="252"/>
      <c r="H2498" s="252"/>
      <c r="I2498" s="252"/>
      <c r="J2498" s="252"/>
    </row>
    <row r="2499" spans="1:26" ht="9.75" customHeight="1">
      <c r="A2499" s="248" t="s">
        <v>1686</v>
      </c>
      <c r="B2499" s="248"/>
      <c r="C2499" s="248"/>
      <c r="D2499" s="248"/>
      <c r="E2499" s="248"/>
      <c r="G2499" s="252" t="s">
        <v>1419</v>
      </c>
      <c r="H2499" s="252"/>
      <c r="I2499" s="252"/>
      <c r="J2499" s="252"/>
      <c r="P2499" s="251" t="s">
        <v>5044</v>
      </c>
      <c r="Q2499" s="251"/>
      <c r="R2499" s="251"/>
      <c r="T2499" s="212" t="s">
        <v>5797</v>
      </c>
      <c r="V2499" s="2" t="s">
        <v>5798</v>
      </c>
      <c r="X2499" s="251" t="s">
        <v>5798</v>
      </c>
      <c r="Y2499" s="251"/>
      <c r="Z2499" s="251"/>
    </row>
    <row r="2500" spans="1:26" ht="9.75" customHeight="1">
      <c r="G2500" s="252"/>
      <c r="H2500" s="252"/>
      <c r="I2500" s="252"/>
      <c r="J2500" s="252"/>
    </row>
    <row r="2501" spans="1:26" ht="9.75" customHeight="1">
      <c r="A2501" s="248" t="s">
        <v>1687</v>
      </c>
      <c r="B2501" s="248"/>
      <c r="C2501" s="248"/>
      <c r="D2501" s="248"/>
      <c r="E2501" s="248"/>
      <c r="G2501" s="252" t="s">
        <v>1006</v>
      </c>
      <c r="H2501" s="252"/>
      <c r="I2501" s="252"/>
      <c r="J2501" s="252"/>
      <c r="P2501" s="251" t="s">
        <v>5683</v>
      </c>
      <c r="Q2501" s="251"/>
      <c r="R2501" s="251"/>
      <c r="T2501" s="212" t="s">
        <v>5799</v>
      </c>
      <c r="V2501" s="2" t="s">
        <v>5800</v>
      </c>
      <c r="X2501" s="251" t="s">
        <v>5800</v>
      </c>
      <c r="Y2501" s="251"/>
      <c r="Z2501" s="251"/>
    </row>
    <row r="2502" spans="1:26" ht="9.75" customHeight="1">
      <c r="G2502" s="252"/>
      <c r="H2502" s="252"/>
      <c r="I2502" s="252"/>
      <c r="J2502" s="252"/>
    </row>
    <row r="2503" spans="1:26" ht="9.75" customHeight="1">
      <c r="A2503" s="248" t="s">
        <v>1688</v>
      </c>
      <c r="B2503" s="248"/>
      <c r="C2503" s="248"/>
      <c r="D2503" s="248"/>
      <c r="E2503" s="248"/>
      <c r="G2503" s="252" t="s">
        <v>1424</v>
      </c>
      <c r="H2503" s="252"/>
      <c r="I2503" s="252"/>
      <c r="J2503" s="252"/>
      <c r="P2503" s="251" t="s">
        <v>5052</v>
      </c>
      <c r="Q2503" s="251"/>
      <c r="R2503" s="251"/>
      <c r="T2503" s="212" t="s">
        <v>5801</v>
      </c>
      <c r="V2503" s="2" t="s">
        <v>5802</v>
      </c>
      <c r="X2503" s="251" t="s">
        <v>5802</v>
      </c>
      <c r="Y2503" s="251"/>
      <c r="Z2503" s="251"/>
    </row>
    <row r="2504" spans="1:26" ht="9" customHeight="1">
      <c r="G2504" s="252"/>
      <c r="H2504" s="252"/>
      <c r="I2504" s="252"/>
      <c r="J2504" s="252"/>
    </row>
    <row r="2505" spans="1:26" ht="0.75" customHeight="1">
      <c r="G2505" s="252"/>
      <c r="H2505" s="252"/>
      <c r="I2505" s="252"/>
      <c r="J2505" s="252"/>
    </row>
    <row r="2506" spans="1:26" ht="9.75" customHeight="1">
      <c r="A2506" s="248" t="s">
        <v>3799</v>
      </c>
      <c r="B2506" s="248"/>
      <c r="C2506" s="248"/>
      <c r="D2506" s="248"/>
      <c r="E2506" s="248"/>
      <c r="G2506" s="252" t="s">
        <v>1427</v>
      </c>
      <c r="H2506" s="252"/>
      <c r="I2506" s="252"/>
      <c r="J2506" s="252"/>
    </row>
    <row r="2507" spans="1:26" ht="9.75" customHeight="1">
      <c r="G2507" s="252"/>
      <c r="H2507" s="252"/>
      <c r="I2507" s="252"/>
      <c r="J2507" s="252"/>
    </row>
    <row r="2508" spans="1:26" ht="8.25" customHeight="1"/>
    <row r="2509" spans="1:26" ht="9" customHeight="1"/>
    <row r="2510" spans="1:26" ht="0.75" customHeight="1"/>
    <row r="2511" spans="1:26" ht="9.75" customHeight="1">
      <c r="A2511" s="248" t="s">
        <v>1689</v>
      </c>
      <c r="B2511" s="248"/>
      <c r="C2511" s="248"/>
      <c r="D2511" s="248"/>
      <c r="E2511" s="248"/>
      <c r="G2511" s="252" t="s">
        <v>300</v>
      </c>
      <c r="H2511" s="252"/>
      <c r="I2511" s="252"/>
      <c r="J2511" s="252"/>
      <c r="P2511" s="251" t="s">
        <v>5803</v>
      </c>
      <c r="Q2511" s="251"/>
      <c r="R2511" s="251"/>
      <c r="T2511" s="212" t="s">
        <v>5804</v>
      </c>
      <c r="V2511" s="2" t="s">
        <v>5805</v>
      </c>
      <c r="X2511" s="251" t="s">
        <v>5805</v>
      </c>
      <c r="Y2511" s="251"/>
      <c r="Z2511" s="251"/>
    </row>
    <row r="2512" spans="1:26" ht="9.75" customHeight="1">
      <c r="G2512" s="252"/>
      <c r="H2512" s="252"/>
      <c r="I2512" s="252"/>
      <c r="J2512" s="252"/>
    </row>
    <row r="2513" spans="1:26" ht="14.25" customHeight="1">
      <c r="A2513" s="248" t="s">
        <v>1690</v>
      </c>
      <c r="B2513" s="248"/>
      <c r="C2513" s="248"/>
      <c r="D2513" s="248"/>
      <c r="E2513" s="248"/>
      <c r="G2513" s="248" t="s">
        <v>1035</v>
      </c>
      <c r="H2513" s="248"/>
      <c r="I2513" s="248"/>
      <c r="J2513" s="248"/>
      <c r="P2513" s="251" t="s">
        <v>5806</v>
      </c>
      <c r="Q2513" s="251"/>
      <c r="R2513" s="251"/>
      <c r="T2513" s="212" t="s">
        <v>5807</v>
      </c>
      <c r="V2513" s="2" t="s">
        <v>5808</v>
      </c>
      <c r="X2513" s="251" t="s">
        <v>5808</v>
      </c>
      <c r="Y2513" s="251"/>
      <c r="Z2513" s="251"/>
    </row>
    <row r="2514" spans="1:26" ht="0.75" customHeight="1"/>
    <row r="2515" spans="1:26" ht="14.25" customHeight="1">
      <c r="A2515" s="248" t="s">
        <v>1691</v>
      </c>
      <c r="B2515" s="248"/>
      <c r="C2515" s="248"/>
      <c r="D2515" s="248"/>
      <c r="E2515" s="248"/>
      <c r="G2515" s="248" t="s">
        <v>1037</v>
      </c>
      <c r="H2515" s="248"/>
      <c r="I2515" s="248"/>
      <c r="J2515" s="248"/>
      <c r="P2515" s="251" t="s">
        <v>5809</v>
      </c>
      <c r="Q2515" s="251"/>
      <c r="R2515" s="251"/>
      <c r="T2515" s="212" t="s">
        <v>5810</v>
      </c>
      <c r="V2515" s="2" t="s">
        <v>5811</v>
      </c>
      <c r="X2515" s="251" t="s">
        <v>5811</v>
      </c>
      <c r="Y2515" s="251"/>
      <c r="Z2515" s="251"/>
    </row>
    <row r="2516" spans="1:26" ht="0.75" customHeight="1"/>
    <row r="2517" spans="1:26" ht="14.25" customHeight="1">
      <c r="A2517" s="248" t="s">
        <v>1692</v>
      </c>
      <c r="B2517" s="248"/>
      <c r="C2517" s="248"/>
      <c r="D2517" s="248"/>
      <c r="E2517" s="248"/>
      <c r="G2517" s="248" t="s">
        <v>1053</v>
      </c>
      <c r="H2517" s="248"/>
      <c r="I2517" s="248"/>
      <c r="J2517" s="248"/>
      <c r="P2517" s="251" t="s">
        <v>5090</v>
      </c>
      <c r="Q2517" s="251"/>
      <c r="R2517" s="251"/>
      <c r="T2517" s="212" t="s">
        <v>5812</v>
      </c>
      <c r="V2517" s="2" t="s">
        <v>5813</v>
      </c>
      <c r="X2517" s="251" t="s">
        <v>5813</v>
      </c>
      <c r="Y2517" s="251"/>
      <c r="Z2517" s="251"/>
    </row>
    <row r="2518" spans="1:26" ht="0.75" customHeight="1"/>
    <row r="2519" spans="1:26" ht="9.75" customHeight="1">
      <c r="A2519" s="248" t="s">
        <v>1693</v>
      </c>
      <c r="B2519" s="248"/>
      <c r="C2519" s="248"/>
      <c r="D2519" s="248"/>
      <c r="E2519" s="248"/>
      <c r="G2519" s="252" t="s">
        <v>1437</v>
      </c>
      <c r="H2519" s="252"/>
      <c r="I2519" s="252"/>
      <c r="J2519" s="252"/>
      <c r="P2519" s="251" t="s">
        <v>5098</v>
      </c>
      <c r="Q2519" s="251"/>
      <c r="R2519" s="251"/>
      <c r="T2519" s="212" t="s">
        <v>5814</v>
      </c>
      <c r="V2519" s="2" t="s">
        <v>5815</v>
      </c>
      <c r="X2519" s="251" t="s">
        <v>5815</v>
      </c>
      <c r="Y2519" s="251"/>
      <c r="Z2519" s="251"/>
    </row>
    <row r="2520" spans="1:26" ht="9" customHeight="1">
      <c r="G2520" s="252"/>
      <c r="H2520" s="252"/>
      <c r="I2520" s="252"/>
      <c r="J2520" s="252"/>
    </row>
    <row r="2521" spans="1:26" ht="11.25" customHeight="1">
      <c r="G2521" s="252"/>
      <c r="H2521" s="252"/>
      <c r="I2521" s="252"/>
      <c r="J2521" s="252"/>
    </row>
    <row r="2522" spans="1:26" ht="9.75" customHeight="1">
      <c r="A2522" s="248" t="s">
        <v>1694</v>
      </c>
      <c r="B2522" s="248"/>
      <c r="C2522" s="248"/>
      <c r="D2522" s="248"/>
      <c r="E2522" s="248"/>
      <c r="G2522" s="252" t="s">
        <v>1090</v>
      </c>
      <c r="H2522" s="252"/>
      <c r="I2522" s="252"/>
      <c r="J2522" s="252"/>
      <c r="P2522" s="251" t="s">
        <v>5703</v>
      </c>
      <c r="Q2522" s="251"/>
      <c r="R2522" s="251"/>
      <c r="T2522" s="212" t="s">
        <v>5816</v>
      </c>
      <c r="V2522" s="2" t="s">
        <v>5817</v>
      </c>
      <c r="X2522" s="251" t="s">
        <v>5817</v>
      </c>
      <c r="Y2522" s="251"/>
      <c r="Z2522" s="251"/>
    </row>
    <row r="2523" spans="1:26" ht="9.75" customHeight="1">
      <c r="G2523" s="252"/>
      <c r="H2523" s="252"/>
      <c r="I2523" s="252"/>
      <c r="J2523" s="252"/>
    </row>
    <row r="2524" spans="1:26" ht="9.75" customHeight="1">
      <c r="A2524" s="248" t="s">
        <v>1695</v>
      </c>
      <c r="B2524" s="248"/>
      <c r="C2524" s="248"/>
      <c r="D2524" s="248"/>
      <c r="E2524" s="248"/>
      <c r="G2524" s="252" t="s">
        <v>1442</v>
      </c>
      <c r="H2524" s="252"/>
      <c r="I2524" s="252"/>
      <c r="J2524" s="252"/>
      <c r="P2524" s="251" t="s">
        <v>5131</v>
      </c>
      <c r="Q2524" s="251"/>
      <c r="R2524" s="251"/>
      <c r="T2524" s="212" t="s">
        <v>5818</v>
      </c>
      <c r="V2524" s="2" t="s">
        <v>5819</v>
      </c>
      <c r="X2524" s="251" t="s">
        <v>5819</v>
      </c>
      <c r="Y2524" s="251"/>
      <c r="Z2524" s="251"/>
    </row>
    <row r="2525" spans="1:26" ht="9" customHeight="1">
      <c r="G2525" s="252"/>
      <c r="H2525" s="252"/>
      <c r="I2525" s="252"/>
      <c r="J2525" s="252"/>
    </row>
    <row r="2526" spans="1:26" ht="11.25" customHeight="1">
      <c r="G2526" s="252"/>
      <c r="H2526" s="252"/>
      <c r="I2526" s="252"/>
      <c r="J2526" s="252"/>
    </row>
    <row r="2527" spans="1:26" ht="9.75" customHeight="1">
      <c r="A2527" s="248" t="s">
        <v>1696</v>
      </c>
      <c r="B2527" s="248"/>
      <c r="C2527" s="248"/>
      <c r="D2527" s="248"/>
      <c r="E2527" s="248"/>
      <c r="G2527" s="252" t="s">
        <v>1118</v>
      </c>
      <c r="H2527" s="252"/>
      <c r="I2527" s="252"/>
      <c r="J2527" s="252"/>
      <c r="P2527" s="251" t="s">
        <v>5146</v>
      </c>
      <c r="Q2527" s="251"/>
      <c r="R2527" s="251"/>
      <c r="T2527" s="212" t="s">
        <v>5820</v>
      </c>
      <c r="V2527" s="2" t="s">
        <v>5821</v>
      </c>
      <c r="X2527" s="251" t="s">
        <v>5821</v>
      </c>
      <c r="Y2527" s="251"/>
      <c r="Z2527" s="251"/>
    </row>
    <row r="2528" spans="1:26" ht="9.75" customHeight="1">
      <c r="G2528" s="252"/>
      <c r="H2528" s="252"/>
      <c r="I2528" s="252"/>
      <c r="J2528" s="252"/>
    </row>
    <row r="2529" spans="1:26" ht="14.25" customHeight="1">
      <c r="A2529" s="248" t="s">
        <v>1697</v>
      </c>
      <c r="B2529" s="248"/>
      <c r="C2529" s="248"/>
      <c r="D2529" s="248"/>
      <c r="E2529" s="248"/>
      <c r="G2529" s="248" t="s">
        <v>1134</v>
      </c>
      <c r="H2529" s="248"/>
      <c r="I2529" s="248"/>
      <c r="J2529" s="248"/>
      <c r="P2529" s="251" t="s">
        <v>5822</v>
      </c>
      <c r="Q2529" s="251"/>
      <c r="R2529" s="251"/>
      <c r="T2529" s="212" t="s">
        <v>5823</v>
      </c>
      <c r="V2529" s="2" t="s">
        <v>5824</v>
      </c>
      <c r="X2529" s="251" t="s">
        <v>5824</v>
      </c>
      <c r="Y2529" s="251"/>
      <c r="Z2529" s="251"/>
    </row>
    <row r="2530" spans="1:26" ht="14.25" customHeight="1">
      <c r="A2530" s="248" t="s">
        <v>1698</v>
      </c>
      <c r="B2530" s="248"/>
      <c r="C2530" s="248"/>
      <c r="D2530" s="248"/>
      <c r="E2530" s="248"/>
      <c r="G2530" s="248" t="s">
        <v>1144</v>
      </c>
      <c r="H2530" s="248"/>
      <c r="I2530" s="248"/>
      <c r="J2530" s="248"/>
      <c r="P2530" s="251" t="s">
        <v>5165</v>
      </c>
      <c r="Q2530" s="251"/>
      <c r="R2530" s="251"/>
      <c r="T2530" s="212" t="s">
        <v>5825</v>
      </c>
      <c r="V2530" s="2" t="s">
        <v>5826</v>
      </c>
      <c r="X2530" s="251" t="s">
        <v>5826</v>
      </c>
      <c r="Y2530" s="251"/>
      <c r="Z2530" s="251"/>
    </row>
    <row r="2531" spans="1:26" ht="15" customHeight="1">
      <c r="A2531" s="248" t="s">
        <v>1699</v>
      </c>
      <c r="B2531" s="248"/>
      <c r="C2531" s="248"/>
      <c r="D2531" s="248"/>
      <c r="E2531" s="248"/>
      <c r="G2531" s="248" t="s">
        <v>1154</v>
      </c>
      <c r="H2531" s="248"/>
      <c r="I2531" s="248"/>
      <c r="J2531" s="248"/>
      <c r="P2531" s="251" t="s">
        <v>5171</v>
      </c>
      <c r="Q2531" s="251"/>
      <c r="R2531" s="251"/>
      <c r="T2531" s="212" t="s">
        <v>5171</v>
      </c>
    </row>
    <row r="2532" spans="1:26" ht="0.75" customHeight="1"/>
    <row r="2533" spans="1:26" ht="9.75" customHeight="1">
      <c r="A2533" s="248" t="s">
        <v>1700</v>
      </c>
      <c r="B2533" s="248"/>
      <c r="C2533" s="248"/>
      <c r="D2533" s="248"/>
      <c r="E2533" s="248"/>
      <c r="G2533" s="252" t="s">
        <v>1161</v>
      </c>
      <c r="H2533" s="252"/>
      <c r="I2533" s="252"/>
      <c r="J2533" s="252"/>
      <c r="P2533" s="251" t="s">
        <v>5827</v>
      </c>
      <c r="Q2533" s="251"/>
      <c r="R2533" s="251"/>
      <c r="T2533" s="212" t="s">
        <v>5828</v>
      </c>
      <c r="V2533" s="2" t="s">
        <v>5829</v>
      </c>
      <c r="X2533" s="251" t="s">
        <v>5829</v>
      </c>
      <c r="Y2533" s="251"/>
      <c r="Z2533" s="251"/>
    </row>
    <row r="2534" spans="1:26" ht="9" customHeight="1">
      <c r="G2534" s="252"/>
      <c r="H2534" s="252"/>
      <c r="I2534" s="252"/>
      <c r="J2534" s="252"/>
    </row>
    <row r="2535" spans="1:26" ht="0.75" customHeight="1">
      <c r="G2535" s="252"/>
      <c r="H2535" s="252"/>
      <c r="I2535" s="252"/>
      <c r="J2535" s="252"/>
    </row>
    <row r="2536" spans="1:26" ht="9.75" customHeight="1">
      <c r="A2536" s="248" t="s">
        <v>1701</v>
      </c>
      <c r="B2536" s="248"/>
      <c r="C2536" s="248"/>
      <c r="D2536" s="248"/>
      <c r="E2536" s="248"/>
      <c r="G2536" s="252" t="s">
        <v>1164</v>
      </c>
      <c r="H2536" s="252"/>
      <c r="I2536" s="252"/>
      <c r="J2536" s="252"/>
      <c r="P2536" s="251" t="s">
        <v>5722</v>
      </c>
      <c r="Q2536" s="251"/>
      <c r="R2536" s="251"/>
      <c r="T2536" s="212" t="s">
        <v>5722</v>
      </c>
    </row>
    <row r="2537" spans="1:26" ht="9.75" customHeight="1">
      <c r="G2537" s="252"/>
      <c r="H2537" s="252"/>
      <c r="I2537" s="252"/>
      <c r="J2537" s="252"/>
    </row>
    <row r="2538" spans="1:26" ht="8.25" customHeight="1"/>
    <row r="2539" spans="1:26" ht="9" customHeight="1"/>
    <row r="2540" spans="1:26" ht="0.75" customHeight="1"/>
    <row r="2541" spans="1:26" ht="14.25" customHeight="1">
      <c r="A2541" s="248" t="s">
        <v>1702</v>
      </c>
      <c r="B2541" s="248"/>
      <c r="C2541" s="248"/>
      <c r="D2541" s="248"/>
      <c r="E2541" s="248"/>
      <c r="G2541" s="248" t="s">
        <v>1170</v>
      </c>
      <c r="H2541" s="248"/>
      <c r="I2541" s="248"/>
      <c r="J2541" s="248"/>
      <c r="P2541" s="251" t="s">
        <v>5183</v>
      </c>
      <c r="Q2541" s="251"/>
      <c r="R2541" s="251"/>
      <c r="T2541" s="212" t="s">
        <v>5830</v>
      </c>
      <c r="V2541" s="2" t="s">
        <v>5831</v>
      </c>
      <c r="X2541" s="251" t="s">
        <v>5831</v>
      </c>
      <c r="Y2541" s="251"/>
      <c r="Z2541" s="251"/>
    </row>
    <row r="2542" spans="1:26" ht="0.75" customHeight="1"/>
    <row r="2543" spans="1:26" ht="14.25" customHeight="1">
      <c r="A2543" s="248" t="s">
        <v>1703</v>
      </c>
      <c r="B2543" s="248"/>
      <c r="C2543" s="248"/>
      <c r="D2543" s="248"/>
      <c r="E2543" s="248"/>
      <c r="G2543" s="248" t="s">
        <v>1179</v>
      </c>
      <c r="H2543" s="248"/>
      <c r="I2543" s="248"/>
      <c r="J2543" s="248"/>
      <c r="P2543" s="251" t="s">
        <v>5832</v>
      </c>
      <c r="Q2543" s="251"/>
      <c r="R2543" s="251"/>
      <c r="T2543" s="212" t="s">
        <v>5833</v>
      </c>
      <c r="V2543" s="2" t="s">
        <v>5834</v>
      </c>
      <c r="X2543" s="251" t="s">
        <v>5834</v>
      </c>
      <c r="Y2543" s="251"/>
      <c r="Z2543" s="251"/>
    </row>
    <row r="2544" spans="1:26" ht="0.75" customHeight="1"/>
    <row r="2545" spans="1:26" ht="14.25" customHeight="1">
      <c r="A2545" s="248" t="s">
        <v>1704</v>
      </c>
      <c r="B2545" s="248"/>
      <c r="C2545" s="248"/>
      <c r="D2545" s="248"/>
      <c r="E2545" s="248"/>
      <c r="G2545" s="248" t="s">
        <v>1196</v>
      </c>
      <c r="H2545" s="248"/>
      <c r="I2545" s="248"/>
      <c r="J2545" s="248"/>
      <c r="P2545" s="251" t="s">
        <v>5835</v>
      </c>
      <c r="Q2545" s="251"/>
      <c r="R2545" s="251"/>
      <c r="T2545" s="212" t="s">
        <v>5836</v>
      </c>
      <c r="V2545" s="2" t="s">
        <v>5837</v>
      </c>
      <c r="X2545" s="251" t="s">
        <v>5837</v>
      </c>
      <c r="Y2545" s="251"/>
      <c r="Z2545" s="251"/>
    </row>
    <row r="2546" spans="1:26" ht="15" customHeight="1">
      <c r="A2546" s="248" t="s">
        <v>1705</v>
      </c>
      <c r="B2546" s="248"/>
      <c r="C2546" s="248"/>
      <c r="D2546" s="248"/>
      <c r="E2546" s="248"/>
      <c r="G2546" s="248" t="s">
        <v>1204</v>
      </c>
      <c r="H2546" s="248"/>
      <c r="I2546" s="248"/>
      <c r="J2546" s="248"/>
      <c r="P2546" s="251" t="s">
        <v>5210</v>
      </c>
      <c r="Q2546" s="251"/>
      <c r="R2546" s="251"/>
      <c r="T2546" s="212" t="s">
        <v>5210</v>
      </c>
    </row>
    <row r="2547" spans="1:26" ht="0.75" customHeight="1"/>
    <row r="2548" spans="1:26" ht="9.75" customHeight="1">
      <c r="A2548" s="248" t="s">
        <v>1706</v>
      </c>
      <c r="B2548" s="248"/>
      <c r="C2548" s="248"/>
      <c r="D2548" s="248"/>
      <c r="E2548" s="248"/>
      <c r="G2548" s="252" t="s">
        <v>1465</v>
      </c>
      <c r="H2548" s="252"/>
      <c r="I2548" s="252"/>
      <c r="J2548" s="252"/>
      <c r="P2548" s="251" t="s">
        <v>5733</v>
      </c>
      <c r="Q2548" s="251"/>
      <c r="R2548" s="251"/>
      <c r="T2548" s="212" t="s">
        <v>5838</v>
      </c>
      <c r="V2548" s="2" t="s">
        <v>5839</v>
      </c>
      <c r="X2548" s="251" t="s">
        <v>5839</v>
      </c>
      <c r="Y2548" s="251"/>
      <c r="Z2548" s="251"/>
    </row>
    <row r="2549" spans="1:26" ht="9.75" customHeight="1">
      <c r="G2549" s="252"/>
      <c r="H2549" s="252"/>
      <c r="I2549" s="252"/>
      <c r="J2549" s="252"/>
    </row>
    <row r="2550" spans="1:26" ht="9.75" customHeight="1">
      <c r="A2550" s="248" t="s">
        <v>1707</v>
      </c>
      <c r="B2550" s="248"/>
      <c r="C2550" s="248"/>
      <c r="D2550" s="248"/>
      <c r="E2550" s="248"/>
      <c r="G2550" s="252" t="s">
        <v>1468</v>
      </c>
      <c r="H2550" s="252"/>
      <c r="I2550" s="252"/>
      <c r="J2550" s="252"/>
      <c r="P2550" s="251" t="s">
        <v>5736</v>
      </c>
      <c r="Q2550" s="251"/>
      <c r="R2550" s="251"/>
      <c r="T2550" s="212" t="s">
        <v>5840</v>
      </c>
      <c r="V2550" s="2" t="s">
        <v>5841</v>
      </c>
      <c r="X2550" s="251" t="s">
        <v>5841</v>
      </c>
      <c r="Y2550" s="251"/>
      <c r="Z2550" s="251"/>
    </row>
    <row r="2551" spans="1:26" ht="9.75" customHeight="1">
      <c r="G2551" s="252"/>
      <c r="H2551" s="252"/>
      <c r="I2551" s="252"/>
      <c r="J2551" s="252"/>
    </row>
    <row r="2552" spans="1:26" ht="9.75" customHeight="1">
      <c r="A2552" s="248" t="s">
        <v>1708</v>
      </c>
      <c r="B2552" s="248"/>
      <c r="C2552" s="248"/>
      <c r="D2552" s="248"/>
      <c r="E2552" s="248"/>
      <c r="G2552" s="252" t="s">
        <v>390</v>
      </c>
      <c r="H2552" s="252"/>
      <c r="I2552" s="252"/>
      <c r="J2552" s="252"/>
      <c r="P2552" s="251" t="s">
        <v>5739</v>
      </c>
      <c r="Q2552" s="251"/>
      <c r="R2552" s="251"/>
      <c r="T2552" s="212" t="s">
        <v>5842</v>
      </c>
      <c r="V2552" s="2" t="s">
        <v>5843</v>
      </c>
      <c r="X2552" s="251" t="s">
        <v>5843</v>
      </c>
      <c r="Y2552" s="251"/>
      <c r="Z2552" s="251"/>
    </row>
    <row r="2553" spans="1:26" ht="9" customHeight="1">
      <c r="G2553" s="252"/>
      <c r="H2553" s="252"/>
      <c r="I2553" s="252"/>
      <c r="J2553" s="252"/>
    </row>
    <row r="2554" spans="1:26" ht="0.75" customHeight="1">
      <c r="G2554" s="252"/>
      <c r="H2554" s="252"/>
      <c r="I2554" s="252"/>
      <c r="J2554" s="252"/>
    </row>
    <row r="2555" spans="1:26" ht="9.75" customHeight="1">
      <c r="A2555" s="248" t="s">
        <v>1709</v>
      </c>
      <c r="B2555" s="248"/>
      <c r="C2555" s="248"/>
      <c r="D2555" s="248"/>
      <c r="E2555" s="248"/>
      <c r="G2555" s="252" t="s">
        <v>1540</v>
      </c>
      <c r="H2555" s="252"/>
      <c r="I2555" s="252"/>
      <c r="J2555" s="252"/>
      <c r="P2555" s="251" t="s">
        <v>4402</v>
      </c>
      <c r="Q2555" s="251"/>
      <c r="R2555" s="251"/>
      <c r="T2555" s="212" t="s">
        <v>4402</v>
      </c>
    </row>
    <row r="2556" spans="1:26" ht="9.75" customHeight="1">
      <c r="G2556" s="252"/>
      <c r="H2556" s="252"/>
      <c r="I2556" s="252"/>
      <c r="J2556" s="252"/>
    </row>
    <row r="2557" spans="1:26" ht="8.25" customHeight="1"/>
    <row r="2558" spans="1:26" ht="9" customHeight="1"/>
    <row r="2559" spans="1:26" ht="0.75" customHeight="1"/>
    <row r="2560" spans="1:26" ht="14.25" customHeight="1">
      <c r="A2560" s="248" t="s">
        <v>3800</v>
      </c>
      <c r="B2560" s="248"/>
      <c r="C2560" s="248"/>
      <c r="D2560" s="248"/>
      <c r="E2560" s="248"/>
      <c r="G2560" s="248" t="s">
        <v>1472</v>
      </c>
      <c r="H2560" s="248"/>
      <c r="I2560" s="248"/>
      <c r="J2560" s="248"/>
      <c r="P2560" s="251" t="s">
        <v>5742</v>
      </c>
      <c r="Q2560" s="251"/>
      <c r="R2560" s="251"/>
      <c r="T2560" s="212" t="s">
        <v>5844</v>
      </c>
      <c r="V2560" s="2" t="s">
        <v>5845</v>
      </c>
      <c r="X2560" s="251" t="s">
        <v>5845</v>
      </c>
      <c r="Y2560" s="251"/>
      <c r="Z2560" s="251"/>
    </row>
    <row r="2561" spans="1:26" ht="15" customHeight="1">
      <c r="A2561" s="248" t="s">
        <v>1710</v>
      </c>
      <c r="B2561" s="248"/>
      <c r="C2561" s="248"/>
      <c r="D2561" s="248"/>
      <c r="E2561" s="248"/>
      <c r="G2561" s="248" t="s">
        <v>420</v>
      </c>
      <c r="H2561" s="248"/>
      <c r="I2561" s="248"/>
      <c r="J2561" s="248"/>
      <c r="P2561" s="251" t="s">
        <v>421</v>
      </c>
      <c r="Q2561" s="251"/>
      <c r="R2561" s="251"/>
      <c r="T2561" s="212" t="s">
        <v>421</v>
      </c>
    </row>
    <row r="2562" spans="1:26" ht="0.75" customHeight="1"/>
    <row r="2563" spans="1:26" ht="9.75" customHeight="1">
      <c r="A2563" s="248" t="s">
        <v>1711</v>
      </c>
      <c r="B2563" s="248"/>
      <c r="C2563" s="248"/>
      <c r="D2563" s="248"/>
      <c r="E2563" s="248"/>
      <c r="G2563" s="252" t="s">
        <v>1475</v>
      </c>
      <c r="H2563" s="252"/>
      <c r="I2563" s="252"/>
      <c r="J2563" s="252"/>
      <c r="P2563" s="251" t="s">
        <v>5745</v>
      </c>
      <c r="Q2563" s="251"/>
      <c r="R2563" s="251"/>
      <c r="T2563" s="212" t="s">
        <v>5846</v>
      </c>
      <c r="V2563" s="2" t="s">
        <v>5847</v>
      </c>
      <c r="X2563" s="251" t="s">
        <v>5847</v>
      </c>
      <c r="Y2563" s="251"/>
      <c r="Z2563" s="251"/>
    </row>
    <row r="2564" spans="1:26" ht="9" customHeight="1">
      <c r="G2564" s="252"/>
      <c r="H2564" s="252"/>
      <c r="I2564" s="252"/>
      <c r="J2564" s="252"/>
    </row>
    <row r="2565" spans="1:26" ht="0.75" customHeight="1">
      <c r="G2565" s="252"/>
      <c r="H2565" s="252"/>
      <c r="I2565" s="252"/>
      <c r="J2565" s="252"/>
    </row>
    <row r="2566" spans="1:26" ht="9.75" customHeight="1">
      <c r="A2566" s="248" t="s">
        <v>3801</v>
      </c>
      <c r="B2566" s="248"/>
      <c r="C2566" s="248"/>
      <c r="D2566" s="248"/>
      <c r="E2566" s="248"/>
      <c r="G2566" s="248" t="s">
        <v>1478</v>
      </c>
      <c r="H2566" s="248"/>
      <c r="I2566" s="248"/>
      <c r="J2566" s="248"/>
    </row>
    <row r="2568" spans="1:26" ht="15" customHeight="1">
      <c r="A2568" s="248" t="s">
        <v>1712</v>
      </c>
      <c r="B2568" s="248"/>
      <c r="C2568" s="248"/>
      <c r="D2568" s="248"/>
      <c r="E2568" s="248"/>
      <c r="G2568" s="248" t="s">
        <v>1546</v>
      </c>
      <c r="H2568" s="248"/>
      <c r="I2568" s="248"/>
      <c r="J2568" s="248"/>
      <c r="P2568" s="251" t="s">
        <v>3784</v>
      </c>
      <c r="Q2568" s="251"/>
      <c r="R2568" s="251"/>
      <c r="T2568" s="212" t="s">
        <v>3784</v>
      </c>
    </row>
    <row r="2569" spans="1:26" ht="15" customHeight="1">
      <c r="A2569" s="248" t="s">
        <v>3802</v>
      </c>
      <c r="B2569" s="248"/>
      <c r="C2569" s="248"/>
      <c r="D2569" s="248"/>
      <c r="E2569" s="248"/>
      <c r="G2569" s="248" t="s">
        <v>465</v>
      </c>
      <c r="H2569" s="248"/>
      <c r="I2569" s="248"/>
      <c r="J2569" s="248"/>
      <c r="P2569" s="251" t="s">
        <v>5747</v>
      </c>
      <c r="Q2569" s="251"/>
      <c r="R2569" s="251"/>
      <c r="T2569" s="212" t="s">
        <v>5747</v>
      </c>
    </row>
    <row r="2570" spans="1:26" ht="0.75" customHeight="1"/>
    <row r="2571" spans="1:26" ht="14.25" customHeight="1">
      <c r="A2571" s="248" t="s">
        <v>1713</v>
      </c>
      <c r="B2571" s="248"/>
      <c r="C2571" s="248"/>
      <c r="D2571" s="248"/>
      <c r="E2571" s="248"/>
      <c r="G2571" s="248" t="s">
        <v>1256</v>
      </c>
      <c r="H2571" s="248"/>
      <c r="I2571" s="248"/>
      <c r="J2571" s="248"/>
      <c r="P2571" s="251" t="s">
        <v>5848</v>
      </c>
      <c r="Q2571" s="251"/>
      <c r="R2571" s="251"/>
      <c r="T2571" s="212" t="s">
        <v>5849</v>
      </c>
      <c r="V2571" s="2" t="s">
        <v>4552</v>
      </c>
      <c r="X2571" s="251" t="s">
        <v>4552</v>
      </c>
      <c r="Y2571" s="251"/>
      <c r="Z2571" s="251"/>
    </row>
    <row r="2572" spans="1:26" ht="0.75" customHeight="1"/>
    <row r="2573" spans="1:26" ht="9.75" customHeight="1">
      <c r="A2573" s="248" t="s">
        <v>1714</v>
      </c>
      <c r="B2573" s="248"/>
      <c r="C2573" s="248"/>
      <c r="D2573" s="248"/>
      <c r="E2573" s="248"/>
      <c r="G2573" s="252" t="s">
        <v>1483</v>
      </c>
      <c r="H2573" s="252"/>
      <c r="I2573" s="252"/>
      <c r="J2573" s="252"/>
      <c r="P2573" s="251" t="s">
        <v>5850</v>
      </c>
      <c r="Q2573" s="251"/>
      <c r="R2573" s="251"/>
      <c r="T2573" s="212" t="s">
        <v>5851</v>
      </c>
      <c r="V2573" s="2" t="s">
        <v>4552</v>
      </c>
      <c r="X2573" s="251" t="s">
        <v>4552</v>
      </c>
      <c r="Y2573" s="251"/>
      <c r="Z2573" s="251"/>
    </row>
    <row r="2574" spans="1:26" ht="9" customHeight="1">
      <c r="G2574" s="252"/>
      <c r="H2574" s="252"/>
      <c r="I2574" s="252"/>
      <c r="J2574" s="252"/>
    </row>
    <row r="2575" spans="1:26" ht="0.75" customHeight="1">
      <c r="G2575" s="252"/>
      <c r="H2575" s="252"/>
      <c r="I2575" s="252"/>
      <c r="J2575" s="252"/>
    </row>
    <row r="2576" spans="1:26" ht="9.75" customHeight="1">
      <c r="A2576" s="248" t="s">
        <v>1715</v>
      </c>
      <c r="B2576" s="248"/>
      <c r="C2576" s="248"/>
      <c r="D2576" s="248"/>
      <c r="E2576" s="248"/>
      <c r="G2576" s="248" t="s">
        <v>1551</v>
      </c>
      <c r="H2576" s="248"/>
      <c r="I2576" s="248"/>
      <c r="J2576" s="248"/>
      <c r="P2576" s="251" t="s">
        <v>369</v>
      </c>
      <c r="Q2576" s="251"/>
      <c r="R2576" s="251"/>
      <c r="T2576" s="212" t="s">
        <v>369</v>
      </c>
    </row>
    <row r="2578" spans="1:26" ht="0.75" customHeight="1"/>
    <row r="2579" spans="1:26" ht="9.75" customHeight="1">
      <c r="A2579" s="248" t="s">
        <v>1716</v>
      </c>
      <c r="B2579" s="248"/>
      <c r="C2579" s="248"/>
      <c r="D2579" s="248"/>
      <c r="E2579" s="248"/>
      <c r="G2579" s="252" t="s">
        <v>1485</v>
      </c>
      <c r="H2579" s="252"/>
      <c r="I2579" s="252"/>
      <c r="J2579" s="252"/>
      <c r="P2579" s="251" t="s">
        <v>5852</v>
      </c>
      <c r="Q2579" s="251"/>
      <c r="R2579" s="251"/>
      <c r="T2579" s="212" t="s">
        <v>5853</v>
      </c>
      <c r="V2579" s="2" t="s">
        <v>5854</v>
      </c>
      <c r="X2579" s="251" t="s">
        <v>5854</v>
      </c>
      <c r="Y2579" s="251"/>
      <c r="Z2579" s="251"/>
    </row>
    <row r="2580" spans="1:26" ht="9.75" customHeight="1">
      <c r="G2580" s="252"/>
      <c r="H2580" s="252"/>
      <c r="I2580" s="252"/>
      <c r="J2580" s="252"/>
    </row>
    <row r="2581" spans="1:26" ht="9.75" customHeight="1">
      <c r="A2581" s="248" t="s">
        <v>1717</v>
      </c>
      <c r="B2581" s="248"/>
      <c r="C2581" s="248"/>
      <c r="D2581" s="248"/>
      <c r="E2581" s="248"/>
      <c r="G2581" s="252" t="s">
        <v>1488</v>
      </c>
      <c r="H2581" s="252"/>
      <c r="I2581" s="252"/>
      <c r="J2581" s="252"/>
      <c r="P2581" s="251" t="s">
        <v>5852</v>
      </c>
      <c r="Q2581" s="251"/>
      <c r="R2581" s="251"/>
      <c r="T2581" s="212" t="s">
        <v>5853</v>
      </c>
      <c r="V2581" s="2" t="s">
        <v>5854</v>
      </c>
      <c r="X2581" s="251" t="s">
        <v>5854</v>
      </c>
      <c r="Y2581" s="251"/>
      <c r="Z2581" s="251"/>
    </row>
    <row r="2582" spans="1:26" ht="9" customHeight="1">
      <c r="G2582" s="252"/>
      <c r="H2582" s="252"/>
      <c r="I2582" s="252"/>
      <c r="J2582" s="252"/>
    </row>
    <row r="2583" spans="1:26" ht="0.75" customHeight="1">
      <c r="G2583" s="252"/>
      <c r="H2583" s="252"/>
      <c r="I2583" s="252"/>
      <c r="J2583" s="252"/>
    </row>
    <row r="2584" spans="1:26" ht="9.75" customHeight="1">
      <c r="A2584" s="248" t="s">
        <v>3803</v>
      </c>
      <c r="B2584" s="248"/>
      <c r="C2584" s="248"/>
      <c r="D2584" s="248"/>
      <c r="E2584" s="248"/>
      <c r="G2584" s="252" t="s">
        <v>1491</v>
      </c>
      <c r="H2584" s="252"/>
      <c r="I2584" s="252"/>
      <c r="J2584" s="252"/>
    </row>
    <row r="2585" spans="1:26" ht="9.75" customHeight="1">
      <c r="G2585" s="252"/>
      <c r="H2585" s="252"/>
      <c r="I2585" s="252"/>
      <c r="J2585" s="252"/>
    </row>
    <row r="2586" spans="1:26" ht="8.25" customHeight="1"/>
    <row r="2587" spans="1:26" ht="9" customHeight="1"/>
    <row r="2588" spans="1:26" ht="15" customHeight="1">
      <c r="A2588" s="248" t="s">
        <v>1718</v>
      </c>
      <c r="B2588" s="248"/>
      <c r="C2588" s="248"/>
      <c r="D2588" s="248"/>
      <c r="E2588" s="248"/>
      <c r="G2588" s="248" t="s">
        <v>736</v>
      </c>
      <c r="H2588" s="248"/>
      <c r="I2588" s="248"/>
      <c r="J2588" s="248"/>
      <c r="P2588" s="251" t="s">
        <v>5855</v>
      </c>
      <c r="Q2588" s="251"/>
      <c r="R2588" s="251"/>
      <c r="T2588" s="212" t="s">
        <v>5855</v>
      </c>
    </row>
    <row r="2589" spans="1:26" ht="15" customHeight="1">
      <c r="A2589" s="248" t="s">
        <v>1719</v>
      </c>
      <c r="B2589" s="248"/>
      <c r="C2589" s="248"/>
      <c r="D2589" s="248"/>
      <c r="E2589" s="248"/>
      <c r="G2589" s="248" t="s">
        <v>1496</v>
      </c>
      <c r="H2589" s="248"/>
      <c r="I2589" s="248"/>
      <c r="J2589" s="248"/>
      <c r="P2589" s="251" t="s">
        <v>4737</v>
      </c>
      <c r="Q2589" s="251"/>
      <c r="R2589" s="251"/>
      <c r="T2589" s="212" t="s">
        <v>4737</v>
      </c>
    </row>
    <row r="2590" spans="1:26" ht="15" customHeight="1">
      <c r="A2590" s="248" t="s">
        <v>1720</v>
      </c>
      <c r="B2590" s="248"/>
      <c r="C2590" s="248"/>
      <c r="D2590" s="248"/>
      <c r="E2590" s="248"/>
      <c r="G2590" s="248" t="s">
        <v>1211</v>
      </c>
      <c r="H2590" s="248"/>
      <c r="I2590" s="248"/>
      <c r="J2590" s="248"/>
      <c r="P2590" s="251" t="s">
        <v>4682</v>
      </c>
      <c r="Q2590" s="251"/>
      <c r="R2590" s="251"/>
      <c r="T2590" s="212" t="s">
        <v>4682</v>
      </c>
    </row>
    <row r="2591" spans="1:26" ht="15" customHeight="1">
      <c r="A2591" s="248" t="s">
        <v>1721</v>
      </c>
      <c r="B2591" s="248"/>
      <c r="C2591" s="248"/>
      <c r="D2591" s="248"/>
      <c r="E2591" s="248"/>
      <c r="G2591" s="248" t="s">
        <v>1217</v>
      </c>
      <c r="H2591" s="248"/>
      <c r="I2591" s="248"/>
      <c r="J2591" s="248"/>
      <c r="P2591" s="251" t="s">
        <v>4683</v>
      </c>
      <c r="Q2591" s="251"/>
      <c r="R2591" s="251"/>
      <c r="T2591" s="212" t="s">
        <v>4683</v>
      </c>
    </row>
    <row r="2592" spans="1:26" ht="15" customHeight="1">
      <c r="A2592" s="248" t="s">
        <v>1722</v>
      </c>
      <c r="B2592" s="248"/>
      <c r="C2592" s="248"/>
      <c r="D2592" s="248"/>
      <c r="E2592" s="248"/>
      <c r="G2592" s="248" t="s">
        <v>1221</v>
      </c>
      <c r="H2592" s="248"/>
      <c r="I2592" s="248"/>
      <c r="J2592" s="248"/>
      <c r="P2592" s="251" t="s">
        <v>4684</v>
      </c>
      <c r="Q2592" s="251"/>
      <c r="R2592" s="251"/>
      <c r="T2592" s="212" t="s">
        <v>4684</v>
      </c>
    </row>
    <row r="2593" spans="1:26" ht="9.75" customHeight="1">
      <c r="A2593" s="248" t="s">
        <v>1723</v>
      </c>
      <c r="B2593" s="248"/>
      <c r="C2593" s="248"/>
      <c r="D2593" s="248"/>
      <c r="E2593" s="248"/>
      <c r="G2593" s="252" t="s">
        <v>1564</v>
      </c>
      <c r="H2593" s="252"/>
      <c r="I2593" s="252"/>
      <c r="J2593" s="252"/>
      <c r="P2593" s="251" t="s">
        <v>5856</v>
      </c>
      <c r="Q2593" s="251"/>
      <c r="R2593" s="251"/>
      <c r="T2593" s="212" t="s">
        <v>5856</v>
      </c>
    </row>
    <row r="2594" spans="1:26" ht="9.75" customHeight="1">
      <c r="G2594" s="252"/>
      <c r="H2594" s="252"/>
      <c r="I2594" s="252"/>
      <c r="J2594" s="252"/>
    </row>
    <row r="2595" spans="1:26" ht="0.75" customHeight="1"/>
    <row r="2596" spans="1:26" ht="14.25" customHeight="1">
      <c r="A2596" s="248" t="s">
        <v>1724</v>
      </c>
      <c r="B2596" s="248"/>
      <c r="C2596" s="248"/>
      <c r="D2596" s="248"/>
      <c r="E2596" s="248"/>
      <c r="G2596" s="248" t="s">
        <v>1725</v>
      </c>
      <c r="H2596" s="248"/>
      <c r="I2596" s="248"/>
      <c r="J2596" s="248"/>
      <c r="P2596" s="251" t="s">
        <v>5857</v>
      </c>
      <c r="Q2596" s="251"/>
      <c r="R2596" s="251"/>
      <c r="T2596" s="212" t="s">
        <v>5858</v>
      </c>
      <c r="V2596" s="2" t="s">
        <v>5859</v>
      </c>
      <c r="X2596" s="251" t="s">
        <v>5859</v>
      </c>
      <c r="Y2596" s="251"/>
      <c r="Z2596" s="251"/>
    </row>
    <row r="2597" spans="1:26" ht="0.75" customHeight="1"/>
    <row r="2598" spans="1:26" ht="14.25" customHeight="1">
      <c r="A2598" s="248" t="s">
        <v>1726</v>
      </c>
      <c r="B2598" s="248"/>
      <c r="C2598" s="248"/>
      <c r="D2598" s="248"/>
      <c r="E2598" s="248"/>
      <c r="G2598" s="248" t="s">
        <v>906</v>
      </c>
      <c r="H2598" s="248"/>
      <c r="I2598" s="248"/>
      <c r="J2598" s="248"/>
      <c r="P2598" s="251" t="s">
        <v>5860</v>
      </c>
      <c r="Q2598" s="251"/>
      <c r="R2598" s="251"/>
      <c r="T2598" s="212" t="s">
        <v>5861</v>
      </c>
      <c r="V2598" s="2" t="s">
        <v>3804</v>
      </c>
      <c r="X2598" s="251" t="s">
        <v>3804</v>
      </c>
      <c r="Y2598" s="251"/>
      <c r="Z2598" s="251"/>
    </row>
    <row r="2599" spans="1:26" ht="9.75" customHeight="1">
      <c r="A2599" s="248" t="s">
        <v>1727</v>
      </c>
      <c r="B2599" s="248"/>
      <c r="C2599" s="248"/>
      <c r="D2599" s="248"/>
      <c r="E2599" s="248"/>
      <c r="G2599" s="252" t="s">
        <v>514</v>
      </c>
      <c r="H2599" s="252"/>
      <c r="I2599" s="252"/>
      <c r="J2599" s="252"/>
      <c r="P2599" s="251" t="s">
        <v>5862</v>
      </c>
      <c r="Q2599" s="251"/>
      <c r="R2599" s="251"/>
      <c r="T2599" s="212" t="s">
        <v>5862</v>
      </c>
    </row>
    <row r="2600" spans="1:26" ht="9.75" customHeight="1">
      <c r="G2600" s="252"/>
      <c r="H2600" s="252"/>
      <c r="I2600" s="252"/>
      <c r="J2600" s="252"/>
    </row>
    <row r="2601" spans="1:26" ht="9.75" customHeight="1">
      <c r="A2601" s="248" t="s">
        <v>1728</v>
      </c>
      <c r="B2601" s="248"/>
      <c r="C2601" s="248"/>
      <c r="D2601" s="248"/>
      <c r="E2601" s="248"/>
      <c r="G2601" s="252" t="s">
        <v>516</v>
      </c>
      <c r="H2601" s="252"/>
      <c r="I2601" s="252"/>
      <c r="J2601" s="252"/>
      <c r="P2601" s="251" t="s">
        <v>5863</v>
      </c>
      <c r="Q2601" s="251"/>
      <c r="R2601" s="251"/>
      <c r="T2601" s="212" t="s">
        <v>5863</v>
      </c>
    </row>
    <row r="2602" spans="1:26" ht="9.75" customHeight="1">
      <c r="G2602" s="252"/>
      <c r="H2602" s="252"/>
      <c r="I2602" s="252"/>
      <c r="J2602" s="252"/>
    </row>
    <row r="2603" spans="1:26" ht="0.75" customHeight="1"/>
    <row r="2604" spans="1:26" ht="9.75" customHeight="1">
      <c r="A2604" s="248" t="s">
        <v>1729</v>
      </c>
      <c r="B2604" s="248"/>
      <c r="C2604" s="248"/>
      <c r="D2604" s="248"/>
      <c r="E2604" s="248"/>
      <c r="G2604" s="252" t="s">
        <v>518</v>
      </c>
      <c r="H2604" s="252"/>
      <c r="I2604" s="252"/>
      <c r="J2604" s="252"/>
      <c r="P2604" s="251" t="s">
        <v>5864</v>
      </c>
      <c r="Q2604" s="251"/>
      <c r="R2604" s="251"/>
      <c r="T2604" s="212" t="s">
        <v>5865</v>
      </c>
      <c r="V2604" s="2" t="s">
        <v>3805</v>
      </c>
      <c r="X2604" s="251" t="s">
        <v>3805</v>
      </c>
      <c r="Y2604" s="251"/>
      <c r="Z2604" s="251"/>
    </row>
    <row r="2605" spans="1:26" ht="9" customHeight="1">
      <c r="G2605" s="252"/>
      <c r="H2605" s="252"/>
      <c r="I2605" s="252"/>
      <c r="J2605" s="252"/>
    </row>
    <row r="2606" spans="1:26" ht="0.75" customHeight="1">
      <c r="G2606" s="252"/>
      <c r="H2606" s="252"/>
      <c r="I2606" s="252"/>
      <c r="J2606" s="252"/>
    </row>
    <row r="2607" spans="1:26" ht="9.75" customHeight="1">
      <c r="A2607" s="248" t="s">
        <v>1730</v>
      </c>
      <c r="B2607" s="248"/>
      <c r="C2607" s="248"/>
      <c r="D2607" s="248"/>
      <c r="E2607" s="248"/>
      <c r="G2607" s="248" t="s">
        <v>520</v>
      </c>
      <c r="H2607" s="248"/>
      <c r="I2607" s="248"/>
      <c r="J2607" s="248"/>
      <c r="P2607" s="251" t="s">
        <v>5866</v>
      </c>
      <c r="Q2607" s="251"/>
      <c r="R2607" s="251"/>
      <c r="T2607" s="212" t="s">
        <v>5866</v>
      </c>
    </row>
    <row r="2609" spans="1:26" ht="0.75" customHeight="1"/>
    <row r="2610" spans="1:26" ht="9.75" customHeight="1">
      <c r="A2610" s="248" t="s">
        <v>1731</v>
      </c>
      <c r="B2610" s="248"/>
      <c r="C2610" s="248"/>
      <c r="D2610" s="248"/>
      <c r="E2610" s="248"/>
      <c r="G2610" s="252" t="s">
        <v>943</v>
      </c>
      <c r="H2610" s="252"/>
      <c r="I2610" s="252"/>
      <c r="J2610" s="252"/>
      <c r="P2610" s="251" t="s">
        <v>5867</v>
      </c>
      <c r="Q2610" s="251"/>
      <c r="R2610" s="251"/>
      <c r="T2610" s="212" t="s">
        <v>5868</v>
      </c>
      <c r="V2610" s="2" t="s">
        <v>3806</v>
      </c>
      <c r="X2610" s="251" t="s">
        <v>3806</v>
      </c>
      <c r="Y2610" s="251"/>
      <c r="Z2610" s="251"/>
    </row>
    <row r="2611" spans="1:26" ht="9" customHeight="1">
      <c r="G2611" s="252"/>
      <c r="H2611" s="252"/>
      <c r="I2611" s="252"/>
      <c r="J2611" s="252"/>
    </row>
    <row r="2612" spans="1:26" ht="0.75" customHeight="1">
      <c r="G2612" s="252"/>
      <c r="H2612" s="252"/>
      <c r="I2612" s="252"/>
      <c r="J2612" s="252"/>
    </row>
    <row r="2613" spans="1:26" ht="9.75" customHeight="1">
      <c r="A2613" s="248" t="s">
        <v>1732</v>
      </c>
      <c r="B2613" s="248"/>
      <c r="C2613" s="248"/>
      <c r="D2613" s="248"/>
      <c r="E2613" s="248"/>
      <c r="G2613" s="248" t="s">
        <v>945</v>
      </c>
      <c r="H2613" s="248"/>
      <c r="I2613" s="248"/>
      <c r="J2613" s="248"/>
      <c r="P2613" s="251" t="s">
        <v>5869</v>
      </c>
      <c r="Q2613" s="251"/>
      <c r="R2613" s="251"/>
      <c r="T2613" s="212" t="s">
        <v>5869</v>
      </c>
    </row>
    <row r="2615" spans="1:26" ht="9.75" customHeight="1">
      <c r="A2615" s="248" t="s">
        <v>1733</v>
      </c>
      <c r="B2615" s="248"/>
      <c r="C2615" s="248"/>
      <c r="D2615" s="248"/>
      <c r="E2615" s="248"/>
      <c r="G2615" s="252" t="s">
        <v>1411</v>
      </c>
      <c r="H2615" s="252"/>
      <c r="I2615" s="252"/>
      <c r="J2615" s="252"/>
      <c r="P2615" s="251" t="s">
        <v>5790</v>
      </c>
      <c r="Q2615" s="251"/>
      <c r="R2615" s="251"/>
      <c r="T2615" s="212" t="s">
        <v>5790</v>
      </c>
    </row>
    <row r="2616" spans="1:26" ht="9.75" customHeight="1">
      <c r="G2616" s="252"/>
      <c r="H2616" s="252"/>
      <c r="I2616" s="252"/>
      <c r="J2616" s="252"/>
    </row>
    <row r="2617" spans="1:26" ht="9.75" customHeight="1">
      <c r="G2617" s="252"/>
      <c r="H2617" s="252"/>
      <c r="I2617" s="252"/>
      <c r="J2617" s="252"/>
    </row>
    <row r="2618" spans="1:26" ht="15" customHeight="1">
      <c r="A2618" s="248" t="s">
        <v>1734</v>
      </c>
      <c r="B2618" s="248"/>
      <c r="C2618" s="248"/>
      <c r="D2618" s="248"/>
      <c r="E2618" s="248"/>
      <c r="G2618" s="248" t="s">
        <v>962</v>
      </c>
      <c r="H2618" s="248"/>
      <c r="I2618" s="248"/>
      <c r="J2618" s="248"/>
      <c r="P2618" s="251" t="s">
        <v>5793</v>
      </c>
      <c r="Q2618" s="251"/>
      <c r="R2618" s="251"/>
      <c r="T2618" s="212" t="s">
        <v>5793</v>
      </c>
    </row>
    <row r="2619" spans="1:26" ht="9.75" customHeight="1">
      <c r="A2619" s="248" t="s">
        <v>1735</v>
      </c>
      <c r="B2619" s="248"/>
      <c r="C2619" s="248"/>
      <c r="D2619" s="248"/>
      <c r="E2619" s="248"/>
      <c r="G2619" s="252" t="s">
        <v>1416</v>
      </c>
      <c r="H2619" s="252"/>
      <c r="I2619" s="252"/>
      <c r="J2619" s="252"/>
      <c r="P2619" s="251" t="s">
        <v>5795</v>
      </c>
      <c r="Q2619" s="251"/>
      <c r="R2619" s="251"/>
      <c r="T2619" s="212" t="s">
        <v>5795</v>
      </c>
    </row>
    <row r="2620" spans="1:26" ht="9.75" customHeight="1">
      <c r="G2620" s="252"/>
      <c r="H2620" s="252"/>
      <c r="I2620" s="252"/>
      <c r="J2620" s="252"/>
    </row>
    <row r="2621" spans="1:26" ht="9.75" customHeight="1">
      <c r="A2621" s="248" t="s">
        <v>1736</v>
      </c>
      <c r="B2621" s="248"/>
      <c r="C2621" s="248"/>
      <c r="D2621" s="248"/>
      <c r="E2621" s="248"/>
      <c r="G2621" s="252" t="s">
        <v>1419</v>
      </c>
      <c r="H2621" s="252"/>
      <c r="I2621" s="252"/>
      <c r="J2621" s="252"/>
      <c r="P2621" s="251" t="s">
        <v>5797</v>
      </c>
      <c r="Q2621" s="251"/>
      <c r="R2621" s="251"/>
      <c r="T2621" s="212" t="s">
        <v>5797</v>
      </c>
    </row>
    <row r="2622" spans="1:26" ht="9.75" customHeight="1">
      <c r="G2622" s="252"/>
      <c r="H2622" s="252"/>
      <c r="I2622" s="252"/>
      <c r="J2622" s="252"/>
    </row>
    <row r="2623" spans="1:26" ht="9.75" customHeight="1">
      <c r="A2623" s="248" t="s">
        <v>1737</v>
      </c>
      <c r="B2623" s="248"/>
      <c r="C2623" s="248"/>
      <c r="D2623" s="248"/>
      <c r="E2623" s="248"/>
      <c r="G2623" s="252" t="s">
        <v>1006</v>
      </c>
      <c r="H2623" s="252"/>
      <c r="I2623" s="252"/>
      <c r="J2623" s="252"/>
      <c r="P2623" s="251" t="s">
        <v>5799</v>
      </c>
      <c r="Q2623" s="251"/>
      <c r="R2623" s="251"/>
      <c r="T2623" s="212" t="s">
        <v>5799</v>
      </c>
    </row>
    <row r="2624" spans="1:26" ht="9.75" customHeight="1">
      <c r="G2624" s="252"/>
      <c r="H2624" s="252"/>
      <c r="I2624" s="252"/>
      <c r="J2624" s="252"/>
    </row>
    <row r="2625" spans="1:26" ht="9.75" customHeight="1">
      <c r="A2625" s="248" t="s">
        <v>1738</v>
      </c>
      <c r="B2625" s="248"/>
      <c r="C2625" s="248"/>
      <c r="D2625" s="248"/>
      <c r="E2625" s="248"/>
      <c r="G2625" s="252" t="s">
        <v>1424</v>
      </c>
      <c r="H2625" s="252"/>
      <c r="I2625" s="252"/>
      <c r="J2625" s="252"/>
      <c r="P2625" s="251" t="s">
        <v>5870</v>
      </c>
      <c r="Q2625" s="251"/>
      <c r="R2625" s="251"/>
      <c r="T2625" s="212" t="s">
        <v>5870</v>
      </c>
    </row>
    <row r="2626" spans="1:26" ht="9.75" customHeight="1">
      <c r="G2626" s="252"/>
      <c r="H2626" s="252"/>
      <c r="I2626" s="252"/>
      <c r="J2626" s="252"/>
    </row>
    <row r="2627" spans="1:26" ht="9.75" customHeight="1">
      <c r="A2627" s="248" t="s">
        <v>3807</v>
      </c>
      <c r="B2627" s="248"/>
      <c r="C2627" s="248"/>
      <c r="D2627" s="248"/>
      <c r="E2627" s="248"/>
      <c r="G2627" s="252" t="s">
        <v>1427</v>
      </c>
      <c r="H2627" s="252"/>
      <c r="I2627" s="252"/>
      <c r="J2627" s="252"/>
    </row>
    <row r="2628" spans="1:26" ht="9.75" customHeight="1">
      <c r="G2628" s="252"/>
      <c r="H2628" s="252"/>
      <c r="I2628" s="252"/>
      <c r="J2628" s="252"/>
    </row>
    <row r="2629" spans="1:26" ht="9.75" customHeight="1">
      <c r="A2629" s="248" t="s">
        <v>1739</v>
      </c>
      <c r="B2629" s="248"/>
      <c r="C2629" s="248"/>
      <c r="D2629" s="248"/>
      <c r="E2629" s="248"/>
      <c r="G2629" s="252" t="s">
        <v>300</v>
      </c>
      <c r="H2629" s="252"/>
      <c r="I2629" s="252"/>
      <c r="J2629" s="252"/>
      <c r="P2629" s="251" t="s">
        <v>5804</v>
      </c>
      <c r="Q2629" s="251"/>
      <c r="R2629" s="251"/>
      <c r="T2629" s="212" t="s">
        <v>5804</v>
      </c>
    </row>
    <row r="2630" spans="1:26" ht="9.75" customHeight="1">
      <c r="G2630" s="252"/>
      <c r="H2630" s="252"/>
      <c r="I2630" s="252"/>
      <c r="J2630" s="252"/>
    </row>
    <row r="2631" spans="1:26" ht="0.75" customHeight="1"/>
    <row r="2632" spans="1:26" ht="14.25" customHeight="1">
      <c r="A2632" s="248" t="s">
        <v>1740</v>
      </c>
      <c r="B2632" s="248"/>
      <c r="C2632" s="248"/>
      <c r="D2632" s="248"/>
      <c r="E2632" s="248"/>
      <c r="G2632" s="248" t="s">
        <v>1035</v>
      </c>
      <c r="H2632" s="248"/>
      <c r="I2632" s="248"/>
      <c r="J2632" s="248"/>
      <c r="P2632" s="251" t="s">
        <v>5871</v>
      </c>
      <c r="Q2632" s="251"/>
      <c r="R2632" s="251"/>
      <c r="T2632" s="212" t="s">
        <v>5872</v>
      </c>
      <c r="V2632" s="2" t="s">
        <v>5873</v>
      </c>
      <c r="X2632" s="251" t="s">
        <v>5873</v>
      </c>
      <c r="Y2632" s="251"/>
      <c r="Z2632" s="251"/>
    </row>
    <row r="2633" spans="1:26" ht="15" customHeight="1">
      <c r="A2633" s="248" t="s">
        <v>1741</v>
      </c>
      <c r="B2633" s="248"/>
      <c r="C2633" s="248"/>
      <c r="D2633" s="248"/>
      <c r="E2633" s="248"/>
      <c r="G2633" s="248" t="s">
        <v>1037</v>
      </c>
      <c r="H2633" s="248"/>
      <c r="I2633" s="248"/>
      <c r="J2633" s="248"/>
      <c r="P2633" s="251" t="s">
        <v>5874</v>
      </c>
      <c r="Q2633" s="251"/>
      <c r="R2633" s="251"/>
      <c r="T2633" s="212" t="s">
        <v>5874</v>
      </c>
    </row>
    <row r="2634" spans="1:26" ht="15" customHeight="1">
      <c r="A2634" s="248" t="s">
        <v>1742</v>
      </c>
      <c r="B2634" s="248"/>
      <c r="C2634" s="248"/>
      <c r="D2634" s="248"/>
      <c r="E2634" s="248"/>
      <c r="G2634" s="248" t="s">
        <v>1053</v>
      </c>
      <c r="H2634" s="248"/>
      <c r="I2634" s="248"/>
      <c r="J2634" s="248"/>
      <c r="P2634" s="251" t="s">
        <v>5812</v>
      </c>
      <c r="Q2634" s="251"/>
      <c r="R2634" s="251"/>
      <c r="T2634" s="212" t="s">
        <v>5812</v>
      </c>
    </row>
    <row r="2635" spans="1:26" ht="9.75" customHeight="1">
      <c r="A2635" s="248" t="s">
        <v>1743</v>
      </c>
      <c r="B2635" s="248"/>
      <c r="C2635" s="248"/>
      <c r="D2635" s="248"/>
      <c r="E2635" s="248"/>
      <c r="G2635" s="252" t="s">
        <v>1437</v>
      </c>
      <c r="H2635" s="252"/>
      <c r="I2635" s="252"/>
      <c r="J2635" s="252"/>
      <c r="P2635" s="251" t="s">
        <v>5875</v>
      </c>
      <c r="Q2635" s="251"/>
      <c r="R2635" s="251"/>
      <c r="T2635" s="212" t="s">
        <v>5875</v>
      </c>
    </row>
    <row r="2636" spans="1:26" ht="9.75" customHeight="1">
      <c r="G2636" s="252"/>
      <c r="H2636" s="252"/>
      <c r="I2636" s="252"/>
      <c r="J2636" s="252"/>
    </row>
    <row r="2637" spans="1:26" ht="9.75" customHeight="1">
      <c r="G2637" s="252"/>
      <c r="H2637" s="252"/>
      <c r="I2637" s="252"/>
      <c r="J2637" s="252"/>
    </row>
    <row r="2638" spans="1:26" ht="9.75" customHeight="1">
      <c r="A2638" s="248" t="s">
        <v>1744</v>
      </c>
      <c r="B2638" s="248"/>
      <c r="C2638" s="248"/>
      <c r="D2638" s="248"/>
      <c r="E2638" s="248"/>
      <c r="G2638" s="252" t="s">
        <v>1090</v>
      </c>
      <c r="H2638" s="252"/>
      <c r="I2638" s="252"/>
      <c r="J2638" s="252"/>
      <c r="P2638" s="251" t="s">
        <v>5816</v>
      </c>
      <c r="Q2638" s="251"/>
      <c r="R2638" s="251"/>
      <c r="T2638" s="212" t="s">
        <v>5816</v>
      </c>
    </row>
    <row r="2639" spans="1:26" ht="9.75" customHeight="1">
      <c r="G2639" s="252"/>
      <c r="H2639" s="252"/>
      <c r="I2639" s="252"/>
      <c r="J2639" s="252"/>
    </row>
    <row r="2640" spans="1:26" ht="9.75" customHeight="1">
      <c r="A2640" s="248" t="s">
        <v>1745</v>
      </c>
      <c r="B2640" s="248"/>
      <c r="C2640" s="248"/>
      <c r="D2640" s="248"/>
      <c r="E2640" s="248"/>
      <c r="G2640" s="252" t="s">
        <v>1442</v>
      </c>
      <c r="H2640" s="252"/>
      <c r="I2640" s="252"/>
      <c r="J2640" s="252"/>
      <c r="P2640" s="251" t="s">
        <v>5876</v>
      </c>
      <c r="Q2640" s="251"/>
      <c r="R2640" s="251"/>
      <c r="T2640" s="212" t="s">
        <v>5876</v>
      </c>
    </row>
    <row r="2641" spans="1:26" ht="9.75" customHeight="1">
      <c r="G2641" s="252"/>
      <c r="H2641" s="252"/>
      <c r="I2641" s="252"/>
      <c r="J2641" s="252"/>
    </row>
    <row r="2642" spans="1:26" ht="9.75" customHeight="1">
      <c r="G2642" s="252"/>
      <c r="H2642" s="252"/>
      <c r="I2642" s="252"/>
      <c r="J2642" s="252"/>
    </row>
    <row r="2643" spans="1:26" ht="9.75" customHeight="1">
      <c r="A2643" s="248" t="s">
        <v>1746</v>
      </c>
      <c r="B2643" s="248"/>
      <c r="C2643" s="248"/>
      <c r="D2643" s="248"/>
      <c r="E2643" s="248"/>
      <c r="G2643" s="252" t="s">
        <v>1118</v>
      </c>
      <c r="H2643" s="252"/>
      <c r="I2643" s="252"/>
      <c r="J2643" s="252"/>
      <c r="P2643" s="251" t="s">
        <v>5820</v>
      </c>
      <c r="Q2643" s="251"/>
      <c r="R2643" s="251"/>
      <c r="T2643" s="212" t="s">
        <v>5820</v>
      </c>
    </row>
    <row r="2644" spans="1:26" ht="9.75" customHeight="1">
      <c r="G2644" s="252"/>
      <c r="H2644" s="252"/>
      <c r="I2644" s="252"/>
      <c r="J2644" s="252"/>
    </row>
    <row r="2645" spans="1:26" ht="0.75" customHeight="1"/>
    <row r="2646" spans="1:26" ht="14.25" customHeight="1">
      <c r="A2646" s="248" t="s">
        <v>1747</v>
      </c>
      <c r="B2646" s="248"/>
      <c r="C2646" s="248"/>
      <c r="D2646" s="248"/>
      <c r="E2646" s="248"/>
      <c r="G2646" s="248" t="s">
        <v>1134</v>
      </c>
      <c r="H2646" s="248"/>
      <c r="I2646" s="248"/>
      <c r="J2646" s="248"/>
      <c r="P2646" s="251" t="s">
        <v>5877</v>
      </c>
      <c r="Q2646" s="251"/>
      <c r="R2646" s="251"/>
      <c r="T2646" s="212" t="s">
        <v>5878</v>
      </c>
      <c r="V2646" s="2" t="s">
        <v>5879</v>
      </c>
      <c r="X2646" s="251" t="s">
        <v>5879</v>
      </c>
      <c r="Y2646" s="251"/>
      <c r="Z2646" s="251"/>
    </row>
    <row r="2647" spans="1:26" ht="0.75" customHeight="1"/>
    <row r="2648" spans="1:26" ht="14.25" customHeight="1">
      <c r="A2648" s="248" t="s">
        <v>1748</v>
      </c>
      <c r="B2648" s="248"/>
      <c r="C2648" s="248"/>
      <c r="D2648" s="248"/>
      <c r="E2648" s="248"/>
      <c r="G2648" s="248" t="s">
        <v>1144</v>
      </c>
      <c r="H2648" s="248"/>
      <c r="I2648" s="248"/>
      <c r="J2648" s="248"/>
      <c r="P2648" s="251" t="s">
        <v>5880</v>
      </c>
      <c r="Q2648" s="251"/>
      <c r="R2648" s="251"/>
      <c r="T2648" s="212" t="s">
        <v>5881</v>
      </c>
      <c r="V2648" s="2" t="s">
        <v>5882</v>
      </c>
      <c r="X2648" s="251" t="s">
        <v>5882</v>
      </c>
      <c r="Y2648" s="251"/>
      <c r="Z2648" s="251"/>
    </row>
    <row r="2649" spans="1:26" ht="0.75" customHeight="1"/>
    <row r="2650" spans="1:26" ht="14.25" customHeight="1">
      <c r="A2650" s="248" t="s">
        <v>1749</v>
      </c>
      <c r="B2650" s="248"/>
      <c r="C2650" s="248"/>
      <c r="D2650" s="248"/>
      <c r="E2650" s="248"/>
      <c r="G2650" s="248" t="s">
        <v>1154</v>
      </c>
      <c r="H2650" s="248"/>
      <c r="I2650" s="248"/>
      <c r="J2650" s="248"/>
      <c r="P2650" s="251" t="s">
        <v>5171</v>
      </c>
      <c r="Q2650" s="251"/>
      <c r="R2650" s="251"/>
      <c r="T2650" s="212" t="s">
        <v>5883</v>
      </c>
      <c r="V2650" s="2" t="s">
        <v>3808</v>
      </c>
      <c r="X2650" s="251" t="s">
        <v>3808</v>
      </c>
      <c r="Y2650" s="251"/>
      <c r="Z2650" s="251"/>
    </row>
    <row r="2651" spans="1:26" ht="0.75" customHeight="1"/>
    <row r="2652" spans="1:26" ht="9.75" customHeight="1">
      <c r="A2652" s="248" t="s">
        <v>1750</v>
      </c>
      <c r="B2652" s="248"/>
      <c r="C2652" s="248"/>
      <c r="D2652" s="248"/>
      <c r="E2652" s="248"/>
      <c r="G2652" s="252" t="s">
        <v>1161</v>
      </c>
      <c r="H2652" s="252"/>
      <c r="I2652" s="252"/>
      <c r="J2652" s="252"/>
      <c r="P2652" s="251" t="s">
        <v>5884</v>
      </c>
      <c r="Q2652" s="251"/>
      <c r="R2652" s="251"/>
      <c r="T2652" s="212" t="s">
        <v>5885</v>
      </c>
      <c r="V2652" s="2" t="s">
        <v>5886</v>
      </c>
      <c r="X2652" s="251" t="s">
        <v>5886</v>
      </c>
      <c r="Y2652" s="251"/>
      <c r="Z2652" s="251"/>
    </row>
    <row r="2653" spans="1:26" ht="9" customHeight="1">
      <c r="G2653" s="252"/>
      <c r="H2653" s="252"/>
      <c r="I2653" s="252"/>
      <c r="J2653" s="252"/>
    </row>
    <row r="2654" spans="1:26" ht="0.75" customHeight="1">
      <c r="G2654" s="252"/>
      <c r="H2654" s="252"/>
      <c r="I2654" s="252"/>
      <c r="J2654" s="252"/>
    </row>
    <row r="2655" spans="1:26" ht="9.75" customHeight="1">
      <c r="A2655" s="248" t="s">
        <v>1751</v>
      </c>
      <c r="B2655" s="248"/>
      <c r="C2655" s="248"/>
      <c r="D2655" s="248"/>
      <c r="E2655" s="248"/>
      <c r="G2655" s="252" t="s">
        <v>1164</v>
      </c>
      <c r="H2655" s="252"/>
      <c r="I2655" s="252"/>
      <c r="J2655" s="252"/>
      <c r="P2655" s="251" t="s">
        <v>5722</v>
      </c>
      <c r="Q2655" s="251"/>
      <c r="R2655" s="251"/>
      <c r="T2655" s="212" t="s">
        <v>5722</v>
      </c>
    </row>
    <row r="2656" spans="1:26" ht="9.75" customHeight="1">
      <c r="G2656" s="252"/>
      <c r="H2656" s="252"/>
      <c r="I2656" s="252"/>
      <c r="J2656" s="252"/>
    </row>
    <row r="2657" spans="1:26" ht="8.25" customHeight="1"/>
    <row r="2658" spans="1:26" ht="9" customHeight="1"/>
    <row r="2659" spans="1:26" ht="15" customHeight="1">
      <c r="A2659" s="248" t="s">
        <v>1752</v>
      </c>
      <c r="B2659" s="248"/>
      <c r="C2659" s="248"/>
      <c r="D2659" s="248"/>
      <c r="E2659" s="248"/>
      <c r="G2659" s="248" t="s">
        <v>1170</v>
      </c>
      <c r="H2659" s="248"/>
      <c r="I2659" s="248"/>
      <c r="J2659" s="248"/>
      <c r="P2659" s="251" t="s">
        <v>5830</v>
      </c>
      <c r="Q2659" s="251"/>
      <c r="R2659" s="251"/>
      <c r="T2659" s="212" t="s">
        <v>5830</v>
      </c>
    </row>
    <row r="2660" spans="1:26" ht="0.75" customHeight="1"/>
    <row r="2661" spans="1:26" ht="14.25" customHeight="1">
      <c r="A2661" s="248" t="s">
        <v>1753</v>
      </c>
      <c r="B2661" s="248"/>
      <c r="C2661" s="248"/>
      <c r="D2661" s="248"/>
      <c r="E2661" s="248"/>
      <c r="G2661" s="248" t="s">
        <v>1179</v>
      </c>
      <c r="H2661" s="248"/>
      <c r="I2661" s="248"/>
      <c r="J2661" s="248"/>
      <c r="P2661" s="251" t="s">
        <v>5887</v>
      </c>
      <c r="Q2661" s="251"/>
      <c r="R2661" s="251"/>
      <c r="T2661" s="212" t="s">
        <v>5888</v>
      </c>
      <c r="V2661" s="2" t="s">
        <v>5886</v>
      </c>
      <c r="X2661" s="251" t="s">
        <v>5886</v>
      </c>
      <c r="Y2661" s="251"/>
      <c r="Z2661" s="251"/>
    </row>
    <row r="2662" spans="1:26" ht="15" customHeight="1">
      <c r="A2662" s="248" t="s">
        <v>1754</v>
      </c>
      <c r="B2662" s="248"/>
      <c r="C2662" s="248"/>
      <c r="D2662" s="248"/>
      <c r="E2662" s="248"/>
      <c r="G2662" s="248" t="s">
        <v>1196</v>
      </c>
      <c r="H2662" s="248"/>
      <c r="I2662" s="248"/>
      <c r="J2662" s="248"/>
      <c r="P2662" s="251" t="s">
        <v>5889</v>
      </c>
      <c r="Q2662" s="251"/>
      <c r="R2662" s="251"/>
      <c r="T2662" s="212" t="s">
        <v>5889</v>
      </c>
    </row>
    <row r="2663" spans="1:26" ht="15" customHeight="1">
      <c r="A2663" s="248" t="s">
        <v>1755</v>
      </c>
      <c r="B2663" s="248"/>
      <c r="C2663" s="248"/>
      <c r="D2663" s="248"/>
      <c r="E2663" s="248"/>
      <c r="G2663" s="248" t="s">
        <v>1204</v>
      </c>
      <c r="H2663" s="248"/>
      <c r="I2663" s="248"/>
      <c r="J2663" s="248"/>
      <c r="P2663" s="251" t="s">
        <v>5210</v>
      </c>
      <c r="Q2663" s="251"/>
      <c r="R2663" s="251"/>
      <c r="T2663" s="212" t="s">
        <v>5210</v>
      </c>
    </row>
    <row r="2664" spans="1:26" ht="9.75" customHeight="1">
      <c r="A2664" s="248" t="s">
        <v>1756</v>
      </c>
      <c r="B2664" s="248"/>
      <c r="C2664" s="248"/>
      <c r="D2664" s="248"/>
      <c r="E2664" s="248"/>
      <c r="G2664" s="252" t="s">
        <v>1465</v>
      </c>
      <c r="H2664" s="252"/>
      <c r="I2664" s="252"/>
      <c r="J2664" s="252"/>
      <c r="P2664" s="251" t="s">
        <v>5838</v>
      </c>
      <c r="Q2664" s="251"/>
      <c r="R2664" s="251"/>
      <c r="T2664" s="212" t="s">
        <v>5838</v>
      </c>
    </row>
    <row r="2665" spans="1:26" ht="9.75" customHeight="1">
      <c r="G2665" s="252"/>
      <c r="H2665" s="252"/>
      <c r="I2665" s="252"/>
      <c r="J2665" s="252"/>
    </row>
    <row r="2666" spans="1:26" ht="9.75" customHeight="1">
      <c r="A2666" s="248" t="s">
        <v>1757</v>
      </c>
      <c r="B2666" s="248"/>
      <c r="C2666" s="248"/>
      <c r="D2666" s="248"/>
      <c r="E2666" s="248"/>
      <c r="G2666" s="252" t="s">
        <v>1468</v>
      </c>
      <c r="H2666" s="252"/>
      <c r="I2666" s="252"/>
      <c r="J2666" s="252"/>
      <c r="P2666" s="251" t="s">
        <v>5840</v>
      </c>
      <c r="Q2666" s="251"/>
      <c r="R2666" s="251"/>
      <c r="T2666" s="212" t="s">
        <v>5840</v>
      </c>
    </row>
    <row r="2667" spans="1:26" ht="9.75" customHeight="1">
      <c r="G2667" s="252"/>
      <c r="H2667" s="252"/>
      <c r="I2667" s="252"/>
      <c r="J2667" s="252"/>
    </row>
    <row r="2668" spans="1:26" ht="9.75" customHeight="1">
      <c r="A2668" s="248" t="s">
        <v>1758</v>
      </c>
      <c r="B2668" s="248"/>
      <c r="C2668" s="248"/>
      <c r="D2668" s="248"/>
      <c r="E2668" s="248"/>
      <c r="G2668" s="252" t="s">
        <v>390</v>
      </c>
      <c r="H2668" s="252"/>
      <c r="I2668" s="252"/>
      <c r="J2668" s="252"/>
      <c r="P2668" s="251" t="s">
        <v>5842</v>
      </c>
      <c r="Q2668" s="251"/>
      <c r="R2668" s="251"/>
      <c r="T2668" s="212" t="s">
        <v>5842</v>
      </c>
    </row>
    <row r="2669" spans="1:26" ht="9.75" customHeight="1">
      <c r="G2669" s="252"/>
      <c r="H2669" s="252"/>
      <c r="I2669" s="252"/>
      <c r="J2669" s="252"/>
    </row>
    <row r="2670" spans="1:26" ht="9.75" customHeight="1">
      <c r="A2670" s="248" t="s">
        <v>1759</v>
      </c>
      <c r="B2670" s="248"/>
      <c r="C2670" s="248"/>
      <c r="D2670" s="248"/>
      <c r="E2670" s="248"/>
      <c r="G2670" s="252" t="s">
        <v>1540</v>
      </c>
      <c r="H2670" s="252"/>
      <c r="I2670" s="252"/>
      <c r="J2670" s="252"/>
      <c r="P2670" s="251" t="s">
        <v>4402</v>
      </c>
      <c r="Q2670" s="251"/>
      <c r="R2670" s="251"/>
      <c r="T2670" s="212" t="s">
        <v>4402</v>
      </c>
    </row>
    <row r="2671" spans="1:26" ht="9.75" customHeight="1">
      <c r="G2671" s="252"/>
      <c r="H2671" s="252"/>
      <c r="I2671" s="252"/>
      <c r="J2671" s="252"/>
    </row>
    <row r="2672" spans="1:26" ht="15" customHeight="1">
      <c r="A2672" s="248" t="s">
        <v>3809</v>
      </c>
      <c r="B2672" s="248"/>
      <c r="C2672" s="248"/>
      <c r="D2672" s="248"/>
      <c r="E2672" s="248"/>
      <c r="G2672" s="248" t="s">
        <v>1472</v>
      </c>
      <c r="H2672" s="248"/>
      <c r="I2672" s="248"/>
      <c r="J2672" s="248"/>
      <c r="P2672" s="251" t="s">
        <v>5844</v>
      </c>
      <c r="Q2672" s="251"/>
      <c r="R2672" s="251"/>
      <c r="T2672" s="212" t="s">
        <v>5844</v>
      </c>
    </row>
    <row r="2673" spans="1:20" ht="15" customHeight="1">
      <c r="A2673" s="248" t="s">
        <v>1760</v>
      </c>
      <c r="B2673" s="248"/>
      <c r="C2673" s="248"/>
      <c r="D2673" s="248"/>
      <c r="E2673" s="248"/>
      <c r="G2673" s="248" t="s">
        <v>420</v>
      </c>
      <c r="H2673" s="248"/>
      <c r="I2673" s="248"/>
      <c r="J2673" s="248"/>
      <c r="P2673" s="251" t="s">
        <v>421</v>
      </c>
      <c r="Q2673" s="251"/>
      <c r="R2673" s="251"/>
      <c r="T2673" s="212" t="s">
        <v>421</v>
      </c>
    </row>
    <row r="2674" spans="1:20" ht="9.75" customHeight="1">
      <c r="A2674" s="248" t="s">
        <v>1761</v>
      </c>
      <c r="B2674" s="248"/>
      <c r="C2674" s="248"/>
      <c r="D2674" s="248"/>
      <c r="E2674" s="248"/>
      <c r="G2674" s="252" t="s">
        <v>1475</v>
      </c>
      <c r="H2674" s="252"/>
      <c r="I2674" s="252"/>
      <c r="J2674" s="252"/>
      <c r="P2674" s="251" t="s">
        <v>5846</v>
      </c>
      <c r="Q2674" s="251"/>
      <c r="R2674" s="251"/>
      <c r="T2674" s="212" t="s">
        <v>5846</v>
      </c>
    </row>
    <row r="2675" spans="1:20" ht="9.75" customHeight="1">
      <c r="G2675" s="252"/>
      <c r="H2675" s="252"/>
      <c r="I2675" s="252"/>
      <c r="J2675" s="252"/>
    </row>
    <row r="2676" spans="1:20" ht="15" customHeight="1">
      <c r="A2676" s="248" t="s">
        <v>3810</v>
      </c>
      <c r="B2676" s="248"/>
      <c r="C2676" s="248"/>
      <c r="D2676" s="248"/>
      <c r="E2676" s="248"/>
      <c r="G2676" s="248" t="s">
        <v>1478</v>
      </c>
      <c r="H2676" s="248"/>
      <c r="I2676" s="248"/>
      <c r="J2676" s="248"/>
    </row>
    <row r="2677" spans="1:20" ht="15" customHeight="1">
      <c r="A2677" s="248" t="s">
        <v>1762</v>
      </c>
      <c r="B2677" s="248"/>
      <c r="C2677" s="248"/>
      <c r="D2677" s="248"/>
      <c r="E2677" s="248"/>
      <c r="G2677" s="248" t="s">
        <v>1546</v>
      </c>
      <c r="H2677" s="248"/>
      <c r="I2677" s="248"/>
      <c r="J2677" s="248"/>
      <c r="P2677" s="251" t="s">
        <v>3784</v>
      </c>
      <c r="Q2677" s="251"/>
      <c r="R2677" s="251"/>
      <c r="T2677" s="212" t="s">
        <v>3784</v>
      </c>
    </row>
    <row r="2678" spans="1:20" ht="15" customHeight="1">
      <c r="A2678" s="248" t="s">
        <v>3811</v>
      </c>
      <c r="B2678" s="248"/>
      <c r="C2678" s="248"/>
      <c r="D2678" s="248"/>
      <c r="E2678" s="248"/>
      <c r="G2678" s="248" t="s">
        <v>465</v>
      </c>
      <c r="H2678" s="248"/>
      <c r="I2678" s="248"/>
      <c r="J2678" s="248"/>
      <c r="P2678" s="251" t="s">
        <v>5747</v>
      </c>
      <c r="Q2678" s="251"/>
      <c r="R2678" s="251"/>
      <c r="T2678" s="212" t="s">
        <v>5747</v>
      </c>
    </row>
    <row r="2679" spans="1:20" ht="15" customHeight="1">
      <c r="A2679" s="248" t="s">
        <v>1763</v>
      </c>
      <c r="B2679" s="248"/>
      <c r="C2679" s="248"/>
      <c r="D2679" s="248"/>
      <c r="E2679" s="248"/>
      <c r="G2679" s="248" t="s">
        <v>1256</v>
      </c>
      <c r="H2679" s="248"/>
      <c r="I2679" s="248"/>
      <c r="J2679" s="248"/>
      <c r="P2679" s="251" t="s">
        <v>5890</v>
      </c>
      <c r="Q2679" s="251"/>
      <c r="R2679" s="251"/>
      <c r="T2679" s="212" t="s">
        <v>5890</v>
      </c>
    </row>
    <row r="2680" spans="1:20" ht="9.75" customHeight="1">
      <c r="A2680" s="248" t="s">
        <v>1764</v>
      </c>
      <c r="B2680" s="248"/>
      <c r="C2680" s="248"/>
      <c r="D2680" s="248"/>
      <c r="E2680" s="248"/>
      <c r="G2680" s="252" t="s">
        <v>1483</v>
      </c>
      <c r="H2680" s="252"/>
      <c r="I2680" s="252"/>
      <c r="J2680" s="252"/>
      <c r="P2680" s="251" t="s">
        <v>5891</v>
      </c>
      <c r="Q2680" s="251"/>
      <c r="R2680" s="251"/>
      <c r="T2680" s="212" t="s">
        <v>5891</v>
      </c>
    </row>
    <row r="2681" spans="1:20" ht="9.75" customHeight="1">
      <c r="G2681" s="252"/>
      <c r="H2681" s="252"/>
      <c r="I2681" s="252"/>
      <c r="J2681" s="252"/>
    </row>
    <row r="2682" spans="1:20" ht="15" customHeight="1">
      <c r="A2682" s="248" t="s">
        <v>1765</v>
      </c>
      <c r="B2682" s="248"/>
      <c r="C2682" s="248"/>
      <c r="D2682" s="248"/>
      <c r="E2682" s="248"/>
      <c r="G2682" s="248" t="s">
        <v>1551</v>
      </c>
      <c r="H2682" s="248"/>
      <c r="I2682" s="248"/>
      <c r="J2682" s="248"/>
      <c r="P2682" s="251" t="s">
        <v>369</v>
      </c>
      <c r="Q2682" s="251"/>
      <c r="R2682" s="251"/>
      <c r="T2682" s="212" t="s">
        <v>369</v>
      </c>
    </row>
    <row r="2683" spans="1:20" ht="9.75" customHeight="1">
      <c r="A2683" s="248" t="s">
        <v>1766</v>
      </c>
      <c r="B2683" s="248"/>
      <c r="C2683" s="248"/>
      <c r="D2683" s="248"/>
      <c r="E2683" s="248"/>
      <c r="G2683" s="252" t="s">
        <v>1485</v>
      </c>
      <c r="H2683" s="252"/>
      <c r="I2683" s="252"/>
      <c r="J2683" s="252"/>
      <c r="P2683" s="251" t="s">
        <v>5892</v>
      </c>
      <c r="Q2683" s="251"/>
      <c r="R2683" s="251"/>
      <c r="T2683" s="212" t="s">
        <v>5892</v>
      </c>
    </row>
    <row r="2684" spans="1:20" ht="9.75" customHeight="1">
      <c r="G2684" s="252"/>
      <c r="H2684" s="252"/>
      <c r="I2684" s="252"/>
      <c r="J2684" s="252"/>
    </row>
    <row r="2685" spans="1:20" ht="9.75" customHeight="1">
      <c r="A2685" s="248" t="s">
        <v>1767</v>
      </c>
      <c r="B2685" s="248"/>
      <c r="C2685" s="248"/>
      <c r="D2685" s="248"/>
      <c r="E2685" s="248"/>
      <c r="G2685" s="252" t="s">
        <v>1488</v>
      </c>
      <c r="H2685" s="252"/>
      <c r="I2685" s="252"/>
      <c r="J2685" s="252"/>
      <c r="P2685" s="251" t="s">
        <v>5892</v>
      </c>
      <c r="Q2685" s="251"/>
      <c r="R2685" s="251"/>
      <c r="T2685" s="212" t="s">
        <v>5892</v>
      </c>
    </row>
    <row r="2686" spans="1:20" ht="9.75" customHeight="1">
      <c r="G2686" s="252"/>
      <c r="H2686" s="252"/>
      <c r="I2686" s="252"/>
      <c r="J2686" s="252"/>
    </row>
    <row r="2687" spans="1:20" ht="9.75" customHeight="1">
      <c r="A2687" s="248" t="s">
        <v>3812</v>
      </c>
      <c r="B2687" s="248"/>
      <c r="C2687" s="248"/>
      <c r="D2687" s="248"/>
      <c r="E2687" s="248"/>
      <c r="G2687" s="252" t="s">
        <v>1491</v>
      </c>
      <c r="H2687" s="252"/>
      <c r="I2687" s="252"/>
      <c r="J2687" s="252"/>
    </row>
    <row r="2688" spans="1:20" ht="9.75" customHeight="1">
      <c r="G2688" s="252"/>
      <c r="H2688" s="252"/>
      <c r="I2688" s="252"/>
      <c r="J2688" s="252"/>
    </row>
    <row r="2689" spans="1:26" ht="15" customHeight="1">
      <c r="A2689" s="248" t="s">
        <v>1768</v>
      </c>
      <c r="B2689" s="248"/>
      <c r="C2689" s="248"/>
      <c r="D2689" s="248"/>
      <c r="E2689" s="248"/>
      <c r="G2689" s="248" t="s">
        <v>736</v>
      </c>
      <c r="H2689" s="248"/>
      <c r="I2689" s="248"/>
      <c r="J2689" s="248"/>
      <c r="P2689" s="251" t="s">
        <v>5855</v>
      </c>
      <c r="Q2689" s="251"/>
      <c r="R2689" s="251"/>
      <c r="T2689" s="212" t="s">
        <v>5855</v>
      </c>
    </row>
    <row r="2690" spans="1:26" ht="15" customHeight="1">
      <c r="A2690" s="248" t="s">
        <v>1769</v>
      </c>
      <c r="B2690" s="248"/>
      <c r="C2690" s="248"/>
      <c r="D2690" s="248"/>
      <c r="E2690" s="248"/>
      <c r="G2690" s="248" t="s">
        <v>1496</v>
      </c>
      <c r="H2690" s="248"/>
      <c r="I2690" s="248"/>
      <c r="J2690" s="248"/>
      <c r="P2690" s="251" t="s">
        <v>4737</v>
      </c>
      <c r="Q2690" s="251"/>
      <c r="R2690" s="251"/>
      <c r="T2690" s="212" t="s">
        <v>4737</v>
      </c>
    </row>
    <row r="2691" spans="1:26" ht="15" customHeight="1">
      <c r="A2691" s="248" t="s">
        <v>1770</v>
      </c>
      <c r="B2691" s="248"/>
      <c r="C2691" s="248"/>
      <c r="D2691" s="248"/>
      <c r="E2691" s="248"/>
      <c r="G2691" s="248" t="s">
        <v>1211</v>
      </c>
      <c r="H2691" s="248"/>
      <c r="I2691" s="248"/>
      <c r="J2691" s="248"/>
      <c r="P2691" s="251" t="s">
        <v>4682</v>
      </c>
      <c r="Q2691" s="251"/>
      <c r="R2691" s="251"/>
      <c r="T2691" s="212" t="s">
        <v>4682</v>
      </c>
    </row>
    <row r="2692" spans="1:26" ht="15" customHeight="1">
      <c r="A2692" s="248" t="s">
        <v>1771</v>
      </c>
      <c r="B2692" s="248"/>
      <c r="C2692" s="248"/>
      <c r="D2692" s="248"/>
      <c r="E2692" s="248"/>
      <c r="G2692" s="248" t="s">
        <v>1217</v>
      </c>
      <c r="H2692" s="248"/>
      <c r="I2692" s="248"/>
      <c r="J2692" s="248"/>
      <c r="P2692" s="251" t="s">
        <v>4683</v>
      </c>
      <c r="Q2692" s="251"/>
      <c r="R2692" s="251"/>
      <c r="T2692" s="212" t="s">
        <v>4683</v>
      </c>
    </row>
    <row r="2693" spans="1:26" ht="15" customHeight="1">
      <c r="A2693" s="248" t="s">
        <v>1772</v>
      </c>
      <c r="B2693" s="248"/>
      <c r="C2693" s="248"/>
      <c r="D2693" s="248"/>
      <c r="E2693" s="248"/>
      <c r="G2693" s="248" t="s">
        <v>1221</v>
      </c>
      <c r="H2693" s="248"/>
      <c r="I2693" s="248"/>
      <c r="J2693" s="248"/>
      <c r="P2693" s="251" t="s">
        <v>4684</v>
      </c>
      <c r="Q2693" s="251"/>
      <c r="R2693" s="251"/>
      <c r="T2693" s="212" t="s">
        <v>4684</v>
      </c>
    </row>
    <row r="2694" spans="1:26" ht="9.75" customHeight="1">
      <c r="A2694" s="248" t="s">
        <v>1773</v>
      </c>
      <c r="B2694" s="248"/>
      <c r="C2694" s="248"/>
      <c r="D2694" s="248"/>
      <c r="E2694" s="248"/>
      <c r="G2694" s="252" t="s">
        <v>1564</v>
      </c>
      <c r="H2694" s="252"/>
      <c r="I2694" s="252"/>
      <c r="J2694" s="252"/>
      <c r="P2694" s="251" t="s">
        <v>5856</v>
      </c>
      <c r="Q2694" s="251"/>
      <c r="R2694" s="251"/>
      <c r="T2694" s="212" t="s">
        <v>5856</v>
      </c>
    </row>
    <row r="2695" spans="1:26" ht="9.75" customHeight="1">
      <c r="G2695" s="252"/>
      <c r="H2695" s="252"/>
      <c r="I2695" s="252"/>
      <c r="J2695" s="252"/>
    </row>
    <row r="2696" spans="1:26" ht="0.75" customHeight="1"/>
    <row r="2697" spans="1:26" ht="14.25" customHeight="1">
      <c r="A2697" s="248" t="s">
        <v>1774</v>
      </c>
      <c r="B2697" s="248"/>
      <c r="C2697" s="248"/>
      <c r="D2697" s="248"/>
      <c r="E2697" s="248"/>
      <c r="G2697" s="248" t="s">
        <v>1775</v>
      </c>
      <c r="H2697" s="248"/>
      <c r="I2697" s="248"/>
      <c r="J2697" s="248"/>
      <c r="P2697" s="251" t="s">
        <v>5893</v>
      </c>
      <c r="Q2697" s="251"/>
      <c r="R2697" s="251"/>
      <c r="T2697" s="212" t="s">
        <v>5894</v>
      </c>
      <c r="V2697" s="2" t="s">
        <v>5895</v>
      </c>
      <c r="X2697" s="251" t="s">
        <v>5895</v>
      </c>
      <c r="Y2697" s="251"/>
      <c r="Z2697" s="251"/>
    </row>
    <row r="2698" spans="1:26" ht="0.75" customHeight="1"/>
    <row r="2699" spans="1:26" ht="14.25" customHeight="1">
      <c r="A2699" s="248" t="s">
        <v>1776</v>
      </c>
      <c r="B2699" s="248"/>
      <c r="C2699" s="248"/>
      <c r="D2699" s="248"/>
      <c r="E2699" s="248"/>
      <c r="G2699" s="248" t="s">
        <v>906</v>
      </c>
      <c r="H2699" s="248"/>
      <c r="I2699" s="248"/>
      <c r="J2699" s="248"/>
      <c r="P2699" s="251" t="s">
        <v>5896</v>
      </c>
      <c r="Q2699" s="251"/>
      <c r="R2699" s="251"/>
      <c r="T2699" s="212" t="s">
        <v>5897</v>
      </c>
      <c r="V2699" s="2" t="s">
        <v>5898</v>
      </c>
      <c r="X2699" s="251" t="s">
        <v>5898</v>
      </c>
      <c r="Y2699" s="251"/>
      <c r="Z2699" s="251"/>
    </row>
    <row r="2700" spans="1:26" ht="0.75" customHeight="1"/>
    <row r="2701" spans="1:26" ht="9.75" customHeight="1">
      <c r="A2701" s="248" t="s">
        <v>1777</v>
      </c>
      <c r="B2701" s="248"/>
      <c r="C2701" s="248"/>
      <c r="D2701" s="248"/>
      <c r="E2701" s="248"/>
      <c r="G2701" s="252" t="s">
        <v>514</v>
      </c>
      <c r="H2701" s="252"/>
      <c r="I2701" s="252"/>
      <c r="J2701" s="252"/>
      <c r="P2701" s="251" t="s">
        <v>5899</v>
      </c>
      <c r="Q2701" s="251"/>
      <c r="R2701" s="251"/>
      <c r="T2701" s="212" t="s">
        <v>5900</v>
      </c>
      <c r="V2701" s="2" t="s">
        <v>5901</v>
      </c>
      <c r="X2701" s="251" t="s">
        <v>5901</v>
      </c>
      <c r="Y2701" s="251"/>
      <c r="Z2701" s="251"/>
    </row>
    <row r="2702" spans="1:26" ht="9.75" customHeight="1">
      <c r="G2702" s="252"/>
      <c r="H2702" s="252"/>
      <c r="I2702" s="252"/>
      <c r="J2702" s="252"/>
    </row>
    <row r="2703" spans="1:26" ht="9.75" customHeight="1">
      <c r="A2703" s="248" t="s">
        <v>1778</v>
      </c>
      <c r="B2703" s="248"/>
      <c r="C2703" s="248"/>
      <c r="D2703" s="248"/>
      <c r="E2703" s="248"/>
      <c r="G2703" s="252" t="s">
        <v>516</v>
      </c>
      <c r="H2703" s="252"/>
      <c r="I2703" s="252"/>
      <c r="J2703" s="252"/>
      <c r="P2703" s="251" t="s">
        <v>5902</v>
      </c>
      <c r="Q2703" s="251"/>
      <c r="R2703" s="251"/>
      <c r="T2703" s="212" t="s">
        <v>5903</v>
      </c>
      <c r="V2703" s="2" t="s">
        <v>5904</v>
      </c>
      <c r="X2703" s="251" t="s">
        <v>5904</v>
      </c>
      <c r="Y2703" s="251"/>
      <c r="Z2703" s="251"/>
    </row>
    <row r="2704" spans="1:26" ht="9.75" customHeight="1">
      <c r="G2704" s="252"/>
      <c r="H2704" s="252"/>
      <c r="I2704" s="252"/>
      <c r="J2704" s="252"/>
    </row>
    <row r="2705" spans="1:26" ht="9.75" customHeight="1">
      <c r="A2705" s="248" t="s">
        <v>1779</v>
      </c>
      <c r="B2705" s="248"/>
      <c r="C2705" s="248"/>
      <c r="D2705" s="248"/>
      <c r="E2705" s="248"/>
      <c r="G2705" s="252" t="s">
        <v>518</v>
      </c>
      <c r="H2705" s="252"/>
      <c r="I2705" s="252"/>
      <c r="J2705" s="252"/>
      <c r="P2705" s="251" t="s">
        <v>5905</v>
      </c>
      <c r="Q2705" s="251"/>
      <c r="R2705" s="251"/>
      <c r="T2705" s="212" t="s">
        <v>5906</v>
      </c>
      <c r="V2705" s="2" t="s">
        <v>5907</v>
      </c>
      <c r="X2705" s="251" t="s">
        <v>5907</v>
      </c>
      <c r="Y2705" s="251"/>
      <c r="Z2705" s="251"/>
    </row>
    <row r="2706" spans="1:26" ht="9.75" customHeight="1">
      <c r="G2706" s="252"/>
      <c r="H2706" s="252"/>
      <c r="I2706" s="252"/>
      <c r="J2706" s="252"/>
    </row>
    <row r="2707" spans="1:26" ht="14.25" customHeight="1">
      <c r="A2707" s="248" t="s">
        <v>1780</v>
      </c>
      <c r="B2707" s="248"/>
      <c r="C2707" s="248"/>
      <c r="D2707" s="248"/>
      <c r="E2707" s="248"/>
      <c r="G2707" s="248" t="s">
        <v>520</v>
      </c>
      <c r="H2707" s="248"/>
      <c r="I2707" s="248"/>
      <c r="J2707" s="248"/>
      <c r="P2707" s="251" t="s">
        <v>5908</v>
      </c>
      <c r="Q2707" s="251"/>
      <c r="R2707" s="251"/>
      <c r="T2707" s="212" t="s">
        <v>3813</v>
      </c>
      <c r="V2707" s="2" t="s">
        <v>5909</v>
      </c>
      <c r="X2707" s="251" t="s">
        <v>5909</v>
      </c>
      <c r="Y2707" s="251"/>
      <c r="Z2707" s="251"/>
    </row>
    <row r="2708" spans="1:26" ht="0.75" customHeight="1"/>
    <row r="2709" spans="1:26" ht="9.75" customHeight="1">
      <c r="A2709" s="248" t="s">
        <v>1781</v>
      </c>
      <c r="B2709" s="248"/>
      <c r="C2709" s="248"/>
      <c r="D2709" s="248"/>
      <c r="E2709" s="248"/>
      <c r="G2709" s="252" t="s">
        <v>943</v>
      </c>
      <c r="H2709" s="252"/>
      <c r="I2709" s="252"/>
      <c r="J2709" s="252"/>
      <c r="P2709" s="251" t="s">
        <v>5910</v>
      </c>
      <c r="Q2709" s="251"/>
      <c r="R2709" s="251"/>
      <c r="T2709" s="212" t="s">
        <v>5911</v>
      </c>
      <c r="V2709" s="2" t="s">
        <v>5912</v>
      </c>
      <c r="X2709" s="251" t="s">
        <v>5912</v>
      </c>
      <c r="Y2709" s="251"/>
      <c r="Z2709" s="251"/>
    </row>
    <row r="2710" spans="1:26" ht="9.75" customHeight="1">
      <c r="G2710" s="252"/>
      <c r="H2710" s="252"/>
      <c r="I2710" s="252"/>
      <c r="J2710" s="252"/>
    </row>
    <row r="2711" spans="1:26" ht="14.25" customHeight="1">
      <c r="A2711" s="248" t="s">
        <v>1782</v>
      </c>
      <c r="B2711" s="248"/>
      <c r="C2711" s="248"/>
      <c r="D2711" s="248"/>
      <c r="E2711" s="248"/>
      <c r="G2711" s="248" t="s">
        <v>945</v>
      </c>
      <c r="H2711" s="248"/>
      <c r="I2711" s="248"/>
      <c r="J2711" s="248"/>
      <c r="P2711" s="251" t="s">
        <v>5913</v>
      </c>
      <c r="Q2711" s="251"/>
      <c r="R2711" s="251"/>
      <c r="T2711" s="212" t="s">
        <v>5028</v>
      </c>
      <c r="V2711" s="2" t="s">
        <v>5914</v>
      </c>
      <c r="X2711" s="251" t="s">
        <v>5914</v>
      </c>
      <c r="Y2711" s="251"/>
      <c r="Z2711" s="251"/>
    </row>
    <row r="2712" spans="1:26" ht="0.75" customHeight="1"/>
    <row r="2713" spans="1:26" ht="9.75" customHeight="1">
      <c r="A2713" s="248" t="s">
        <v>1783</v>
      </c>
      <c r="B2713" s="248"/>
      <c r="C2713" s="248"/>
      <c r="D2713" s="248"/>
      <c r="E2713" s="248"/>
      <c r="G2713" s="252" t="s">
        <v>1411</v>
      </c>
      <c r="H2713" s="252"/>
      <c r="I2713" s="252"/>
      <c r="J2713" s="252"/>
      <c r="P2713" s="251" t="s">
        <v>5790</v>
      </c>
      <c r="Q2713" s="251"/>
      <c r="R2713" s="251"/>
      <c r="V2713" s="2" t="s">
        <v>5790</v>
      </c>
      <c r="X2713" s="251" t="s">
        <v>5790</v>
      </c>
      <c r="Y2713" s="251"/>
      <c r="Z2713" s="251"/>
    </row>
    <row r="2714" spans="1:26" ht="9" customHeight="1">
      <c r="G2714" s="252"/>
      <c r="H2714" s="252"/>
      <c r="I2714" s="252"/>
      <c r="J2714" s="252"/>
    </row>
    <row r="2715" spans="1:26" ht="11.25" customHeight="1">
      <c r="G2715" s="252"/>
      <c r="H2715" s="252"/>
      <c r="I2715" s="252"/>
      <c r="J2715" s="252"/>
    </row>
    <row r="2716" spans="1:26" ht="14.25" customHeight="1">
      <c r="A2716" s="248" t="s">
        <v>1784</v>
      </c>
      <c r="B2716" s="248"/>
      <c r="C2716" s="248"/>
      <c r="D2716" s="248"/>
      <c r="E2716" s="248"/>
      <c r="G2716" s="248" t="s">
        <v>962</v>
      </c>
      <c r="H2716" s="248"/>
      <c r="I2716" s="248"/>
      <c r="J2716" s="248"/>
      <c r="P2716" s="251" t="s">
        <v>5915</v>
      </c>
      <c r="Q2716" s="251"/>
      <c r="R2716" s="251"/>
      <c r="T2716" s="212" t="s">
        <v>5028</v>
      </c>
      <c r="V2716" s="2" t="s">
        <v>5916</v>
      </c>
      <c r="X2716" s="251" t="s">
        <v>5916</v>
      </c>
      <c r="Y2716" s="251"/>
      <c r="Z2716" s="251"/>
    </row>
    <row r="2717" spans="1:26" ht="0.75" customHeight="1"/>
    <row r="2718" spans="1:26" ht="9.75" customHeight="1">
      <c r="A2718" s="248" t="s">
        <v>1785</v>
      </c>
      <c r="B2718" s="248"/>
      <c r="C2718" s="248"/>
      <c r="D2718" s="248"/>
      <c r="E2718" s="248"/>
      <c r="G2718" s="252" t="s">
        <v>1416</v>
      </c>
      <c r="H2718" s="252"/>
      <c r="I2718" s="252"/>
      <c r="J2718" s="252"/>
      <c r="P2718" s="251" t="s">
        <v>5795</v>
      </c>
      <c r="Q2718" s="251"/>
      <c r="R2718" s="251"/>
      <c r="V2718" s="2" t="s">
        <v>5795</v>
      </c>
      <c r="X2718" s="251" t="s">
        <v>5795</v>
      </c>
      <c r="Y2718" s="251"/>
      <c r="Z2718" s="251"/>
    </row>
    <row r="2719" spans="1:26" ht="9.75" customHeight="1">
      <c r="G2719" s="252"/>
      <c r="H2719" s="252"/>
      <c r="I2719" s="252"/>
      <c r="J2719" s="252"/>
    </row>
    <row r="2720" spans="1:26" ht="9.75" customHeight="1">
      <c r="A2720" s="248" t="s">
        <v>1786</v>
      </c>
      <c r="B2720" s="248"/>
      <c r="C2720" s="248"/>
      <c r="D2720" s="248"/>
      <c r="E2720" s="248"/>
      <c r="G2720" s="252" t="s">
        <v>1419</v>
      </c>
      <c r="H2720" s="252"/>
      <c r="I2720" s="252"/>
      <c r="J2720" s="252"/>
      <c r="P2720" s="251" t="s">
        <v>5797</v>
      </c>
      <c r="Q2720" s="251"/>
      <c r="R2720" s="251"/>
      <c r="V2720" s="2" t="s">
        <v>5797</v>
      </c>
      <c r="X2720" s="251" t="s">
        <v>5797</v>
      </c>
      <c r="Y2720" s="251"/>
      <c r="Z2720" s="251"/>
    </row>
    <row r="2721" spans="1:26" ht="9.75" customHeight="1">
      <c r="G2721" s="252"/>
      <c r="H2721" s="252"/>
      <c r="I2721" s="252"/>
      <c r="J2721" s="252"/>
    </row>
    <row r="2722" spans="1:26" ht="9.75" customHeight="1">
      <c r="A2722" s="248" t="s">
        <v>1787</v>
      </c>
      <c r="B2722" s="248"/>
      <c r="C2722" s="248"/>
      <c r="D2722" s="248"/>
      <c r="E2722" s="248"/>
      <c r="G2722" s="252" t="s">
        <v>1006</v>
      </c>
      <c r="H2722" s="252"/>
      <c r="I2722" s="252"/>
      <c r="J2722" s="252"/>
      <c r="P2722" s="251" t="s">
        <v>5799</v>
      </c>
      <c r="Q2722" s="251"/>
      <c r="R2722" s="251"/>
      <c r="V2722" s="2" t="s">
        <v>5799</v>
      </c>
      <c r="X2722" s="251" t="s">
        <v>5799</v>
      </c>
      <c r="Y2722" s="251"/>
      <c r="Z2722" s="251"/>
    </row>
    <row r="2723" spans="1:26" ht="9.75" customHeight="1">
      <c r="G2723" s="252"/>
      <c r="H2723" s="252"/>
      <c r="I2723" s="252"/>
      <c r="J2723" s="252"/>
    </row>
    <row r="2724" spans="1:26" ht="9.75" customHeight="1">
      <c r="A2724" s="248" t="s">
        <v>1788</v>
      </c>
      <c r="B2724" s="248"/>
      <c r="C2724" s="248"/>
      <c r="D2724" s="248"/>
      <c r="E2724" s="248"/>
      <c r="G2724" s="252" t="s">
        <v>1424</v>
      </c>
      <c r="H2724" s="252"/>
      <c r="I2724" s="252"/>
      <c r="J2724" s="252"/>
      <c r="P2724" s="251" t="s">
        <v>5870</v>
      </c>
      <c r="Q2724" s="251"/>
      <c r="R2724" s="251"/>
      <c r="V2724" s="2" t="s">
        <v>5870</v>
      </c>
      <c r="X2724" s="251" t="s">
        <v>5870</v>
      </c>
      <c r="Y2724" s="251"/>
      <c r="Z2724" s="251"/>
    </row>
    <row r="2725" spans="1:26" ht="9" customHeight="1">
      <c r="G2725" s="252"/>
      <c r="H2725" s="252"/>
      <c r="I2725" s="252"/>
      <c r="J2725" s="252"/>
    </row>
    <row r="2726" spans="1:26" ht="0.75" customHeight="1">
      <c r="G2726" s="252"/>
      <c r="H2726" s="252"/>
      <c r="I2726" s="252"/>
      <c r="J2726" s="252"/>
    </row>
    <row r="2727" spans="1:26" ht="9.75" customHeight="1">
      <c r="A2727" s="248" t="s">
        <v>3814</v>
      </c>
      <c r="B2727" s="248"/>
      <c r="C2727" s="248"/>
      <c r="D2727" s="248"/>
      <c r="E2727" s="248"/>
      <c r="G2727" s="252" t="s">
        <v>1427</v>
      </c>
      <c r="H2727" s="252"/>
      <c r="I2727" s="252"/>
      <c r="J2727" s="252"/>
    </row>
    <row r="2728" spans="1:26" ht="9.75" customHeight="1">
      <c r="G2728" s="252"/>
      <c r="H2728" s="252"/>
      <c r="I2728" s="252"/>
      <c r="J2728" s="252"/>
    </row>
    <row r="2729" spans="1:26" ht="8.25" customHeight="1"/>
    <row r="2730" spans="1:26" ht="9" customHeight="1"/>
    <row r="2731" spans="1:26" ht="0.75" customHeight="1"/>
    <row r="2732" spans="1:26" ht="9.75" customHeight="1">
      <c r="A2732" s="248" t="s">
        <v>1789</v>
      </c>
      <c r="B2732" s="248"/>
      <c r="C2732" s="248"/>
      <c r="D2732" s="248"/>
      <c r="E2732" s="248"/>
      <c r="G2732" s="252" t="s">
        <v>300</v>
      </c>
      <c r="H2732" s="252"/>
      <c r="I2732" s="252"/>
      <c r="J2732" s="252"/>
      <c r="P2732" s="251" t="s">
        <v>5804</v>
      </c>
      <c r="Q2732" s="251"/>
      <c r="R2732" s="251"/>
      <c r="V2732" s="2" t="s">
        <v>5804</v>
      </c>
      <c r="X2732" s="251" t="s">
        <v>5804</v>
      </c>
      <c r="Y2732" s="251"/>
      <c r="Z2732" s="251"/>
    </row>
    <row r="2733" spans="1:26" ht="9.75" customHeight="1">
      <c r="G2733" s="252"/>
      <c r="H2733" s="252"/>
      <c r="I2733" s="252"/>
      <c r="J2733" s="252"/>
    </row>
    <row r="2734" spans="1:26" ht="14.25" customHeight="1">
      <c r="A2734" s="248" t="s">
        <v>1790</v>
      </c>
      <c r="B2734" s="248"/>
      <c r="C2734" s="248"/>
      <c r="D2734" s="248"/>
      <c r="E2734" s="248"/>
      <c r="G2734" s="248" t="s">
        <v>1035</v>
      </c>
      <c r="H2734" s="248"/>
      <c r="I2734" s="248"/>
      <c r="J2734" s="248"/>
      <c r="P2734" s="251" t="s">
        <v>5917</v>
      </c>
      <c r="Q2734" s="251"/>
      <c r="R2734" s="251"/>
      <c r="T2734" s="212" t="s">
        <v>5918</v>
      </c>
      <c r="V2734" s="2" t="s">
        <v>5919</v>
      </c>
      <c r="X2734" s="251" t="s">
        <v>5919</v>
      </c>
      <c r="Y2734" s="251"/>
      <c r="Z2734" s="251"/>
    </row>
    <row r="2735" spans="1:26" ht="0.75" customHeight="1"/>
    <row r="2736" spans="1:26" ht="14.25" customHeight="1">
      <c r="A2736" s="248" t="s">
        <v>1791</v>
      </c>
      <c r="B2736" s="248"/>
      <c r="C2736" s="248"/>
      <c r="D2736" s="248"/>
      <c r="E2736" s="248"/>
      <c r="G2736" s="248" t="s">
        <v>1037</v>
      </c>
      <c r="H2736" s="248"/>
      <c r="I2736" s="248"/>
      <c r="J2736" s="248"/>
      <c r="P2736" s="251" t="s">
        <v>5920</v>
      </c>
      <c r="Q2736" s="251"/>
      <c r="R2736" s="251"/>
      <c r="T2736" s="212" t="s">
        <v>5921</v>
      </c>
      <c r="V2736" s="2" t="s">
        <v>5922</v>
      </c>
      <c r="X2736" s="251" t="s">
        <v>5922</v>
      </c>
      <c r="Y2736" s="251"/>
      <c r="Z2736" s="251"/>
    </row>
    <row r="2737" spans="1:26" ht="0.75" customHeight="1"/>
    <row r="2738" spans="1:26" ht="14.25" customHeight="1">
      <c r="A2738" s="248" t="s">
        <v>1792</v>
      </c>
      <c r="B2738" s="248"/>
      <c r="C2738" s="248"/>
      <c r="D2738" s="248"/>
      <c r="E2738" s="248"/>
      <c r="G2738" s="248" t="s">
        <v>1053</v>
      </c>
      <c r="H2738" s="248"/>
      <c r="I2738" s="248"/>
      <c r="J2738" s="248"/>
      <c r="P2738" s="251" t="s">
        <v>5812</v>
      </c>
      <c r="Q2738" s="251"/>
      <c r="R2738" s="251"/>
      <c r="V2738" s="2" t="s">
        <v>5812</v>
      </c>
      <c r="X2738" s="251" t="s">
        <v>5812</v>
      </c>
      <c r="Y2738" s="251"/>
      <c r="Z2738" s="251"/>
    </row>
    <row r="2739" spans="1:26" ht="0.75" customHeight="1"/>
    <row r="2740" spans="1:26" ht="9.75" customHeight="1">
      <c r="A2740" s="248" t="s">
        <v>1793</v>
      </c>
      <c r="B2740" s="248"/>
      <c r="C2740" s="248"/>
      <c r="D2740" s="248"/>
      <c r="E2740" s="248"/>
      <c r="G2740" s="252" t="s">
        <v>1437</v>
      </c>
      <c r="H2740" s="252"/>
      <c r="I2740" s="252"/>
      <c r="J2740" s="252"/>
      <c r="P2740" s="251" t="s">
        <v>5875</v>
      </c>
      <c r="Q2740" s="251"/>
      <c r="R2740" s="251"/>
      <c r="V2740" s="2" t="s">
        <v>5875</v>
      </c>
      <c r="X2740" s="251" t="s">
        <v>5875</v>
      </c>
      <c r="Y2740" s="251"/>
      <c r="Z2740" s="251"/>
    </row>
    <row r="2741" spans="1:26" ht="9" customHeight="1">
      <c r="G2741" s="252"/>
      <c r="H2741" s="252"/>
      <c r="I2741" s="252"/>
      <c r="J2741" s="252"/>
    </row>
    <row r="2742" spans="1:26" ht="11.25" customHeight="1">
      <c r="G2742" s="252"/>
      <c r="H2742" s="252"/>
      <c r="I2742" s="252"/>
      <c r="J2742" s="252"/>
    </row>
    <row r="2743" spans="1:26" ht="9.75" customHeight="1">
      <c r="A2743" s="248" t="s">
        <v>1794</v>
      </c>
      <c r="B2743" s="248"/>
      <c r="C2743" s="248"/>
      <c r="D2743" s="248"/>
      <c r="E2743" s="248"/>
      <c r="G2743" s="252" t="s">
        <v>1090</v>
      </c>
      <c r="H2743" s="252"/>
      <c r="I2743" s="252"/>
      <c r="J2743" s="252"/>
      <c r="P2743" s="251" t="s">
        <v>5923</v>
      </c>
      <c r="Q2743" s="251"/>
      <c r="R2743" s="251"/>
      <c r="T2743" s="212" t="s">
        <v>5119</v>
      </c>
      <c r="V2743" s="2" t="s">
        <v>5924</v>
      </c>
      <c r="X2743" s="251" t="s">
        <v>5924</v>
      </c>
      <c r="Y2743" s="251"/>
      <c r="Z2743" s="251"/>
    </row>
    <row r="2744" spans="1:26" ht="9.75" customHeight="1">
      <c r="G2744" s="252"/>
      <c r="H2744" s="252"/>
      <c r="I2744" s="252"/>
      <c r="J2744" s="252"/>
    </row>
    <row r="2745" spans="1:26" ht="9.75" customHeight="1">
      <c r="A2745" s="248" t="s">
        <v>1795</v>
      </c>
      <c r="B2745" s="248"/>
      <c r="C2745" s="248"/>
      <c r="D2745" s="248"/>
      <c r="E2745" s="248"/>
      <c r="G2745" s="252" t="s">
        <v>1442</v>
      </c>
      <c r="H2745" s="252"/>
      <c r="I2745" s="252"/>
      <c r="J2745" s="252"/>
      <c r="P2745" s="251" t="s">
        <v>5876</v>
      </c>
      <c r="Q2745" s="251"/>
      <c r="R2745" s="251"/>
      <c r="V2745" s="2" t="s">
        <v>5876</v>
      </c>
      <c r="X2745" s="251" t="s">
        <v>5876</v>
      </c>
      <c r="Y2745" s="251"/>
      <c r="Z2745" s="251"/>
    </row>
    <row r="2746" spans="1:26" ht="9" customHeight="1">
      <c r="G2746" s="252"/>
      <c r="H2746" s="252"/>
      <c r="I2746" s="252"/>
      <c r="J2746" s="252"/>
    </row>
    <row r="2747" spans="1:26" ht="11.25" customHeight="1">
      <c r="G2747" s="252"/>
      <c r="H2747" s="252"/>
      <c r="I2747" s="252"/>
      <c r="J2747" s="252"/>
    </row>
    <row r="2748" spans="1:26" ht="9.75" customHeight="1">
      <c r="A2748" s="248" t="s">
        <v>1796</v>
      </c>
      <c r="B2748" s="248"/>
      <c r="C2748" s="248"/>
      <c r="D2748" s="248"/>
      <c r="E2748" s="248"/>
      <c r="G2748" s="252" t="s">
        <v>1118</v>
      </c>
      <c r="H2748" s="252"/>
      <c r="I2748" s="252"/>
      <c r="J2748" s="252"/>
      <c r="P2748" s="251" t="s">
        <v>5820</v>
      </c>
      <c r="Q2748" s="251"/>
      <c r="R2748" s="251"/>
      <c r="V2748" s="2" t="s">
        <v>5820</v>
      </c>
      <c r="X2748" s="251" t="s">
        <v>5820</v>
      </c>
      <c r="Y2748" s="251"/>
      <c r="Z2748" s="251"/>
    </row>
    <row r="2749" spans="1:26" ht="9.75" customHeight="1">
      <c r="G2749" s="252"/>
      <c r="H2749" s="252"/>
      <c r="I2749" s="252"/>
      <c r="J2749" s="252"/>
    </row>
    <row r="2750" spans="1:26" ht="14.25" customHeight="1">
      <c r="A2750" s="248" t="s">
        <v>1797</v>
      </c>
      <c r="B2750" s="248"/>
      <c r="C2750" s="248"/>
      <c r="D2750" s="248"/>
      <c r="E2750" s="248"/>
      <c r="G2750" s="248" t="s">
        <v>1134</v>
      </c>
      <c r="H2750" s="248"/>
      <c r="I2750" s="248"/>
      <c r="J2750" s="248"/>
      <c r="P2750" s="251" t="s">
        <v>5925</v>
      </c>
      <c r="Q2750" s="251"/>
      <c r="R2750" s="251"/>
      <c r="T2750" s="212" t="s">
        <v>5926</v>
      </c>
      <c r="V2750" s="2" t="s">
        <v>5927</v>
      </c>
      <c r="X2750" s="251" t="s">
        <v>5927</v>
      </c>
      <c r="Y2750" s="251"/>
      <c r="Z2750" s="251"/>
    </row>
    <row r="2751" spans="1:26" ht="0.75" customHeight="1"/>
    <row r="2752" spans="1:26" ht="14.25" customHeight="1">
      <c r="A2752" s="248" t="s">
        <v>1798</v>
      </c>
      <c r="B2752" s="248"/>
      <c r="C2752" s="248"/>
      <c r="D2752" s="248"/>
      <c r="E2752" s="248"/>
      <c r="G2752" s="248" t="s">
        <v>1144</v>
      </c>
      <c r="H2752" s="248"/>
      <c r="I2752" s="248"/>
      <c r="J2752" s="248"/>
      <c r="P2752" s="251" t="s">
        <v>5881</v>
      </c>
      <c r="Q2752" s="251"/>
      <c r="R2752" s="251"/>
      <c r="V2752" s="2" t="s">
        <v>5881</v>
      </c>
      <c r="X2752" s="251" t="s">
        <v>5881</v>
      </c>
      <c r="Y2752" s="251"/>
      <c r="Z2752" s="251"/>
    </row>
    <row r="2753" spans="1:26" ht="0.75" customHeight="1"/>
    <row r="2754" spans="1:26" ht="14.25" customHeight="1">
      <c r="A2754" s="248" t="s">
        <v>1799</v>
      </c>
      <c r="B2754" s="248"/>
      <c r="C2754" s="248"/>
      <c r="D2754" s="248"/>
      <c r="E2754" s="248"/>
      <c r="G2754" s="248" t="s">
        <v>1154</v>
      </c>
      <c r="H2754" s="248"/>
      <c r="I2754" s="248"/>
      <c r="J2754" s="248"/>
      <c r="P2754" s="251" t="s">
        <v>5883</v>
      </c>
      <c r="Q2754" s="251"/>
      <c r="R2754" s="251"/>
      <c r="V2754" s="2" t="s">
        <v>5883</v>
      </c>
      <c r="X2754" s="251" t="s">
        <v>5883</v>
      </c>
      <c r="Y2754" s="251"/>
      <c r="Z2754" s="251"/>
    </row>
    <row r="2755" spans="1:26" ht="0.75" customHeight="1"/>
    <row r="2756" spans="1:26" ht="9.75" customHeight="1">
      <c r="A2756" s="248" t="s">
        <v>1800</v>
      </c>
      <c r="B2756" s="248"/>
      <c r="C2756" s="248"/>
      <c r="D2756" s="248"/>
      <c r="E2756" s="248"/>
      <c r="G2756" s="252" t="s">
        <v>1161</v>
      </c>
      <c r="H2756" s="252"/>
      <c r="I2756" s="252"/>
      <c r="J2756" s="252"/>
      <c r="P2756" s="251" t="s">
        <v>5928</v>
      </c>
      <c r="Q2756" s="251"/>
      <c r="R2756" s="251"/>
      <c r="T2756" s="212" t="s">
        <v>5929</v>
      </c>
      <c r="V2756" s="2" t="s">
        <v>5930</v>
      </c>
      <c r="X2756" s="251" t="s">
        <v>5930</v>
      </c>
      <c r="Y2756" s="251"/>
      <c r="Z2756" s="251"/>
    </row>
    <row r="2757" spans="1:26" ht="9.75" customHeight="1">
      <c r="G2757" s="252"/>
      <c r="H2757" s="252"/>
      <c r="I2757" s="252"/>
      <c r="J2757" s="252"/>
    </row>
    <row r="2758" spans="1:26" ht="9.75" customHeight="1">
      <c r="A2758" s="248" t="s">
        <v>1801</v>
      </c>
      <c r="B2758" s="248"/>
      <c r="C2758" s="248"/>
      <c r="D2758" s="248"/>
      <c r="E2758" s="248"/>
      <c r="G2758" s="252" t="s">
        <v>1164</v>
      </c>
      <c r="H2758" s="252"/>
      <c r="I2758" s="252"/>
      <c r="J2758" s="252"/>
      <c r="P2758" s="251" t="s">
        <v>5181</v>
      </c>
      <c r="Q2758" s="251"/>
      <c r="R2758" s="251"/>
      <c r="T2758" s="212" t="s">
        <v>1648</v>
      </c>
      <c r="V2758" s="2" t="s">
        <v>5182</v>
      </c>
      <c r="X2758" s="251" t="s">
        <v>5182</v>
      </c>
      <c r="Y2758" s="251"/>
      <c r="Z2758" s="251"/>
    </row>
    <row r="2759" spans="1:26" ht="9.75" customHeight="1">
      <c r="G2759" s="252"/>
      <c r="H2759" s="252"/>
      <c r="I2759" s="252"/>
      <c r="J2759" s="252"/>
    </row>
    <row r="2760" spans="1:26" ht="14.25" customHeight="1">
      <c r="A2760" s="248" t="s">
        <v>1802</v>
      </c>
      <c r="B2760" s="248"/>
      <c r="C2760" s="248"/>
      <c r="D2760" s="248"/>
      <c r="E2760" s="248"/>
      <c r="G2760" s="248" t="s">
        <v>1170</v>
      </c>
      <c r="H2760" s="248"/>
      <c r="I2760" s="248"/>
      <c r="J2760" s="248"/>
      <c r="P2760" s="251" t="s">
        <v>5830</v>
      </c>
      <c r="Q2760" s="251"/>
      <c r="R2760" s="251"/>
      <c r="V2760" s="2" t="s">
        <v>5830</v>
      </c>
      <c r="X2760" s="251" t="s">
        <v>5830</v>
      </c>
      <c r="Y2760" s="251"/>
      <c r="Z2760" s="251"/>
    </row>
    <row r="2761" spans="1:26" ht="0.75" customHeight="1"/>
    <row r="2762" spans="1:26" ht="14.25" customHeight="1">
      <c r="A2762" s="248" t="s">
        <v>1803</v>
      </c>
      <c r="B2762" s="248"/>
      <c r="C2762" s="248"/>
      <c r="D2762" s="248"/>
      <c r="E2762" s="248"/>
      <c r="G2762" s="248" t="s">
        <v>1179</v>
      </c>
      <c r="H2762" s="248"/>
      <c r="I2762" s="248"/>
      <c r="J2762" s="248"/>
      <c r="P2762" s="251" t="s">
        <v>5931</v>
      </c>
      <c r="Q2762" s="251"/>
      <c r="R2762" s="251"/>
      <c r="T2762" s="212" t="s">
        <v>3709</v>
      </c>
      <c r="V2762" s="2" t="s">
        <v>5932</v>
      </c>
      <c r="X2762" s="251" t="s">
        <v>5932</v>
      </c>
      <c r="Y2762" s="251"/>
      <c r="Z2762" s="251"/>
    </row>
    <row r="2763" spans="1:26" ht="0.75" customHeight="1"/>
    <row r="2764" spans="1:26" ht="14.25" customHeight="1">
      <c r="A2764" s="248" t="s">
        <v>1804</v>
      </c>
      <c r="B2764" s="248"/>
      <c r="C2764" s="248"/>
      <c r="D2764" s="248"/>
      <c r="E2764" s="248"/>
      <c r="G2764" s="248" t="s">
        <v>1196</v>
      </c>
      <c r="H2764" s="248"/>
      <c r="I2764" s="248"/>
      <c r="J2764" s="248"/>
      <c r="P2764" s="251" t="s">
        <v>5933</v>
      </c>
      <c r="Q2764" s="251"/>
      <c r="R2764" s="251"/>
      <c r="T2764" s="212" t="s">
        <v>1162</v>
      </c>
      <c r="V2764" s="2" t="s">
        <v>5934</v>
      </c>
      <c r="X2764" s="251" t="s">
        <v>5934</v>
      </c>
      <c r="Y2764" s="251"/>
      <c r="Z2764" s="251"/>
    </row>
    <row r="2765" spans="1:26" ht="0.75" customHeight="1"/>
    <row r="2766" spans="1:26" ht="14.25" customHeight="1">
      <c r="A2766" s="248" t="s">
        <v>1805</v>
      </c>
      <c r="B2766" s="248"/>
      <c r="C2766" s="248"/>
      <c r="D2766" s="248"/>
      <c r="E2766" s="248"/>
      <c r="G2766" s="248" t="s">
        <v>1204</v>
      </c>
      <c r="H2766" s="248"/>
      <c r="I2766" s="248"/>
      <c r="J2766" s="248"/>
      <c r="P2766" s="251" t="s">
        <v>5210</v>
      </c>
      <c r="Q2766" s="251"/>
      <c r="R2766" s="251"/>
      <c r="V2766" s="2" t="s">
        <v>5210</v>
      </c>
      <c r="X2766" s="251" t="s">
        <v>5210</v>
      </c>
      <c r="Y2766" s="251"/>
      <c r="Z2766" s="251"/>
    </row>
    <row r="2767" spans="1:26" ht="0.75" customHeight="1"/>
    <row r="2768" spans="1:26" ht="9.75" customHeight="1">
      <c r="A2768" s="248" t="s">
        <v>1806</v>
      </c>
      <c r="B2768" s="248"/>
      <c r="C2768" s="248"/>
      <c r="D2768" s="248"/>
      <c r="E2768" s="248"/>
      <c r="G2768" s="252" t="s">
        <v>1465</v>
      </c>
      <c r="H2768" s="252"/>
      <c r="I2768" s="252"/>
      <c r="J2768" s="252"/>
      <c r="P2768" s="251" t="s">
        <v>5935</v>
      </c>
      <c r="Q2768" s="251"/>
      <c r="R2768" s="251"/>
      <c r="T2768" s="212" t="s">
        <v>5936</v>
      </c>
      <c r="V2768" s="2" t="s">
        <v>5937</v>
      </c>
      <c r="X2768" s="251" t="s">
        <v>5937</v>
      </c>
      <c r="Y2768" s="251"/>
      <c r="Z2768" s="251"/>
    </row>
    <row r="2769" spans="1:26" ht="9.75" customHeight="1">
      <c r="G2769" s="252"/>
      <c r="H2769" s="252"/>
      <c r="I2769" s="252"/>
      <c r="J2769" s="252"/>
    </row>
    <row r="2770" spans="1:26" ht="9.75" customHeight="1">
      <c r="A2770" s="248" t="s">
        <v>1807</v>
      </c>
      <c r="B2770" s="248"/>
      <c r="C2770" s="248"/>
      <c r="D2770" s="248"/>
      <c r="E2770" s="248"/>
      <c r="G2770" s="252" t="s">
        <v>1468</v>
      </c>
      <c r="H2770" s="252"/>
      <c r="I2770" s="252"/>
      <c r="J2770" s="252"/>
      <c r="P2770" s="251" t="s">
        <v>5938</v>
      </c>
      <c r="Q2770" s="251"/>
      <c r="R2770" s="251"/>
      <c r="T2770" s="212" t="s">
        <v>5939</v>
      </c>
      <c r="V2770" s="2" t="s">
        <v>5940</v>
      </c>
      <c r="X2770" s="251" t="s">
        <v>5940</v>
      </c>
      <c r="Y2770" s="251"/>
      <c r="Z2770" s="251"/>
    </row>
    <row r="2771" spans="1:26" ht="9.75" customHeight="1">
      <c r="G2771" s="252"/>
      <c r="H2771" s="252"/>
      <c r="I2771" s="252"/>
      <c r="J2771" s="252"/>
    </row>
    <row r="2772" spans="1:26" ht="9.75" customHeight="1">
      <c r="A2772" s="248" t="s">
        <v>1808</v>
      </c>
      <c r="B2772" s="248"/>
      <c r="C2772" s="248"/>
      <c r="D2772" s="248"/>
      <c r="E2772" s="248"/>
      <c r="G2772" s="252" t="s">
        <v>390</v>
      </c>
      <c r="H2772" s="252"/>
      <c r="I2772" s="252"/>
      <c r="J2772" s="252"/>
      <c r="P2772" s="251" t="s">
        <v>5941</v>
      </c>
      <c r="Q2772" s="251"/>
      <c r="R2772" s="251"/>
      <c r="T2772" s="212" t="s">
        <v>3815</v>
      </c>
      <c r="V2772" s="2" t="s">
        <v>5942</v>
      </c>
      <c r="X2772" s="251" t="s">
        <v>5942</v>
      </c>
      <c r="Y2772" s="251"/>
      <c r="Z2772" s="251"/>
    </row>
    <row r="2773" spans="1:26" ht="9.75" customHeight="1">
      <c r="G2773" s="252"/>
      <c r="H2773" s="252"/>
      <c r="I2773" s="252"/>
      <c r="J2773" s="252"/>
    </row>
    <row r="2774" spans="1:26" ht="9.75" customHeight="1">
      <c r="A2774" s="248" t="s">
        <v>1809</v>
      </c>
      <c r="B2774" s="248"/>
      <c r="C2774" s="248"/>
      <c r="D2774" s="248"/>
      <c r="E2774" s="248"/>
      <c r="G2774" s="252" t="s">
        <v>1540</v>
      </c>
      <c r="H2774" s="252"/>
      <c r="I2774" s="252"/>
      <c r="J2774" s="252"/>
      <c r="P2774" s="251" t="s">
        <v>4402</v>
      </c>
      <c r="Q2774" s="251"/>
      <c r="R2774" s="251"/>
      <c r="V2774" s="2" t="s">
        <v>4402</v>
      </c>
      <c r="X2774" s="251" t="s">
        <v>4402</v>
      </c>
      <c r="Y2774" s="251"/>
      <c r="Z2774" s="251"/>
    </row>
    <row r="2775" spans="1:26" ht="9.75" customHeight="1">
      <c r="G2775" s="252"/>
      <c r="H2775" s="252"/>
      <c r="I2775" s="252"/>
      <c r="J2775" s="252"/>
    </row>
    <row r="2776" spans="1:26" ht="14.25" customHeight="1">
      <c r="A2776" s="248" t="s">
        <v>1810</v>
      </c>
      <c r="B2776" s="248"/>
      <c r="C2776" s="248"/>
      <c r="D2776" s="248"/>
      <c r="E2776" s="248"/>
      <c r="G2776" s="248" t="s">
        <v>1472</v>
      </c>
      <c r="H2776" s="248"/>
      <c r="I2776" s="248"/>
      <c r="J2776" s="248"/>
      <c r="P2776" s="251" t="s">
        <v>5844</v>
      </c>
      <c r="Q2776" s="251"/>
      <c r="R2776" s="251"/>
      <c r="V2776" s="2" t="s">
        <v>5844</v>
      </c>
      <c r="X2776" s="251" t="s">
        <v>5844</v>
      </c>
      <c r="Y2776" s="251"/>
      <c r="Z2776" s="251"/>
    </row>
    <row r="2777" spans="1:26" ht="0.75" customHeight="1"/>
    <row r="2778" spans="1:26" ht="14.25" customHeight="1">
      <c r="A2778" s="248" t="s">
        <v>1811</v>
      </c>
      <c r="B2778" s="248"/>
      <c r="C2778" s="248"/>
      <c r="D2778" s="248"/>
      <c r="E2778" s="248"/>
      <c r="G2778" s="248" t="s">
        <v>420</v>
      </c>
      <c r="H2778" s="248"/>
      <c r="I2778" s="248"/>
      <c r="J2778" s="248"/>
      <c r="P2778" s="251" t="s">
        <v>421</v>
      </c>
      <c r="Q2778" s="251"/>
      <c r="R2778" s="251"/>
      <c r="V2778" s="2" t="s">
        <v>421</v>
      </c>
      <c r="X2778" s="251" t="s">
        <v>421</v>
      </c>
      <c r="Y2778" s="251"/>
      <c r="Z2778" s="251"/>
    </row>
    <row r="2779" spans="1:26" ht="0.75" customHeight="1"/>
    <row r="2780" spans="1:26" ht="9.75" customHeight="1">
      <c r="A2780" s="248" t="s">
        <v>1812</v>
      </c>
      <c r="B2780" s="248"/>
      <c r="C2780" s="248"/>
      <c r="D2780" s="248"/>
      <c r="E2780" s="248"/>
      <c r="G2780" s="252" t="s">
        <v>1475</v>
      </c>
      <c r="H2780" s="252"/>
      <c r="I2780" s="252"/>
      <c r="J2780" s="252"/>
      <c r="P2780" s="251" t="s">
        <v>5943</v>
      </c>
      <c r="Q2780" s="251"/>
      <c r="R2780" s="251"/>
      <c r="T2780" s="212" t="s">
        <v>5944</v>
      </c>
      <c r="V2780" s="2" t="s">
        <v>5945</v>
      </c>
      <c r="X2780" s="251" t="s">
        <v>5945</v>
      </c>
      <c r="Y2780" s="251"/>
      <c r="Z2780" s="251"/>
    </row>
    <row r="2781" spans="1:26" ht="9" customHeight="1">
      <c r="G2781" s="252"/>
      <c r="H2781" s="252"/>
      <c r="I2781" s="252"/>
      <c r="J2781" s="252"/>
    </row>
    <row r="2782" spans="1:26" ht="0.75" customHeight="1">
      <c r="G2782" s="252"/>
      <c r="H2782" s="252"/>
      <c r="I2782" s="252"/>
      <c r="J2782" s="252"/>
    </row>
    <row r="2783" spans="1:26" ht="9.75" customHeight="1">
      <c r="A2783" s="248" t="s">
        <v>3816</v>
      </c>
      <c r="B2783" s="248"/>
      <c r="C2783" s="248"/>
      <c r="D2783" s="248"/>
      <c r="E2783" s="248"/>
      <c r="G2783" s="248" t="s">
        <v>1478</v>
      </c>
      <c r="H2783" s="248"/>
      <c r="I2783" s="248"/>
      <c r="J2783" s="248"/>
    </row>
    <row r="2785" spans="1:26" ht="0.75" customHeight="1"/>
    <row r="2786" spans="1:26" ht="14.25" customHeight="1">
      <c r="A2786" s="248" t="s">
        <v>1813</v>
      </c>
      <c r="B2786" s="248"/>
      <c r="C2786" s="248"/>
      <c r="D2786" s="248"/>
      <c r="E2786" s="248"/>
      <c r="G2786" s="248" t="s">
        <v>1546</v>
      </c>
      <c r="H2786" s="248"/>
      <c r="I2786" s="248"/>
      <c r="J2786" s="248"/>
      <c r="P2786" s="251" t="s">
        <v>3784</v>
      </c>
      <c r="Q2786" s="251"/>
      <c r="R2786" s="251"/>
      <c r="V2786" s="2" t="s">
        <v>3784</v>
      </c>
      <c r="X2786" s="251" t="s">
        <v>3784</v>
      </c>
      <c r="Y2786" s="251"/>
      <c r="Z2786" s="251"/>
    </row>
    <row r="2787" spans="1:26" ht="0.75" customHeight="1"/>
    <row r="2788" spans="1:26" ht="14.25" customHeight="1">
      <c r="A2788" s="248" t="s">
        <v>3817</v>
      </c>
      <c r="B2788" s="248"/>
      <c r="C2788" s="248"/>
      <c r="D2788" s="248"/>
      <c r="E2788" s="248"/>
      <c r="G2788" s="248" t="s">
        <v>465</v>
      </c>
      <c r="H2788" s="248"/>
      <c r="I2788" s="248"/>
      <c r="J2788" s="248"/>
      <c r="P2788" s="251" t="s">
        <v>5747</v>
      </c>
      <c r="Q2788" s="251"/>
      <c r="R2788" s="251"/>
      <c r="V2788" s="2" t="s">
        <v>5747</v>
      </c>
      <c r="X2788" s="251" t="s">
        <v>5747</v>
      </c>
      <c r="Y2788" s="251"/>
      <c r="Z2788" s="251"/>
    </row>
    <row r="2789" spans="1:26" ht="0.75" customHeight="1"/>
    <row r="2790" spans="1:26" ht="14.25" customHeight="1">
      <c r="A2790" s="248" t="s">
        <v>1814</v>
      </c>
      <c r="B2790" s="248"/>
      <c r="C2790" s="248"/>
      <c r="D2790" s="248"/>
      <c r="E2790" s="248"/>
      <c r="G2790" s="248" t="s">
        <v>1256</v>
      </c>
      <c r="H2790" s="248"/>
      <c r="I2790" s="248"/>
      <c r="J2790" s="248"/>
      <c r="P2790" s="251" t="s">
        <v>5946</v>
      </c>
      <c r="Q2790" s="251"/>
      <c r="R2790" s="251"/>
      <c r="T2790" s="212" t="s">
        <v>5947</v>
      </c>
      <c r="V2790" s="2" t="s">
        <v>5948</v>
      </c>
      <c r="X2790" s="251" t="s">
        <v>5948</v>
      </c>
      <c r="Y2790" s="251"/>
      <c r="Z2790" s="251"/>
    </row>
    <row r="2791" spans="1:26" ht="0.75" customHeight="1"/>
    <row r="2792" spans="1:26" ht="9.75" customHeight="1">
      <c r="A2792" s="248" t="s">
        <v>1815</v>
      </c>
      <c r="B2792" s="248"/>
      <c r="C2792" s="248"/>
      <c r="D2792" s="248"/>
      <c r="E2792" s="248"/>
      <c r="G2792" s="252" t="s">
        <v>1483</v>
      </c>
      <c r="H2792" s="252"/>
      <c r="I2792" s="252"/>
      <c r="J2792" s="252"/>
      <c r="P2792" s="251" t="s">
        <v>5949</v>
      </c>
      <c r="Q2792" s="251"/>
      <c r="R2792" s="251"/>
      <c r="T2792" s="212" t="s">
        <v>5947</v>
      </c>
      <c r="V2792" s="2" t="s">
        <v>5950</v>
      </c>
      <c r="X2792" s="251" t="s">
        <v>5950</v>
      </c>
      <c r="Y2792" s="251"/>
      <c r="Z2792" s="251"/>
    </row>
    <row r="2793" spans="1:26" ht="9.75" customHeight="1">
      <c r="G2793" s="252"/>
      <c r="H2793" s="252"/>
      <c r="I2793" s="252"/>
      <c r="J2793" s="252"/>
    </row>
    <row r="2794" spans="1:26" ht="14.25" customHeight="1">
      <c r="A2794" s="248" t="s">
        <v>1816</v>
      </c>
      <c r="B2794" s="248"/>
      <c r="C2794" s="248"/>
      <c r="D2794" s="248"/>
      <c r="E2794" s="248"/>
      <c r="G2794" s="248" t="s">
        <v>1551</v>
      </c>
      <c r="H2794" s="248"/>
      <c r="I2794" s="248"/>
      <c r="J2794" s="248"/>
      <c r="P2794" s="251" t="s">
        <v>369</v>
      </c>
      <c r="Q2794" s="251"/>
      <c r="R2794" s="251"/>
      <c r="V2794" s="2" t="s">
        <v>369</v>
      </c>
      <c r="X2794" s="251" t="s">
        <v>369</v>
      </c>
      <c r="Y2794" s="251"/>
      <c r="Z2794" s="251"/>
    </row>
    <row r="2795" spans="1:26" ht="0.75" customHeight="1"/>
    <row r="2796" spans="1:26" ht="9.75" customHeight="1">
      <c r="A2796" s="248" t="s">
        <v>1817</v>
      </c>
      <c r="B2796" s="248"/>
      <c r="C2796" s="248"/>
      <c r="D2796" s="248"/>
      <c r="E2796" s="248"/>
      <c r="G2796" s="252" t="s">
        <v>1485</v>
      </c>
      <c r="H2796" s="252"/>
      <c r="I2796" s="252"/>
      <c r="J2796" s="252"/>
      <c r="P2796" s="251" t="s">
        <v>5892</v>
      </c>
      <c r="Q2796" s="251"/>
      <c r="R2796" s="251"/>
      <c r="V2796" s="2" t="s">
        <v>5892</v>
      </c>
      <c r="X2796" s="251" t="s">
        <v>5892</v>
      </c>
      <c r="Y2796" s="251"/>
      <c r="Z2796" s="251"/>
    </row>
    <row r="2797" spans="1:26" ht="9.75" customHeight="1">
      <c r="G2797" s="252"/>
      <c r="H2797" s="252"/>
      <c r="I2797" s="252"/>
      <c r="J2797" s="252"/>
    </row>
    <row r="2798" spans="1:26" ht="9.75" customHeight="1">
      <c r="A2798" s="248" t="s">
        <v>1818</v>
      </c>
      <c r="B2798" s="248"/>
      <c r="C2798" s="248"/>
      <c r="D2798" s="248"/>
      <c r="E2798" s="248"/>
      <c r="G2798" s="252" t="s">
        <v>1488</v>
      </c>
      <c r="H2798" s="252"/>
      <c r="I2798" s="252"/>
      <c r="J2798" s="252"/>
      <c r="P2798" s="251" t="s">
        <v>5892</v>
      </c>
      <c r="Q2798" s="251"/>
      <c r="R2798" s="251"/>
      <c r="V2798" s="2" t="s">
        <v>5892</v>
      </c>
      <c r="X2798" s="251" t="s">
        <v>5892</v>
      </c>
      <c r="Y2798" s="251"/>
      <c r="Z2798" s="251"/>
    </row>
    <row r="2799" spans="1:26" ht="9" customHeight="1">
      <c r="G2799" s="252"/>
      <c r="H2799" s="252"/>
      <c r="I2799" s="252"/>
      <c r="J2799" s="252"/>
    </row>
    <row r="2800" spans="1:26" ht="0.75" customHeight="1">
      <c r="G2800" s="252"/>
      <c r="H2800" s="252"/>
      <c r="I2800" s="252"/>
      <c r="J2800" s="252"/>
    </row>
    <row r="2801" spans="1:26" ht="9.75" customHeight="1">
      <c r="A2801" s="248" t="s">
        <v>3818</v>
      </c>
      <c r="B2801" s="248"/>
      <c r="C2801" s="248"/>
      <c r="D2801" s="248"/>
      <c r="E2801" s="248"/>
      <c r="G2801" s="252" t="s">
        <v>1491</v>
      </c>
      <c r="H2801" s="252"/>
      <c r="I2801" s="252"/>
      <c r="J2801" s="252"/>
    </row>
    <row r="2802" spans="1:26" ht="9.75" customHeight="1">
      <c r="G2802" s="252"/>
      <c r="H2802" s="252"/>
      <c r="I2802" s="252"/>
      <c r="J2802" s="252"/>
    </row>
    <row r="2803" spans="1:26" ht="8.25" customHeight="1"/>
    <row r="2804" spans="1:26" ht="9" customHeight="1"/>
    <row r="2805" spans="1:26" ht="0.75" customHeight="1"/>
    <row r="2806" spans="1:26" ht="14.25" customHeight="1">
      <c r="A2806" s="248" t="s">
        <v>1819</v>
      </c>
      <c r="B2806" s="248"/>
      <c r="C2806" s="248"/>
      <c r="D2806" s="248"/>
      <c r="E2806" s="248"/>
      <c r="G2806" s="248" t="s">
        <v>736</v>
      </c>
      <c r="H2806" s="248"/>
      <c r="I2806" s="248"/>
      <c r="J2806" s="248"/>
      <c r="P2806" s="251" t="s">
        <v>5951</v>
      </c>
      <c r="Q2806" s="251"/>
      <c r="R2806" s="251"/>
      <c r="T2806" s="212" t="s">
        <v>5952</v>
      </c>
      <c r="V2806" s="2" t="s">
        <v>5953</v>
      </c>
      <c r="X2806" s="251" t="s">
        <v>5953</v>
      </c>
      <c r="Y2806" s="251"/>
      <c r="Z2806" s="251"/>
    </row>
    <row r="2807" spans="1:26" ht="0.75" customHeight="1"/>
    <row r="2808" spans="1:26" ht="14.25" customHeight="1">
      <c r="A2808" s="248" t="s">
        <v>1820</v>
      </c>
      <c r="B2808" s="248"/>
      <c r="C2808" s="248"/>
      <c r="D2808" s="248"/>
      <c r="E2808" s="248"/>
      <c r="G2808" s="248" t="s">
        <v>1496</v>
      </c>
      <c r="H2808" s="248"/>
      <c r="I2808" s="248"/>
      <c r="J2808" s="248"/>
      <c r="P2808" s="251" t="s">
        <v>4737</v>
      </c>
      <c r="Q2808" s="251"/>
      <c r="R2808" s="251"/>
      <c r="V2808" s="2" t="s">
        <v>4737</v>
      </c>
      <c r="X2808" s="251" t="s">
        <v>4737</v>
      </c>
      <c r="Y2808" s="251"/>
      <c r="Z2808" s="251"/>
    </row>
    <row r="2809" spans="1:26" ht="0.75" customHeight="1"/>
    <row r="2810" spans="1:26" ht="14.25" customHeight="1">
      <c r="A2810" s="248" t="s">
        <v>1821</v>
      </c>
      <c r="B2810" s="248"/>
      <c r="C2810" s="248"/>
      <c r="D2810" s="248"/>
      <c r="E2810" s="248"/>
      <c r="G2810" s="248" t="s">
        <v>1211</v>
      </c>
      <c r="H2810" s="248"/>
      <c r="I2810" s="248"/>
      <c r="J2810" s="248"/>
      <c r="P2810" s="251" t="s">
        <v>4682</v>
      </c>
      <c r="Q2810" s="251"/>
      <c r="R2810" s="251"/>
      <c r="V2810" s="2" t="s">
        <v>4682</v>
      </c>
      <c r="X2810" s="251" t="s">
        <v>4682</v>
      </c>
      <c r="Y2810" s="251"/>
      <c r="Z2810" s="251"/>
    </row>
    <row r="2811" spans="1:26" ht="0.75" customHeight="1"/>
    <row r="2812" spans="1:26" ht="14.25" customHeight="1">
      <c r="A2812" s="248" t="s">
        <v>1822</v>
      </c>
      <c r="B2812" s="248"/>
      <c r="C2812" s="248"/>
      <c r="D2812" s="248"/>
      <c r="E2812" s="248"/>
      <c r="G2812" s="248" t="s">
        <v>1217</v>
      </c>
      <c r="H2812" s="248"/>
      <c r="I2812" s="248"/>
      <c r="J2812" s="248"/>
      <c r="P2812" s="251" t="s">
        <v>5214</v>
      </c>
      <c r="Q2812" s="251"/>
      <c r="R2812" s="251"/>
      <c r="T2812" s="212" t="s">
        <v>5212</v>
      </c>
      <c r="V2812" s="2" t="s">
        <v>5215</v>
      </c>
      <c r="X2812" s="251" t="s">
        <v>5215</v>
      </c>
      <c r="Y2812" s="251"/>
      <c r="Z2812" s="251"/>
    </row>
    <row r="2813" spans="1:26" ht="0.75" customHeight="1"/>
    <row r="2814" spans="1:26" ht="14.25" customHeight="1">
      <c r="A2814" s="248" t="s">
        <v>1823</v>
      </c>
      <c r="B2814" s="248"/>
      <c r="C2814" s="248"/>
      <c r="D2814" s="248"/>
      <c r="E2814" s="248"/>
      <c r="G2814" s="248" t="s">
        <v>1221</v>
      </c>
      <c r="H2814" s="248"/>
      <c r="I2814" s="248"/>
      <c r="J2814" s="248"/>
      <c r="P2814" s="251" t="s">
        <v>4684</v>
      </c>
      <c r="Q2814" s="251"/>
      <c r="R2814" s="251"/>
      <c r="V2814" s="2" t="s">
        <v>4684</v>
      </c>
      <c r="X2814" s="251" t="s">
        <v>4684</v>
      </c>
      <c r="Y2814" s="251"/>
      <c r="Z2814" s="251"/>
    </row>
    <row r="2815" spans="1:26" ht="0.75" customHeight="1"/>
    <row r="2816" spans="1:26" ht="9.75" customHeight="1">
      <c r="A2816" s="248" t="s">
        <v>1824</v>
      </c>
      <c r="B2816" s="248"/>
      <c r="C2816" s="248"/>
      <c r="D2816" s="248"/>
      <c r="E2816" s="248"/>
      <c r="G2816" s="252" t="s">
        <v>1564</v>
      </c>
      <c r="H2816" s="252"/>
      <c r="I2816" s="252"/>
      <c r="J2816" s="252"/>
      <c r="P2816" s="251" t="s">
        <v>5954</v>
      </c>
      <c r="Q2816" s="251"/>
      <c r="R2816" s="251"/>
      <c r="T2816" s="212" t="s">
        <v>3819</v>
      </c>
      <c r="V2816" s="2" t="s">
        <v>5955</v>
      </c>
      <c r="X2816" s="251" t="s">
        <v>5955</v>
      </c>
      <c r="Y2816" s="251"/>
      <c r="Z2816" s="251"/>
    </row>
    <row r="2817" spans="1:31" ht="9" customHeight="1">
      <c r="G2817" s="252"/>
      <c r="H2817" s="252"/>
      <c r="I2817" s="252"/>
      <c r="J2817" s="252"/>
    </row>
    <row r="2818" spans="1:31" ht="0.75" customHeight="1">
      <c r="G2818" s="252"/>
      <c r="H2818" s="252"/>
      <c r="I2818" s="252"/>
      <c r="J2818" s="252"/>
    </row>
    <row r="2819" spans="1:31" ht="9.75" customHeight="1">
      <c r="A2819" s="248" t="s">
        <v>3820</v>
      </c>
      <c r="B2819" s="248"/>
      <c r="C2819" s="248"/>
      <c r="D2819" s="248"/>
      <c r="E2819" s="248"/>
      <c r="G2819" s="248" t="s">
        <v>3821</v>
      </c>
      <c r="H2819" s="248"/>
      <c r="I2819" s="248"/>
      <c r="J2819" s="248"/>
    </row>
    <row r="2821" spans="1:31" ht="2.25" customHeight="1"/>
    <row r="2822" spans="1:31" ht="15">
      <c r="J2822" s="3" t="s">
        <v>1825</v>
      </c>
      <c r="L2822" s="249" t="s">
        <v>3008</v>
      </c>
      <c r="M2822" s="249"/>
      <c r="O2822" s="211" t="s">
        <v>3008</v>
      </c>
      <c r="V2822" s="4">
        <v>0</v>
      </c>
      <c r="X2822" s="249" t="s">
        <v>5956</v>
      </c>
      <c r="Y2822" s="249"/>
      <c r="Z2822" s="249"/>
      <c r="AB2822" s="249" t="s">
        <v>5956</v>
      </c>
      <c r="AC2822" s="249"/>
      <c r="AD2822" s="249"/>
      <c r="AE2822" s="249"/>
    </row>
    <row r="2823" spans="1:31" ht="102" customHeight="1"/>
    <row r="2824" spans="1:31" ht="15">
      <c r="Y2824" s="250" t="s">
        <v>5957</v>
      </c>
      <c r="Z2824" s="250"/>
      <c r="AA2824" s="250"/>
      <c r="AB2824" s="250"/>
      <c r="AC2824" s="250"/>
      <c r="AD2824" s="250"/>
      <c r="AE2824" s="250"/>
    </row>
    <row r="2825" spans="1:31" ht="8.25" customHeight="1"/>
  </sheetData>
  <mergeCells count="4928">
    <mergeCell ref="Y2824:AE2824"/>
    <mergeCell ref="A2812:E2812"/>
    <mergeCell ref="G2812:J2812"/>
    <mergeCell ref="P2812:R2812"/>
    <mergeCell ref="X2812:Z2812"/>
    <mergeCell ref="A2814:E2814"/>
    <mergeCell ref="G2814:J2814"/>
    <mergeCell ref="P2814:R2814"/>
    <mergeCell ref="X2814:Z2814"/>
    <mergeCell ref="A2816:E2816"/>
    <mergeCell ref="G2816:J2818"/>
    <mergeCell ref="P2816:R2816"/>
    <mergeCell ref="X2816:Z2816"/>
    <mergeCell ref="A2819:E2819"/>
    <mergeCell ref="G2819:J2819"/>
    <mergeCell ref="L2822:M2822"/>
    <mergeCell ref="X2822:Z2822"/>
    <mergeCell ref="AB2822:AE2822"/>
    <mergeCell ref="A2798:E2798"/>
    <mergeCell ref="G2798:J2800"/>
    <mergeCell ref="P2798:R2798"/>
    <mergeCell ref="X2798:Z2798"/>
    <mergeCell ref="A2801:E2801"/>
    <mergeCell ref="G2801:J2802"/>
    <mergeCell ref="A2806:E2806"/>
    <mergeCell ref="G2806:J2806"/>
    <mergeCell ref="P2806:R2806"/>
    <mergeCell ref="X2806:Z2806"/>
    <mergeCell ref="A2808:E2808"/>
    <mergeCell ref="G2808:J2808"/>
    <mergeCell ref="P2808:R2808"/>
    <mergeCell ref="X2808:Z2808"/>
    <mergeCell ref="A2810:E2810"/>
    <mergeCell ref="G2810:J2810"/>
    <mergeCell ref="P2810:R2810"/>
    <mergeCell ref="X2810:Z2810"/>
    <mergeCell ref="A2788:E2788"/>
    <mergeCell ref="G2788:J2788"/>
    <mergeCell ref="P2788:R2788"/>
    <mergeCell ref="X2788:Z2788"/>
    <mergeCell ref="A2790:E2790"/>
    <mergeCell ref="G2790:J2790"/>
    <mergeCell ref="P2790:R2790"/>
    <mergeCell ref="X2790:Z2790"/>
    <mergeCell ref="A2792:E2792"/>
    <mergeCell ref="G2792:J2793"/>
    <mergeCell ref="P2792:R2792"/>
    <mergeCell ref="X2792:Z2792"/>
    <mergeCell ref="A2794:E2794"/>
    <mergeCell ref="G2794:J2794"/>
    <mergeCell ref="P2794:R2794"/>
    <mergeCell ref="X2794:Z2794"/>
    <mergeCell ref="A2796:E2796"/>
    <mergeCell ref="G2796:J2797"/>
    <mergeCell ref="P2796:R2796"/>
    <mergeCell ref="X2796:Z2796"/>
    <mergeCell ref="A2776:E2776"/>
    <mergeCell ref="G2776:J2776"/>
    <mergeCell ref="P2776:R2776"/>
    <mergeCell ref="X2776:Z2776"/>
    <mergeCell ref="A2778:E2778"/>
    <mergeCell ref="G2778:J2778"/>
    <mergeCell ref="P2778:R2778"/>
    <mergeCell ref="X2778:Z2778"/>
    <mergeCell ref="A2780:E2780"/>
    <mergeCell ref="G2780:J2782"/>
    <mergeCell ref="P2780:R2780"/>
    <mergeCell ref="X2780:Z2780"/>
    <mergeCell ref="A2783:E2783"/>
    <mergeCell ref="G2783:J2783"/>
    <mergeCell ref="A2786:E2786"/>
    <mergeCell ref="G2786:J2786"/>
    <mergeCell ref="P2786:R2786"/>
    <mergeCell ref="X2786:Z2786"/>
    <mergeCell ref="A2766:E2766"/>
    <mergeCell ref="G2766:J2766"/>
    <mergeCell ref="P2766:R2766"/>
    <mergeCell ref="X2766:Z2766"/>
    <mergeCell ref="A2768:E2768"/>
    <mergeCell ref="G2768:J2769"/>
    <mergeCell ref="P2768:R2768"/>
    <mergeCell ref="X2768:Z2768"/>
    <mergeCell ref="A2770:E2770"/>
    <mergeCell ref="G2770:J2771"/>
    <mergeCell ref="P2770:R2770"/>
    <mergeCell ref="X2770:Z2770"/>
    <mergeCell ref="A2772:E2772"/>
    <mergeCell ref="G2772:J2773"/>
    <mergeCell ref="P2772:R2772"/>
    <mergeCell ref="X2772:Z2772"/>
    <mergeCell ref="A2774:E2774"/>
    <mergeCell ref="G2774:J2775"/>
    <mergeCell ref="P2774:R2774"/>
    <mergeCell ref="X2774:Z2774"/>
    <mergeCell ref="A2756:E2756"/>
    <mergeCell ref="G2756:J2757"/>
    <mergeCell ref="P2756:R2756"/>
    <mergeCell ref="X2756:Z2756"/>
    <mergeCell ref="A2758:E2758"/>
    <mergeCell ref="G2758:J2759"/>
    <mergeCell ref="P2758:R2758"/>
    <mergeCell ref="X2758:Z2758"/>
    <mergeCell ref="A2760:E2760"/>
    <mergeCell ref="G2760:J2760"/>
    <mergeCell ref="P2760:R2760"/>
    <mergeCell ref="X2760:Z2760"/>
    <mergeCell ref="A2762:E2762"/>
    <mergeCell ref="G2762:J2762"/>
    <mergeCell ref="P2762:R2762"/>
    <mergeCell ref="X2762:Z2762"/>
    <mergeCell ref="A2764:E2764"/>
    <mergeCell ref="G2764:J2764"/>
    <mergeCell ref="P2764:R2764"/>
    <mergeCell ref="X2764:Z2764"/>
    <mergeCell ref="A2745:E2745"/>
    <mergeCell ref="G2745:J2747"/>
    <mergeCell ref="P2745:R2745"/>
    <mergeCell ref="X2745:Z2745"/>
    <mergeCell ref="A2748:E2748"/>
    <mergeCell ref="G2748:J2749"/>
    <mergeCell ref="P2748:R2748"/>
    <mergeCell ref="X2748:Z2748"/>
    <mergeCell ref="A2750:E2750"/>
    <mergeCell ref="G2750:J2750"/>
    <mergeCell ref="P2750:R2750"/>
    <mergeCell ref="X2750:Z2750"/>
    <mergeCell ref="A2752:E2752"/>
    <mergeCell ref="G2752:J2752"/>
    <mergeCell ref="P2752:R2752"/>
    <mergeCell ref="X2752:Z2752"/>
    <mergeCell ref="A2754:E2754"/>
    <mergeCell ref="G2754:J2754"/>
    <mergeCell ref="P2754:R2754"/>
    <mergeCell ref="X2754:Z2754"/>
    <mergeCell ref="A2734:E2734"/>
    <mergeCell ref="G2734:J2734"/>
    <mergeCell ref="P2734:R2734"/>
    <mergeCell ref="X2734:Z2734"/>
    <mergeCell ref="A2736:E2736"/>
    <mergeCell ref="G2736:J2736"/>
    <mergeCell ref="P2736:R2736"/>
    <mergeCell ref="X2736:Z2736"/>
    <mergeCell ref="A2738:E2738"/>
    <mergeCell ref="G2738:J2738"/>
    <mergeCell ref="P2738:R2738"/>
    <mergeCell ref="X2738:Z2738"/>
    <mergeCell ref="A2740:E2740"/>
    <mergeCell ref="G2740:J2742"/>
    <mergeCell ref="P2740:R2740"/>
    <mergeCell ref="X2740:Z2740"/>
    <mergeCell ref="A2743:E2743"/>
    <mergeCell ref="G2743:J2744"/>
    <mergeCell ref="P2743:R2743"/>
    <mergeCell ref="X2743:Z2743"/>
    <mergeCell ref="A2720:E2720"/>
    <mergeCell ref="G2720:J2721"/>
    <mergeCell ref="P2720:R2720"/>
    <mergeCell ref="X2720:Z2720"/>
    <mergeCell ref="A2722:E2722"/>
    <mergeCell ref="G2722:J2723"/>
    <mergeCell ref="P2722:R2722"/>
    <mergeCell ref="X2722:Z2722"/>
    <mergeCell ref="A2724:E2724"/>
    <mergeCell ref="G2724:J2726"/>
    <mergeCell ref="P2724:R2724"/>
    <mergeCell ref="X2724:Z2724"/>
    <mergeCell ref="A2727:E2727"/>
    <mergeCell ref="G2727:J2728"/>
    <mergeCell ref="A2732:E2732"/>
    <mergeCell ref="G2732:J2733"/>
    <mergeCell ref="P2732:R2732"/>
    <mergeCell ref="X2732:Z2732"/>
    <mergeCell ref="P2709:R2709"/>
    <mergeCell ref="X2709:Z2709"/>
    <mergeCell ref="A2711:E2711"/>
    <mergeCell ref="G2711:J2711"/>
    <mergeCell ref="P2711:R2711"/>
    <mergeCell ref="X2711:Z2711"/>
    <mergeCell ref="A2713:E2713"/>
    <mergeCell ref="G2713:J2715"/>
    <mergeCell ref="P2713:R2713"/>
    <mergeCell ref="X2713:Z2713"/>
    <mergeCell ref="A2716:E2716"/>
    <mergeCell ref="G2716:J2716"/>
    <mergeCell ref="P2716:R2716"/>
    <mergeCell ref="X2716:Z2716"/>
    <mergeCell ref="A2718:E2718"/>
    <mergeCell ref="G2718:J2719"/>
    <mergeCell ref="P2718:R2718"/>
    <mergeCell ref="X2718:Z2718"/>
    <mergeCell ref="P2697:R2697"/>
    <mergeCell ref="X2697:Z2697"/>
    <mergeCell ref="A2699:E2699"/>
    <mergeCell ref="G2699:J2699"/>
    <mergeCell ref="P2699:R2699"/>
    <mergeCell ref="X2699:Z2699"/>
    <mergeCell ref="A2701:E2701"/>
    <mergeCell ref="G2701:J2702"/>
    <mergeCell ref="P2701:R2701"/>
    <mergeCell ref="X2701:Z2701"/>
    <mergeCell ref="A2703:E2703"/>
    <mergeCell ref="G2703:J2704"/>
    <mergeCell ref="P2703:R2703"/>
    <mergeCell ref="X2703:Z2703"/>
    <mergeCell ref="A2705:E2705"/>
    <mergeCell ref="G2705:J2706"/>
    <mergeCell ref="P2705:R2705"/>
    <mergeCell ref="X2705:Z2705"/>
    <mergeCell ref="A2677:E2677"/>
    <mergeCell ref="G2677:J2677"/>
    <mergeCell ref="P2677:R2677"/>
    <mergeCell ref="A2678:E2678"/>
    <mergeCell ref="G2678:J2678"/>
    <mergeCell ref="P2678:R2678"/>
    <mergeCell ref="A2679:E2679"/>
    <mergeCell ref="G2679:J2679"/>
    <mergeCell ref="P2679:R2679"/>
    <mergeCell ref="A2680:E2680"/>
    <mergeCell ref="G2680:J2681"/>
    <mergeCell ref="P2680:R2680"/>
    <mergeCell ref="A2682:E2682"/>
    <mergeCell ref="G2682:J2682"/>
    <mergeCell ref="P2682:R2682"/>
    <mergeCell ref="A2683:E2683"/>
    <mergeCell ref="G2683:J2684"/>
    <mergeCell ref="P2683:R2683"/>
    <mergeCell ref="P2663:R2663"/>
    <mergeCell ref="A2664:E2664"/>
    <mergeCell ref="G2664:J2665"/>
    <mergeCell ref="P2664:R2664"/>
    <mergeCell ref="A2666:E2666"/>
    <mergeCell ref="G2666:J2667"/>
    <mergeCell ref="P2666:R2666"/>
    <mergeCell ref="A2668:E2668"/>
    <mergeCell ref="G2668:J2669"/>
    <mergeCell ref="P2668:R2668"/>
    <mergeCell ref="A2670:E2670"/>
    <mergeCell ref="G2670:J2671"/>
    <mergeCell ref="P2670:R2670"/>
    <mergeCell ref="A2672:E2672"/>
    <mergeCell ref="G2672:J2672"/>
    <mergeCell ref="P2672:R2672"/>
    <mergeCell ref="A2673:E2673"/>
    <mergeCell ref="G2673:J2673"/>
    <mergeCell ref="P2673:R2673"/>
    <mergeCell ref="A2635:E2635"/>
    <mergeCell ref="G2635:J2637"/>
    <mergeCell ref="P2635:R2635"/>
    <mergeCell ref="A2638:E2638"/>
    <mergeCell ref="G2638:J2639"/>
    <mergeCell ref="P2638:R2638"/>
    <mergeCell ref="A2640:E2640"/>
    <mergeCell ref="G2640:J2642"/>
    <mergeCell ref="P2640:R2640"/>
    <mergeCell ref="A2643:E2643"/>
    <mergeCell ref="G2643:J2644"/>
    <mergeCell ref="P2643:R2643"/>
    <mergeCell ref="A2646:E2646"/>
    <mergeCell ref="G2646:J2646"/>
    <mergeCell ref="P2646:R2646"/>
    <mergeCell ref="X2646:Z2646"/>
    <mergeCell ref="A2648:E2648"/>
    <mergeCell ref="G2648:J2648"/>
    <mergeCell ref="P2648:R2648"/>
    <mergeCell ref="X2648:Z2648"/>
    <mergeCell ref="A2621:E2621"/>
    <mergeCell ref="G2621:J2622"/>
    <mergeCell ref="P2621:R2621"/>
    <mergeCell ref="A2623:E2623"/>
    <mergeCell ref="G2623:J2624"/>
    <mergeCell ref="P2623:R2623"/>
    <mergeCell ref="A2625:E2625"/>
    <mergeCell ref="G2625:J2626"/>
    <mergeCell ref="P2625:R2625"/>
    <mergeCell ref="A2627:E2627"/>
    <mergeCell ref="G2627:J2628"/>
    <mergeCell ref="A2629:E2629"/>
    <mergeCell ref="G2629:J2630"/>
    <mergeCell ref="P2629:R2629"/>
    <mergeCell ref="A2632:E2632"/>
    <mergeCell ref="G2632:J2632"/>
    <mergeCell ref="P2632:R2632"/>
    <mergeCell ref="A2599:E2599"/>
    <mergeCell ref="G2599:J2600"/>
    <mergeCell ref="P2599:R2599"/>
    <mergeCell ref="A2601:E2601"/>
    <mergeCell ref="G2601:J2602"/>
    <mergeCell ref="P2601:R2601"/>
    <mergeCell ref="A2604:E2604"/>
    <mergeCell ref="G2604:J2606"/>
    <mergeCell ref="P2604:R2604"/>
    <mergeCell ref="X2604:Z2604"/>
    <mergeCell ref="A2607:E2607"/>
    <mergeCell ref="G2607:J2607"/>
    <mergeCell ref="P2607:R2607"/>
    <mergeCell ref="A2610:E2610"/>
    <mergeCell ref="G2610:J2612"/>
    <mergeCell ref="P2610:R2610"/>
    <mergeCell ref="X2610:Z2610"/>
    <mergeCell ref="X2571:Z2571"/>
    <mergeCell ref="A2573:E2573"/>
    <mergeCell ref="G2573:J2575"/>
    <mergeCell ref="P2573:R2573"/>
    <mergeCell ref="X2573:Z2573"/>
    <mergeCell ref="A2576:E2576"/>
    <mergeCell ref="G2576:J2576"/>
    <mergeCell ref="P2576:R2576"/>
    <mergeCell ref="A2579:E2579"/>
    <mergeCell ref="G2579:J2580"/>
    <mergeCell ref="P2579:R2579"/>
    <mergeCell ref="X2579:Z2579"/>
    <mergeCell ref="A2581:E2581"/>
    <mergeCell ref="G2581:J2583"/>
    <mergeCell ref="P2581:R2581"/>
    <mergeCell ref="X2581:Z2581"/>
    <mergeCell ref="A2584:E2584"/>
    <mergeCell ref="G2584:J2585"/>
    <mergeCell ref="G2555:J2556"/>
    <mergeCell ref="P2555:R2555"/>
    <mergeCell ref="A2560:E2560"/>
    <mergeCell ref="G2560:J2560"/>
    <mergeCell ref="P2560:R2560"/>
    <mergeCell ref="X2560:Z2560"/>
    <mergeCell ref="A2561:E2561"/>
    <mergeCell ref="G2561:J2561"/>
    <mergeCell ref="P2561:R2561"/>
    <mergeCell ref="A2563:E2563"/>
    <mergeCell ref="G2563:J2565"/>
    <mergeCell ref="P2563:R2563"/>
    <mergeCell ref="X2563:Z2563"/>
    <mergeCell ref="A2566:E2566"/>
    <mergeCell ref="G2566:J2566"/>
    <mergeCell ref="A2568:E2568"/>
    <mergeCell ref="G2568:J2568"/>
    <mergeCell ref="P2568:R2568"/>
    <mergeCell ref="X2533:Z2533"/>
    <mergeCell ref="A2536:E2536"/>
    <mergeCell ref="G2536:J2537"/>
    <mergeCell ref="P2536:R2536"/>
    <mergeCell ref="A2541:E2541"/>
    <mergeCell ref="G2541:J2541"/>
    <mergeCell ref="P2541:R2541"/>
    <mergeCell ref="X2541:Z2541"/>
    <mergeCell ref="A2543:E2543"/>
    <mergeCell ref="G2543:J2543"/>
    <mergeCell ref="P2543:R2543"/>
    <mergeCell ref="X2543:Z2543"/>
    <mergeCell ref="A2545:E2545"/>
    <mergeCell ref="G2545:J2545"/>
    <mergeCell ref="P2545:R2545"/>
    <mergeCell ref="X2545:Z2545"/>
    <mergeCell ref="A2546:E2546"/>
    <mergeCell ref="G2546:J2546"/>
    <mergeCell ref="P2546:R2546"/>
    <mergeCell ref="A2517:E2517"/>
    <mergeCell ref="G2517:J2517"/>
    <mergeCell ref="P2517:R2517"/>
    <mergeCell ref="X2517:Z2517"/>
    <mergeCell ref="A2519:E2519"/>
    <mergeCell ref="G2519:J2521"/>
    <mergeCell ref="P2519:R2519"/>
    <mergeCell ref="X2519:Z2519"/>
    <mergeCell ref="A2522:E2522"/>
    <mergeCell ref="G2522:J2523"/>
    <mergeCell ref="P2522:R2522"/>
    <mergeCell ref="X2522:Z2522"/>
    <mergeCell ref="A2524:E2524"/>
    <mergeCell ref="G2524:J2526"/>
    <mergeCell ref="P2524:R2524"/>
    <mergeCell ref="X2524:Z2524"/>
    <mergeCell ref="A2527:E2527"/>
    <mergeCell ref="G2527:J2528"/>
    <mergeCell ref="P2527:R2527"/>
    <mergeCell ref="X2527:Z2527"/>
    <mergeCell ref="A2490:E2490"/>
    <mergeCell ref="G2490:J2490"/>
    <mergeCell ref="P2490:R2490"/>
    <mergeCell ref="X2490:Z2490"/>
    <mergeCell ref="A2492:E2492"/>
    <mergeCell ref="G2492:J2494"/>
    <mergeCell ref="P2492:R2492"/>
    <mergeCell ref="X2492:Z2492"/>
    <mergeCell ref="A2495:E2495"/>
    <mergeCell ref="G2495:J2495"/>
    <mergeCell ref="P2495:R2495"/>
    <mergeCell ref="X2495:Z2495"/>
    <mergeCell ref="A2497:E2497"/>
    <mergeCell ref="G2497:J2498"/>
    <mergeCell ref="P2497:R2497"/>
    <mergeCell ref="X2497:Z2497"/>
    <mergeCell ref="A2499:E2499"/>
    <mergeCell ref="G2499:J2500"/>
    <mergeCell ref="P2499:R2499"/>
    <mergeCell ref="X2499:Z2499"/>
    <mergeCell ref="P2475:R2475"/>
    <mergeCell ref="X2475:Z2475"/>
    <mergeCell ref="A2477:E2477"/>
    <mergeCell ref="G2477:J2477"/>
    <mergeCell ref="P2477:R2477"/>
    <mergeCell ref="X2477:Z2477"/>
    <mergeCell ref="A2479:E2479"/>
    <mergeCell ref="G2479:J2479"/>
    <mergeCell ref="P2479:R2479"/>
    <mergeCell ref="X2479:Z2479"/>
    <mergeCell ref="A2480:E2480"/>
    <mergeCell ref="G2480:J2481"/>
    <mergeCell ref="P2480:R2480"/>
    <mergeCell ref="X2480:Z2480"/>
    <mergeCell ref="A2482:E2482"/>
    <mergeCell ref="G2482:J2483"/>
    <mergeCell ref="P2482:R2482"/>
    <mergeCell ref="X2482:Z2482"/>
    <mergeCell ref="X2452:Z2452"/>
    <mergeCell ref="A2454:E2454"/>
    <mergeCell ref="G2454:J2454"/>
    <mergeCell ref="P2454:R2454"/>
    <mergeCell ref="X2454:Z2454"/>
    <mergeCell ref="A2456:E2456"/>
    <mergeCell ref="G2456:J2457"/>
    <mergeCell ref="P2456:R2456"/>
    <mergeCell ref="X2456:Z2456"/>
    <mergeCell ref="A2458:E2458"/>
    <mergeCell ref="G2458:J2460"/>
    <mergeCell ref="P2458:R2458"/>
    <mergeCell ref="X2458:Z2458"/>
    <mergeCell ref="A2461:E2461"/>
    <mergeCell ref="G2461:J2462"/>
    <mergeCell ref="A2466:E2466"/>
    <mergeCell ref="G2466:J2466"/>
    <mergeCell ref="P2466:R2466"/>
    <mergeCell ref="X2466:Z2466"/>
    <mergeCell ref="A2431:E2431"/>
    <mergeCell ref="G2431:J2433"/>
    <mergeCell ref="P2431:R2431"/>
    <mergeCell ref="X2431:Z2431"/>
    <mergeCell ref="A2434:E2434"/>
    <mergeCell ref="G2434:J2435"/>
    <mergeCell ref="P2434:R2434"/>
    <mergeCell ref="A2439:E2439"/>
    <mergeCell ref="G2439:J2439"/>
    <mergeCell ref="P2439:R2439"/>
    <mergeCell ref="X2439:Z2439"/>
    <mergeCell ref="A2440:E2440"/>
    <mergeCell ref="G2440:J2440"/>
    <mergeCell ref="P2440:R2440"/>
    <mergeCell ref="A2442:E2442"/>
    <mergeCell ref="G2442:J2444"/>
    <mergeCell ref="P2442:R2442"/>
    <mergeCell ref="X2442:Z2442"/>
    <mergeCell ref="P2407:R2407"/>
    <mergeCell ref="X2407:Z2407"/>
    <mergeCell ref="A2409:E2409"/>
    <mergeCell ref="G2409:J2409"/>
    <mergeCell ref="P2409:R2409"/>
    <mergeCell ref="X2409:Z2409"/>
    <mergeCell ref="A2411:E2411"/>
    <mergeCell ref="G2411:J2411"/>
    <mergeCell ref="P2411:R2411"/>
    <mergeCell ref="X2411:Z2411"/>
    <mergeCell ref="A2413:E2413"/>
    <mergeCell ref="G2413:J2415"/>
    <mergeCell ref="P2413:R2413"/>
    <mergeCell ref="X2413:Z2413"/>
    <mergeCell ref="A2416:E2416"/>
    <mergeCell ref="G2416:J2417"/>
    <mergeCell ref="P2416:R2416"/>
    <mergeCell ref="P2376:R2376"/>
    <mergeCell ref="A2381:E2381"/>
    <mergeCell ref="G2381:J2383"/>
    <mergeCell ref="P2381:R2381"/>
    <mergeCell ref="X2381:Z2381"/>
    <mergeCell ref="A2384:E2384"/>
    <mergeCell ref="G2384:J2385"/>
    <mergeCell ref="A2389:E2389"/>
    <mergeCell ref="G2389:J2390"/>
    <mergeCell ref="P2389:R2389"/>
    <mergeCell ref="X2389:Z2389"/>
    <mergeCell ref="A2391:E2391"/>
    <mergeCell ref="G2391:J2391"/>
    <mergeCell ref="P2391:R2391"/>
    <mergeCell ref="X2391:Z2391"/>
    <mergeCell ref="A2393:E2393"/>
    <mergeCell ref="G2393:J2393"/>
    <mergeCell ref="P2393:R2393"/>
    <mergeCell ref="X2393:Z2393"/>
    <mergeCell ref="A2357:E2357"/>
    <mergeCell ref="G2357:J2358"/>
    <mergeCell ref="P2357:R2357"/>
    <mergeCell ref="X2357:Z2357"/>
    <mergeCell ref="A2359:E2359"/>
    <mergeCell ref="G2359:J2360"/>
    <mergeCell ref="P2359:R2359"/>
    <mergeCell ref="X2359:Z2359"/>
    <mergeCell ref="A2361:E2361"/>
    <mergeCell ref="G2361:J2361"/>
    <mergeCell ref="P2361:R2361"/>
    <mergeCell ref="X2361:Z2361"/>
    <mergeCell ref="A2363:E2363"/>
    <mergeCell ref="G2363:J2364"/>
    <mergeCell ref="P2363:R2363"/>
    <mergeCell ref="X2363:Z2363"/>
    <mergeCell ref="A2365:E2365"/>
    <mergeCell ref="G2365:J2365"/>
    <mergeCell ref="P2365:R2365"/>
    <mergeCell ref="X2365:Z2365"/>
    <mergeCell ref="AB2339:AE2339"/>
    <mergeCell ref="A2341:E2341"/>
    <mergeCell ref="G2341:J2341"/>
    <mergeCell ref="AB2341:AE2341"/>
    <mergeCell ref="A2343:E2343"/>
    <mergeCell ref="G2343:J2343"/>
    <mergeCell ref="AB2343:AE2343"/>
    <mergeCell ref="A2345:E2345"/>
    <mergeCell ref="G2345:J2345"/>
    <mergeCell ref="AB2345:AE2345"/>
    <mergeCell ref="A2347:E2347"/>
    <mergeCell ref="G2347:J2347"/>
    <mergeCell ref="P2347:R2347"/>
    <mergeCell ref="AB2347:AE2347"/>
    <mergeCell ref="A2349:E2349"/>
    <mergeCell ref="G2349:J2350"/>
    <mergeCell ref="P2349:R2349"/>
    <mergeCell ref="AB2349:AE2349"/>
    <mergeCell ref="AB2327:AE2327"/>
    <mergeCell ref="A2329:E2329"/>
    <mergeCell ref="G2329:J2330"/>
    <mergeCell ref="P2329:R2329"/>
    <mergeCell ref="AB2329:AE2329"/>
    <mergeCell ref="A2331:E2331"/>
    <mergeCell ref="G2331:J2331"/>
    <mergeCell ref="AB2331:AE2331"/>
    <mergeCell ref="A2333:E2333"/>
    <mergeCell ref="G2333:J2334"/>
    <mergeCell ref="P2333:R2333"/>
    <mergeCell ref="AB2333:AE2333"/>
    <mergeCell ref="A2335:E2335"/>
    <mergeCell ref="G2335:J2336"/>
    <mergeCell ref="P2335:R2335"/>
    <mergeCell ref="AB2335:AE2335"/>
    <mergeCell ref="A2337:E2337"/>
    <mergeCell ref="G2337:J2338"/>
    <mergeCell ref="P2337:R2337"/>
    <mergeCell ref="AB2337:AE2337"/>
    <mergeCell ref="AB2316:AE2316"/>
    <mergeCell ref="A2318:E2318"/>
    <mergeCell ref="G2318:J2318"/>
    <mergeCell ref="AB2318:AE2318"/>
    <mergeCell ref="A2319:E2319"/>
    <mergeCell ref="G2319:J2320"/>
    <mergeCell ref="P2319:R2319"/>
    <mergeCell ref="AB2319:AE2319"/>
    <mergeCell ref="A2321:E2321"/>
    <mergeCell ref="G2321:J2321"/>
    <mergeCell ref="P2321:R2321"/>
    <mergeCell ref="AB2321:AE2321"/>
    <mergeCell ref="A2323:E2323"/>
    <mergeCell ref="G2323:J2323"/>
    <mergeCell ref="P2323:R2323"/>
    <mergeCell ref="AB2323:AE2323"/>
    <mergeCell ref="A2325:E2325"/>
    <mergeCell ref="G2325:J2325"/>
    <mergeCell ref="P2325:R2325"/>
    <mergeCell ref="AB2325:AE2325"/>
    <mergeCell ref="AB2306:AE2306"/>
    <mergeCell ref="A2308:E2308"/>
    <mergeCell ref="G2308:J2309"/>
    <mergeCell ref="P2308:R2308"/>
    <mergeCell ref="AB2308:AE2308"/>
    <mergeCell ref="A2310:E2310"/>
    <mergeCell ref="G2310:J2311"/>
    <mergeCell ref="P2310:R2310"/>
    <mergeCell ref="AB2310:AE2310"/>
    <mergeCell ref="A2312:E2312"/>
    <mergeCell ref="G2312:J2313"/>
    <mergeCell ref="P2312:R2312"/>
    <mergeCell ref="AB2312:AE2312"/>
    <mergeCell ref="A2314:E2314"/>
    <mergeCell ref="G2314:J2315"/>
    <mergeCell ref="P2314:R2314"/>
    <mergeCell ref="AB2314:AE2314"/>
    <mergeCell ref="AB2296:AE2296"/>
    <mergeCell ref="A2298:E2298"/>
    <mergeCell ref="G2298:J2299"/>
    <mergeCell ref="P2298:R2298"/>
    <mergeCell ref="AB2298:AE2298"/>
    <mergeCell ref="A2300:E2300"/>
    <mergeCell ref="G2300:J2300"/>
    <mergeCell ref="P2300:R2300"/>
    <mergeCell ref="AB2300:AE2300"/>
    <mergeCell ref="A2302:E2302"/>
    <mergeCell ref="G2302:J2302"/>
    <mergeCell ref="P2302:R2302"/>
    <mergeCell ref="AB2302:AE2302"/>
    <mergeCell ref="A2304:E2304"/>
    <mergeCell ref="G2304:J2304"/>
    <mergeCell ref="P2304:R2304"/>
    <mergeCell ref="AB2304:AE2304"/>
    <mergeCell ref="AB2285:AE2285"/>
    <mergeCell ref="A2288:E2288"/>
    <mergeCell ref="G2288:J2289"/>
    <mergeCell ref="P2288:R2288"/>
    <mergeCell ref="AB2288:AE2288"/>
    <mergeCell ref="A2290:E2290"/>
    <mergeCell ref="G2290:J2290"/>
    <mergeCell ref="P2290:R2290"/>
    <mergeCell ref="AB2290:AE2290"/>
    <mergeCell ref="A2292:E2292"/>
    <mergeCell ref="G2292:J2292"/>
    <mergeCell ref="P2292:R2292"/>
    <mergeCell ref="AB2292:AE2292"/>
    <mergeCell ref="A2294:E2294"/>
    <mergeCell ref="G2294:J2294"/>
    <mergeCell ref="P2294:R2294"/>
    <mergeCell ref="AB2294:AE2294"/>
    <mergeCell ref="AB2274:AE2274"/>
    <mergeCell ref="A2276:E2276"/>
    <mergeCell ref="G2276:J2276"/>
    <mergeCell ref="P2276:R2276"/>
    <mergeCell ref="AB2276:AE2276"/>
    <mergeCell ref="A2278:E2278"/>
    <mergeCell ref="G2278:J2278"/>
    <mergeCell ref="P2278:R2278"/>
    <mergeCell ref="AB2278:AE2278"/>
    <mergeCell ref="A2280:E2280"/>
    <mergeCell ref="G2280:J2282"/>
    <mergeCell ref="P2280:R2280"/>
    <mergeCell ref="AB2280:AE2280"/>
    <mergeCell ref="A2283:E2283"/>
    <mergeCell ref="G2283:J2284"/>
    <mergeCell ref="P2283:R2283"/>
    <mergeCell ref="AB2283:AE2283"/>
    <mergeCell ref="AB2264:AE2264"/>
    <mergeCell ref="A2266:E2266"/>
    <mergeCell ref="G2266:J2267"/>
    <mergeCell ref="P2266:R2266"/>
    <mergeCell ref="AB2266:AE2266"/>
    <mergeCell ref="A2268:E2268"/>
    <mergeCell ref="G2268:J2269"/>
    <mergeCell ref="P2268:R2268"/>
    <mergeCell ref="AB2268:AE2268"/>
    <mergeCell ref="A2270:E2270"/>
    <mergeCell ref="G2270:J2271"/>
    <mergeCell ref="P2270:R2270"/>
    <mergeCell ref="AB2270:AE2270"/>
    <mergeCell ref="A2272:E2272"/>
    <mergeCell ref="G2272:J2273"/>
    <mergeCell ref="P2272:R2272"/>
    <mergeCell ref="AB2272:AE2272"/>
    <mergeCell ref="P2253:R2253"/>
    <mergeCell ref="AB2253:AE2253"/>
    <mergeCell ref="A2255:E2255"/>
    <mergeCell ref="G2255:J2255"/>
    <mergeCell ref="P2255:R2255"/>
    <mergeCell ref="AB2255:AE2255"/>
    <mergeCell ref="A2257:E2257"/>
    <mergeCell ref="G2257:J2259"/>
    <mergeCell ref="P2257:R2257"/>
    <mergeCell ref="AB2257:AE2257"/>
    <mergeCell ref="A2260:E2260"/>
    <mergeCell ref="G2260:J2260"/>
    <mergeCell ref="P2260:R2260"/>
    <mergeCell ref="AB2260:AE2260"/>
    <mergeCell ref="A2262:E2262"/>
    <mergeCell ref="G2262:J2263"/>
    <mergeCell ref="P2262:R2262"/>
    <mergeCell ref="AB2262:AE2262"/>
    <mergeCell ref="A2237:E2237"/>
    <mergeCell ref="G2237:J2237"/>
    <mergeCell ref="P2237:R2237"/>
    <mergeCell ref="X2237:Z2237"/>
    <mergeCell ref="A2239:E2239"/>
    <mergeCell ref="G2239:J2240"/>
    <mergeCell ref="P2239:R2239"/>
    <mergeCell ref="X2239:Z2239"/>
    <mergeCell ref="A2241:E2241"/>
    <mergeCell ref="G2241:J2242"/>
    <mergeCell ref="P2241:R2241"/>
    <mergeCell ref="AB2241:AE2241"/>
    <mergeCell ref="A2243:E2243"/>
    <mergeCell ref="G2243:J2243"/>
    <mergeCell ref="P2243:R2243"/>
    <mergeCell ref="AB2243:AE2243"/>
    <mergeCell ref="A2245:E2245"/>
    <mergeCell ref="G2245:J2246"/>
    <mergeCell ref="P2245:R2245"/>
    <mergeCell ref="AB2245:AE2245"/>
    <mergeCell ref="G2223:J2224"/>
    <mergeCell ref="P2223:R2223"/>
    <mergeCell ref="X2223:Z2223"/>
    <mergeCell ref="A2225:E2225"/>
    <mergeCell ref="G2225:J2226"/>
    <mergeCell ref="P2225:R2225"/>
    <mergeCell ref="X2225:Z2225"/>
    <mergeCell ref="A2227:E2227"/>
    <mergeCell ref="G2227:J2228"/>
    <mergeCell ref="P2227:R2227"/>
    <mergeCell ref="X2227:Z2227"/>
    <mergeCell ref="A2229:E2229"/>
    <mergeCell ref="G2229:J2229"/>
    <mergeCell ref="P2229:R2229"/>
    <mergeCell ref="X2229:Z2229"/>
    <mergeCell ref="A2231:E2231"/>
    <mergeCell ref="G2231:J2231"/>
    <mergeCell ref="P2231:R2231"/>
    <mergeCell ref="X2231:Z2231"/>
    <mergeCell ref="A2207:E2207"/>
    <mergeCell ref="G2207:J2207"/>
    <mergeCell ref="P2207:R2207"/>
    <mergeCell ref="X2207:Z2207"/>
    <mergeCell ref="A2209:E2209"/>
    <mergeCell ref="G2209:J2209"/>
    <mergeCell ref="P2209:R2209"/>
    <mergeCell ref="X2209:Z2209"/>
    <mergeCell ref="A2211:E2211"/>
    <mergeCell ref="G2211:J2212"/>
    <mergeCell ref="P2211:R2211"/>
    <mergeCell ref="X2211:Z2211"/>
    <mergeCell ref="A2213:E2213"/>
    <mergeCell ref="G2213:J2213"/>
    <mergeCell ref="P2213:R2213"/>
    <mergeCell ref="X2213:Z2213"/>
    <mergeCell ref="A2214:E2214"/>
    <mergeCell ref="G2214:J2214"/>
    <mergeCell ref="P2214:R2214"/>
    <mergeCell ref="A2197:E2197"/>
    <mergeCell ref="G2197:J2197"/>
    <mergeCell ref="P2197:R2197"/>
    <mergeCell ref="X2197:Z2197"/>
    <mergeCell ref="A2199:E2199"/>
    <mergeCell ref="G2199:J2200"/>
    <mergeCell ref="P2199:R2199"/>
    <mergeCell ref="X2199:Z2199"/>
    <mergeCell ref="A2201:E2201"/>
    <mergeCell ref="G2201:J2202"/>
    <mergeCell ref="P2201:R2201"/>
    <mergeCell ref="X2201:Z2201"/>
    <mergeCell ref="A2203:E2203"/>
    <mergeCell ref="G2203:J2204"/>
    <mergeCell ref="P2203:R2203"/>
    <mergeCell ref="X2203:Z2203"/>
    <mergeCell ref="A2205:E2205"/>
    <mergeCell ref="G2205:J2206"/>
    <mergeCell ref="P2205:R2205"/>
    <mergeCell ref="X2205:Z2205"/>
    <mergeCell ref="A2183:E2183"/>
    <mergeCell ref="G2183:J2183"/>
    <mergeCell ref="P2183:R2183"/>
    <mergeCell ref="X2183:Z2183"/>
    <mergeCell ref="A2185:E2185"/>
    <mergeCell ref="G2185:J2185"/>
    <mergeCell ref="P2185:R2185"/>
    <mergeCell ref="X2185:Z2185"/>
    <mergeCell ref="A2187:E2187"/>
    <mergeCell ref="G2187:J2188"/>
    <mergeCell ref="P2187:R2187"/>
    <mergeCell ref="X2187:Z2187"/>
    <mergeCell ref="A2189:E2189"/>
    <mergeCell ref="G2189:J2190"/>
    <mergeCell ref="P2189:R2189"/>
    <mergeCell ref="X2189:Z2189"/>
    <mergeCell ref="A2191:E2191"/>
    <mergeCell ref="G2191:J2191"/>
    <mergeCell ref="P2191:R2191"/>
    <mergeCell ref="X2191:Z2191"/>
    <mergeCell ref="A2163:E2163"/>
    <mergeCell ref="G2163:J2164"/>
    <mergeCell ref="P2163:R2163"/>
    <mergeCell ref="X2163:Z2163"/>
    <mergeCell ref="A2165:E2165"/>
    <mergeCell ref="G2165:J2165"/>
    <mergeCell ref="P2165:R2165"/>
    <mergeCell ref="X2165:Z2165"/>
    <mergeCell ref="A2167:E2167"/>
    <mergeCell ref="G2167:J2167"/>
    <mergeCell ref="P2167:R2167"/>
    <mergeCell ref="X2167:Z2167"/>
    <mergeCell ref="A2169:E2169"/>
    <mergeCell ref="G2169:J2169"/>
    <mergeCell ref="P2169:R2169"/>
    <mergeCell ref="X2169:Z2169"/>
    <mergeCell ref="A2171:E2171"/>
    <mergeCell ref="G2171:J2173"/>
    <mergeCell ref="P2171:R2171"/>
    <mergeCell ref="X2171:Z2171"/>
    <mergeCell ref="A2142:E2142"/>
    <mergeCell ref="G2142:J2142"/>
    <mergeCell ref="P2142:R2142"/>
    <mergeCell ref="X2142:Z2142"/>
    <mergeCell ref="A2144:E2144"/>
    <mergeCell ref="G2144:J2145"/>
    <mergeCell ref="P2144:R2144"/>
    <mergeCell ref="X2144:Z2144"/>
    <mergeCell ref="A2146:E2146"/>
    <mergeCell ref="G2146:J2146"/>
    <mergeCell ref="P2146:R2146"/>
    <mergeCell ref="X2146:Z2146"/>
    <mergeCell ref="A2148:E2148"/>
    <mergeCell ref="G2148:J2150"/>
    <mergeCell ref="P2148:R2148"/>
    <mergeCell ref="X2148:Z2148"/>
    <mergeCell ref="A2151:E2151"/>
    <mergeCell ref="G2151:J2151"/>
    <mergeCell ref="P2151:R2151"/>
    <mergeCell ref="X2151:Z2151"/>
    <mergeCell ref="AB2123:AE2123"/>
    <mergeCell ref="A2125:E2125"/>
    <mergeCell ref="G2125:J2125"/>
    <mergeCell ref="AB2125:AE2125"/>
    <mergeCell ref="A2126:E2126"/>
    <mergeCell ref="G2126:J2126"/>
    <mergeCell ref="AB2126:AE2126"/>
    <mergeCell ref="A2128:E2128"/>
    <mergeCell ref="G2128:J2128"/>
    <mergeCell ref="AB2128:AE2128"/>
    <mergeCell ref="A2129:E2129"/>
    <mergeCell ref="G2129:J2130"/>
    <mergeCell ref="A2132:E2132"/>
    <mergeCell ref="G2132:J2132"/>
    <mergeCell ref="P2132:R2132"/>
    <mergeCell ref="X2132:Z2132"/>
    <mergeCell ref="A2134:E2134"/>
    <mergeCell ref="G2134:J2134"/>
    <mergeCell ref="P2134:R2134"/>
    <mergeCell ref="X2134:Z2134"/>
    <mergeCell ref="AB2107:AE2107"/>
    <mergeCell ref="A2109:E2109"/>
    <mergeCell ref="G2109:J2111"/>
    <mergeCell ref="AB2109:AE2109"/>
    <mergeCell ref="A2112:E2112"/>
    <mergeCell ref="G2112:J2112"/>
    <mergeCell ref="A2115:E2115"/>
    <mergeCell ref="G2115:J2116"/>
    <mergeCell ref="AB2115:AE2115"/>
    <mergeCell ref="A2117:E2117"/>
    <mergeCell ref="G2117:J2118"/>
    <mergeCell ref="AB2117:AE2117"/>
    <mergeCell ref="A2119:E2119"/>
    <mergeCell ref="G2119:J2120"/>
    <mergeCell ref="AB2119:AE2119"/>
    <mergeCell ref="A2121:E2121"/>
    <mergeCell ref="G2121:J2121"/>
    <mergeCell ref="AB2121:AE2121"/>
    <mergeCell ref="AB2088:AE2088"/>
    <mergeCell ref="A2090:E2090"/>
    <mergeCell ref="G2090:J2092"/>
    <mergeCell ref="AB2090:AE2090"/>
    <mergeCell ref="A2093:E2093"/>
    <mergeCell ref="G2093:J2094"/>
    <mergeCell ref="A2098:E2098"/>
    <mergeCell ref="G2098:J2098"/>
    <mergeCell ref="AB2098:AE2098"/>
    <mergeCell ref="A2099:E2099"/>
    <mergeCell ref="G2099:J2099"/>
    <mergeCell ref="A2101:E2101"/>
    <mergeCell ref="G2101:J2102"/>
    <mergeCell ref="AB2101:AE2101"/>
    <mergeCell ref="A2103:E2103"/>
    <mergeCell ref="G2103:J2103"/>
    <mergeCell ref="AB2103:AE2103"/>
    <mergeCell ref="AB2074:AE2074"/>
    <mergeCell ref="A2076:E2076"/>
    <mergeCell ref="G2076:J2077"/>
    <mergeCell ref="AB2076:AE2076"/>
    <mergeCell ref="A2078:E2078"/>
    <mergeCell ref="G2078:J2078"/>
    <mergeCell ref="AB2078:AE2078"/>
    <mergeCell ref="A2080:E2080"/>
    <mergeCell ref="G2080:J2080"/>
    <mergeCell ref="AB2080:AE2080"/>
    <mergeCell ref="A2082:E2082"/>
    <mergeCell ref="G2082:J2082"/>
    <mergeCell ref="AB2082:AE2082"/>
    <mergeCell ref="A2084:E2084"/>
    <mergeCell ref="G2084:J2084"/>
    <mergeCell ref="AB2084:AE2084"/>
    <mergeCell ref="A2086:E2086"/>
    <mergeCell ref="G2086:J2087"/>
    <mergeCell ref="AB2086:AE2086"/>
    <mergeCell ref="AB2059:AE2059"/>
    <mergeCell ref="A2062:E2062"/>
    <mergeCell ref="G2062:J2063"/>
    <mergeCell ref="AB2062:AE2062"/>
    <mergeCell ref="A2064:E2064"/>
    <mergeCell ref="G2064:J2066"/>
    <mergeCell ref="AB2064:AE2064"/>
    <mergeCell ref="A2067:E2067"/>
    <mergeCell ref="G2067:J2068"/>
    <mergeCell ref="AB2067:AE2067"/>
    <mergeCell ref="A2069:E2069"/>
    <mergeCell ref="G2069:J2069"/>
    <mergeCell ref="AB2069:AE2069"/>
    <mergeCell ref="A2071:E2071"/>
    <mergeCell ref="G2071:J2071"/>
    <mergeCell ref="AB2071:AE2071"/>
    <mergeCell ref="A2073:E2073"/>
    <mergeCell ref="G2073:J2073"/>
    <mergeCell ref="AB2073:AE2073"/>
    <mergeCell ref="AB2045:AE2045"/>
    <mergeCell ref="A2047:E2047"/>
    <mergeCell ref="G2047:J2048"/>
    <mergeCell ref="AB2047:AE2047"/>
    <mergeCell ref="A2049:E2049"/>
    <mergeCell ref="G2049:J2050"/>
    <mergeCell ref="AB2049:AE2049"/>
    <mergeCell ref="A2051:E2051"/>
    <mergeCell ref="G2051:J2052"/>
    <mergeCell ref="AB2051:AE2051"/>
    <mergeCell ref="A2053:E2053"/>
    <mergeCell ref="G2053:J2053"/>
    <mergeCell ref="AB2053:AE2053"/>
    <mergeCell ref="A2055:E2055"/>
    <mergeCell ref="G2055:J2055"/>
    <mergeCell ref="AB2055:AE2055"/>
    <mergeCell ref="A2057:E2057"/>
    <mergeCell ref="G2057:J2057"/>
    <mergeCell ref="AB2057:AE2057"/>
    <mergeCell ref="G2032:J2033"/>
    <mergeCell ref="AB2032:AE2032"/>
    <mergeCell ref="A2034:E2034"/>
    <mergeCell ref="G2034:J2034"/>
    <mergeCell ref="AB2034:AE2034"/>
    <mergeCell ref="A2036:E2036"/>
    <mergeCell ref="G2036:J2038"/>
    <mergeCell ref="AB2036:AE2036"/>
    <mergeCell ref="A2039:E2039"/>
    <mergeCell ref="G2039:J2039"/>
    <mergeCell ref="AB2039:AE2039"/>
    <mergeCell ref="A2041:E2041"/>
    <mergeCell ref="G2041:J2042"/>
    <mergeCell ref="AB2041:AE2041"/>
    <mergeCell ref="A2043:E2043"/>
    <mergeCell ref="G2043:J2044"/>
    <mergeCell ref="AB2043:AE2043"/>
    <mergeCell ref="P2008:R2008"/>
    <mergeCell ref="AB2008:AE2008"/>
    <mergeCell ref="A2010:E2010"/>
    <mergeCell ref="G2010:J2010"/>
    <mergeCell ref="P2010:R2010"/>
    <mergeCell ref="AB2010:AE2010"/>
    <mergeCell ref="A2012:E2012"/>
    <mergeCell ref="G2012:J2012"/>
    <mergeCell ref="AB2012:AE2012"/>
    <mergeCell ref="A2014:E2014"/>
    <mergeCell ref="G2014:J2014"/>
    <mergeCell ref="P2014:R2014"/>
    <mergeCell ref="AB2014:AE2014"/>
    <mergeCell ref="A2015:E2015"/>
    <mergeCell ref="G2015:J2016"/>
    <mergeCell ref="A2017:E2017"/>
    <mergeCell ref="G2017:J2017"/>
    <mergeCell ref="A1998:E1998"/>
    <mergeCell ref="G1998:J1998"/>
    <mergeCell ref="P1998:R1998"/>
    <mergeCell ref="AB1998:AE1998"/>
    <mergeCell ref="A2000:E2000"/>
    <mergeCell ref="G2000:J2000"/>
    <mergeCell ref="P2000:R2000"/>
    <mergeCell ref="AB2000:AE2000"/>
    <mergeCell ref="A2002:E2002"/>
    <mergeCell ref="G2002:J2002"/>
    <mergeCell ref="P2002:R2002"/>
    <mergeCell ref="AB2002:AE2002"/>
    <mergeCell ref="A2004:E2004"/>
    <mergeCell ref="G2004:J2004"/>
    <mergeCell ref="P2004:R2004"/>
    <mergeCell ref="AB2004:AE2004"/>
    <mergeCell ref="A2006:E2006"/>
    <mergeCell ref="G2006:J2007"/>
    <mergeCell ref="P2006:R2006"/>
    <mergeCell ref="AB2006:AE2006"/>
    <mergeCell ref="A1985:E1985"/>
    <mergeCell ref="G1985:J1985"/>
    <mergeCell ref="A1986:E1986"/>
    <mergeCell ref="G1986:J1987"/>
    <mergeCell ref="A1989:E1989"/>
    <mergeCell ref="G1989:J1989"/>
    <mergeCell ref="P1989:R1989"/>
    <mergeCell ref="AB1989:AE1989"/>
    <mergeCell ref="A1991:E1991"/>
    <mergeCell ref="G1991:J1993"/>
    <mergeCell ref="P1991:R1991"/>
    <mergeCell ref="AB1991:AE1991"/>
    <mergeCell ref="A1994:E1994"/>
    <mergeCell ref="G1994:J1995"/>
    <mergeCell ref="P1994:R1994"/>
    <mergeCell ref="AB1994:AE1994"/>
    <mergeCell ref="A1996:E1996"/>
    <mergeCell ref="G1996:J1996"/>
    <mergeCell ref="P1996:R1996"/>
    <mergeCell ref="AB1996:AE1996"/>
    <mergeCell ref="A1974:E1974"/>
    <mergeCell ref="G1974:J1975"/>
    <mergeCell ref="A1977:E1977"/>
    <mergeCell ref="G1977:J1977"/>
    <mergeCell ref="P1977:R1977"/>
    <mergeCell ref="AB1977:AE1977"/>
    <mergeCell ref="A1979:E1979"/>
    <mergeCell ref="G1979:J1979"/>
    <mergeCell ref="P1979:R1979"/>
    <mergeCell ref="AB1979:AE1979"/>
    <mergeCell ref="A1980:E1980"/>
    <mergeCell ref="G1980:J1980"/>
    <mergeCell ref="P1980:R1980"/>
    <mergeCell ref="AB1980:AE1980"/>
    <mergeCell ref="A1982:E1982"/>
    <mergeCell ref="G1982:J1983"/>
    <mergeCell ref="P1982:R1982"/>
    <mergeCell ref="AB1982:AE1982"/>
    <mergeCell ref="P1964:R1964"/>
    <mergeCell ref="AB1964:AE1964"/>
    <mergeCell ref="A1965:E1965"/>
    <mergeCell ref="G1965:J1965"/>
    <mergeCell ref="P1965:R1965"/>
    <mergeCell ref="A1966:E1966"/>
    <mergeCell ref="G1966:J1966"/>
    <mergeCell ref="P1966:R1966"/>
    <mergeCell ref="A1968:E1968"/>
    <mergeCell ref="G1968:J1968"/>
    <mergeCell ref="P1968:R1968"/>
    <mergeCell ref="AB1968:AE1968"/>
    <mergeCell ref="A1969:E1969"/>
    <mergeCell ref="G1969:J1970"/>
    <mergeCell ref="A1971:E1971"/>
    <mergeCell ref="G1971:J1971"/>
    <mergeCell ref="A1973:E1973"/>
    <mergeCell ref="G1973:J1973"/>
    <mergeCell ref="P1973:R1973"/>
    <mergeCell ref="AB1973:AE1973"/>
    <mergeCell ref="A1956:E1956"/>
    <mergeCell ref="G1956:J1956"/>
    <mergeCell ref="P1956:R1956"/>
    <mergeCell ref="A1957:E1957"/>
    <mergeCell ref="G1957:J1957"/>
    <mergeCell ref="P1957:R1957"/>
    <mergeCell ref="A1958:E1958"/>
    <mergeCell ref="G1958:J1958"/>
    <mergeCell ref="P1958:R1958"/>
    <mergeCell ref="A1959:E1959"/>
    <mergeCell ref="G1959:J1959"/>
    <mergeCell ref="P1959:R1959"/>
    <mergeCell ref="A1960:E1960"/>
    <mergeCell ref="G1960:J1960"/>
    <mergeCell ref="P1960:R1960"/>
    <mergeCell ref="A1961:E1961"/>
    <mergeCell ref="G1961:J1962"/>
    <mergeCell ref="P1961:R1961"/>
    <mergeCell ref="P1938:R1938"/>
    <mergeCell ref="AB1938:AE1938"/>
    <mergeCell ref="A1939:E1939"/>
    <mergeCell ref="G1939:J1940"/>
    <mergeCell ref="A1941:E1941"/>
    <mergeCell ref="G1941:J1941"/>
    <mergeCell ref="P1941:R1941"/>
    <mergeCell ref="A1942:E1942"/>
    <mergeCell ref="G1942:J1942"/>
    <mergeCell ref="P1942:R1942"/>
    <mergeCell ref="A1943:E1943"/>
    <mergeCell ref="G1943:J1943"/>
    <mergeCell ref="P1943:R1943"/>
    <mergeCell ref="A1944:E1944"/>
    <mergeCell ref="G1944:J1945"/>
    <mergeCell ref="P1944:R1944"/>
    <mergeCell ref="A1946:E1946"/>
    <mergeCell ref="G1946:J1946"/>
    <mergeCell ref="P1946:R1946"/>
    <mergeCell ref="X1914:Z1914"/>
    <mergeCell ref="A1916:E1916"/>
    <mergeCell ref="G1916:J1916"/>
    <mergeCell ref="P1916:R1916"/>
    <mergeCell ref="X1916:Z1916"/>
    <mergeCell ref="A1918:E1918"/>
    <mergeCell ref="G1918:J1918"/>
    <mergeCell ref="P1918:R1918"/>
    <mergeCell ref="X1918:Z1918"/>
    <mergeCell ref="A1920:E1920"/>
    <mergeCell ref="G1920:J1920"/>
    <mergeCell ref="P1920:R1920"/>
    <mergeCell ref="X1920:Z1920"/>
    <mergeCell ref="A1922:E1922"/>
    <mergeCell ref="G1922:J1922"/>
    <mergeCell ref="P1922:R1922"/>
    <mergeCell ref="X1922:Z1922"/>
    <mergeCell ref="A1903:E1903"/>
    <mergeCell ref="G1903:J1903"/>
    <mergeCell ref="P1903:R1903"/>
    <mergeCell ref="X1903:Z1903"/>
    <mergeCell ref="A1905:E1905"/>
    <mergeCell ref="G1905:J1905"/>
    <mergeCell ref="P1905:R1905"/>
    <mergeCell ref="X1905:Z1905"/>
    <mergeCell ref="A1906:E1906"/>
    <mergeCell ref="G1906:J1906"/>
    <mergeCell ref="A1907:E1907"/>
    <mergeCell ref="G1907:J1908"/>
    <mergeCell ref="A1910:E1910"/>
    <mergeCell ref="G1910:J1910"/>
    <mergeCell ref="P1910:R1910"/>
    <mergeCell ref="X1910:Z1910"/>
    <mergeCell ref="A1912:E1912"/>
    <mergeCell ref="G1912:J1912"/>
    <mergeCell ref="P1912:R1912"/>
    <mergeCell ref="X1912:Z1912"/>
    <mergeCell ref="G1889:J1891"/>
    <mergeCell ref="P1889:R1889"/>
    <mergeCell ref="X1889:Z1889"/>
    <mergeCell ref="A1892:E1892"/>
    <mergeCell ref="G1892:J1893"/>
    <mergeCell ref="A1897:E1897"/>
    <mergeCell ref="G1897:J1897"/>
    <mergeCell ref="P1897:R1897"/>
    <mergeCell ref="X1897:Z1897"/>
    <mergeCell ref="A1899:E1899"/>
    <mergeCell ref="G1899:J1899"/>
    <mergeCell ref="P1899:R1899"/>
    <mergeCell ref="X1899:Z1899"/>
    <mergeCell ref="A1901:E1901"/>
    <mergeCell ref="G1901:J1901"/>
    <mergeCell ref="P1901:R1901"/>
    <mergeCell ref="X1901:Z1901"/>
    <mergeCell ref="A1878:E1878"/>
    <mergeCell ref="G1878:J1878"/>
    <mergeCell ref="P1878:R1878"/>
    <mergeCell ref="AB1878:AE1878"/>
    <mergeCell ref="A1880:E1880"/>
    <mergeCell ref="G1880:J1880"/>
    <mergeCell ref="P1880:R1880"/>
    <mergeCell ref="AB1880:AE1880"/>
    <mergeCell ref="A1882:E1882"/>
    <mergeCell ref="G1882:J1882"/>
    <mergeCell ref="P1882:R1882"/>
    <mergeCell ref="AB1882:AE1882"/>
    <mergeCell ref="A1884:E1884"/>
    <mergeCell ref="G1884:J1884"/>
    <mergeCell ref="P1884:R1884"/>
    <mergeCell ref="AB1884:AE1884"/>
    <mergeCell ref="A1885:E1885"/>
    <mergeCell ref="G1885:J1886"/>
    <mergeCell ref="AB1854:AE1854"/>
    <mergeCell ref="A1855:E1855"/>
    <mergeCell ref="G1855:J1855"/>
    <mergeCell ref="A1856:E1856"/>
    <mergeCell ref="G1856:J1857"/>
    <mergeCell ref="A1859:E1859"/>
    <mergeCell ref="G1859:J1859"/>
    <mergeCell ref="P1859:R1859"/>
    <mergeCell ref="AB1859:AE1859"/>
    <mergeCell ref="A1861:E1861"/>
    <mergeCell ref="G1861:J1863"/>
    <mergeCell ref="P1861:R1861"/>
    <mergeCell ref="AB1861:AE1861"/>
    <mergeCell ref="A1864:E1864"/>
    <mergeCell ref="G1864:J1865"/>
    <mergeCell ref="P1864:R1864"/>
    <mergeCell ref="AB1864:AE1864"/>
    <mergeCell ref="AB1842:AE1842"/>
    <mergeCell ref="A1843:E1843"/>
    <mergeCell ref="G1843:J1844"/>
    <mergeCell ref="A1846:E1846"/>
    <mergeCell ref="G1846:J1846"/>
    <mergeCell ref="P1846:R1846"/>
    <mergeCell ref="AB1846:AE1846"/>
    <mergeCell ref="A1848:E1848"/>
    <mergeCell ref="G1848:J1848"/>
    <mergeCell ref="P1848:R1848"/>
    <mergeCell ref="AB1848:AE1848"/>
    <mergeCell ref="A1850:E1850"/>
    <mergeCell ref="G1850:J1850"/>
    <mergeCell ref="P1850:R1850"/>
    <mergeCell ref="AB1850:AE1850"/>
    <mergeCell ref="A1852:E1852"/>
    <mergeCell ref="G1852:J1853"/>
    <mergeCell ref="P1852:R1852"/>
    <mergeCell ref="AB1852:AE1852"/>
    <mergeCell ref="A1816:E1816"/>
    <mergeCell ref="G1816:J1818"/>
    <mergeCell ref="A1820:E1820"/>
    <mergeCell ref="G1820:J1820"/>
    <mergeCell ref="P1820:R1820"/>
    <mergeCell ref="X1820:Z1820"/>
    <mergeCell ref="A1822:E1822"/>
    <mergeCell ref="G1822:J1824"/>
    <mergeCell ref="P1822:R1822"/>
    <mergeCell ref="X1822:Z1822"/>
    <mergeCell ref="A1825:E1825"/>
    <mergeCell ref="G1825:J1826"/>
    <mergeCell ref="A1832:E1832"/>
    <mergeCell ref="G1832:J1832"/>
    <mergeCell ref="P1832:R1832"/>
    <mergeCell ref="X1832:Z1832"/>
    <mergeCell ref="A1834:E1834"/>
    <mergeCell ref="G1834:J1834"/>
    <mergeCell ref="P1834:R1834"/>
    <mergeCell ref="X1834:Z1834"/>
    <mergeCell ref="A1806:E1806"/>
    <mergeCell ref="G1806:J1806"/>
    <mergeCell ref="P1806:R1806"/>
    <mergeCell ref="X1806:Z1806"/>
    <mergeCell ref="A1808:E1808"/>
    <mergeCell ref="G1808:J1808"/>
    <mergeCell ref="P1808:R1808"/>
    <mergeCell ref="X1808:Z1808"/>
    <mergeCell ref="A1809:E1809"/>
    <mergeCell ref="G1809:J1811"/>
    <mergeCell ref="A1813:E1813"/>
    <mergeCell ref="G1813:J1813"/>
    <mergeCell ref="P1813:R1813"/>
    <mergeCell ref="X1813:Z1813"/>
    <mergeCell ref="A1815:E1815"/>
    <mergeCell ref="G1815:J1815"/>
    <mergeCell ref="P1815:R1815"/>
    <mergeCell ref="X1815:Z1815"/>
    <mergeCell ref="A1782:E1782"/>
    <mergeCell ref="G1782:J1782"/>
    <mergeCell ref="P1782:R1782"/>
    <mergeCell ref="X1782:Z1782"/>
    <mergeCell ref="A1784:E1784"/>
    <mergeCell ref="G1784:J1785"/>
    <mergeCell ref="P1784:R1784"/>
    <mergeCell ref="X1784:Z1784"/>
    <mergeCell ref="A1786:E1786"/>
    <mergeCell ref="G1786:J1786"/>
    <mergeCell ref="P1786:R1786"/>
    <mergeCell ref="X1786:Z1786"/>
    <mergeCell ref="A1787:E1787"/>
    <mergeCell ref="G1787:J1790"/>
    <mergeCell ref="A1791:E1791"/>
    <mergeCell ref="G1791:J1791"/>
    <mergeCell ref="A1792:E1792"/>
    <mergeCell ref="G1792:J1793"/>
    <mergeCell ref="A1766:E1766"/>
    <mergeCell ref="G1766:J1768"/>
    <mergeCell ref="P1766:R1766"/>
    <mergeCell ref="X1766:Z1766"/>
    <mergeCell ref="A1769:E1769"/>
    <mergeCell ref="G1769:J1769"/>
    <mergeCell ref="A1771:E1771"/>
    <mergeCell ref="G1771:J1771"/>
    <mergeCell ref="P1771:R1771"/>
    <mergeCell ref="A1772:E1772"/>
    <mergeCell ref="G1772:J1772"/>
    <mergeCell ref="P1772:R1772"/>
    <mergeCell ref="A1774:E1774"/>
    <mergeCell ref="G1774:J1774"/>
    <mergeCell ref="P1774:R1774"/>
    <mergeCell ref="X1774:Z1774"/>
    <mergeCell ref="A1775:E1775"/>
    <mergeCell ref="G1775:J1776"/>
    <mergeCell ref="X1752:Z1752"/>
    <mergeCell ref="A1754:E1754"/>
    <mergeCell ref="G1754:J1754"/>
    <mergeCell ref="P1754:R1754"/>
    <mergeCell ref="X1754:Z1754"/>
    <mergeCell ref="A1756:E1756"/>
    <mergeCell ref="G1756:J1756"/>
    <mergeCell ref="P1756:R1756"/>
    <mergeCell ref="X1756:Z1756"/>
    <mergeCell ref="A1758:E1758"/>
    <mergeCell ref="G1758:J1758"/>
    <mergeCell ref="P1758:R1758"/>
    <mergeCell ref="X1758:Z1758"/>
    <mergeCell ref="A1760:E1760"/>
    <mergeCell ref="G1760:J1760"/>
    <mergeCell ref="P1760:R1760"/>
    <mergeCell ref="X1760:Z1760"/>
    <mergeCell ref="A1742:E1742"/>
    <mergeCell ref="G1742:J1743"/>
    <mergeCell ref="P1742:R1742"/>
    <mergeCell ref="X1742:Z1742"/>
    <mergeCell ref="A1744:E1744"/>
    <mergeCell ref="G1744:J1745"/>
    <mergeCell ref="P1744:R1744"/>
    <mergeCell ref="X1744:Z1744"/>
    <mergeCell ref="A1746:E1746"/>
    <mergeCell ref="G1746:J1747"/>
    <mergeCell ref="P1746:R1746"/>
    <mergeCell ref="X1746:Z1746"/>
    <mergeCell ref="A1748:E1748"/>
    <mergeCell ref="G1748:J1749"/>
    <mergeCell ref="P1748:R1748"/>
    <mergeCell ref="X1748:Z1748"/>
    <mergeCell ref="A1750:E1750"/>
    <mergeCell ref="G1750:J1751"/>
    <mergeCell ref="P1750:R1750"/>
    <mergeCell ref="X1750:Z1750"/>
    <mergeCell ref="P1733:R1733"/>
    <mergeCell ref="X1733:Z1733"/>
    <mergeCell ref="A1735:E1735"/>
    <mergeCell ref="G1735:J1735"/>
    <mergeCell ref="P1735:R1735"/>
    <mergeCell ref="X1735:Z1735"/>
    <mergeCell ref="A1736:E1736"/>
    <mergeCell ref="G1736:J1737"/>
    <mergeCell ref="P1736:R1736"/>
    <mergeCell ref="X1736:Z1736"/>
    <mergeCell ref="A1738:E1738"/>
    <mergeCell ref="G1738:J1739"/>
    <mergeCell ref="P1738:R1738"/>
    <mergeCell ref="X1738:Z1738"/>
    <mergeCell ref="A1740:E1740"/>
    <mergeCell ref="G1740:J1740"/>
    <mergeCell ref="P1740:R1740"/>
    <mergeCell ref="X1740:Z1740"/>
    <mergeCell ref="X1712:Z1712"/>
    <mergeCell ref="A1714:E1714"/>
    <mergeCell ref="G1714:J1714"/>
    <mergeCell ref="P1714:R1714"/>
    <mergeCell ref="X1714:Z1714"/>
    <mergeCell ref="A1716:E1716"/>
    <mergeCell ref="G1716:J1716"/>
    <mergeCell ref="P1716:R1716"/>
    <mergeCell ref="X1716:Z1716"/>
    <mergeCell ref="A1718:E1718"/>
    <mergeCell ref="G1718:J1718"/>
    <mergeCell ref="P1718:R1718"/>
    <mergeCell ref="X1718:Z1718"/>
    <mergeCell ref="A1720:E1720"/>
    <mergeCell ref="G1720:J1721"/>
    <mergeCell ref="P1720:R1720"/>
    <mergeCell ref="X1720:Z1720"/>
    <mergeCell ref="A1696:E1696"/>
    <mergeCell ref="G1696:J1697"/>
    <mergeCell ref="P1696:R1696"/>
    <mergeCell ref="X1696:Z1696"/>
    <mergeCell ref="A1698:E1698"/>
    <mergeCell ref="G1698:J1699"/>
    <mergeCell ref="P1698:R1698"/>
    <mergeCell ref="X1698:Z1698"/>
    <mergeCell ref="A1700:E1700"/>
    <mergeCell ref="G1700:J1701"/>
    <mergeCell ref="P1700:R1700"/>
    <mergeCell ref="X1700:Z1700"/>
    <mergeCell ref="A1702:E1702"/>
    <mergeCell ref="G1702:J1702"/>
    <mergeCell ref="P1702:R1702"/>
    <mergeCell ref="X1702:Z1702"/>
    <mergeCell ref="A1704:E1704"/>
    <mergeCell ref="G1704:J1705"/>
    <mergeCell ref="P1704:R1704"/>
    <mergeCell ref="X1704:Z1704"/>
    <mergeCell ref="X1681:Z1681"/>
    <mergeCell ref="A1683:E1683"/>
    <mergeCell ref="G1683:J1683"/>
    <mergeCell ref="P1683:R1683"/>
    <mergeCell ref="X1683:Z1683"/>
    <mergeCell ref="A1685:E1685"/>
    <mergeCell ref="G1685:J1685"/>
    <mergeCell ref="P1685:R1685"/>
    <mergeCell ref="X1685:Z1685"/>
    <mergeCell ref="A1686:E1686"/>
    <mergeCell ref="G1686:J1686"/>
    <mergeCell ref="P1686:R1686"/>
    <mergeCell ref="X1686:Z1686"/>
    <mergeCell ref="A1688:E1688"/>
    <mergeCell ref="G1688:J1688"/>
    <mergeCell ref="P1688:R1688"/>
    <mergeCell ref="X1688:Z1688"/>
    <mergeCell ref="P1661:R1661"/>
    <mergeCell ref="X1661:Z1661"/>
    <mergeCell ref="A1663:E1663"/>
    <mergeCell ref="G1663:J1663"/>
    <mergeCell ref="P1663:R1663"/>
    <mergeCell ref="X1663:Z1663"/>
    <mergeCell ref="A1665:E1665"/>
    <mergeCell ref="G1665:J1665"/>
    <mergeCell ref="P1665:R1665"/>
    <mergeCell ref="X1665:Z1665"/>
    <mergeCell ref="A1667:E1667"/>
    <mergeCell ref="G1667:J1667"/>
    <mergeCell ref="P1667:R1667"/>
    <mergeCell ref="X1667:Z1667"/>
    <mergeCell ref="A1669:E1669"/>
    <mergeCell ref="G1669:J1669"/>
    <mergeCell ref="P1669:R1669"/>
    <mergeCell ref="X1669:Z1669"/>
    <mergeCell ref="A1642:E1642"/>
    <mergeCell ref="G1642:J1643"/>
    <mergeCell ref="P1642:R1642"/>
    <mergeCell ref="A1648:E1648"/>
    <mergeCell ref="G1648:J1648"/>
    <mergeCell ref="P1648:R1648"/>
    <mergeCell ref="X1648:Z1648"/>
    <mergeCell ref="A1650:E1650"/>
    <mergeCell ref="G1650:J1650"/>
    <mergeCell ref="P1650:R1650"/>
    <mergeCell ref="X1650:Z1650"/>
    <mergeCell ref="A1651:E1651"/>
    <mergeCell ref="G1651:J1651"/>
    <mergeCell ref="A1653:E1653"/>
    <mergeCell ref="G1653:J1653"/>
    <mergeCell ref="P1653:R1653"/>
    <mergeCell ref="X1653:Z1653"/>
    <mergeCell ref="A1626:E1626"/>
    <mergeCell ref="G1626:J1627"/>
    <mergeCell ref="P1626:R1626"/>
    <mergeCell ref="X1626:Z1626"/>
    <mergeCell ref="A1628:E1628"/>
    <mergeCell ref="G1628:J1629"/>
    <mergeCell ref="P1628:R1628"/>
    <mergeCell ref="X1628:Z1628"/>
    <mergeCell ref="A1630:E1630"/>
    <mergeCell ref="G1630:J1630"/>
    <mergeCell ref="P1630:R1630"/>
    <mergeCell ref="X1630:Z1630"/>
    <mergeCell ref="A1632:E1632"/>
    <mergeCell ref="G1632:J1632"/>
    <mergeCell ref="P1632:R1632"/>
    <mergeCell ref="X1632:Z1632"/>
    <mergeCell ref="A1633:E1633"/>
    <mergeCell ref="G1633:J1634"/>
    <mergeCell ref="P1633:R1633"/>
    <mergeCell ref="X1633:Z1633"/>
    <mergeCell ref="A1597:E1597"/>
    <mergeCell ref="G1597:J1597"/>
    <mergeCell ref="P1597:R1597"/>
    <mergeCell ref="X1597:Z1597"/>
    <mergeCell ref="A1598:E1598"/>
    <mergeCell ref="G1598:J1598"/>
    <mergeCell ref="A1600:E1600"/>
    <mergeCell ref="G1600:J1600"/>
    <mergeCell ref="P1600:R1600"/>
    <mergeCell ref="X1600:Z1600"/>
    <mergeCell ref="A1602:E1602"/>
    <mergeCell ref="G1602:J1602"/>
    <mergeCell ref="P1602:R1602"/>
    <mergeCell ref="X1602:Z1602"/>
    <mergeCell ref="A1603:E1603"/>
    <mergeCell ref="G1603:J1604"/>
    <mergeCell ref="A1606:E1606"/>
    <mergeCell ref="G1606:J1607"/>
    <mergeCell ref="P1606:R1606"/>
    <mergeCell ref="X1606:Z1606"/>
    <mergeCell ref="A1586:E1586"/>
    <mergeCell ref="G1586:J1587"/>
    <mergeCell ref="P1586:R1586"/>
    <mergeCell ref="X1586:Z1586"/>
    <mergeCell ref="A1588:E1588"/>
    <mergeCell ref="G1588:J1590"/>
    <mergeCell ref="P1588:R1588"/>
    <mergeCell ref="X1588:Z1588"/>
    <mergeCell ref="A1591:E1591"/>
    <mergeCell ref="G1591:J1591"/>
    <mergeCell ref="P1591:R1591"/>
    <mergeCell ref="X1591:Z1591"/>
    <mergeCell ref="A1593:E1593"/>
    <mergeCell ref="G1593:J1593"/>
    <mergeCell ref="P1593:R1593"/>
    <mergeCell ref="X1593:Z1593"/>
    <mergeCell ref="A1595:E1595"/>
    <mergeCell ref="G1595:J1595"/>
    <mergeCell ref="P1595:R1595"/>
    <mergeCell ref="X1595:Z1595"/>
    <mergeCell ref="A1571:E1571"/>
    <mergeCell ref="G1571:J1572"/>
    <mergeCell ref="P1571:R1571"/>
    <mergeCell ref="X1571:Z1571"/>
    <mergeCell ref="A1573:E1573"/>
    <mergeCell ref="G1573:J1576"/>
    <mergeCell ref="P1573:R1573"/>
    <mergeCell ref="X1573:Z1573"/>
    <mergeCell ref="A1577:E1577"/>
    <mergeCell ref="G1577:J1580"/>
    <mergeCell ref="P1577:R1577"/>
    <mergeCell ref="X1577:Z1577"/>
    <mergeCell ref="A1581:E1581"/>
    <mergeCell ref="G1581:J1583"/>
    <mergeCell ref="P1581:R1581"/>
    <mergeCell ref="X1581:Z1581"/>
    <mergeCell ref="A1584:E1584"/>
    <mergeCell ref="G1584:J1585"/>
    <mergeCell ref="P1584:R1584"/>
    <mergeCell ref="X1584:Z1584"/>
    <mergeCell ref="X1547:Z1547"/>
    <mergeCell ref="A1550:E1550"/>
    <mergeCell ref="G1550:J1552"/>
    <mergeCell ref="P1550:R1550"/>
    <mergeCell ref="X1550:Z1550"/>
    <mergeCell ref="A1553:E1553"/>
    <mergeCell ref="G1553:J1555"/>
    <mergeCell ref="P1553:R1553"/>
    <mergeCell ref="X1553:Z1553"/>
    <mergeCell ref="A1556:E1556"/>
    <mergeCell ref="G1556:J1558"/>
    <mergeCell ref="P1556:R1556"/>
    <mergeCell ref="X1556:Z1556"/>
    <mergeCell ref="A1559:E1559"/>
    <mergeCell ref="G1559:J1560"/>
    <mergeCell ref="A1564:E1564"/>
    <mergeCell ref="G1564:J1566"/>
    <mergeCell ref="P1564:R1564"/>
    <mergeCell ref="X1564:Z1564"/>
    <mergeCell ref="A1527:E1527"/>
    <mergeCell ref="G1527:J1529"/>
    <mergeCell ref="P1527:R1527"/>
    <mergeCell ref="X1527:Z1527"/>
    <mergeCell ref="A1530:E1530"/>
    <mergeCell ref="G1530:J1531"/>
    <mergeCell ref="A1535:E1535"/>
    <mergeCell ref="G1535:J1535"/>
    <mergeCell ref="P1535:R1535"/>
    <mergeCell ref="X1535:Z1535"/>
    <mergeCell ref="A1536:E1536"/>
    <mergeCell ref="G1536:J1536"/>
    <mergeCell ref="P1536:R1536"/>
    <mergeCell ref="X1536:Z1536"/>
    <mergeCell ref="A1538:E1538"/>
    <mergeCell ref="G1538:J1538"/>
    <mergeCell ref="P1538:R1538"/>
    <mergeCell ref="X1538:Z1538"/>
    <mergeCell ref="X1512:Z1512"/>
    <mergeCell ref="A1515:E1515"/>
    <mergeCell ref="G1515:J1515"/>
    <mergeCell ref="P1515:R1515"/>
    <mergeCell ref="X1515:Z1515"/>
    <mergeCell ref="A1517:E1517"/>
    <mergeCell ref="G1517:J1517"/>
    <mergeCell ref="P1517:R1517"/>
    <mergeCell ref="X1517:Z1517"/>
    <mergeCell ref="A1519:E1519"/>
    <mergeCell ref="G1519:J1520"/>
    <mergeCell ref="P1519:R1519"/>
    <mergeCell ref="X1519:Z1519"/>
    <mergeCell ref="A1521:E1521"/>
    <mergeCell ref="G1521:J1522"/>
    <mergeCell ref="P1521:R1521"/>
    <mergeCell ref="X1521:Z1521"/>
    <mergeCell ref="X1491:Z1491"/>
    <mergeCell ref="A1493:E1493"/>
    <mergeCell ref="G1493:J1494"/>
    <mergeCell ref="P1493:R1493"/>
    <mergeCell ref="X1493:Z1493"/>
    <mergeCell ref="A1495:E1495"/>
    <mergeCell ref="G1495:J1495"/>
    <mergeCell ref="P1495:R1495"/>
    <mergeCell ref="X1495:Z1495"/>
    <mergeCell ref="A1497:E1497"/>
    <mergeCell ref="G1497:J1499"/>
    <mergeCell ref="P1497:R1497"/>
    <mergeCell ref="X1497:Z1497"/>
    <mergeCell ref="A1500:E1500"/>
    <mergeCell ref="G1500:J1501"/>
    <mergeCell ref="P1500:R1500"/>
    <mergeCell ref="X1500:Z1500"/>
    <mergeCell ref="X1475:Z1475"/>
    <mergeCell ref="A1476:E1476"/>
    <mergeCell ref="G1476:J1477"/>
    <mergeCell ref="A1479:E1479"/>
    <mergeCell ref="G1479:J1479"/>
    <mergeCell ref="P1479:R1479"/>
    <mergeCell ref="X1479:Z1479"/>
    <mergeCell ref="A1481:E1481"/>
    <mergeCell ref="G1481:J1481"/>
    <mergeCell ref="P1481:R1481"/>
    <mergeCell ref="X1481:Z1481"/>
    <mergeCell ref="A1483:E1483"/>
    <mergeCell ref="G1483:J1485"/>
    <mergeCell ref="P1483:R1483"/>
    <mergeCell ref="X1483:Z1483"/>
    <mergeCell ref="A1486:E1486"/>
    <mergeCell ref="G1486:J1488"/>
    <mergeCell ref="P1486:R1486"/>
    <mergeCell ref="X1486:Z1486"/>
    <mergeCell ref="A1458:E1458"/>
    <mergeCell ref="G1458:J1458"/>
    <mergeCell ref="P1458:R1458"/>
    <mergeCell ref="X1458:Z1458"/>
    <mergeCell ref="A1460:E1460"/>
    <mergeCell ref="G1460:J1460"/>
    <mergeCell ref="P1460:R1460"/>
    <mergeCell ref="X1460:Z1460"/>
    <mergeCell ref="A1462:E1462"/>
    <mergeCell ref="G1462:J1462"/>
    <mergeCell ref="P1462:R1462"/>
    <mergeCell ref="X1462:Z1462"/>
    <mergeCell ref="A1464:E1464"/>
    <mergeCell ref="G1464:J1464"/>
    <mergeCell ref="P1464:R1464"/>
    <mergeCell ref="X1464:Z1464"/>
    <mergeCell ref="A1466:E1466"/>
    <mergeCell ref="G1466:J1466"/>
    <mergeCell ref="P1466:R1466"/>
    <mergeCell ref="X1466:Z1466"/>
    <mergeCell ref="P1435:R1435"/>
    <mergeCell ref="X1435:Z1435"/>
    <mergeCell ref="A1437:E1437"/>
    <mergeCell ref="G1437:J1439"/>
    <mergeCell ref="P1437:R1437"/>
    <mergeCell ref="X1437:Z1437"/>
    <mergeCell ref="A1440:E1440"/>
    <mergeCell ref="G1440:J1442"/>
    <mergeCell ref="P1440:R1440"/>
    <mergeCell ref="X1440:Z1440"/>
    <mergeCell ref="A1443:E1443"/>
    <mergeCell ref="G1443:J1445"/>
    <mergeCell ref="P1443:R1443"/>
    <mergeCell ref="X1443:Z1443"/>
    <mergeCell ref="A1446:E1446"/>
    <mergeCell ref="G1446:J1448"/>
    <mergeCell ref="P1446:R1446"/>
    <mergeCell ref="X1446:Z1446"/>
    <mergeCell ref="A1415:E1415"/>
    <mergeCell ref="G1415:J1416"/>
    <mergeCell ref="P1415:R1415"/>
    <mergeCell ref="X1415:Z1415"/>
    <mergeCell ref="A1417:E1417"/>
    <mergeCell ref="G1417:J1417"/>
    <mergeCell ref="P1417:R1417"/>
    <mergeCell ref="X1417:Z1417"/>
    <mergeCell ref="A1419:E1419"/>
    <mergeCell ref="G1419:J1419"/>
    <mergeCell ref="P1419:R1419"/>
    <mergeCell ref="X1419:Z1419"/>
    <mergeCell ref="A1421:E1421"/>
    <mergeCell ref="G1421:J1423"/>
    <mergeCell ref="P1421:R1421"/>
    <mergeCell ref="X1421:Z1421"/>
    <mergeCell ref="A1424:E1424"/>
    <mergeCell ref="G1424:J1425"/>
    <mergeCell ref="A1405:E1405"/>
    <mergeCell ref="G1405:J1405"/>
    <mergeCell ref="P1405:R1405"/>
    <mergeCell ref="X1405:Z1405"/>
    <mergeCell ref="A1407:E1407"/>
    <mergeCell ref="G1407:J1408"/>
    <mergeCell ref="P1407:R1407"/>
    <mergeCell ref="X1407:Z1407"/>
    <mergeCell ref="A1409:E1409"/>
    <mergeCell ref="G1409:J1409"/>
    <mergeCell ref="P1409:R1409"/>
    <mergeCell ref="X1409:Z1409"/>
    <mergeCell ref="A1411:E1411"/>
    <mergeCell ref="G1411:J1412"/>
    <mergeCell ref="P1411:R1411"/>
    <mergeCell ref="X1411:Z1411"/>
    <mergeCell ref="A1413:E1413"/>
    <mergeCell ref="G1413:J1413"/>
    <mergeCell ref="P1413:R1413"/>
    <mergeCell ref="X1413:Z1413"/>
    <mergeCell ref="G1384:J1384"/>
    <mergeCell ref="P1384:R1384"/>
    <mergeCell ref="X1384:Z1384"/>
    <mergeCell ref="A1385:E1385"/>
    <mergeCell ref="G1385:J1386"/>
    <mergeCell ref="P1385:R1385"/>
    <mergeCell ref="X1385:Z1385"/>
    <mergeCell ref="A1387:E1387"/>
    <mergeCell ref="G1387:J1387"/>
    <mergeCell ref="P1387:R1387"/>
    <mergeCell ref="X1387:Z1387"/>
    <mergeCell ref="A1389:E1389"/>
    <mergeCell ref="G1389:J1390"/>
    <mergeCell ref="P1389:R1389"/>
    <mergeCell ref="X1389:Z1389"/>
    <mergeCell ref="A1391:E1391"/>
    <mergeCell ref="G1391:J1392"/>
    <mergeCell ref="P1391:R1391"/>
    <mergeCell ref="X1391:Z1391"/>
    <mergeCell ref="A1366:E1366"/>
    <mergeCell ref="G1366:J1367"/>
    <mergeCell ref="P1366:R1366"/>
    <mergeCell ref="X1366:Z1366"/>
    <mergeCell ref="A1368:E1368"/>
    <mergeCell ref="G1368:J1369"/>
    <mergeCell ref="P1368:R1368"/>
    <mergeCell ref="X1368:Z1368"/>
    <mergeCell ref="A1370:E1370"/>
    <mergeCell ref="G1370:J1371"/>
    <mergeCell ref="P1370:R1370"/>
    <mergeCell ref="X1370:Z1370"/>
    <mergeCell ref="A1372:E1372"/>
    <mergeCell ref="G1372:J1373"/>
    <mergeCell ref="P1372:R1372"/>
    <mergeCell ref="X1372:Z1372"/>
    <mergeCell ref="A1374:E1374"/>
    <mergeCell ref="G1374:J1374"/>
    <mergeCell ref="P1374:R1374"/>
    <mergeCell ref="X1374:Z1374"/>
    <mergeCell ref="P1356:R1356"/>
    <mergeCell ref="X1356:Z1356"/>
    <mergeCell ref="A1358:E1358"/>
    <mergeCell ref="G1358:J1358"/>
    <mergeCell ref="P1358:R1358"/>
    <mergeCell ref="X1358:Z1358"/>
    <mergeCell ref="A1360:E1360"/>
    <mergeCell ref="G1360:J1360"/>
    <mergeCell ref="P1360:R1360"/>
    <mergeCell ref="X1360:Z1360"/>
    <mergeCell ref="A1362:E1362"/>
    <mergeCell ref="G1362:J1363"/>
    <mergeCell ref="P1362:R1362"/>
    <mergeCell ref="X1362:Z1362"/>
    <mergeCell ref="A1364:E1364"/>
    <mergeCell ref="G1364:J1364"/>
    <mergeCell ref="P1364:R1364"/>
    <mergeCell ref="X1364:Z1364"/>
    <mergeCell ref="A1342:E1342"/>
    <mergeCell ref="G1342:J1343"/>
    <mergeCell ref="P1342:R1342"/>
    <mergeCell ref="X1342:Z1342"/>
    <mergeCell ref="A1344:E1344"/>
    <mergeCell ref="G1344:J1344"/>
    <mergeCell ref="P1344:R1344"/>
    <mergeCell ref="X1344:Z1344"/>
    <mergeCell ref="A1346:E1346"/>
    <mergeCell ref="G1346:J1348"/>
    <mergeCell ref="P1346:R1346"/>
    <mergeCell ref="X1346:Z1346"/>
    <mergeCell ref="A1349:E1349"/>
    <mergeCell ref="G1349:J1350"/>
    <mergeCell ref="P1349:R1349"/>
    <mergeCell ref="X1349:Z1349"/>
    <mergeCell ref="A1351:E1351"/>
    <mergeCell ref="G1351:J1352"/>
    <mergeCell ref="P1351:R1351"/>
    <mergeCell ref="X1351:Z1351"/>
    <mergeCell ref="A1328:E1328"/>
    <mergeCell ref="G1328:J1328"/>
    <mergeCell ref="P1328:R1328"/>
    <mergeCell ref="X1328:Z1328"/>
    <mergeCell ref="A1330:E1330"/>
    <mergeCell ref="G1330:J1331"/>
    <mergeCell ref="P1330:R1330"/>
    <mergeCell ref="X1330:Z1330"/>
    <mergeCell ref="A1332:E1332"/>
    <mergeCell ref="G1332:J1332"/>
    <mergeCell ref="P1332:R1332"/>
    <mergeCell ref="X1332:Z1332"/>
    <mergeCell ref="A1334:E1334"/>
    <mergeCell ref="G1334:J1335"/>
    <mergeCell ref="P1334:R1334"/>
    <mergeCell ref="X1334:Z1334"/>
    <mergeCell ref="A1336:E1336"/>
    <mergeCell ref="G1336:J1337"/>
    <mergeCell ref="P1336:R1336"/>
    <mergeCell ref="X1336:Z1336"/>
    <mergeCell ref="A1316:E1316"/>
    <mergeCell ref="G1316:J1317"/>
    <mergeCell ref="P1316:R1316"/>
    <mergeCell ref="X1316:Z1316"/>
    <mergeCell ref="A1318:E1318"/>
    <mergeCell ref="G1318:J1319"/>
    <mergeCell ref="P1318:R1318"/>
    <mergeCell ref="X1318:Z1318"/>
    <mergeCell ref="A1320:E1320"/>
    <mergeCell ref="G1320:J1321"/>
    <mergeCell ref="P1320:R1320"/>
    <mergeCell ref="X1320:Z1320"/>
    <mergeCell ref="A1322:E1322"/>
    <mergeCell ref="G1322:J1322"/>
    <mergeCell ref="P1322:R1322"/>
    <mergeCell ref="X1322:Z1322"/>
    <mergeCell ref="A1324:E1324"/>
    <mergeCell ref="G1324:J1324"/>
    <mergeCell ref="P1324:R1324"/>
    <mergeCell ref="X1324:Z1324"/>
    <mergeCell ref="G1306:J1307"/>
    <mergeCell ref="P1306:R1306"/>
    <mergeCell ref="X1306:Z1306"/>
    <mergeCell ref="A1308:E1308"/>
    <mergeCell ref="G1308:J1309"/>
    <mergeCell ref="P1308:R1308"/>
    <mergeCell ref="X1308:Z1308"/>
    <mergeCell ref="A1310:E1310"/>
    <mergeCell ref="G1310:J1310"/>
    <mergeCell ref="P1310:R1310"/>
    <mergeCell ref="X1310:Z1310"/>
    <mergeCell ref="A1312:E1312"/>
    <mergeCell ref="G1312:J1312"/>
    <mergeCell ref="P1312:R1312"/>
    <mergeCell ref="X1312:Z1312"/>
    <mergeCell ref="A1314:E1314"/>
    <mergeCell ref="G1314:J1315"/>
    <mergeCell ref="P1314:R1314"/>
    <mergeCell ref="X1314:Z1314"/>
    <mergeCell ref="AB1282:AE1282"/>
    <mergeCell ref="A1284:E1284"/>
    <mergeCell ref="G1284:J1284"/>
    <mergeCell ref="P1284:R1284"/>
    <mergeCell ref="AB1284:AE1284"/>
    <mergeCell ref="A1285:E1285"/>
    <mergeCell ref="G1285:J1285"/>
    <mergeCell ref="P1285:R1285"/>
    <mergeCell ref="AB1285:AE1285"/>
    <mergeCell ref="A1287:E1287"/>
    <mergeCell ref="G1287:J1290"/>
    <mergeCell ref="AB1287:AE1287"/>
    <mergeCell ref="A1291:E1291"/>
    <mergeCell ref="G1291:J1291"/>
    <mergeCell ref="A1293:E1293"/>
    <mergeCell ref="G1293:J1294"/>
    <mergeCell ref="P1293:R1293"/>
    <mergeCell ref="AB1270:AE1270"/>
    <mergeCell ref="A1272:E1272"/>
    <mergeCell ref="G1272:J1272"/>
    <mergeCell ref="P1272:R1272"/>
    <mergeCell ref="AB1272:AE1272"/>
    <mergeCell ref="A1274:E1274"/>
    <mergeCell ref="G1274:J1275"/>
    <mergeCell ref="P1274:R1274"/>
    <mergeCell ref="AB1274:AE1274"/>
    <mergeCell ref="A1276:E1276"/>
    <mergeCell ref="G1276:J1277"/>
    <mergeCell ref="P1276:R1276"/>
    <mergeCell ref="AB1276:AE1276"/>
    <mergeCell ref="A1278:E1278"/>
    <mergeCell ref="G1278:J1278"/>
    <mergeCell ref="AB1278:AE1278"/>
    <mergeCell ref="A1280:E1280"/>
    <mergeCell ref="G1280:J1280"/>
    <mergeCell ref="P1280:R1280"/>
    <mergeCell ref="AB1280:AE1280"/>
    <mergeCell ref="AB1248:AE1248"/>
    <mergeCell ref="A1250:E1250"/>
    <mergeCell ref="G1250:J1250"/>
    <mergeCell ref="AB1250:AE1250"/>
    <mergeCell ref="A1252:E1252"/>
    <mergeCell ref="G1252:J1253"/>
    <mergeCell ref="AB1252:AE1252"/>
    <mergeCell ref="A1254:E1254"/>
    <mergeCell ref="G1254:J1254"/>
    <mergeCell ref="P1254:R1254"/>
    <mergeCell ref="AB1254:AE1254"/>
    <mergeCell ref="A1256:E1256"/>
    <mergeCell ref="G1256:J1258"/>
    <mergeCell ref="P1256:R1256"/>
    <mergeCell ref="AB1256:AE1256"/>
    <mergeCell ref="A1259:E1259"/>
    <mergeCell ref="G1259:J1260"/>
    <mergeCell ref="AB1236:AE1236"/>
    <mergeCell ref="A1238:E1238"/>
    <mergeCell ref="G1238:J1238"/>
    <mergeCell ref="P1238:R1238"/>
    <mergeCell ref="AB1238:AE1238"/>
    <mergeCell ref="A1240:E1240"/>
    <mergeCell ref="G1240:J1240"/>
    <mergeCell ref="AB1240:AE1240"/>
    <mergeCell ref="A1242:E1242"/>
    <mergeCell ref="G1242:J1243"/>
    <mergeCell ref="P1242:R1242"/>
    <mergeCell ref="AB1242:AE1242"/>
    <mergeCell ref="A1244:E1244"/>
    <mergeCell ref="G1244:J1244"/>
    <mergeCell ref="P1244:R1244"/>
    <mergeCell ref="AB1244:AE1244"/>
    <mergeCell ref="A1246:E1246"/>
    <mergeCell ref="G1246:J1246"/>
    <mergeCell ref="P1246:R1246"/>
    <mergeCell ref="AB1246:AE1246"/>
    <mergeCell ref="AB1216:AE1216"/>
    <mergeCell ref="A1218:E1218"/>
    <mergeCell ref="G1218:J1220"/>
    <mergeCell ref="AB1218:AE1218"/>
    <mergeCell ref="A1221:E1221"/>
    <mergeCell ref="G1221:J1222"/>
    <mergeCell ref="A1225:E1225"/>
    <mergeCell ref="G1225:J1227"/>
    <mergeCell ref="A1228:E1228"/>
    <mergeCell ref="G1228:J1229"/>
    <mergeCell ref="A1231:E1231"/>
    <mergeCell ref="G1231:J1231"/>
    <mergeCell ref="AB1231:AE1231"/>
    <mergeCell ref="A1232:E1232"/>
    <mergeCell ref="G1232:J1233"/>
    <mergeCell ref="AB1232:AE1232"/>
    <mergeCell ref="A1234:E1234"/>
    <mergeCell ref="G1234:J1234"/>
    <mergeCell ref="AB1234:AE1234"/>
    <mergeCell ref="A1206:E1206"/>
    <mergeCell ref="G1206:J1207"/>
    <mergeCell ref="P1206:R1206"/>
    <mergeCell ref="AB1206:AE1206"/>
    <mergeCell ref="A1208:E1208"/>
    <mergeCell ref="G1208:J1209"/>
    <mergeCell ref="P1208:R1208"/>
    <mergeCell ref="AB1208:AE1208"/>
    <mergeCell ref="A1210:E1210"/>
    <mergeCell ref="G1210:J1210"/>
    <mergeCell ref="P1210:R1210"/>
    <mergeCell ref="AB1210:AE1210"/>
    <mergeCell ref="A1212:E1212"/>
    <mergeCell ref="G1212:J1212"/>
    <mergeCell ref="P1212:R1212"/>
    <mergeCell ref="AB1212:AE1212"/>
    <mergeCell ref="A1214:E1214"/>
    <mergeCell ref="G1214:J1215"/>
    <mergeCell ref="P1214:R1214"/>
    <mergeCell ref="AB1214:AE1214"/>
    <mergeCell ref="G1194:J1196"/>
    <mergeCell ref="A1198:E1198"/>
    <mergeCell ref="G1198:J1199"/>
    <mergeCell ref="P1198:R1198"/>
    <mergeCell ref="AB1198:AE1198"/>
    <mergeCell ref="A1200:E1200"/>
    <mergeCell ref="G1200:J1201"/>
    <mergeCell ref="P1200:R1200"/>
    <mergeCell ref="AB1200:AE1200"/>
    <mergeCell ref="A1202:E1202"/>
    <mergeCell ref="G1202:J1203"/>
    <mergeCell ref="P1202:R1202"/>
    <mergeCell ref="AB1202:AE1202"/>
    <mergeCell ref="A1204:E1204"/>
    <mergeCell ref="G1204:J1204"/>
    <mergeCell ref="P1204:R1204"/>
    <mergeCell ref="AB1204:AE1204"/>
    <mergeCell ref="P1178:R1178"/>
    <mergeCell ref="AB1178:AE1178"/>
    <mergeCell ref="A1179:E1179"/>
    <mergeCell ref="G1179:J1182"/>
    <mergeCell ref="P1179:R1179"/>
    <mergeCell ref="AB1179:AE1179"/>
    <mergeCell ref="A1183:E1183"/>
    <mergeCell ref="G1183:J1185"/>
    <mergeCell ref="AB1183:AE1183"/>
    <mergeCell ref="A1186:E1186"/>
    <mergeCell ref="G1186:J1187"/>
    <mergeCell ref="A1190:E1190"/>
    <mergeCell ref="G1190:J1191"/>
    <mergeCell ref="A1193:E1193"/>
    <mergeCell ref="G1193:J1193"/>
    <mergeCell ref="P1193:R1193"/>
    <mergeCell ref="AB1193:AE1193"/>
    <mergeCell ref="A1158:E1158"/>
    <mergeCell ref="G1158:J1159"/>
    <mergeCell ref="A1161:E1161"/>
    <mergeCell ref="G1161:J1163"/>
    <mergeCell ref="P1161:R1161"/>
    <mergeCell ref="AB1161:AE1161"/>
    <mergeCell ref="A1164:E1164"/>
    <mergeCell ref="G1164:J1166"/>
    <mergeCell ref="AB1164:AE1164"/>
    <mergeCell ref="A1167:E1167"/>
    <mergeCell ref="G1167:J1169"/>
    <mergeCell ref="AB1167:AE1167"/>
    <mergeCell ref="A1170:E1170"/>
    <mergeCell ref="G1170:J1171"/>
    <mergeCell ref="A1176:E1176"/>
    <mergeCell ref="G1176:J1177"/>
    <mergeCell ref="AB1176:AE1176"/>
    <mergeCell ref="A1132:E1132"/>
    <mergeCell ref="G1132:J1133"/>
    <mergeCell ref="AB1132:AE1132"/>
    <mergeCell ref="A1134:E1134"/>
    <mergeCell ref="G1134:J1135"/>
    <mergeCell ref="AB1134:AE1134"/>
    <mergeCell ref="A1136:E1136"/>
    <mergeCell ref="G1136:J1137"/>
    <mergeCell ref="P1136:R1136"/>
    <mergeCell ref="AB1136:AE1136"/>
    <mergeCell ref="A1138:E1138"/>
    <mergeCell ref="G1138:J1138"/>
    <mergeCell ref="P1138:R1138"/>
    <mergeCell ref="AB1138:AE1138"/>
    <mergeCell ref="A1140:E1140"/>
    <mergeCell ref="G1140:J1140"/>
    <mergeCell ref="P1140:R1140"/>
    <mergeCell ref="AB1140:AE1140"/>
    <mergeCell ref="AB1097:AE1097"/>
    <mergeCell ref="A1100:E1100"/>
    <mergeCell ref="G1100:J1102"/>
    <mergeCell ref="P1100:R1100"/>
    <mergeCell ref="AB1100:AE1100"/>
    <mergeCell ref="A1103:E1103"/>
    <mergeCell ref="G1103:J1106"/>
    <mergeCell ref="AB1103:AE1103"/>
    <mergeCell ref="A1107:E1107"/>
    <mergeCell ref="G1107:J1108"/>
    <mergeCell ref="A1112:E1112"/>
    <mergeCell ref="G1112:J1113"/>
    <mergeCell ref="P1112:R1112"/>
    <mergeCell ref="AB1112:AE1112"/>
    <mergeCell ref="A1114:E1114"/>
    <mergeCell ref="G1114:J1116"/>
    <mergeCell ref="AB1114:AE1114"/>
    <mergeCell ref="AB1085:AE1085"/>
    <mergeCell ref="A1087:E1087"/>
    <mergeCell ref="G1087:J1087"/>
    <mergeCell ref="P1087:R1087"/>
    <mergeCell ref="AB1087:AE1087"/>
    <mergeCell ref="A1088:E1088"/>
    <mergeCell ref="G1088:J1088"/>
    <mergeCell ref="A1089:E1089"/>
    <mergeCell ref="G1089:J1090"/>
    <mergeCell ref="A1091:E1091"/>
    <mergeCell ref="G1091:J1091"/>
    <mergeCell ref="A1092:E1092"/>
    <mergeCell ref="G1092:J1093"/>
    <mergeCell ref="A1095:E1095"/>
    <mergeCell ref="G1095:J1095"/>
    <mergeCell ref="P1095:R1095"/>
    <mergeCell ref="AB1095:AE1095"/>
    <mergeCell ref="A1071:E1071"/>
    <mergeCell ref="G1071:J1071"/>
    <mergeCell ref="P1071:R1071"/>
    <mergeCell ref="AB1071:AE1071"/>
    <mergeCell ref="A1073:E1073"/>
    <mergeCell ref="G1073:J1073"/>
    <mergeCell ref="P1073:R1073"/>
    <mergeCell ref="AB1073:AE1073"/>
    <mergeCell ref="A1075:E1075"/>
    <mergeCell ref="G1075:J1076"/>
    <mergeCell ref="P1075:R1075"/>
    <mergeCell ref="AB1075:AE1075"/>
    <mergeCell ref="A1077:E1077"/>
    <mergeCell ref="G1077:J1078"/>
    <mergeCell ref="P1077:R1077"/>
    <mergeCell ref="AB1077:AE1077"/>
    <mergeCell ref="A1079:E1079"/>
    <mergeCell ref="G1079:J1079"/>
    <mergeCell ref="P1079:R1079"/>
    <mergeCell ref="AB1079:AE1079"/>
    <mergeCell ref="G1061:J1061"/>
    <mergeCell ref="P1061:R1061"/>
    <mergeCell ref="AB1061:AE1061"/>
    <mergeCell ref="A1063:E1063"/>
    <mergeCell ref="G1063:J1063"/>
    <mergeCell ref="P1063:R1063"/>
    <mergeCell ref="AB1063:AE1063"/>
    <mergeCell ref="A1065:E1065"/>
    <mergeCell ref="G1065:J1065"/>
    <mergeCell ref="P1065:R1065"/>
    <mergeCell ref="AB1065:AE1065"/>
    <mergeCell ref="A1067:E1067"/>
    <mergeCell ref="G1067:J1067"/>
    <mergeCell ref="P1067:R1067"/>
    <mergeCell ref="AB1067:AE1067"/>
    <mergeCell ref="A1069:E1069"/>
    <mergeCell ref="G1069:J1070"/>
    <mergeCell ref="P1069:R1069"/>
    <mergeCell ref="AB1069:AE1069"/>
    <mergeCell ref="A1048:E1048"/>
    <mergeCell ref="G1048:J1048"/>
    <mergeCell ref="P1048:R1048"/>
    <mergeCell ref="AB1048:AE1048"/>
    <mergeCell ref="A1049:E1049"/>
    <mergeCell ref="G1049:J1049"/>
    <mergeCell ref="AB1049:AE1049"/>
    <mergeCell ref="A1051:E1051"/>
    <mergeCell ref="G1051:J1051"/>
    <mergeCell ref="AB1051:AE1051"/>
    <mergeCell ref="A1053:E1053"/>
    <mergeCell ref="G1053:J1055"/>
    <mergeCell ref="AB1053:AE1053"/>
    <mergeCell ref="A1056:E1056"/>
    <mergeCell ref="G1056:J1056"/>
    <mergeCell ref="AB1056:AE1056"/>
    <mergeCell ref="A1058:E1058"/>
    <mergeCell ref="G1058:J1059"/>
    <mergeCell ref="AB1058:AE1058"/>
    <mergeCell ref="A1032:E1032"/>
    <mergeCell ref="G1032:J1032"/>
    <mergeCell ref="P1032:R1032"/>
    <mergeCell ref="AB1032:AE1032"/>
    <mergeCell ref="A1034:E1034"/>
    <mergeCell ref="G1034:J1034"/>
    <mergeCell ref="P1034:R1034"/>
    <mergeCell ref="AB1034:AE1034"/>
    <mergeCell ref="A1036:E1036"/>
    <mergeCell ref="G1036:J1036"/>
    <mergeCell ref="P1036:R1036"/>
    <mergeCell ref="AB1036:AE1036"/>
    <mergeCell ref="A1038:E1038"/>
    <mergeCell ref="G1038:J1038"/>
    <mergeCell ref="P1038:R1038"/>
    <mergeCell ref="AB1038:AE1038"/>
    <mergeCell ref="A1040:E1040"/>
    <mergeCell ref="G1040:J1040"/>
    <mergeCell ref="P1040:R1040"/>
    <mergeCell ref="AB1040:AE1040"/>
    <mergeCell ref="AB1001:AE1001"/>
    <mergeCell ref="A1004:E1004"/>
    <mergeCell ref="G1004:J1004"/>
    <mergeCell ref="A1006:E1006"/>
    <mergeCell ref="G1006:J1007"/>
    <mergeCell ref="A1008:E1008"/>
    <mergeCell ref="G1008:J1008"/>
    <mergeCell ref="A1010:E1010"/>
    <mergeCell ref="G1010:J1012"/>
    <mergeCell ref="P1010:R1010"/>
    <mergeCell ref="AB1010:AE1010"/>
    <mergeCell ref="A1013:E1013"/>
    <mergeCell ref="G1013:J1013"/>
    <mergeCell ref="A1015:E1015"/>
    <mergeCell ref="G1015:J1015"/>
    <mergeCell ref="AB1015:AE1015"/>
    <mergeCell ref="A1017:E1017"/>
    <mergeCell ref="G1017:J1017"/>
    <mergeCell ref="P1017:R1017"/>
    <mergeCell ref="AB1017:AE1017"/>
    <mergeCell ref="AB989:AE989"/>
    <mergeCell ref="A990:E990"/>
    <mergeCell ref="G990:J990"/>
    <mergeCell ref="A992:E992"/>
    <mergeCell ref="G992:J992"/>
    <mergeCell ref="P992:R992"/>
    <mergeCell ref="AB992:AE992"/>
    <mergeCell ref="A994:E994"/>
    <mergeCell ref="G994:J995"/>
    <mergeCell ref="P994:R994"/>
    <mergeCell ref="AB994:AE994"/>
    <mergeCell ref="A996:E996"/>
    <mergeCell ref="G996:J997"/>
    <mergeCell ref="P996:R996"/>
    <mergeCell ref="AB996:AE996"/>
    <mergeCell ref="A998:E998"/>
    <mergeCell ref="G998:J1000"/>
    <mergeCell ref="P998:R998"/>
    <mergeCell ref="AB998:AE998"/>
    <mergeCell ref="A971:E971"/>
    <mergeCell ref="G971:J973"/>
    <mergeCell ref="P971:R971"/>
    <mergeCell ref="AB971:AE971"/>
    <mergeCell ref="A974:E974"/>
    <mergeCell ref="G974:J974"/>
    <mergeCell ref="P974:R974"/>
    <mergeCell ref="AB974:AE974"/>
    <mergeCell ref="A976:E976"/>
    <mergeCell ref="G976:J976"/>
    <mergeCell ref="P976:R976"/>
    <mergeCell ref="AB976:AE976"/>
    <mergeCell ref="A977:E977"/>
    <mergeCell ref="G977:J978"/>
    <mergeCell ref="AB977:AE977"/>
    <mergeCell ref="A979:E979"/>
    <mergeCell ref="G979:J980"/>
    <mergeCell ref="A932:E932"/>
    <mergeCell ref="G932:J935"/>
    <mergeCell ref="P932:R932"/>
    <mergeCell ref="AB932:AE932"/>
    <mergeCell ref="A936:E936"/>
    <mergeCell ref="G936:J937"/>
    <mergeCell ref="P936:R936"/>
    <mergeCell ref="A943:E943"/>
    <mergeCell ref="G943:J945"/>
    <mergeCell ref="AB943:AE943"/>
    <mergeCell ref="A946:E946"/>
    <mergeCell ref="G946:J947"/>
    <mergeCell ref="A950:E950"/>
    <mergeCell ref="G950:J951"/>
    <mergeCell ref="P950:R950"/>
    <mergeCell ref="AB950:AE950"/>
    <mergeCell ref="A952:E952"/>
    <mergeCell ref="G952:J953"/>
    <mergeCell ref="P952:R952"/>
    <mergeCell ref="AB952:AE952"/>
    <mergeCell ref="A922:E922"/>
    <mergeCell ref="G922:J922"/>
    <mergeCell ref="P922:R922"/>
    <mergeCell ref="AB922:AE922"/>
    <mergeCell ref="A924:E924"/>
    <mergeCell ref="G924:J924"/>
    <mergeCell ref="P924:R924"/>
    <mergeCell ref="A926:E926"/>
    <mergeCell ref="G926:J927"/>
    <mergeCell ref="P926:R926"/>
    <mergeCell ref="AB926:AE926"/>
    <mergeCell ref="A928:E928"/>
    <mergeCell ref="G928:J928"/>
    <mergeCell ref="P928:R928"/>
    <mergeCell ref="AB928:AE928"/>
    <mergeCell ref="A930:E930"/>
    <mergeCell ref="G930:J931"/>
    <mergeCell ref="P930:R930"/>
    <mergeCell ref="G890:J891"/>
    <mergeCell ref="P890:R890"/>
    <mergeCell ref="AB890:AE890"/>
    <mergeCell ref="A892:E892"/>
    <mergeCell ref="G892:J894"/>
    <mergeCell ref="P892:R892"/>
    <mergeCell ref="A895:E895"/>
    <mergeCell ref="G895:J896"/>
    <mergeCell ref="P895:R895"/>
    <mergeCell ref="A899:E899"/>
    <mergeCell ref="G899:J900"/>
    <mergeCell ref="AB899:AE899"/>
    <mergeCell ref="A902:E902"/>
    <mergeCell ref="G902:J902"/>
    <mergeCell ref="P902:R902"/>
    <mergeCell ref="AB902:AE902"/>
    <mergeCell ref="A904:E904"/>
    <mergeCell ref="G904:J906"/>
    <mergeCell ref="P904:R904"/>
    <mergeCell ref="AB904:AE904"/>
    <mergeCell ref="A877:E877"/>
    <mergeCell ref="G877:J878"/>
    <mergeCell ref="P877:R877"/>
    <mergeCell ref="A879:E879"/>
    <mergeCell ref="G879:J879"/>
    <mergeCell ref="P879:R879"/>
    <mergeCell ref="A880:E880"/>
    <mergeCell ref="G880:J880"/>
    <mergeCell ref="A881:E881"/>
    <mergeCell ref="G881:J881"/>
    <mergeCell ref="A882:E882"/>
    <mergeCell ref="G882:J882"/>
    <mergeCell ref="A883:E883"/>
    <mergeCell ref="G883:J883"/>
    <mergeCell ref="A884:E884"/>
    <mergeCell ref="G884:J884"/>
    <mergeCell ref="A885:E885"/>
    <mergeCell ref="G885:J886"/>
    <mergeCell ref="G860:J861"/>
    <mergeCell ref="P860:R860"/>
    <mergeCell ref="A862:E862"/>
    <mergeCell ref="G862:J863"/>
    <mergeCell ref="P862:R862"/>
    <mergeCell ref="A864:E864"/>
    <mergeCell ref="G864:J865"/>
    <mergeCell ref="P864:R864"/>
    <mergeCell ref="A866:E866"/>
    <mergeCell ref="G866:J866"/>
    <mergeCell ref="P866:R866"/>
    <mergeCell ref="A868:E868"/>
    <mergeCell ref="G868:J869"/>
    <mergeCell ref="P868:R868"/>
    <mergeCell ref="AB868:AE868"/>
    <mergeCell ref="A870:E870"/>
    <mergeCell ref="G870:J871"/>
    <mergeCell ref="P870:R870"/>
    <mergeCell ref="AB870:AE870"/>
    <mergeCell ref="A828:E828"/>
    <mergeCell ref="G828:J828"/>
    <mergeCell ref="A830:E830"/>
    <mergeCell ref="G830:J830"/>
    <mergeCell ref="P830:R830"/>
    <mergeCell ref="AB830:AE830"/>
    <mergeCell ref="A832:E832"/>
    <mergeCell ref="G832:J834"/>
    <mergeCell ref="P832:R832"/>
    <mergeCell ref="AB832:AE832"/>
    <mergeCell ref="A835:E835"/>
    <mergeCell ref="G835:J835"/>
    <mergeCell ref="P835:R835"/>
    <mergeCell ref="A838:E838"/>
    <mergeCell ref="G838:J840"/>
    <mergeCell ref="P838:R838"/>
    <mergeCell ref="AB838:AE838"/>
    <mergeCell ref="A790:E790"/>
    <mergeCell ref="G790:J791"/>
    <mergeCell ref="P790:R790"/>
    <mergeCell ref="A795:E795"/>
    <mergeCell ref="G795:J797"/>
    <mergeCell ref="AB795:AE795"/>
    <mergeCell ref="A798:E798"/>
    <mergeCell ref="G798:J798"/>
    <mergeCell ref="P798:R798"/>
    <mergeCell ref="A801:E801"/>
    <mergeCell ref="G801:J803"/>
    <mergeCell ref="AB801:AE801"/>
    <mergeCell ref="A804:E804"/>
    <mergeCell ref="G804:J805"/>
    <mergeCell ref="P804:R804"/>
    <mergeCell ref="A809:E809"/>
    <mergeCell ref="G809:J811"/>
    <mergeCell ref="P809:R809"/>
    <mergeCell ref="AB809:AE809"/>
    <mergeCell ref="A770:E770"/>
    <mergeCell ref="G770:J771"/>
    <mergeCell ref="P770:R770"/>
    <mergeCell ref="A772:E772"/>
    <mergeCell ref="G772:J772"/>
    <mergeCell ref="P772:R772"/>
    <mergeCell ref="A773:E773"/>
    <mergeCell ref="G773:J773"/>
    <mergeCell ref="P773:R773"/>
    <mergeCell ref="A774:E774"/>
    <mergeCell ref="G774:J774"/>
    <mergeCell ref="P774:R774"/>
    <mergeCell ref="A775:E775"/>
    <mergeCell ref="G775:J777"/>
    <mergeCell ref="P775:R775"/>
    <mergeCell ref="A778:E778"/>
    <mergeCell ref="G778:J779"/>
    <mergeCell ref="P778:R778"/>
    <mergeCell ref="A750:E750"/>
    <mergeCell ref="G750:J751"/>
    <mergeCell ref="P750:R750"/>
    <mergeCell ref="A753:E753"/>
    <mergeCell ref="G753:J753"/>
    <mergeCell ref="P753:R753"/>
    <mergeCell ref="AB753:AE753"/>
    <mergeCell ref="A754:E754"/>
    <mergeCell ref="G754:J754"/>
    <mergeCell ref="P754:R754"/>
    <mergeCell ref="A755:E755"/>
    <mergeCell ref="G755:J755"/>
    <mergeCell ref="P755:R755"/>
    <mergeCell ref="A757:E757"/>
    <mergeCell ref="G757:J757"/>
    <mergeCell ref="P757:R757"/>
    <mergeCell ref="AB757:AE757"/>
    <mergeCell ref="A741:E741"/>
    <mergeCell ref="G741:J741"/>
    <mergeCell ref="P741:R741"/>
    <mergeCell ref="A742:E742"/>
    <mergeCell ref="G742:J743"/>
    <mergeCell ref="P742:R742"/>
    <mergeCell ref="A744:E744"/>
    <mergeCell ref="G744:J744"/>
    <mergeCell ref="P744:R744"/>
    <mergeCell ref="A746:E746"/>
    <mergeCell ref="G746:J746"/>
    <mergeCell ref="P746:R746"/>
    <mergeCell ref="AB746:AE746"/>
    <mergeCell ref="A747:E747"/>
    <mergeCell ref="G747:J747"/>
    <mergeCell ref="P747:R747"/>
    <mergeCell ref="A748:E748"/>
    <mergeCell ref="G748:J749"/>
    <mergeCell ref="P748:R748"/>
    <mergeCell ref="AB731:AE731"/>
    <mergeCell ref="A732:E732"/>
    <mergeCell ref="G732:J732"/>
    <mergeCell ref="P732:R732"/>
    <mergeCell ref="A733:E733"/>
    <mergeCell ref="G733:J734"/>
    <mergeCell ref="P733:R733"/>
    <mergeCell ref="A736:E736"/>
    <mergeCell ref="G736:J736"/>
    <mergeCell ref="P736:R736"/>
    <mergeCell ref="AB736:AE736"/>
    <mergeCell ref="A737:E737"/>
    <mergeCell ref="G737:J737"/>
    <mergeCell ref="P737:R737"/>
    <mergeCell ref="A738:E738"/>
    <mergeCell ref="G738:J739"/>
    <mergeCell ref="P738:R738"/>
    <mergeCell ref="AB711:AE711"/>
    <mergeCell ref="A712:E712"/>
    <mergeCell ref="G712:J712"/>
    <mergeCell ref="P712:R712"/>
    <mergeCell ref="A713:E713"/>
    <mergeCell ref="G713:J713"/>
    <mergeCell ref="P713:R713"/>
    <mergeCell ref="A714:E714"/>
    <mergeCell ref="G714:J715"/>
    <mergeCell ref="P714:R714"/>
    <mergeCell ref="A716:E716"/>
    <mergeCell ref="G716:J717"/>
    <mergeCell ref="P716:R716"/>
    <mergeCell ref="A719:E719"/>
    <mergeCell ref="G719:J719"/>
    <mergeCell ref="P719:R719"/>
    <mergeCell ref="AB719:AE719"/>
    <mergeCell ref="AB696:AE696"/>
    <mergeCell ref="A699:E699"/>
    <mergeCell ref="G699:J699"/>
    <mergeCell ref="P699:R699"/>
    <mergeCell ref="AB699:AE699"/>
    <mergeCell ref="A701:E701"/>
    <mergeCell ref="G701:J701"/>
    <mergeCell ref="P701:R701"/>
    <mergeCell ref="AB701:AE701"/>
    <mergeCell ref="A703:E703"/>
    <mergeCell ref="G703:J703"/>
    <mergeCell ref="AB703:AE703"/>
    <mergeCell ref="A705:E705"/>
    <mergeCell ref="G705:J707"/>
    <mergeCell ref="P705:R705"/>
    <mergeCell ref="AB705:AE705"/>
    <mergeCell ref="A708:E708"/>
    <mergeCell ref="G708:J708"/>
    <mergeCell ref="P708:R708"/>
    <mergeCell ref="AB683:AE683"/>
    <mergeCell ref="A685:E685"/>
    <mergeCell ref="G685:J685"/>
    <mergeCell ref="P685:R685"/>
    <mergeCell ref="A687:E687"/>
    <mergeCell ref="G687:J688"/>
    <mergeCell ref="P687:R687"/>
    <mergeCell ref="A689:E689"/>
    <mergeCell ref="G689:J691"/>
    <mergeCell ref="P689:R689"/>
    <mergeCell ref="A692:E692"/>
    <mergeCell ref="G692:J692"/>
    <mergeCell ref="AB692:AE692"/>
    <mergeCell ref="A695:E695"/>
    <mergeCell ref="G695:J695"/>
    <mergeCell ref="P695:R695"/>
    <mergeCell ref="AB695:AE695"/>
    <mergeCell ref="A669:E669"/>
    <mergeCell ref="G669:J670"/>
    <mergeCell ref="P669:R669"/>
    <mergeCell ref="AB669:AE669"/>
    <mergeCell ref="A671:E671"/>
    <mergeCell ref="G671:J672"/>
    <mergeCell ref="P671:R671"/>
    <mergeCell ref="AB671:AE671"/>
    <mergeCell ref="A673:E673"/>
    <mergeCell ref="G673:J673"/>
    <mergeCell ref="P673:R673"/>
    <mergeCell ref="AB673:AE673"/>
    <mergeCell ref="A675:E675"/>
    <mergeCell ref="G675:J677"/>
    <mergeCell ref="P675:R675"/>
    <mergeCell ref="AB675:AE675"/>
    <mergeCell ref="A678:E678"/>
    <mergeCell ref="G678:J679"/>
    <mergeCell ref="A659:E659"/>
    <mergeCell ref="G659:J659"/>
    <mergeCell ref="P659:R659"/>
    <mergeCell ref="AB659:AE659"/>
    <mergeCell ref="A661:E661"/>
    <mergeCell ref="G661:J661"/>
    <mergeCell ref="P661:R661"/>
    <mergeCell ref="AB661:AE661"/>
    <mergeCell ref="A663:E663"/>
    <mergeCell ref="G663:J663"/>
    <mergeCell ref="P663:R663"/>
    <mergeCell ref="AB663:AE663"/>
    <mergeCell ref="A665:E665"/>
    <mergeCell ref="G665:J666"/>
    <mergeCell ref="P665:R665"/>
    <mergeCell ref="AB665:AE665"/>
    <mergeCell ref="A667:E667"/>
    <mergeCell ref="G667:J668"/>
    <mergeCell ref="P667:R667"/>
    <mergeCell ref="AB667:AE667"/>
    <mergeCell ref="A640:E640"/>
    <mergeCell ref="G640:J640"/>
    <mergeCell ref="P640:R640"/>
    <mergeCell ref="AB640:AE640"/>
    <mergeCell ref="A642:E642"/>
    <mergeCell ref="G642:J643"/>
    <mergeCell ref="AB642:AE642"/>
    <mergeCell ref="A644:E644"/>
    <mergeCell ref="G644:J644"/>
    <mergeCell ref="AB644:AE644"/>
    <mergeCell ref="A645:E645"/>
    <mergeCell ref="G645:J645"/>
    <mergeCell ref="A646:E646"/>
    <mergeCell ref="G646:J646"/>
    <mergeCell ref="A648:E648"/>
    <mergeCell ref="G648:J648"/>
    <mergeCell ref="AB648:AE648"/>
    <mergeCell ref="AB626:AE626"/>
    <mergeCell ref="A628:E628"/>
    <mergeCell ref="G628:J628"/>
    <mergeCell ref="P628:R628"/>
    <mergeCell ref="AB628:AE628"/>
    <mergeCell ref="A630:E630"/>
    <mergeCell ref="G630:J630"/>
    <mergeCell ref="P630:R630"/>
    <mergeCell ref="AB630:AE630"/>
    <mergeCell ref="A632:E632"/>
    <mergeCell ref="G632:J632"/>
    <mergeCell ref="P632:R632"/>
    <mergeCell ref="AB632:AE632"/>
    <mergeCell ref="A634:E634"/>
    <mergeCell ref="G634:J634"/>
    <mergeCell ref="AB634:AE634"/>
    <mergeCell ref="A636:E636"/>
    <mergeCell ref="G636:J636"/>
    <mergeCell ref="P636:R636"/>
    <mergeCell ref="AB636:AE636"/>
    <mergeCell ref="P602:R602"/>
    <mergeCell ref="X602:Z602"/>
    <mergeCell ref="A604:E604"/>
    <mergeCell ref="G604:J606"/>
    <mergeCell ref="L604:M604"/>
    <mergeCell ref="P604:R604"/>
    <mergeCell ref="X604:Z604"/>
    <mergeCell ref="A607:E607"/>
    <mergeCell ref="G607:J607"/>
    <mergeCell ref="A609:E609"/>
    <mergeCell ref="G609:J609"/>
    <mergeCell ref="A610:E610"/>
    <mergeCell ref="G610:J610"/>
    <mergeCell ref="A612:E612"/>
    <mergeCell ref="G612:J614"/>
    <mergeCell ref="P612:R612"/>
    <mergeCell ref="AB612:AE612"/>
    <mergeCell ref="L589:M589"/>
    <mergeCell ref="P589:R589"/>
    <mergeCell ref="X589:Z589"/>
    <mergeCell ref="A591:E591"/>
    <mergeCell ref="G591:J591"/>
    <mergeCell ref="L591:M591"/>
    <mergeCell ref="P591:R591"/>
    <mergeCell ref="X591:Z591"/>
    <mergeCell ref="A593:E593"/>
    <mergeCell ref="G593:J593"/>
    <mergeCell ref="L593:M593"/>
    <mergeCell ref="P593:R593"/>
    <mergeCell ref="X593:Z593"/>
    <mergeCell ref="A594:E594"/>
    <mergeCell ref="G594:J594"/>
    <mergeCell ref="A595:E595"/>
    <mergeCell ref="G595:J595"/>
    <mergeCell ref="A568:E568"/>
    <mergeCell ref="G568:J569"/>
    <mergeCell ref="L568:M568"/>
    <mergeCell ref="P568:R568"/>
    <mergeCell ref="X568:Z568"/>
    <mergeCell ref="A570:E570"/>
    <mergeCell ref="G570:J572"/>
    <mergeCell ref="L570:M570"/>
    <mergeCell ref="P570:R570"/>
    <mergeCell ref="X570:Z570"/>
    <mergeCell ref="A573:E573"/>
    <mergeCell ref="G573:J573"/>
    <mergeCell ref="A575:E575"/>
    <mergeCell ref="G575:J575"/>
    <mergeCell ref="L575:M575"/>
    <mergeCell ref="X575:Z575"/>
    <mergeCell ref="A577:E577"/>
    <mergeCell ref="G577:J577"/>
    <mergeCell ref="L577:M577"/>
    <mergeCell ref="X577:Z577"/>
    <mergeCell ref="L560:M560"/>
    <mergeCell ref="P560:R560"/>
    <mergeCell ref="X560:Z560"/>
    <mergeCell ref="A562:E562"/>
    <mergeCell ref="G562:J563"/>
    <mergeCell ref="L562:M562"/>
    <mergeCell ref="P562:R562"/>
    <mergeCell ref="X562:Z562"/>
    <mergeCell ref="A564:E564"/>
    <mergeCell ref="G564:J565"/>
    <mergeCell ref="L564:M564"/>
    <mergeCell ref="P564:R564"/>
    <mergeCell ref="X564:Z564"/>
    <mergeCell ref="A566:E566"/>
    <mergeCell ref="G566:J566"/>
    <mergeCell ref="L566:M566"/>
    <mergeCell ref="P566:R566"/>
    <mergeCell ref="X566:Z566"/>
    <mergeCell ref="G548:J548"/>
    <mergeCell ref="L548:M548"/>
    <mergeCell ref="P548:R548"/>
    <mergeCell ref="X548:Z548"/>
    <mergeCell ref="A550:E550"/>
    <mergeCell ref="G550:J550"/>
    <mergeCell ref="L550:M550"/>
    <mergeCell ref="P550:R550"/>
    <mergeCell ref="X550:Z550"/>
    <mergeCell ref="A552:E552"/>
    <mergeCell ref="G552:J553"/>
    <mergeCell ref="L552:M552"/>
    <mergeCell ref="P552:R552"/>
    <mergeCell ref="X552:Z552"/>
    <mergeCell ref="A554:E554"/>
    <mergeCell ref="G554:J554"/>
    <mergeCell ref="L554:M554"/>
    <mergeCell ref="P554:R554"/>
    <mergeCell ref="X554:Z554"/>
    <mergeCell ref="A536:E536"/>
    <mergeCell ref="G536:J537"/>
    <mergeCell ref="L536:M536"/>
    <mergeCell ref="X536:Z536"/>
    <mergeCell ref="A539:E539"/>
    <mergeCell ref="G539:J539"/>
    <mergeCell ref="L539:M539"/>
    <mergeCell ref="P539:R539"/>
    <mergeCell ref="X539:Z539"/>
    <mergeCell ref="A541:E541"/>
    <mergeCell ref="G541:J541"/>
    <mergeCell ref="L541:M541"/>
    <mergeCell ref="P541:R541"/>
    <mergeCell ref="X541:Z541"/>
    <mergeCell ref="A543:E543"/>
    <mergeCell ref="G543:J543"/>
    <mergeCell ref="L543:M543"/>
    <mergeCell ref="P543:R543"/>
    <mergeCell ref="X543:Z543"/>
    <mergeCell ref="A529:E529"/>
    <mergeCell ref="G529:J529"/>
    <mergeCell ref="L529:M529"/>
    <mergeCell ref="P529:R529"/>
    <mergeCell ref="X529:Z529"/>
    <mergeCell ref="A531:E531"/>
    <mergeCell ref="G531:J532"/>
    <mergeCell ref="L531:M531"/>
    <mergeCell ref="P531:R531"/>
    <mergeCell ref="X531:Z531"/>
    <mergeCell ref="A533:E533"/>
    <mergeCell ref="G533:J534"/>
    <mergeCell ref="L533:M533"/>
    <mergeCell ref="P533:R533"/>
    <mergeCell ref="X533:Z533"/>
    <mergeCell ref="A535:E535"/>
    <mergeCell ref="G535:J535"/>
    <mergeCell ref="L535:M535"/>
    <mergeCell ref="P535:R535"/>
    <mergeCell ref="X535:Z535"/>
    <mergeCell ref="X511:Z511"/>
    <mergeCell ref="A513:E513"/>
    <mergeCell ref="G513:J514"/>
    <mergeCell ref="L513:M513"/>
    <mergeCell ref="P513:R513"/>
    <mergeCell ref="X513:Z513"/>
    <mergeCell ref="A515:E515"/>
    <mergeCell ref="G515:J515"/>
    <mergeCell ref="L515:M515"/>
    <mergeCell ref="P515:R515"/>
    <mergeCell ref="X515:Z515"/>
    <mergeCell ref="A517:E517"/>
    <mergeCell ref="G517:J518"/>
    <mergeCell ref="L517:M517"/>
    <mergeCell ref="P517:R517"/>
    <mergeCell ref="X517:Z517"/>
    <mergeCell ref="A519:E519"/>
    <mergeCell ref="G519:J520"/>
    <mergeCell ref="L519:M519"/>
    <mergeCell ref="P519:R519"/>
    <mergeCell ref="X519:Z519"/>
    <mergeCell ref="A471:E471"/>
    <mergeCell ref="G471:J472"/>
    <mergeCell ref="A473:E473"/>
    <mergeCell ref="G473:J474"/>
    <mergeCell ref="A475:E475"/>
    <mergeCell ref="G475:J477"/>
    <mergeCell ref="A479:E479"/>
    <mergeCell ref="G479:J481"/>
    <mergeCell ref="L479:M479"/>
    <mergeCell ref="P479:R479"/>
    <mergeCell ref="X479:Z479"/>
    <mergeCell ref="A482:E482"/>
    <mergeCell ref="G482:J483"/>
    <mergeCell ref="A487:E487"/>
    <mergeCell ref="G487:J489"/>
    <mergeCell ref="L487:M487"/>
    <mergeCell ref="P487:R487"/>
    <mergeCell ref="X487:Z487"/>
    <mergeCell ref="G462:J463"/>
    <mergeCell ref="L462:M462"/>
    <mergeCell ref="P462:R462"/>
    <mergeCell ref="X462:Z462"/>
    <mergeCell ref="A464:E464"/>
    <mergeCell ref="G464:J465"/>
    <mergeCell ref="L464:M464"/>
    <mergeCell ref="P464:R464"/>
    <mergeCell ref="X464:Z464"/>
    <mergeCell ref="A466:E466"/>
    <mergeCell ref="G466:J468"/>
    <mergeCell ref="L466:M466"/>
    <mergeCell ref="P466:R466"/>
    <mergeCell ref="X466:Z466"/>
    <mergeCell ref="A469:E469"/>
    <mergeCell ref="G469:J470"/>
    <mergeCell ref="L469:M469"/>
    <mergeCell ref="P469:R469"/>
    <mergeCell ref="X469:Z469"/>
    <mergeCell ref="A433:E433"/>
    <mergeCell ref="G433:J433"/>
    <mergeCell ref="L433:M433"/>
    <mergeCell ref="P433:R433"/>
    <mergeCell ref="X433:Z433"/>
    <mergeCell ref="A435:E435"/>
    <mergeCell ref="G435:J435"/>
    <mergeCell ref="L435:M435"/>
    <mergeCell ref="P435:R435"/>
    <mergeCell ref="X435:Z435"/>
    <mergeCell ref="A437:E437"/>
    <mergeCell ref="G437:J437"/>
    <mergeCell ref="L437:M437"/>
    <mergeCell ref="P437:R437"/>
    <mergeCell ref="X437:Z437"/>
    <mergeCell ref="A438:E438"/>
    <mergeCell ref="G438:J438"/>
    <mergeCell ref="A420:E420"/>
    <mergeCell ref="G420:J420"/>
    <mergeCell ref="L420:M420"/>
    <mergeCell ref="X420:Z420"/>
    <mergeCell ref="A421:E421"/>
    <mergeCell ref="G421:J422"/>
    <mergeCell ref="L421:M421"/>
    <mergeCell ref="X421:Z421"/>
    <mergeCell ref="A423:E423"/>
    <mergeCell ref="G423:J423"/>
    <mergeCell ref="L423:M423"/>
    <mergeCell ref="X423:Z423"/>
    <mergeCell ref="A425:E425"/>
    <mergeCell ref="G425:J426"/>
    <mergeCell ref="L425:M425"/>
    <mergeCell ref="P425:R425"/>
    <mergeCell ref="X425:Z425"/>
    <mergeCell ref="X413:Z413"/>
    <mergeCell ref="A415:E415"/>
    <mergeCell ref="G415:J415"/>
    <mergeCell ref="L415:M415"/>
    <mergeCell ref="X415:Z415"/>
    <mergeCell ref="A416:E416"/>
    <mergeCell ref="G416:J416"/>
    <mergeCell ref="L416:M416"/>
    <mergeCell ref="X416:Z416"/>
    <mergeCell ref="A417:E417"/>
    <mergeCell ref="G417:J418"/>
    <mergeCell ref="L417:M417"/>
    <mergeCell ref="X417:Z417"/>
    <mergeCell ref="A419:E419"/>
    <mergeCell ref="G419:J419"/>
    <mergeCell ref="L419:M419"/>
    <mergeCell ref="X419:Z419"/>
    <mergeCell ref="L403:M403"/>
    <mergeCell ref="X403:Z403"/>
    <mergeCell ref="A405:E405"/>
    <mergeCell ref="G405:J405"/>
    <mergeCell ref="L405:M405"/>
    <mergeCell ref="P405:R405"/>
    <mergeCell ref="X405:Z405"/>
    <mergeCell ref="A407:E407"/>
    <mergeCell ref="G407:J407"/>
    <mergeCell ref="L407:M407"/>
    <mergeCell ref="P407:R407"/>
    <mergeCell ref="X407:Z407"/>
    <mergeCell ref="A409:E409"/>
    <mergeCell ref="G409:J409"/>
    <mergeCell ref="L409:M409"/>
    <mergeCell ref="P409:R409"/>
    <mergeCell ref="X409:Z409"/>
    <mergeCell ref="G393:J393"/>
    <mergeCell ref="L393:M393"/>
    <mergeCell ref="P393:R393"/>
    <mergeCell ref="X393:Z393"/>
    <mergeCell ref="A395:E395"/>
    <mergeCell ref="G395:J396"/>
    <mergeCell ref="L395:M395"/>
    <mergeCell ref="P395:R395"/>
    <mergeCell ref="X395:Z395"/>
    <mergeCell ref="A397:E397"/>
    <mergeCell ref="G397:J398"/>
    <mergeCell ref="L397:M397"/>
    <mergeCell ref="P397:R397"/>
    <mergeCell ref="X397:Z397"/>
    <mergeCell ref="A399:E399"/>
    <mergeCell ref="G399:J400"/>
    <mergeCell ref="L399:M399"/>
    <mergeCell ref="P399:R399"/>
    <mergeCell ref="X399:Z399"/>
    <mergeCell ref="P370:R370"/>
    <mergeCell ref="X370:Z370"/>
    <mergeCell ref="A373:E373"/>
    <mergeCell ref="G373:J373"/>
    <mergeCell ref="A375:E375"/>
    <mergeCell ref="G375:J376"/>
    <mergeCell ref="A377:E377"/>
    <mergeCell ref="G377:J378"/>
    <mergeCell ref="A380:E380"/>
    <mergeCell ref="G380:J380"/>
    <mergeCell ref="L380:M380"/>
    <mergeCell ref="P380:R380"/>
    <mergeCell ref="X380:Z380"/>
    <mergeCell ref="A381:E381"/>
    <mergeCell ref="G381:J382"/>
    <mergeCell ref="P381:R381"/>
    <mergeCell ref="A383:E383"/>
    <mergeCell ref="G383:J383"/>
    <mergeCell ref="G351:J351"/>
    <mergeCell ref="P351:R351"/>
    <mergeCell ref="X351:Z351"/>
    <mergeCell ref="A353:E353"/>
    <mergeCell ref="G353:J353"/>
    <mergeCell ref="P353:R353"/>
    <mergeCell ref="X353:Z353"/>
    <mergeCell ref="A355:E355"/>
    <mergeCell ref="G355:J355"/>
    <mergeCell ref="P355:R355"/>
    <mergeCell ref="X355:Z355"/>
    <mergeCell ref="A357:E357"/>
    <mergeCell ref="G357:J357"/>
    <mergeCell ref="P357:R357"/>
    <mergeCell ref="X357:Z357"/>
    <mergeCell ref="A359:E359"/>
    <mergeCell ref="G359:J359"/>
    <mergeCell ref="P359:R359"/>
    <mergeCell ref="X359:Z359"/>
    <mergeCell ref="A333:E333"/>
    <mergeCell ref="G333:J333"/>
    <mergeCell ref="P333:R333"/>
    <mergeCell ref="X333:Z333"/>
    <mergeCell ref="A335:E335"/>
    <mergeCell ref="G335:J335"/>
    <mergeCell ref="P335:R335"/>
    <mergeCell ref="X335:Z335"/>
    <mergeCell ref="A337:E337"/>
    <mergeCell ref="G337:J337"/>
    <mergeCell ref="P337:R337"/>
    <mergeCell ref="X337:Z337"/>
    <mergeCell ref="A339:E339"/>
    <mergeCell ref="G339:J339"/>
    <mergeCell ref="P339:R339"/>
    <mergeCell ref="X339:Z339"/>
    <mergeCell ref="A341:E341"/>
    <mergeCell ref="G341:J341"/>
    <mergeCell ref="P341:R341"/>
    <mergeCell ref="X341:Z341"/>
    <mergeCell ref="A318:E318"/>
    <mergeCell ref="G318:J318"/>
    <mergeCell ref="P318:R318"/>
    <mergeCell ref="X318:Z318"/>
    <mergeCell ref="A319:E319"/>
    <mergeCell ref="G319:J319"/>
    <mergeCell ref="P319:R319"/>
    <mergeCell ref="X319:Z319"/>
    <mergeCell ref="A321:E321"/>
    <mergeCell ref="G321:J321"/>
    <mergeCell ref="P321:R321"/>
    <mergeCell ref="X321:Z321"/>
    <mergeCell ref="A323:E323"/>
    <mergeCell ref="G323:J323"/>
    <mergeCell ref="P323:R323"/>
    <mergeCell ref="X323:Z323"/>
    <mergeCell ref="A325:E325"/>
    <mergeCell ref="G325:J325"/>
    <mergeCell ref="P325:R325"/>
    <mergeCell ref="X325:Z325"/>
    <mergeCell ref="A306:E306"/>
    <mergeCell ref="G306:J306"/>
    <mergeCell ref="P306:R306"/>
    <mergeCell ref="X306:Z306"/>
    <mergeCell ref="A308:E308"/>
    <mergeCell ref="G308:J308"/>
    <mergeCell ref="P308:R308"/>
    <mergeCell ref="X308:Z308"/>
    <mergeCell ref="A310:E310"/>
    <mergeCell ref="G310:J310"/>
    <mergeCell ref="P310:R310"/>
    <mergeCell ref="X310:Z310"/>
    <mergeCell ref="A312:E312"/>
    <mergeCell ref="G312:J312"/>
    <mergeCell ref="P312:R312"/>
    <mergeCell ref="X312:Z312"/>
    <mergeCell ref="A314:E314"/>
    <mergeCell ref="G314:J314"/>
    <mergeCell ref="P314:R314"/>
    <mergeCell ref="X314:Z314"/>
    <mergeCell ref="P292:R292"/>
    <mergeCell ref="X292:Z292"/>
    <mergeCell ref="A294:E294"/>
    <mergeCell ref="G294:J294"/>
    <mergeCell ref="P294:R294"/>
    <mergeCell ref="X294:Z294"/>
    <mergeCell ref="A296:E296"/>
    <mergeCell ref="G296:J296"/>
    <mergeCell ref="P296:R296"/>
    <mergeCell ref="X296:Z296"/>
    <mergeCell ref="A298:E298"/>
    <mergeCell ref="G298:J298"/>
    <mergeCell ref="P298:R298"/>
    <mergeCell ref="X298:Z298"/>
    <mergeCell ref="A300:E300"/>
    <mergeCell ref="G300:J300"/>
    <mergeCell ref="P300:R300"/>
    <mergeCell ref="X300:Z300"/>
    <mergeCell ref="G278:J278"/>
    <mergeCell ref="P278:R278"/>
    <mergeCell ref="X278:Z278"/>
    <mergeCell ref="A280:E280"/>
    <mergeCell ref="G280:J280"/>
    <mergeCell ref="P280:R280"/>
    <mergeCell ref="X280:Z280"/>
    <mergeCell ref="A282:E282"/>
    <mergeCell ref="G282:J282"/>
    <mergeCell ref="P282:R282"/>
    <mergeCell ref="X282:Z282"/>
    <mergeCell ref="A284:E284"/>
    <mergeCell ref="G284:J284"/>
    <mergeCell ref="P284:R284"/>
    <mergeCell ref="X284:Z284"/>
    <mergeCell ref="A286:E286"/>
    <mergeCell ref="G286:J286"/>
    <mergeCell ref="P286:R286"/>
    <mergeCell ref="X286:Z286"/>
    <mergeCell ref="A264:E264"/>
    <mergeCell ref="G264:J264"/>
    <mergeCell ref="P264:R264"/>
    <mergeCell ref="X264:Z264"/>
    <mergeCell ref="A266:E266"/>
    <mergeCell ref="G266:J266"/>
    <mergeCell ref="P266:R266"/>
    <mergeCell ref="X266:Z266"/>
    <mergeCell ref="A268:E268"/>
    <mergeCell ref="G268:J268"/>
    <mergeCell ref="P268:R268"/>
    <mergeCell ref="X268:Z268"/>
    <mergeCell ref="A269:E269"/>
    <mergeCell ref="G269:J269"/>
    <mergeCell ref="P269:R269"/>
    <mergeCell ref="A271:E271"/>
    <mergeCell ref="G271:J271"/>
    <mergeCell ref="P271:R271"/>
    <mergeCell ref="X271:Z271"/>
    <mergeCell ref="A255:E255"/>
    <mergeCell ref="G255:J255"/>
    <mergeCell ref="P255:R255"/>
    <mergeCell ref="X255:Z255"/>
    <mergeCell ref="A257:E257"/>
    <mergeCell ref="G257:J257"/>
    <mergeCell ref="P257:R257"/>
    <mergeCell ref="X257:Z257"/>
    <mergeCell ref="A259:E259"/>
    <mergeCell ref="G259:J259"/>
    <mergeCell ref="P259:R259"/>
    <mergeCell ref="X259:Z259"/>
    <mergeCell ref="A261:E261"/>
    <mergeCell ref="G261:J261"/>
    <mergeCell ref="P261:R261"/>
    <mergeCell ref="X261:Z261"/>
    <mergeCell ref="A263:E263"/>
    <mergeCell ref="G263:J263"/>
    <mergeCell ref="P263:R263"/>
    <mergeCell ref="X263:Z263"/>
    <mergeCell ref="A240:E240"/>
    <mergeCell ref="G240:J240"/>
    <mergeCell ref="P240:R240"/>
    <mergeCell ref="A242:E242"/>
    <mergeCell ref="G242:J242"/>
    <mergeCell ref="P242:R242"/>
    <mergeCell ref="X242:Z242"/>
    <mergeCell ref="A244:E244"/>
    <mergeCell ref="G244:J244"/>
    <mergeCell ref="P244:R244"/>
    <mergeCell ref="X244:Z244"/>
    <mergeCell ref="A246:E246"/>
    <mergeCell ref="G246:J246"/>
    <mergeCell ref="P246:R246"/>
    <mergeCell ref="X246:Z246"/>
    <mergeCell ref="A247:E247"/>
    <mergeCell ref="G247:J247"/>
    <mergeCell ref="P247:R247"/>
    <mergeCell ref="L223:M223"/>
    <mergeCell ref="A225:E225"/>
    <mergeCell ref="G225:J225"/>
    <mergeCell ref="L225:M225"/>
    <mergeCell ref="A227:E227"/>
    <mergeCell ref="G227:J227"/>
    <mergeCell ref="L227:M227"/>
    <mergeCell ref="A229:E229"/>
    <mergeCell ref="G229:J229"/>
    <mergeCell ref="L229:M229"/>
    <mergeCell ref="P229:R229"/>
    <mergeCell ref="A231:E231"/>
    <mergeCell ref="G231:J231"/>
    <mergeCell ref="L231:M231"/>
    <mergeCell ref="X231:Z231"/>
    <mergeCell ref="A233:E233"/>
    <mergeCell ref="G233:J233"/>
    <mergeCell ref="L233:M233"/>
    <mergeCell ref="A205:E205"/>
    <mergeCell ref="G205:J205"/>
    <mergeCell ref="L205:M205"/>
    <mergeCell ref="A207:E207"/>
    <mergeCell ref="G207:J207"/>
    <mergeCell ref="L207:M207"/>
    <mergeCell ref="A209:E209"/>
    <mergeCell ref="G209:J209"/>
    <mergeCell ref="L209:M209"/>
    <mergeCell ref="P209:R209"/>
    <mergeCell ref="A211:E211"/>
    <mergeCell ref="G211:J211"/>
    <mergeCell ref="L211:M211"/>
    <mergeCell ref="A212:E212"/>
    <mergeCell ref="G212:J212"/>
    <mergeCell ref="L212:M212"/>
    <mergeCell ref="X212:Z212"/>
    <mergeCell ref="L194:M194"/>
    <mergeCell ref="A196:E196"/>
    <mergeCell ref="G196:J196"/>
    <mergeCell ref="L196:M196"/>
    <mergeCell ref="A197:E197"/>
    <mergeCell ref="G197:J197"/>
    <mergeCell ref="L197:M197"/>
    <mergeCell ref="X197:Z197"/>
    <mergeCell ref="A199:E199"/>
    <mergeCell ref="G199:J199"/>
    <mergeCell ref="L199:M199"/>
    <mergeCell ref="A201:E201"/>
    <mergeCell ref="G201:J201"/>
    <mergeCell ref="L201:M201"/>
    <mergeCell ref="A203:E203"/>
    <mergeCell ref="G203:J203"/>
    <mergeCell ref="L203:M203"/>
    <mergeCell ref="P203:R203"/>
    <mergeCell ref="X178:Z178"/>
    <mergeCell ref="A180:E180"/>
    <mergeCell ref="G180:J180"/>
    <mergeCell ref="L180:M180"/>
    <mergeCell ref="P180:R180"/>
    <mergeCell ref="X180:Z180"/>
    <mergeCell ref="A181:E181"/>
    <mergeCell ref="G181:J183"/>
    <mergeCell ref="L181:M181"/>
    <mergeCell ref="P181:R181"/>
    <mergeCell ref="X181:Z181"/>
    <mergeCell ref="A184:E184"/>
    <mergeCell ref="G184:J184"/>
    <mergeCell ref="L184:M184"/>
    <mergeCell ref="P184:R184"/>
    <mergeCell ref="X184:Z184"/>
    <mergeCell ref="A186:E186"/>
    <mergeCell ref="G186:J187"/>
    <mergeCell ref="L186:M186"/>
    <mergeCell ref="P186:R186"/>
    <mergeCell ref="X186:Z186"/>
    <mergeCell ref="X164:Z164"/>
    <mergeCell ref="A166:E166"/>
    <mergeCell ref="G166:J166"/>
    <mergeCell ref="L166:M166"/>
    <mergeCell ref="P166:R166"/>
    <mergeCell ref="X166:Z166"/>
    <mergeCell ref="A168:E168"/>
    <mergeCell ref="G168:J168"/>
    <mergeCell ref="L168:M168"/>
    <mergeCell ref="P168:R168"/>
    <mergeCell ref="X168:Z168"/>
    <mergeCell ref="A170:E170"/>
    <mergeCell ref="G170:J172"/>
    <mergeCell ref="L170:M170"/>
    <mergeCell ref="P170:R170"/>
    <mergeCell ref="X170:Z170"/>
    <mergeCell ref="A173:E173"/>
    <mergeCell ref="G173:J174"/>
    <mergeCell ref="L173:M173"/>
    <mergeCell ref="P173:R173"/>
    <mergeCell ref="X173:Z173"/>
    <mergeCell ref="L150:M150"/>
    <mergeCell ref="P150:R150"/>
    <mergeCell ref="X150:Z150"/>
    <mergeCell ref="A152:E152"/>
    <mergeCell ref="G152:J153"/>
    <mergeCell ref="L152:M152"/>
    <mergeCell ref="P152:R152"/>
    <mergeCell ref="X152:Z152"/>
    <mergeCell ref="A154:E154"/>
    <mergeCell ref="G154:J154"/>
    <mergeCell ref="L154:M154"/>
    <mergeCell ref="P154:R154"/>
    <mergeCell ref="X154:Z154"/>
    <mergeCell ref="A156:E156"/>
    <mergeCell ref="G156:J156"/>
    <mergeCell ref="L156:M156"/>
    <mergeCell ref="P156:R156"/>
    <mergeCell ref="X156:Z156"/>
    <mergeCell ref="A141:E141"/>
    <mergeCell ref="G141:J141"/>
    <mergeCell ref="L141:M141"/>
    <mergeCell ref="P141:R141"/>
    <mergeCell ref="X141:Z141"/>
    <mergeCell ref="A143:E143"/>
    <mergeCell ref="G143:J144"/>
    <mergeCell ref="L143:M143"/>
    <mergeCell ref="P143:R143"/>
    <mergeCell ref="X143:Z143"/>
    <mergeCell ref="A145:E145"/>
    <mergeCell ref="G145:J145"/>
    <mergeCell ref="L145:M145"/>
    <mergeCell ref="P145:R145"/>
    <mergeCell ref="X145:Z145"/>
    <mergeCell ref="A147:E147"/>
    <mergeCell ref="G147:J147"/>
    <mergeCell ref="L147:M147"/>
    <mergeCell ref="P147:R147"/>
    <mergeCell ref="X147:Z147"/>
    <mergeCell ref="L129:M129"/>
    <mergeCell ref="P129:R129"/>
    <mergeCell ref="X129:Z129"/>
    <mergeCell ref="A131:E131"/>
    <mergeCell ref="G131:J131"/>
    <mergeCell ref="L131:M131"/>
    <mergeCell ref="P131:R131"/>
    <mergeCell ref="X131:Z131"/>
    <mergeCell ref="A133:E133"/>
    <mergeCell ref="G133:J135"/>
    <mergeCell ref="L133:M133"/>
    <mergeCell ref="P133:R133"/>
    <mergeCell ref="X133:Z133"/>
    <mergeCell ref="A136:E136"/>
    <mergeCell ref="G136:J136"/>
    <mergeCell ref="L136:M136"/>
    <mergeCell ref="P136:R136"/>
    <mergeCell ref="X136:Z136"/>
    <mergeCell ref="L78:M78"/>
    <mergeCell ref="X78:Z78"/>
    <mergeCell ref="A81:E81"/>
    <mergeCell ref="G81:J81"/>
    <mergeCell ref="L81:M81"/>
    <mergeCell ref="X81:Z81"/>
    <mergeCell ref="A83:E83"/>
    <mergeCell ref="G83:J83"/>
    <mergeCell ref="L83:M83"/>
    <mergeCell ref="X83:Z83"/>
    <mergeCell ref="A84:E84"/>
    <mergeCell ref="G84:J85"/>
    <mergeCell ref="L84:M84"/>
    <mergeCell ref="X84:Z84"/>
    <mergeCell ref="A86:E86"/>
    <mergeCell ref="G86:J86"/>
    <mergeCell ref="L86:M86"/>
    <mergeCell ref="X86:Z86"/>
    <mergeCell ref="P65:R65"/>
    <mergeCell ref="A67:E67"/>
    <mergeCell ref="G67:J67"/>
    <mergeCell ref="A69:E69"/>
    <mergeCell ref="G69:J70"/>
    <mergeCell ref="L69:M69"/>
    <mergeCell ref="P69:R69"/>
    <mergeCell ref="X69:Z69"/>
    <mergeCell ref="A71:E71"/>
    <mergeCell ref="G71:J72"/>
    <mergeCell ref="L71:M71"/>
    <mergeCell ref="P71:R71"/>
    <mergeCell ref="X71:Z71"/>
    <mergeCell ref="A73:E73"/>
    <mergeCell ref="G73:J73"/>
    <mergeCell ref="L73:M73"/>
    <mergeCell ref="P73:R73"/>
    <mergeCell ref="X73:Z73"/>
    <mergeCell ref="L53:M53"/>
    <mergeCell ref="P53:R53"/>
    <mergeCell ref="X53:Z53"/>
    <mergeCell ref="A55:E55"/>
    <mergeCell ref="G55:J55"/>
    <mergeCell ref="L55:M55"/>
    <mergeCell ref="P55:R55"/>
    <mergeCell ref="X55:Z55"/>
    <mergeCell ref="A57:E57"/>
    <mergeCell ref="G57:J57"/>
    <mergeCell ref="L57:M57"/>
    <mergeCell ref="P57:R57"/>
    <mergeCell ref="X57:Z57"/>
    <mergeCell ref="A59:E59"/>
    <mergeCell ref="G59:J59"/>
    <mergeCell ref="L59:M59"/>
    <mergeCell ref="P59:R59"/>
    <mergeCell ref="X59:Z59"/>
    <mergeCell ref="A41:E41"/>
    <mergeCell ref="G41:J41"/>
    <mergeCell ref="A43:E43"/>
    <mergeCell ref="G43:J43"/>
    <mergeCell ref="L43:M43"/>
    <mergeCell ref="P43:R43"/>
    <mergeCell ref="X43:Z43"/>
    <mergeCell ref="A45:E45"/>
    <mergeCell ref="G45:J45"/>
    <mergeCell ref="L45:M45"/>
    <mergeCell ref="P45:R45"/>
    <mergeCell ref="X45:Z45"/>
    <mergeCell ref="A47:E47"/>
    <mergeCell ref="G47:J47"/>
    <mergeCell ref="L47:M47"/>
    <mergeCell ref="P47:R47"/>
    <mergeCell ref="X47:Z47"/>
    <mergeCell ref="X32:Z32"/>
    <mergeCell ref="A34:E34"/>
    <mergeCell ref="G34:J35"/>
    <mergeCell ref="L34:M34"/>
    <mergeCell ref="P34:R34"/>
    <mergeCell ref="X34:Z34"/>
    <mergeCell ref="A36:E36"/>
    <mergeCell ref="G36:J36"/>
    <mergeCell ref="L36:M36"/>
    <mergeCell ref="P36:R36"/>
    <mergeCell ref="X36:Z36"/>
    <mergeCell ref="A38:E38"/>
    <mergeCell ref="G38:J38"/>
    <mergeCell ref="L38:M38"/>
    <mergeCell ref="P38:R38"/>
    <mergeCell ref="X38:Z38"/>
    <mergeCell ref="A40:E40"/>
    <mergeCell ref="G40:J40"/>
    <mergeCell ref="L40:M40"/>
    <mergeCell ref="P40:R40"/>
    <mergeCell ref="X40:Z40"/>
    <mergeCell ref="A17:E17"/>
    <mergeCell ref="G17:J17"/>
    <mergeCell ref="L17:M17"/>
    <mergeCell ref="P17:R17"/>
    <mergeCell ref="X17:Z17"/>
    <mergeCell ref="A19:E19"/>
    <mergeCell ref="G19:J19"/>
    <mergeCell ref="L19:M19"/>
    <mergeCell ref="P19:R19"/>
    <mergeCell ref="X19:Z19"/>
    <mergeCell ref="A21:E21"/>
    <mergeCell ref="G21:J21"/>
    <mergeCell ref="L21:M21"/>
    <mergeCell ref="P21:R21"/>
    <mergeCell ref="X21:Z21"/>
    <mergeCell ref="A23:E23"/>
    <mergeCell ref="G23:J23"/>
    <mergeCell ref="L23:M23"/>
    <mergeCell ref="P23:R23"/>
    <mergeCell ref="X23:Z23"/>
    <mergeCell ref="I1:Y1"/>
    <mergeCell ref="I2:Y2"/>
    <mergeCell ref="B3:AD4"/>
    <mergeCell ref="M6:P6"/>
    <mergeCell ref="R6:T6"/>
    <mergeCell ref="Z6:AB6"/>
    <mergeCell ref="B7:E7"/>
    <mergeCell ref="G7:J7"/>
    <mergeCell ref="L7:M7"/>
    <mergeCell ref="P7:R7"/>
    <mergeCell ref="X7:Z7"/>
    <mergeCell ref="AB7:AE7"/>
    <mergeCell ref="A9:E9"/>
    <mergeCell ref="G9:J9"/>
    <mergeCell ref="L9:M9"/>
    <mergeCell ref="P9:R9"/>
    <mergeCell ref="A2059:E2059"/>
    <mergeCell ref="G2059:J2061"/>
    <mergeCell ref="A2074:E2074"/>
    <mergeCell ref="G2074:J2075"/>
    <mergeCell ref="A2045:E2045"/>
    <mergeCell ref="G2045:J2046"/>
    <mergeCell ref="A2008:E2008"/>
    <mergeCell ref="G2008:J2008"/>
    <mergeCell ref="A2018:E2018"/>
    <mergeCell ref="G2018:J2018"/>
    <mergeCell ref="A2020:E2020"/>
    <mergeCell ref="G2020:J2020"/>
    <mergeCell ref="A2022:E2022"/>
    <mergeCell ref="G2022:J2022"/>
    <mergeCell ref="A2024:E2024"/>
    <mergeCell ref="G2024:J2025"/>
    <mergeCell ref="A2026:E2026"/>
    <mergeCell ref="G2026:J2027"/>
    <mergeCell ref="A1914:E1914"/>
    <mergeCell ref="G1914:J1915"/>
    <mergeCell ref="P1914:R1914"/>
    <mergeCell ref="A1924:E1924"/>
    <mergeCell ref="G1924:J1924"/>
    <mergeCell ref="P1924:R1924"/>
    <mergeCell ref="A1926:E1926"/>
    <mergeCell ref="G1926:J1927"/>
    <mergeCell ref="P1926:R1926"/>
    <mergeCell ref="A1928:E1928"/>
    <mergeCell ref="G1928:J1928"/>
    <mergeCell ref="P1928:R1928"/>
    <mergeCell ref="A1930:E1930"/>
    <mergeCell ref="G1930:J1930"/>
    <mergeCell ref="P1930:R1930"/>
    <mergeCell ref="A1866:E1866"/>
    <mergeCell ref="G1866:J1866"/>
    <mergeCell ref="P1866:R1866"/>
    <mergeCell ref="A1868:E1868"/>
    <mergeCell ref="G1868:J1868"/>
    <mergeCell ref="P1868:R1868"/>
    <mergeCell ref="A1870:E1870"/>
    <mergeCell ref="G1870:J1870"/>
    <mergeCell ref="P1870:R1870"/>
    <mergeCell ref="A1872:E1872"/>
    <mergeCell ref="G1872:J1872"/>
    <mergeCell ref="P1872:R1872"/>
    <mergeCell ref="A1874:E1874"/>
    <mergeCell ref="G1874:J1874"/>
    <mergeCell ref="A1836:E1836"/>
    <mergeCell ref="G1836:J1836"/>
    <mergeCell ref="P1836:R1836"/>
    <mergeCell ref="X1836:Z1836"/>
    <mergeCell ref="A1837:E1837"/>
    <mergeCell ref="G1837:J1837"/>
    <mergeCell ref="P1837:R1837"/>
    <mergeCell ref="X1837:Z1837"/>
    <mergeCell ref="A1838:E1838"/>
    <mergeCell ref="G1838:J1839"/>
    <mergeCell ref="A1840:E1840"/>
    <mergeCell ref="G1840:J1840"/>
    <mergeCell ref="A1842:E1842"/>
    <mergeCell ref="G1842:J1842"/>
    <mergeCell ref="P1842:R1842"/>
    <mergeCell ref="A1794:E1794"/>
    <mergeCell ref="G1794:J1797"/>
    <mergeCell ref="A1799:E1799"/>
    <mergeCell ref="G1799:J1799"/>
    <mergeCell ref="P1799:R1799"/>
    <mergeCell ref="X1799:Z1799"/>
    <mergeCell ref="A1801:E1801"/>
    <mergeCell ref="G1801:J1803"/>
    <mergeCell ref="P1801:R1801"/>
    <mergeCell ref="X1801:Z1801"/>
    <mergeCell ref="A1804:E1804"/>
    <mergeCell ref="G1804:J1805"/>
    <mergeCell ref="P1804:R1804"/>
    <mergeCell ref="X1804:Z1804"/>
    <mergeCell ref="A1722:E1722"/>
    <mergeCell ref="G1722:J1724"/>
    <mergeCell ref="P1722:R1722"/>
    <mergeCell ref="X1722:Z1722"/>
    <mergeCell ref="A1725:E1725"/>
    <mergeCell ref="G1725:J1725"/>
    <mergeCell ref="P1725:R1725"/>
    <mergeCell ref="A1706:E1706"/>
    <mergeCell ref="G1706:J1707"/>
    <mergeCell ref="P1706:R1706"/>
    <mergeCell ref="X1706:Z1706"/>
    <mergeCell ref="A1708:E1708"/>
    <mergeCell ref="G1708:J1708"/>
    <mergeCell ref="P1708:R1708"/>
    <mergeCell ref="X1708:Z1708"/>
    <mergeCell ref="A1710:E1710"/>
    <mergeCell ref="G1710:J1711"/>
    <mergeCell ref="P1710:R1710"/>
    <mergeCell ref="X1710:Z1710"/>
    <mergeCell ref="A1712:E1712"/>
    <mergeCell ref="G1712:J1712"/>
    <mergeCell ref="P1712:R1712"/>
    <mergeCell ref="A1690:E1690"/>
    <mergeCell ref="G1690:J1690"/>
    <mergeCell ref="P1690:R1690"/>
    <mergeCell ref="X1690:Z1690"/>
    <mergeCell ref="A1692:E1692"/>
    <mergeCell ref="G1692:J1692"/>
    <mergeCell ref="P1692:R1692"/>
    <mergeCell ref="X1692:Z1692"/>
    <mergeCell ref="A1694:E1694"/>
    <mergeCell ref="G1694:J1694"/>
    <mergeCell ref="P1694:R1694"/>
    <mergeCell ref="X1694:Z1694"/>
    <mergeCell ref="G1675:J1676"/>
    <mergeCell ref="P1675:R1675"/>
    <mergeCell ref="X1675:Z1675"/>
    <mergeCell ref="A1677:E1677"/>
    <mergeCell ref="G1677:J1678"/>
    <mergeCell ref="P1677:R1677"/>
    <mergeCell ref="X1677:Z1677"/>
    <mergeCell ref="A1679:E1679"/>
    <mergeCell ref="G1679:J1680"/>
    <mergeCell ref="P1679:R1679"/>
    <mergeCell ref="X1679:Z1679"/>
    <mergeCell ref="A1681:E1681"/>
    <mergeCell ref="G1681:J1681"/>
    <mergeCell ref="P1681:R1681"/>
    <mergeCell ref="A1671:E1671"/>
    <mergeCell ref="G1671:J1672"/>
    <mergeCell ref="P1671:R1671"/>
    <mergeCell ref="X1671:Z1671"/>
    <mergeCell ref="A1673:E1673"/>
    <mergeCell ref="G1673:J1674"/>
    <mergeCell ref="P1673:R1673"/>
    <mergeCell ref="X1673:Z1673"/>
    <mergeCell ref="A1675:E1675"/>
    <mergeCell ref="G1639:J1641"/>
    <mergeCell ref="P1639:R1639"/>
    <mergeCell ref="A1612:E1612"/>
    <mergeCell ref="G1612:J1612"/>
    <mergeCell ref="P1612:R1612"/>
    <mergeCell ref="X1612:Z1612"/>
    <mergeCell ref="A1614:E1614"/>
    <mergeCell ref="G1614:J1614"/>
    <mergeCell ref="P1614:R1614"/>
    <mergeCell ref="X1614:Z1614"/>
    <mergeCell ref="A1616:E1616"/>
    <mergeCell ref="G1616:J1616"/>
    <mergeCell ref="P1616:R1616"/>
    <mergeCell ref="X1616:Z1616"/>
    <mergeCell ref="A1617:E1617"/>
    <mergeCell ref="G1617:J1618"/>
    <mergeCell ref="A1620:E1620"/>
    <mergeCell ref="A1608:E1608"/>
    <mergeCell ref="G1608:J1608"/>
    <mergeCell ref="P1608:R1608"/>
    <mergeCell ref="X1608:Z1608"/>
    <mergeCell ref="A1610:E1610"/>
    <mergeCell ref="G1610:J1610"/>
    <mergeCell ref="P1610:R1610"/>
    <mergeCell ref="X1610:Z1610"/>
    <mergeCell ref="A1540:E1540"/>
    <mergeCell ref="G1540:J1541"/>
    <mergeCell ref="P1540:R1540"/>
    <mergeCell ref="X1540:Z1540"/>
    <mergeCell ref="A1542:E1542"/>
    <mergeCell ref="G1542:J1544"/>
    <mergeCell ref="P1542:R1542"/>
    <mergeCell ref="X1542:Z1542"/>
    <mergeCell ref="A1545:E1545"/>
    <mergeCell ref="G1545:J1546"/>
    <mergeCell ref="P1545:R1545"/>
    <mergeCell ref="X1545:Z1545"/>
    <mergeCell ref="A1547:E1547"/>
    <mergeCell ref="G1547:J1549"/>
    <mergeCell ref="P1547:R1547"/>
    <mergeCell ref="A1523:E1523"/>
    <mergeCell ref="G1523:J1523"/>
    <mergeCell ref="P1523:R1523"/>
    <mergeCell ref="X1523:Z1523"/>
    <mergeCell ref="A1524:E1524"/>
    <mergeCell ref="G1524:J1525"/>
    <mergeCell ref="G1505:J1507"/>
    <mergeCell ref="P1505:R1505"/>
    <mergeCell ref="X1505:Z1505"/>
    <mergeCell ref="A1508:E1508"/>
    <mergeCell ref="G1508:J1508"/>
    <mergeCell ref="P1508:R1508"/>
    <mergeCell ref="X1508:Z1508"/>
    <mergeCell ref="A1510:E1510"/>
    <mergeCell ref="G1510:J1511"/>
    <mergeCell ref="P1510:R1510"/>
    <mergeCell ref="X1510:Z1510"/>
    <mergeCell ref="A1512:E1512"/>
    <mergeCell ref="G1512:J1514"/>
    <mergeCell ref="P1512:R1512"/>
    <mergeCell ref="A1502:E1502"/>
    <mergeCell ref="G1502:J1504"/>
    <mergeCell ref="P1502:R1502"/>
    <mergeCell ref="X1502:Z1502"/>
    <mergeCell ref="A1505:E1505"/>
    <mergeCell ref="A1468:E1468"/>
    <mergeCell ref="G1468:J1468"/>
    <mergeCell ref="P1468:R1468"/>
    <mergeCell ref="X1468:Z1468"/>
    <mergeCell ref="A1470:E1470"/>
    <mergeCell ref="G1470:J1471"/>
    <mergeCell ref="P1470:R1470"/>
    <mergeCell ref="X1470:Z1470"/>
    <mergeCell ref="A1472:E1472"/>
    <mergeCell ref="G1472:J1474"/>
    <mergeCell ref="P1472:R1472"/>
    <mergeCell ref="X1472:Z1472"/>
    <mergeCell ref="A1475:E1475"/>
    <mergeCell ref="G1475:J1475"/>
    <mergeCell ref="P1475:R1475"/>
    <mergeCell ref="A1449:E1449"/>
    <mergeCell ref="G1449:J1450"/>
    <mergeCell ref="A1428:E1428"/>
    <mergeCell ref="G1428:J1428"/>
    <mergeCell ref="A1429:E1429"/>
    <mergeCell ref="G1429:J1430"/>
    <mergeCell ref="A1432:E1432"/>
    <mergeCell ref="G1432:J1433"/>
    <mergeCell ref="P1432:R1432"/>
    <mergeCell ref="X1432:Z1432"/>
    <mergeCell ref="A1434:E1434"/>
    <mergeCell ref="G1434:J1434"/>
    <mergeCell ref="P1434:R1434"/>
    <mergeCell ref="X1434:Z1434"/>
    <mergeCell ref="A1435:E1435"/>
    <mergeCell ref="G1435:J1436"/>
    <mergeCell ref="A1393:E1393"/>
    <mergeCell ref="G1393:J1393"/>
    <mergeCell ref="P1393:R1393"/>
    <mergeCell ref="X1393:Z1393"/>
    <mergeCell ref="A1395:E1395"/>
    <mergeCell ref="G1395:J1396"/>
    <mergeCell ref="P1395:R1395"/>
    <mergeCell ref="X1395:Z1395"/>
    <mergeCell ref="A1397:E1397"/>
    <mergeCell ref="G1397:J1398"/>
    <mergeCell ref="P1397:R1397"/>
    <mergeCell ref="X1397:Z1397"/>
    <mergeCell ref="A1399:E1399"/>
    <mergeCell ref="G1399:J1400"/>
    <mergeCell ref="P1399:R1399"/>
    <mergeCell ref="A1376:E1376"/>
    <mergeCell ref="G1376:J1376"/>
    <mergeCell ref="P1376:R1376"/>
    <mergeCell ref="X1376:Z1376"/>
    <mergeCell ref="A1378:E1378"/>
    <mergeCell ref="G1378:J1378"/>
    <mergeCell ref="P1378:R1378"/>
    <mergeCell ref="X1378:Z1378"/>
    <mergeCell ref="A1338:E1338"/>
    <mergeCell ref="G1338:J1338"/>
    <mergeCell ref="P1338:R1338"/>
    <mergeCell ref="X1338:Z1338"/>
    <mergeCell ref="A1340:E1340"/>
    <mergeCell ref="G1340:J1340"/>
    <mergeCell ref="P1340:R1340"/>
    <mergeCell ref="X1340:Z1340"/>
    <mergeCell ref="A1296:E1296"/>
    <mergeCell ref="G1296:J1296"/>
    <mergeCell ref="P1296:R1296"/>
    <mergeCell ref="X1296:Z1296"/>
    <mergeCell ref="A1298:E1298"/>
    <mergeCell ref="G1298:J1298"/>
    <mergeCell ref="P1298:R1298"/>
    <mergeCell ref="X1298:Z1298"/>
    <mergeCell ref="A1300:E1300"/>
    <mergeCell ref="G1300:J1300"/>
    <mergeCell ref="P1300:R1300"/>
    <mergeCell ref="X1300:Z1300"/>
    <mergeCell ref="A1302:E1302"/>
    <mergeCell ref="G1302:J1303"/>
    <mergeCell ref="P1302:R1302"/>
    <mergeCell ref="A1267:E1267"/>
    <mergeCell ref="G1267:J1267"/>
    <mergeCell ref="A1268:E1268"/>
    <mergeCell ref="G1268:J1268"/>
    <mergeCell ref="A1270:E1270"/>
    <mergeCell ref="G1270:J1270"/>
    <mergeCell ref="P1270:R1270"/>
    <mergeCell ref="A1282:E1282"/>
    <mergeCell ref="G1282:J1282"/>
    <mergeCell ref="P1282:R1282"/>
    <mergeCell ref="A1263:E1263"/>
    <mergeCell ref="G1263:J1264"/>
    <mergeCell ref="A1265:E1265"/>
    <mergeCell ref="G1265:J1266"/>
    <mergeCell ref="A1248:E1248"/>
    <mergeCell ref="G1248:J1249"/>
    <mergeCell ref="P1248:R1248"/>
    <mergeCell ref="A1236:E1236"/>
    <mergeCell ref="G1236:J1236"/>
    <mergeCell ref="P1236:R1236"/>
    <mergeCell ref="A1216:E1216"/>
    <mergeCell ref="G1216:J1216"/>
    <mergeCell ref="A1142:E1142"/>
    <mergeCell ref="G1142:J1142"/>
    <mergeCell ref="P1142:R1142"/>
    <mergeCell ref="A1144:E1144"/>
    <mergeCell ref="G1144:J1144"/>
    <mergeCell ref="P1144:R1144"/>
    <mergeCell ref="A1145:E1145"/>
    <mergeCell ref="G1145:J1145"/>
    <mergeCell ref="A1147:E1147"/>
    <mergeCell ref="G1147:J1147"/>
    <mergeCell ref="P1147:R1147"/>
    <mergeCell ref="A1149:E1149"/>
    <mergeCell ref="G1149:J1150"/>
    <mergeCell ref="A1151:E1151"/>
    <mergeCell ref="A1117:E1117"/>
    <mergeCell ref="G1117:J1118"/>
    <mergeCell ref="P1117:R1117"/>
    <mergeCell ref="A1119:E1119"/>
    <mergeCell ref="G1119:J1120"/>
    <mergeCell ref="P1119:R1119"/>
    <mergeCell ref="A1121:E1121"/>
    <mergeCell ref="G1121:J1123"/>
    <mergeCell ref="A1124:E1124"/>
    <mergeCell ref="G1124:J1125"/>
    <mergeCell ref="A1129:E1129"/>
    <mergeCell ref="G1129:J1129"/>
    <mergeCell ref="P1129:R1129"/>
    <mergeCell ref="A1130:E1130"/>
    <mergeCell ref="G1130:J1130"/>
    <mergeCell ref="A1097:E1097"/>
    <mergeCell ref="G1097:J1099"/>
    <mergeCell ref="P1097:R1097"/>
    <mergeCell ref="A1001:E1001"/>
    <mergeCell ref="G1001:J1003"/>
    <mergeCell ref="P1001:R1001"/>
    <mergeCell ref="A1019:E1019"/>
    <mergeCell ref="G1019:J1020"/>
    <mergeCell ref="P1019:R1019"/>
    <mergeCell ref="A1021:E1021"/>
    <mergeCell ref="G1021:J1021"/>
    <mergeCell ref="P1021:R1021"/>
    <mergeCell ref="A1022:E1022"/>
    <mergeCell ref="G1022:J1022"/>
    <mergeCell ref="P1022:R1022"/>
    <mergeCell ref="A1024:E1024"/>
    <mergeCell ref="G1024:J1025"/>
    <mergeCell ref="P1024:R1024"/>
    <mergeCell ref="A907:E907"/>
    <mergeCell ref="G907:J908"/>
    <mergeCell ref="P907:R907"/>
    <mergeCell ref="A911:E911"/>
    <mergeCell ref="G911:J911"/>
    <mergeCell ref="A912:E912"/>
    <mergeCell ref="G912:J913"/>
    <mergeCell ref="P912:R912"/>
    <mergeCell ref="A915:E915"/>
    <mergeCell ref="G915:J915"/>
    <mergeCell ref="P915:R915"/>
    <mergeCell ref="A841:E841"/>
    <mergeCell ref="G841:J842"/>
    <mergeCell ref="P841:R841"/>
    <mergeCell ref="A845:E845"/>
    <mergeCell ref="G845:J846"/>
    <mergeCell ref="A848:E848"/>
    <mergeCell ref="G848:J848"/>
    <mergeCell ref="P848:R848"/>
    <mergeCell ref="A850:E850"/>
    <mergeCell ref="G850:J850"/>
    <mergeCell ref="P850:R850"/>
    <mergeCell ref="A851:E851"/>
    <mergeCell ref="G851:J851"/>
    <mergeCell ref="A852:E852"/>
    <mergeCell ref="A812:E812"/>
    <mergeCell ref="G812:J813"/>
    <mergeCell ref="A816:E816"/>
    <mergeCell ref="G816:J818"/>
    <mergeCell ref="A819:E819"/>
    <mergeCell ref="G819:J821"/>
    <mergeCell ref="P819:R819"/>
    <mergeCell ref="A822:E822"/>
    <mergeCell ref="G822:J823"/>
    <mergeCell ref="A824:E824"/>
    <mergeCell ref="G824:J824"/>
    <mergeCell ref="A825:E825"/>
    <mergeCell ref="G825:J825"/>
    <mergeCell ref="A826:E826"/>
    <mergeCell ref="G826:J827"/>
    <mergeCell ref="G784:J785"/>
    <mergeCell ref="P784:R784"/>
    <mergeCell ref="A787:E787"/>
    <mergeCell ref="G787:J789"/>
    <mergeCell ref="P787:R787"/>
    <mergeCell ref="AB787:AE787"/>
    <mergeCell ref="A780:E780"/>
    <mergeCell ref="G780:J781"/>
    <mergeCell ref="P780:R780"/>
    <mergeCell ref="A782:E782"/>
    <mergeCell ref="G782:J783"/>
    <mergeCell ref="P782:R782"/>
    <mergeCell ref="A784:E784"/>
    <mergeCell ref="G761:J762"/>
    <mergeCell ref="P761:R761"/>
    <mergeCell ref="A763:E763"/>
    <mergeCell ref="G763:J763"/>
    <mergeCell ref="P763:R763"/>
    <mergeCell ref="A764:E764"/>
    <mergeCell ref="G764:J765"/>
    <mergeCell ref="P764:R764"/>
    <mergeCell ref="A766:E766"/>
    <mergeCell ref="G766:J767"/>
    <mergeCell ref="P766:R766"/>
    <mergeCell ref="A768:E768"/>
    <mergeCell ref="G768:J768"/>
    <mergeCell ref="P768:R768"/>
    <mergeCell ref="A769:E769"/>
    <mergeCell ref="A758:E758"/>
    <mergeCell ref="G758:J759"/>
    <mergeCell ref="P758:R758"/>
    <mergeCell ref="A760:E760"/>
    <mergeCell ref="G760:J760"/>
    <mergeCell ref="P760:R760"/>
    <mergeCell ref="A761:E761"/>
    <mergeCell ref="G769:J769"/>
    <mergeCell ref="P769:R769"/>
    <mergeCell ref="A724:E724"/>
    <mergeCell ref="G724:J725"/>
    <mergeCell ref="P724:R724"/>
    <mergeCell ref="A726:E726"/>
    <mergeCell ref="G726:J726"/>
    <mergeCell ref="P726:R726"/>
    <mergeCell ref="A727:E727"/>
    <mergeCell ref="G727:J727"/>
    <mergeCell ref="P727:R727"/>
    <mergeCell ref="A729:E729"/>
    <mergeCell ref="G729:J729"/>
    <mergeCell ref="P729:R729"/>
    <mergeCell ref="AB729:AE729"/>
    <mergeCell ref="A731:E731"/>
    <mergeCell ref="A711:E711"/>
    <mergeCell ref="G711:J711"/>
    <mergeCell ref="P711:R711"/>
    <mergeCell ref="A696:E696"/>
    <mergeCell ref="G696:J697"/>
    <mergeCell ref="A683:E683"/>
    <mergeCell ref="G683:J684"/>
    <mergeCell ref="P683:R683"/>
    <mergeCell ref="A649:E649"/>
    <mergeCell ref="G649:J649"/>
    <mergeCell ref="A650:E650"/>
    <mergeCell ref="G650:J650"/>
    <mergeCell ref="A619:E619"/>
    <mergeCell ref="G619:J619"/>
    <mergeCell ref="A620:E620"/>
    <mergeCell ref="G620:J620"/>
    <mergeCell ref="A621:E621"/>
    <mergeCell ref="G621:J621"/>
    <mergeCell ref="A622:E622"/>
    <mergeCell ref="G622:J622"/>
    <mergeCell ref="A624:E624"/>
    <mergeCell ref="G624:J625"/>
    <mergeCell ref="P624:R624"/>
    <mergeCell ref="AB624:AE624"/>
    <mergeCell ref="A626:E626"/>
    <mergeCell ref="G626:J626"/>
    <mergeCell ref="P626:R626"/>
    <mergeCell ref="A596:E596"/>
    <mergeCell ref="G596:J596"/>
    <mergeCell ref="A597:E597"/>
    <mergeCell ref="G597:J597"/>
    <mergeCell ref="A598:E598"/>
    <mergeCell ref="G598:J598"/>
    <mergeCell ref="A599:E599"/>
    <mergeCell ref="G599:J599"/>
    <mergeCell ref="A600:E600"/>
    <mergeCell ref="G600:J600"/>
    <mergeCell ref="A602:E602"/>
    <mergeCell ref="G602:J602"/>
    <mergeCell ref="L602:M602"/>
    <mergeCell ref="A578:E578"/>
    <mergeCell ref="G578:J578"/>
    <mergeCell ref="A580:E580"/>
    <mergeCell ref="G580:J580"/>
    <mergeCell ref="L580:M580"/>
    <mergeCell ref="X580:Z580"/>
    <mergeCell ref="A581:E581"/>
    <mergeCell ref="G581:J581"/>
    <mergeCell ref="L581:M581"/>
    <mergeCell ref="X581:Z581"/>
    <mergeCell ref="A582:E582"/>
    <mergeCell ref="G582:J582"/>
    <mergeCell ref="A583:E583"/>
    <mergeCell ref="G583:J583"/>
    <mergeCell ref="A556:E556"/>
    <mergeCell ref="G556:J557"/>
    <mergeCell ref="L556:M556"/>
    <mergeCell ref="P556:R556"/>
    <mergeCell ref="X556:Z556"/>
    <mergeCell ref="A521:E521"/>
    <mergeCell ref="G521:J522"/>
    <mergeCell ref="L521:M521"/>
    <mergeCell ref="P521:R521"/>
    <mergeCell ref="X521:Z521"/>
    <mergeCell ref="A523:E523"/>
    <mergeCell ref="G523:J524"/>
    <mergeCell ref="L523:M523"/>
    <mergeCell ref="P523:R523"/>
    <mergeCell ref="X523:Z523"/>
    <mergeCell ref="A525:E525"/>
    <mergeCell ref="G497:J498"/>
    <mergeCell ref="A499:E499"/>
    <mergeCell ref="G499:J500"/>
    <mergeCell ref="A501:E501"/>
    <mergeCell ref="G501:J502"/>
    <mergeCell ref="A503:E503"/>
    <mergeCell ref="G503:J505"/>
    <mergeCell ref="A507:E507"/>
    <mergeCell ref="G507:J507"/>
    <mergeCell ref="L507:M507"/>
    <mergeCell ref="A439:E439"/>
    <mergeCell ref="G439:J439"/>
    <mergeCell ref="A440:E440"/>
    <mergeCell ref="G440:J441"/>
    <mergeCell ref="A442:E442"/>
    <mergeCell ref="G442:J442"/>
    <mergeCell ref="A443:E443"/>
    <mergeCell ref="G443:J443"/>
    <mergeCell ref="A444:E444"/>
    <mergeCell ref="G444:J445"/>
    <mergeCell ref="A446:E446"/>
    <mergeCell ref="A427:E427"/>
    <mergeCell ref="G427:J427"/>
    <mergeCell ref="L427:M427"/>
    <mergeCell ref="P427:R427"/>
    <mergeCell ref="X427:Z427"/>
    <mergeCell ref="A429:E429"/>
    <mergeCell ref="G429:J429"/>
    <mergeCell ref="L429:M429"/>
    <mergeCell ref="P429:R429"/>
    <mergeCell ref="X429:Z429"/>
    <mergeCell ref="A431:E431"/>
    <mergeCell ref="G431:J431"/>
    <mergeCell ref="L431:M431"/>
    <mergeCell ref="P431:R431"/>
    <mergeCell ref="X431:Z431"/>
    <mergeCell ref="A401:E401"/>
    <mergeCell ref="G401:J402"/>
    <mergeCell ref="L401:M401"/>
    <mergeCell ref="X401:Z401"/>
    <mergeCell ref="A403:E403"/>
    <mergeCell ref="G403:J404"/>
    <mergeCell ref="A385:E385"/>
    <mergeCell ref="G385:J387"/>
    <mergeCell ref="L385:M385"/>
    <mergeCell ref="P385:R385"/>
    <mergeCell ref="X385:Z385"/>
    <mergeCell ref="A388:E388"/>
    <mergeCell ref="G388:J388"/>
    <mergeCell ref="A391:E391"/>
    <mergeCell ref="G391:J391"/>
    <mergeCell ref="L391:M391"/>
    <mergeCell ref="P391:R391"/>
    <mergeCell ref="X391:Z391"/>
    <mergeCell ref="A393:E393"/>
    <mergeCell ref="A366:E366"/>
    <mergeCell ref="G366:J366"/>
    <mergeCell ref="L366:M366"/>
    <mergeCell ref="P366:R366"/>
    <mergeCell ref="X366:Z366"/>
    <mergeCell ref="A368:E368"/>
    <mergeCell ref="G368:J369"/>
    <mergeCell ref="L368:M368"/>
    <mergeCell ref="P368:R368"/>
    <mergeCell ref="X368:Z368"/>
    <mergeCell ref="A370:E370"/>
    <mergeCell ref="G370:J372"/>
    <mergeCell ref="L370:M370"/>
    <mergeCell ref="A361:E361"/>
    <mergeCell ref="G361:J361"/>
    <mergeCell ref="P361:R361"/>
    <mergeCell ref="X361:Z361"/>
    <mergeCell ref="A362:E362"/>
    <mergeCell ref="G362:J363"/>
    <mergeCell ref="P362:R362"/>
    <mergeCell ref="A364:E364"/>
    <mergeCell ref="G364:J364"/>
    <mergeCell ref="A345:E345"/>
    <mergeCell ref="G345:J345"/>
    <mergeCell ref="P345:R345"/>
    <mergeCell ref="X345:Z345"/>
    <mergeCell ref="A347:E347"/>
    <mergeCell ref="G347:J347"/>
    <mergeCell ref="P347:R347"/>
    <mergeCell ref="X347:Z347"/>
    <mergeCell ref="A349:E349"/>
    <mergeCell ref="G349:J349"/>
    <mergeCell ref="P349:R349"/>
    <mergeCell ref="X349:Z349"/>
    <mergeCell ref="A351:E351"/>
    <mergeCell ref="A343:E343"/>
    <mergeCell ref="G343:J343"/>
    <mergeCell ref="P343:R343"/>
    <mergeCell ref="X343:Z343"/>
    <mergeCell ref="A327:E327"/>
    <mergeCell ref="G327:J327"/>
    <mergeCell ref="P327:R327"/>
    <mergeCell ref="X327:Z327"/>
    <mergeCell ref="A329:E329"/>
    <mergeCell ref="G329:J329"/>
    <mergeCell ref="P329:R329"/>
    <mergeCell ref="X329:Z329"/>
    <mergeCell ref="A331:E331"/>
    <mergeCell ref="G331:J331"/>
    <mergeCell ref="P331:R331"/>
    <mergeCell ref="X331:Z331"/>
    <mergeCell ref="A290:E290"/>
    <mergeCell ref="G290:J290"/>
    <mergeCell ref="P290:R290"/>
    <mergeCell ref="X290:Z290"/>
    <mergeCell ref="A292:E292"/>
    <mergeCell ref="G292:J292"/>
    <mergeCell ref="A272:E272"/>
    <mergeCell ref="G272:J272"/>
    <mergeCell ref="P272:R272"/>
    <mergeCell ref="A274:E274"/>
    <mergeCell ref="G274:J274"/>
    <mergeCell ref="P274:R274"/>
    <mergeCell ref="X274:Z274"/>
    <mergeCell ref="A276:E276"/>
    <mergeCell ref="G276:J276"/>
    <mergeCell ref="P276:R276"/>
    <mergeCell ref="X276:Z276"/>
    <mergeCell ref="A278:E278"/>
    <mergeCell ref="A249:E249"/>
    <mergeCell ref="G249:J249"/>
    <mergeCell ref="P249:R249"/>
    <mergeCell ref="X249:Z249"/>
    <mergeCell ref="A251:E251"/>
    <mergeCell ref="G251:J251"/>
    <mergeCell ref="P251:R251"/>
    <mergeCell ref="X251:Z251"/>
    <mergeCell ref="A253:E253"/>
    <mergeCell ref="G253:J253"/>
    <mergeCell ref="P253:R253"/>
    <mergeCell ref="X253:Z253"/>
    <mergeCell ref="A235:E235"/>
    <mergeCell ref="G235:J235"/>
    <mergeCell ref="L235:M235"/>
    <mergeCell ref="A237:E237"/>
    <mergeCell ref="G237:J237"/>
    <mergeCell ref="L237:M237"/>
    <mergeCell ref="A238:E238"/>
    <mergeCell ref="G238:J238"/>
    <mergeCell ref="P238:R238"/>
    <mergeCell ref="A239:E239"/>
    <mergeCell ref="G239:J239"/>
    <mergeCell ref="P239:R239"/>
    <mergeCell ref="A220:E220"/>
    <mergeCell ref="G220:J220"/>
    <mergeCell ref="L220:M220"/>
    <mergeCell ref="A221:E221"/>
    <mergeCell ref="G221:J221"/>
    <mergeCell ref="L221:M221"/>
    <mergeCell ref="X221:Z221"/>
    <mergeCell ref="A223:E223"/>
    <mergeCell ref="G223:J223"/>
    <mergeCell ref="A214:E214"/>
    <mergeCell ref="G214:J214"/>
    <mergeCell ref="L214:M214"/>
    <mergeCell ref="A216:E216"/>
    <mergeCell ref="G216:J216"/>
    <mergeCell ref="L216:M216"/>
    <mergeCell ref="P216:R216"/>
    <mergeCell ref="A218:E218"/>
    <mergeCell ref="G218:J218"/>
    <mergeCell ref="L218:M218"/>
    <mergeCell ref="A188:E188"/>
    <mergeCell ref="G188:J189"/>
    <mergeCell ref="L188:M188"/>
    <mergeCell ref="P188:R188"/>
    <mergeCell ref="X188:Z188"/>
    <mergeCell ref="A190:E190"/>
    <mergeCell ref="G190:J190"/>
    <mergeCell ref="L190:M190"/>
    <mergeCell ref="X190:Z190"/>
    <mergeCell ref="A192:E192"/>
    <mergeCell ref="G192:J192"/>
    <mergeCell ref="L192:M192"/>
    <mergeCell ref="A194:E194"/>
    <mergeCell ref="G194:J194"/>
    <mergeCell ref="A158:E158"/>
    <mergeCell ref="G158:J159"/>
    <mergeCell ref="L158:M158"/>
    <mergeCell ref="P158:R158"/>
    <mergeCell ref="X158:Z158"/>
    <mergeCell ref="A160:E160"/>
    <mergeCell ref="G160:J160"/>
    <mergeCell ref="L160:M160"/>
    <mergeCell ref="P160:R160"/>
    <mergeCell ref="X160:Z160"/>
    <mergeCell ref="A162:E162"/>
    <mergeCell ref="A149:E149"/>
    <mergeCell ref="G149:J149"/>
    <mergeCell ref="L149:M149"/>
    <mergeCell ref="P149:R149"/>
    <mergeCell ref="X149:Z149"/>
    <mergeCell ref="A150:E150"/>
    <mergeCell ref="G150:J150"/>
    <mergeCell ref="G124:J126"/>
    <mergeCell ref="L124:M124"/>
    <mergeCell ref="P124:R124"/>
    <mergeCell ref="X124:Z124"/>
    <mergeCell ref="A127:E127"/>
    <mergeCell ref="G127:J127"/>
    <mergeCell ref="L127:M127"/>
    <mergeCell ref="P127:R127"/>
    <mergeCell ref="X127:Z127"/>
    <mergeCell ref="A129:E129"/>
    <mergeCell ref="G129:J129"/>
    <mergeCell ref="A120:E120"/>
    <mergeCell ref="G120:J120"/>
    <mergeCell ref="P120:R120"/>
    <mergeCell ref="A121:E121"/>
    <mergeCell ref="G121:J121"/>
    <mergeCell ref="P121:R121"/>
    <mergeCell ref="A122:E122"/>
    <mergeCell ref="G122:J122"/>
    <mergeCell ref="P122:R122"/>
    <mergeCell ref="A124:E124"/>
    <mergeCell ref="G111:J113"/>
    <mergeCell ref="P111:R111"/>
    <mergeCell ref="X111:Z111"/>
    <mergeCell ref="A114:E114"/>
    <mergeCell ref="G114:J115"/>
    <mergeCell ref="P114:R114"/>
    <mergeCell ref="A118:E118"/>
    <mergeCell ref="G118:J118"/>
    <mergeCell ref="P118:R118"/>
    <mergeCell ref="A119:E119"/>
    <mergeCell ref="G119:J119"/>
    <mergeCell ref="A92:E92"/>
    <mergeCell ref="G92:J94"/>
    <mergeCell ref="P92:R92"/>
    <mergeCell ref="A95:E95"/>
    <mergeCell ref="G95:J95"/>
    <mergeCell ref="P95:R95"/>
    <mergeCell ref="A97:E97"/>
    <mergeCell ref="G97:J98"/>
    <mergeCell ref="L97:M97"/>
    <mergeCell ref="A99:E99"/>
    <mergeCell ref="G99:J101"/>
    <mergeCell ref="L99:M99"/>
    <mergeCell ref="P99:R99"/>
    <mergeCell ref="A102:E102"/>
    <mergeCell ref="G102:J102"/>
    <mergeCell ref="A87:E87"/>
    <mergeCell ref="G87:J88"/>
    <mergeCell ref="L87:M87"/>
    <mergeCell ref="X87:Z87"/>
    <mergeCell ref="A89:E89"/>
    <mergeCell ref="G89:J89"/>
    <mergeCell ref="P89:R89"/>
    <mergeCell ref="A91:E91"/>
    <mergeCell ref="G91:J91"/>
    <mergeCell ref="P91:R91"/>
    <mergeCell ref="X91:Z91"/>
    <mergeCell ref="A75:E75"/>
    <mergeCell ref="G75:J75"/>
    <mergeCell ref="L75:M75"/>
    <mergeCell ref="P75:R75"/>
    <mergeCell ref="X75:Z75"/>
    <mergeCell ref="A76:E76"/>
    <mergeCell ref="G76:J76"/>
    <mergeCell ref="L76:M76"/>
    <mergeCell ref="X76:Z76"/>
    <mergeCell ref="A78:E78"/>
    <mergeCell ref="G78:J80"/>
    <mergeCell ref="A64:E64"/>
    <mergeCell ref="G64:J64"/>
    <mergeCell ref="L64:M64"/>
    <mergeCell ref="P64:R64"/>
    <mergeCell ref="X64:Z64"/>
    <mergeCell ref="A65:E65"/>
    <mergeCell ref="G65:J66"/>
    <mergeCell ref="A60:E60"/>
    <mergeCell ref="G60:J61"/>
    <mergeCell ref="L60:M60"/>
    <mergeCell ref="P60:R60"/>
    <mergeCell ref="X60:Z60"/>
    <mergeCell ref="A62:E62"/>
    <mergeCell ref="G62:J62"/>
    <mergeCell ref="L62:M62"/>
    <mergeCell ref="P62:R62"/>
    <mergeCell ref="X62:Z62"/>
    <mergeCell ref="A49:E49"/>
    <mergeCell ref="G49:J50"/>
    <mergeCell ref="L49:M49"/>
    <mergeCell ref="P49:R49"/>
    <mergeCell ref="X49:Z49"/>
    <mergeCell ref="A51:E51"/>
    <mergeCell ref="G51:J52"/>
    <mergeCell ref="L51:M51"/>
    <mergeCell ref="P51:R51"/>
    <mergeCell ref="X51:Z51"/>
    <mergeCell ref="A53:E53"/>
    <mergeCell ref="G53:J53"/>
    <mergeCell ref="A25:E25"/>
    <mergeCell ref="G25:J25"/>
    <mergeCell ref="L25:M25"/>
    <mergeCell ref="P25:R25"/>
    <mergeCell ref="X25:Z25"/>
    <mergeCell ref="A26:E26"/>
    <mergeCell ref="G26:J26"/>
    <mergeCell ref="A13:E13"/>
    <mergeCell ref="G13:J13"/>
    <mergeCell ref="L13:M13"/>
    <mergeCell ref="P13:R13"/>
    <mergeCell ref="X13:Z13"/>
    <mergeCell ref="A14:E14"/>
    <mergeCell ref="G14:J14"/>
    <mergeCell ref="P14:R14"/>
    <mergeCell ref="A15:E15"/>
    <mergeCell ref="G15:J15"/>
    <mergeCell ref="P15:R15"/>
    <mergeCell ref="X9:Z9"/>
    <mergeCell ref="A11:E11"/>
    <mergeCell ref="G11:J11"/>
    <mergeCell ref="L11:M11"/>
    <mergeCell ref="P11:R11"/>
    <mergeCell ref="X11:Z11"/>
    <mergeCell ref="A28:E28"/>
    <mergeCell ref="G28:J28"/>
    <mergeCell ref="L28:M28"/>
    <mergeCell ref="P28:R28"/>
    <mergeCell ref="X28:Z28"/>
    <mergeCell ref="A30:E30"/>
    <mergeCell ref="G30:J30"/>
    <mergeCell ref="L30:M30"/>
    <mergeCell ref="P30:R30"/>
    <mergeCell ref="X30:Z30"/>
    <mergeCell ref="A32:E32"/>
    <mergeCell ref="G32:J32"/>
    <mergeCell ref="P32:R32"/>
    <mergeCell ref="X99:Z99"/>
    <mergeCell ref="A104:E104"/>
    <mergeCell ref="G104:J106"/>
    <mergeCell ref="P104:R104"/>
    <mergeCell ref="A107:E107"/>
    <mergeCell ref="G107:J107"/>
    <mergeCell ref="P107:R107"/>
    <mergeCell ref="A108:E108"/>
    <mergeCell ref="G108:J108"/>
    <mergeCell ref="P108:R108"/>
    <mergeCell ref="A109:E109"/>
    <mergeCell ref="G109:J109"/>
    <mergeCell ref="P109:R109"/>
    <mergeCell ref="A111:E111"/>
    <mergeCell ref="A139:E139"/>
    <mergeCell ref="G139:J139"/>
    <mergeCell ref="L139:M139"/>
    <mergeCell ref="P139:R139"/>
    <mergeCell ref="X139:Z139"/>
    <mergeCell ref="G162:J162"/>
    <mergeCell ref="L162:M162"/>
    <mergeCell ref="P162:R162"/>
    <mergeCell ref="X162:Z162"/>
    <mergeCell ref="A163:E163"/>
    <mergeCell ref="G163:J163"/>
    <mergeCell ref="L163:M163"/>
    <mergeCell ref="P163:R163"/>
    <mergeCell ref="X163:Z163"/>
    <mergeCell ref="A164:E164"/>
    <mergeCell ref="G164:J164"/>
    <mergeCell ref="L164:M164"/>
    <mergeCell ref="P164:R164"/>
    <mergeCell ref="A178:E178"/>
    <mergeCell ref="G178:J179"/>
    <mergeCell ref="L178:M178"/>
    <mergeCell ref="P178:R178"/>
    <mergeCell ref="A288:E288"/>
    <mergeCell ref="G288:J288"/>
    <mergeCell ref="P288:R288"/>
    <mergeCell ref="X288:Z288"/>
    <mergeCell ref="A302:E302"/>
    <mergeCell ref="G302:J302"/>
    <mergeCell ref="P302:R302"/>
    <mergeCell ref="X302:Z302"/>
    <mergeCell ref="A304:E304"/>
    <mergeCell ref="G304:J304"/>
    <mergeCell ref="P304:R304"/>
    <mergeCell ref="X304:Z304"/>
    <mergeCell ref="A316:E316"/>
    <mergeCell ref="G316:J316"/>
    <mergeCell ref="P316:R316"/>
    <mergeCell ref="X316:Z316"/>
    <mergeCell ref="A411:E411"/>
    <mergeCell ref="G411:J411"/>
    <mergeCell ref="L411:M411"/>
    <mergeCell ref="P411:R411"/>
    <mergeCell ref="X411:Z411"/>
    <mergeCell ref="A413:E413"/>
    <mergeCell ref="G413:J413"/>
    <mergeCell ref="L413:M413"/>
    <mergeCell ref="P413:R413"/>
    <mergeCell ref="G446:J447"/>
    <mergeCell ref="A448:E448"/>
    <mergeCell ref="G448:J448"/>
    <mergeCell ref="A449:E449"/>
    <mergeCell ref="G449:J450"/>
    <mergeCell ref="A451:E451"/>
    <mergeCell ref="G451:J452"/>
    <mergeCell ref="A454:E454"/>
    <mergeCell ref="G454:J456"/>
    <mergeCell ref="L454:M454"/>
    <mergeCell ref="P454:R454"/>
    <mergeCell ref="X454:Z454"/>
    <mergeCell ref="A457:E457"/>
    <mergeCell ref="G457:J458"/>
    <mergeCell ref="A462:E462"/>
    <mergeCell ref="A490:E490"/>
    <mergeCell ref="G490:J491"/>
    <mergeCell ref="A494:E494"/>
    <mergeCell ref="G494:J496"/>
    <mergeCell ref="A497:E497"/>
    <mergeCell ref="P507:R507"/>
    <mergeCell ref="X507:Z507"/>
    <mergeCell ref="A509:E509"/>
    <mergeCell ref="G509:J509"/>
    <mergeCell ref="L509:M509"/>
    <mergeCell ref="P509:R509"/>
    <mergeCell ref="X509:Z509"/>
    <mergeCell ref="A511:E511"/>
    <mergeCell ref="G511:J511"/>
    <mergeCell ref="L511:M511"/>
    <mergeCell ref="P511:R511"/>
    <mergeCell ref="G525:J525"/>
    <mergeCell ref="L525:M525"/>
    <mergeCell ref="P525:R525"/>
    <mergeCell ref="X525:Z525"/>
    <mergeCell ref="A527:E527"/>
    <mergeCell ref="G527:J527"/>
    <mergeCell ref="L527:M527"/>
    <mergeCell ref="P527:R527"/>
    <mergeCell ref="X527:Z527"/>
    <mergeCell ref="A544:E544"/>
    <mergeCell ref="G544:J544"/>
    <mergeCell ref="L544:M544"/>
    <mergeCell ref="X544:Z544"/>
    <mergeCell ref="A546:E546"/>
    <mergeCell ref="G546:J546"/>
    <mergeCell ref="L546:M546"/>
    <mergeCell ref="P546:R546"/>
    <mergeCell ref="X546:Z546"/>
    <mergeCell ref="A548:E548"/>
    <mergeCell ref="A558:E558"/>
    <mergeCell ref="G558:J559"/>
    <mergeCell ref="L558:M558"/>
    <mergeCell ref="P558:R558"/>
    <mergeCell ref="X558:Z558"/>
    <mergeCell ref="A560:E560"/>
    <mergeCell ref="G560:J561"/>
    <mergeCell ref="L583:M583"/>
    <mergeCell ref="X583:Z583"/>
    <mergeCell ref="A585:E585"/>
    <mergeCell ref="G585:J585"/>
    <mergeCell ref="L585:M585"/>
    <mergeCell ref="X585:Z585"/>
    <mergeCell ref="A586:E586"/>
    <mergeCell ref="G586:J586"/>
    <mergeCell ref="A587:E587"/>
    <mergeCell ref="G587:J587"/>
    <mergeCell ref="A589:E589"/>
    <mergeCell ref="G589:J589"/>
    <mergeCell ref="A615:E615"/>
    <mergeCell ref="G615:J616"/>
    <mergeCell ref="A638:E638"/>
    <mergeCell ref="G638:J639"/>
    <mergeCell ref="P638:R638"/>
    <mergeCell ref="AB638:AE638"/>
    <mergeCell ref="A651:E651"/>
    <mergeCell ref="G651:J652"/>
    <mergeCell ref="A653:E653"/>
    <mergeCell ref="G653:J654"/>
    <mergeCell ref="A655:E655"/>
    <mergeCell ref="G655:J656"/>
    <mergeCell ref="A657:E657"/>
    <mergeCell ref="G657:J657"/>
    <mergeCell ref="A720:E720"/>
    <mergeCell ref="G720:J720"/>
    <mergeCell ref="P720:R720"/>
    <mergeCell ref="A721:E721"/>
    <mergeCell ref="G721:J722"/>
    <mergeCell ref="P721:R721"/>
    <mergeCell ref="A723:E723"/>
    <mergeCell ref="G723:J723"/>
    <mergeCell ref="P723:R723"/>
    <mergeCell ref="G731:J731"/>
    <mergeCell ref="P731:R731"/>
    <mergeCell ref="A740:E740"/>
    <mergeCell ref="G740:J740"/>
    <mergeCell ref="P740:R740"/>
    <mergeCell ref="AB848:AE848"/>
    <mergeCell ref="AB850:AE850"/>
    <mergeCell ref="G852:J853"/>
    <mergeCell ref="P852:R852"/>
    <mergeCell ref="A854:E854"/>
    <mergeCell ref="G854:J855"/>
    <mergeCell ref="A856:E856"/>
    <mergeCell ref="G856:J857"/>
    <mergeCell ref="A859:E859"/>
    <mergeCell ref="G859:J859"/>
    <mergeCell ref="P859:R859"/>
    <mergeCell ref="AB859:AE859"/>
    <mergeCell ref="A860:E860"/>
    <mergeCell ref="A872:E872"/>
    <mergeCell ref="G872:J874"/>
    <mergeCell ref="P872:R872"/>
    <mergeCell ref="AB872:AE872"/>
    <mergeCell ref="A875:E875"/>
    <mergeCell ref="G875:J875"/>
    <mergeCell ref="P875:R875"/>
    <mergeCell ref="A888:E888"/>
    <mergeCell ref="G888:J889"/>
    <mergeCell ref="P888:R888"/>
    <mergeCell ref="AB888:AE888"/>
    <mergeCell ref="A890:E890"/>
    <mergeCell ref="A916:E916"/>
    <mergeCell ref="G916:J916"/>
    <mergeCell ref="AB916:AE916"/>
    <mergeCell ref="A917:E917"/>
    <mergeCell ref="G917:J918"/>
    <mergeCell ref="P917:R917"/>
    <mergeCell ref="AB917:AE917"/>
    <mergeCell ref="A919:E919"/>
    <mergeCell ref="G919:J919"/>
    <mergeCell ref="P919:R919"/>
    <mergeCell ref="A920:E920"/>
    <mergeCell ref="G920:J920"/>
    <mergeCell ref="AB920:AE920"/>
    <mergeCell ref="A954:E954"/>
    <mergeCell ref="G954:J955"/>
    <mergeCell ref="P954:R954"/>
    <mergeCell ref="AB954:AE954"/>
    <mergeCell ref="A956:E956"/>
    <mergeCell ref="G956:J957"/>
    <mergeCell ref="A959:E959"/>
    <mergeCell ref="G959:J959"/>
    <mergeCell ref="AB959:AE959"/>
    <mergeCell ref="A961:E961"/>
    <mergeCell ref="G961:J962"/>
    <mergeCell ref="AB961:AE961"/>
    <mergeCell ref="A963:E963"/>
    <mergeCell ref="G963:J965"/>
    <mergeCell ref="AB963:AE963"/>
    <mergeCell ref="A966:E966"/>
    <mergeCell ref="G966:J967"/>
    <mergeCell ref="AB966:AE966"/>
    <mergeCell ref="A982:E982"/>
    <mergeCell ref="G982:J983"/>
    <mergeCell ref="P982:R982"/>
    <mergeCell ref="AB982:AE982"/>
    <mergeCell ref="A984:E984"/>
    <mergeCell ref="G984:J984"/>
    <mergeCell ref="P984:R984"/>
    <mergeCell ref="AB984:AE984"/>
    <mergeCell ref="A985:E985"/>
    <mergeCell ref="G985:J985"/>
    <mergeCell ref="A986:E986"/>
    <mergeCell ref="G986:J986"/>
    <mergeCell ref="A987:E987"/>
    <mergeCell ref="G987:J987"/>
    <mergeCell ref="A989:E989"/>
    <mergeCell ref="G989:J989"/>
    <mergeCell ref="P989:R989"/>
    <mergeCell ref="AB1019:AE1019"/>
    <mergeCell ref="AB1021:AE1021"/>
    <mergeCell ref="AB1022:AE1022"/>
    <mergeCell ref="AB1024:AE1024"/>
    <mergeCell ref="A1026:E1026"/>
    <mergeCell ref="G1026:J1026"/>
    <mergeCell ref="P1026:R1026"/>
    <mergeCell ref="AB1026:AE1026"/>
    <mergeCell ref="A1028:E1028"/>
    <mergeCell ref="G1028:J1028"/>
    <mergeCell ref="P1028:R1028"/>
    <mergeCell ref="AB1028:AE1028"/>
    <mergeCell ref="A1030:E1030"/>
    <mergeCell ref="G1030:J1030"/>
    <mergeCell ref="P1030:R1030"/>
    <mergeCell ref="AB1030:AE1030"/>
    <mergeCell ref="A1042:E1042"/>
    <mergeCell ref="G1042:J1042"/>
    <mergeCell ref="P1042:R1042"/>
    <mergeCell ref="AB1042:AE1042"/>
    <mergeCell ref="A1044:E1044"/>
    <mergeCell ref="G1044:J1045"/>
    <mergeCell ref="P1044:R1044"/>
    <mergeCell ref="AB1044:AE1044"/>
    <mergeCell ref="A1046:E1046"/>
    <mergeCell ref="G1046:J1047"/>
    <mergeCell ref="P1046:R1046"/>
    <mergeCell ref="AB1046:AE1046"/>
    <mergeCell ref="A1061:E1061"/>
    <mergeCell ref="A1081:E1081"/>
    <mergeCell ref="G1081:J1081"/>
    <mergeCell ref="P1081:R1081"/>
    <mergeCell ref="AB1081:AE1081"/>
    <mergeCell ref="A1083:E1083"/>
    <mergeCell ref="G1083:J1083"/>
    <mergeCell ref="P1083:R1083"/>
    <mergeCell ref="AB1083:AE1083"/>
    <mergeCell ref="A1085:E1085"/>
    <mergeCell ref="G1085:J1085"/>
    <mergeCell ref="AB1117:AE1117"/>
    <mergeCell ref="AB1119:AE1119"/>
    <mergeCell ref="AB1121:AE1121"/>
    <mergeCell ref="AB1129:AE1129"/>
    <mergeCell ref="AB1142:AE1142"/>
    <mergeCell ref="AB1144:AE1144"/>
    <mergeCell ref="AB1147:AE1147"/>
    <mergeCell ref="AB1149:AE1149"/>
    <mergeCell ref="G1151:J1152"/>
    <mergeCell ref="P1151:R1151"/>
    <mergeCell ref="AB1151:AE1151"/>
    <mergeCell ref="A1153:E1153"/>
    <mergeCell ref="G1153:J1153"/>
    <mergeCell ref="AB1153:AE1153"/>
    <mergeCell ref="A1155:E1155"/>
    <mergeCell ref="G1155:J1156"/>
    <mergeCell ref="AB1155:AE1155"/>
    <mergeCell ref="A1157:E1157"/>
    <mergeCell ref="G1157:J1157"/>
    <mergeCell ref="AB1157:AE1157"/>
    <mergeCell ref="A1178:E1178"/>
    <mergeCell ref="G1178:J1178"/>
    <mergeCell ref="A1194:E1194"/>
    <mergeCell ref="X1302:Z1302"/>
    <mergeCell ref="A1304:E1304"/>
    <mergeCell ref="G1304:J1304"/>
    <mergeCell ref="P1304:R1304"/>
    <mergeCell ref="X1304:Z1304"/>
    <mergeCell ref="A1306:E1306"/>
    <mergeCell ref="A1326:E1326"/>
    <mergeCell ref="G1326:J1326"/>
    <mergeCell ref="P1326:R1326"/>
    <mergeCell ref="X1326:Z1326"/>
    <mergeCell ref="A1353:E1353"/>
    <mergeCell ref="G1353:J1355"/>
    <mergeCell ref="P1353:R1353"/>
    <mergeCell ref="X1353:Z1353"/>
    <mergeCell ref="A1356:E1356"/>
    <mergeCell ref="G1356:J1357"/>
    <mergeCell ref="A1380:E1380"/>
    <mergeCell ref="G1380:J1380"/>
    <mergeCell ref="P1380:R1380"/>
    <mergeCell ref="X1380:Z1380"/>
    <mergeCell ref="A1382:E1382"/>
    <mergeCell ref="G1382:J1382"/>
    <mergeCell ref="P1382:R1382"/>
    <mergeCell ref="X1382:Z1382"/>
    <mergeCell ref="A1384:E1384"/>
    <mergeCell ref="X1399:Z1399"/>
    <mergeCell ref="A1401:E1401"/>
    <mergeCell ref="G1401:J1402"/>
    <mergeCell ref="P1401:R1401"/>
    <mergeCell ref="X1401:Z1401"/>
    <mergeCell ref="A1403:E1403"/>
    <mergeCell ref="G1403:J1404"/>
    <mergeCell ref="P1403:R1403"/>
    <mergeCell ref="X1403:Z1403"/>
    <mergeCell ref="A1454:E1454"/>
    <mergeCell ref="G1454:J1455"/>
    <mergeCell ref="P1454:R1454"/>
    <mergeCell ref="X1454:Z1454"/>
    <mergeCell ref="A1456:E1456"/>
    <mergeCell ref="G1456:J1457"/>
    <mergeCell ref="P1456:R1456"/>
    <mergeCell ref="X1456:Z1456"/>
    <mergeCell ref="A1489:E1489"/>
    <mergeCell ref="G1489:J1490"/>
    <mergeCell ref="P1489:R1489"/>
    <mergeCell ref="X1489:Z1489"/>
    <mergeCell ref="A1491:E1491"/>
    <mergeCell ref="G1491:J1492"/>
    <mergeCell ref="P1491:R1491"/>
    <mergeCell ref="A1567:E1567"/>
    <mergeCell ref="G1567:J1568"/>
    <mergeCell ref="P1567:R1567"/>
    <mergeCell ref="X1567:Z1567"/>
    <mergeCell ref="A1569:E1569"/>
    <mergeCell ref="G1569:J1570"/>
    <mergeCell ref="P1569:R1569"/>
    <mergeCell ref="X1569:Z1569"/>
    <mergeCell ref="G1620:J1620"/>
    <mergeCell ref="P1620:R1620"/>
    <mergeCell ref="X1620:Z1620"/>
    <mergeCell ref="A1622:E1622"/>
    <mergeCell ref="G1622:J1623"/>
    <mergeCell ref="P1622:R1622"/>
    <mergeCell ref="X1622:Z1622"/>
    <mergeCell ref="A1624:E1624"/>
    <mergeCell ref="G1624:J1624"/>
    <mergeCell ref="P1624:R1624"/>
    <mergeCell ref="X1624:Z1624"/>
    <mergeCell ref="A1635:E1635"/>
    <mergeCell ref="G1635:J1636"/>
    <mergeCell ref="P1635:R1635"/>
    <mergeCell ref="X1635:Z1635"/>
    <mergeCell ref="A1637:E1637"/>
    <mergeCell ref="G1637:J1638"/>
    <mergeCell ref="P1637:R1637"/>
    <mergeCell ref="X1637:Z1637"/>
    <mergeCell ref="A1639:E1639"/>
    <mergeCell ref="X1639:Z1639"/>
    <mergeCell ref="A1655:E1655"/>
    <mergeCell ref="G1655:J1655"/>
    <mergeCell ref="P1655:R1655"/>
    <mergeCell ref="X1655:Z1655"/>
    <mergeCell ref="A1657:E1657"/>
    <mergeCell ref="G1657:J1657"/>
    <mergeCell ref="P1657:R1657"/>
    <mergeCell ref="X1657:Z1657"/>
    <mergeCell ref="A1659:E1659"/>
    <mergeCell ref="G1659:J1659"/>
    <mergeCell ref="P1659:R1659"/>
    <mergeCell ref="X1659:Z1659"/>
    <mergeCell ref="A1661:E1661"/>
    <mergeCell ref="G1661:J1661"/>
    <mergeCell ref="X1725:Z1725"/>
    <mergeCell ref="A1727:E1727"/>
    <mergeCell ref="G1727:J1728"/>
    <mergeCell ref="P1727:R1727"/>
    <mergeCell ref="X1727:Z1727"/>
    <mergeCell ref="A1729:E1729"/>
    <mergeCell ref="G1729:J1730"/>
    <mergeCell ref="P1729:R1729"/>
    <mergeCell ref="X1729:Z1729"/>
    <mergeCell ref="A1731:E1731"/>
    <mergeCell ref="G1731:J1732"/>
    <mergeCell ref="P1731:R1731"/>
    <mergeCell ref="X1731:Z1731"/>
    <mergeCell ref="A1733:E1733"/>
    <mergeCell ref="G1733:J1733"/>
    <mergeCell ref="A1752:E1752"/>
    <mergeCell ref="G1752:J1753"/>
    <mergeCell ref="P1752:R1752"/>
    <mergeCell ref="A1762:E1762"/>
    <mergeCell ref="G1762:J1762"/>
    <mergeCell ref="P1762:R1762"/>
    <mergeCell ref="X1762:Z1762"/>
    <mergeCell ref="A1764:E1764"/>
    <mergeCell ref="G1764:J1765"/>
    <mergeCell ref="P1764:R1764"/>
    <mergeCell ref="X1764:Z1764"/>
    <mergeCell ref="A1778:E1778"/>
    <mergeCell ref="G1778:J1778"/>
    <mergeCell ref="P1778:R1778"/>
    <mergeCell ref="X1778:Z1778"/>
    <mergeCell ref="A1780:E1780"/>
    <mergeCell ref="G1780:J1780"/>
    <mergeCell ref="P1780:R1780"/>
    <mergeCell ref="X1780:Z1780"/>
    <mergeCell ref="A1854:E1854"/>
    <mergeCell ref="G1854:J1854"/>
    <mergeCell ref="P1854:R1854"/>
    <mergeCell ref="AB1866:AE1866"/>
    <mergeCell ref="AB1868:AE1868"/>
    <mergeCell ref="AB1870:AE1870"/>
    <mergeCell ref="AB1872:AE1872"/>
    <mergeCell ref="P1874:R1874"/>
    <mergeCell ref="AB1874:AE1874"/>
    <mergeCell ref="A1876:E1876"/>
    <mergeCell ref="G1876:J1877"/>
    <mergeCell ref="P1876:R1876"/>
    <mergeCell ref="AB1876:AE1876"/>
    <mergeCell ref="A1887:E1887"/>
    <mergeCell ref="G1887:J1887"/>
    <mergeCell ref="A1889:E1889"/>
    <mergeCell ref="X1924:Z1924"/>
    <mergeCell ref="X1926:Z1926"/>
    <mergeCell ref="X1928:Z1928"/>
    <mergeCell ref="X1930:Z1930"/>
    <mergeCell ref="A1932:E1932"/>
    <mergeCell ref="G1932:J1932"/>
    <mergeCell ref="P1932:R1932"/>
    <mergeCell ref="X1932:Z1932"/>
    <mergeCell ref="A1934:E1934"/>
    <mergeCell ref="G1934:J1934"/>
    <mergeCell ref="P1934:R1934"/>
    <mergeCell ref="X1934:Z1934"/>
    <mergeCell ref="A1935:E1935"/>
    <mergeCell ref="G1935:J1935"/>
    <mergeCell ref="A1936:E1936"/>
    <mergeCell ref="G1936:J1936"/>
    <mergeCell ref="A1938:E1938"/>
    <mergeCell ref="G1938:J1938"/>
    <mergeCell ref="A1947:E1947"/>
    <mergeCell ref="G1947:J1947"/>
    <mergeCell ref="A1948:E1948"/>
    <mergeCell ref="G1948:J1949"/>
    <mergeCell ref="A1950:E1950"/>
    <mergeCell ref="G1950:J1950"/>
    <mergeCell ref="P1950:R1950"/>
    <mergeCell ref="A1951:E1951"/>
    <mergeCell ref="G1951:J1953"/>
    <mergeCell ref="P1951:R1951"/>
    <mergeCell ref="A1954:E1954"/>
    <mergeCell ref="G1954:J1955"/>
    <mergeCell ref="P1954:R1954"/>
    <mergeCell ref="A1964:E1964"/>
    <mergeCell ref="G1964:J1964"/>
    <mergeCell ref="A1984:E1984"/>
    <mergeCell ref="G1984:J1984"/>
    <mergeCell ref="P1984:R1984"/>
    <mergeCell ref="AB1984:AE1984"/>
    <mergeCell ref="P2018:R2018"/>
    <mergeCell ref="AB2020:AE2020"/>
    <mergeCell ref="AB2022:AE2022"/>
    <mergeCell ref="AB2024:AE2024"/>
    <mergeCell ref="AB2026:AE2026"/>
    <mergeCell ref="A2028:E2028"/>
    <mergeCell ref="G2028:J2029"/>
    <mergeCell ref="AB2028:AE2028"/>
    <mergeCell ref="A2030:E2030"/>
    <mergeCell ref="G2030:J2030"/>
    <mergeCell ref="AB2030:AE2030"/>
    <mergeCell ref="A2032:E2032"/>
    <mergeCell ref="A2088:E2088"/>
    <mergeCell ref="G2088:J2089"/>
    <mergeCell ref="A2104:E2104"/>
    <mergeCell ref="G2104:J2104"/>
    <mergeCell ref="A2105:E2105"/>
    <mergeCell ref="G2105:J2105"/>
    <mergeCell ref="A2107:E2107"/>
    <mergeCell ref="G2107:J2107"/>
    <mergeCell ref="A2123:E2123"/>
    <mergeCell ref="G2123:J2123"/>
    <mergeCell ref="A2136:E2136"/>
    <mergeCell ref="G2136:J2137"/>
    <mergeCell ref="P2136:R2136"/>
    <mergeCell ref="X2136:Z2136"/>
    <mergeCell ref="A2138:E2138"/>
    <mergeCell ref="G2138:J2139"/>
    <mergeCell ref="P2138:R2138"/>
    <mergeCell ref="X2138:Z2138"/>
    <mergeCell ref="A2140:E2140"/>
    <mergeCell ref="G2140:J2141"/>
    <mergeCell ref="P2140:R2140"/>
    <mergeCell ref="X2140:Z2140"/>
    <mergeCell ref="A2153:E2153"/>
    <mergeCell ref="G2153:J2154"/>
    <mergeCell ref="P2153:R2153"/>
    <mergeCell ref="X2153:Z2153"/>
    <mergeCell ref="A2155:E2155"/>
    <mergeCell ref="G2155:J2156"/>
    <mergeCell ref="P2155:R2155"/>
    <mergeCell ref="X2155:Z2155"/>
    <mergeCell ref="A2157:E2157"/>
    <mergeCell ref="G2157:J2158"/>
    <mergeCell ref="P2157:R2157"/>
    <mergeCell ref="X2157:Z2157"/>
    <mergeCell ref="A2159:E2159"/>
    <mergeCell ref="G2159:J2160"/>
    <mergeCell ref="P2159:R2159"/>
    <mergeCell ref="X2159:Z2159"/>
    <mergeCell ref="A2161:E2161"/>
    <mergeCell ref="G2161:J2162"/>
    <mergeCell ref="P2161:R2161"/>
    <mergeCell ref="X2161:Z2161"/>
    <mergeCell ref="A2174:E2174"/>
    <mergeCell ref="G2174:J2175"/>
    <mergeCell ref="P2174:R2174"/>
    <mergeCell ref="X2174:Z2174"/>
    <mergeCell ref="A2176:E2176"/>
    <mergeCell ref="G2176:J2178"/>
    <mergeCell ref="P2176:R2176"/>
    <mergeCell ref="X2176:Z2176"/>
    <mergeCell ref="A2179:E2179"/>
    <mergeCell ref="G2179:J2180"/>
    <mergeCell ref="P2179:R2179"/>
    <mergeCell ref="X2179:Z2179"/>
    <mergeCell ref="A2181:E2181"/>
    <mergeCell ref="G2181:J2181"/>
    <mergeCell ref="P2181:R2181"/>
    <mergeCell ref="X2181:Z2181"/>
    <mergeCell ref="A2193:E2193"/>
    <mergeCell ref="G2193:J2193"/>
    <mergeCell ref="P2193:R2193"/>
    <mergeCell ref="X2193:Z2193"/>
    <mergeCell ref="A2195:E2195"/>
    <mergeCell ref="G2195:J2195"/>
    <mergeCell ref="P2195:R2195"/>
    <mergeCell ref="X2195:Z2195"/>
    <mergeCell ref="A2216:E2216"/>
    <mergeCell ref="G2216:J2216"/>
    <mergeCell ref="P2216:R2216"/>
    <mergeCell ref="X2216:Z2216"/>
    <mergeCell ref="A2218:E2218"/>
    <mergeCell ref="G2218:J2218"/>
    <mergeCell ref="P2218:R2218"/>
    <mergeCell ref="X2218:Z2218"/>
    <mergeCell ref="A2220:E2220"/>
    <mergeCell ref="G2220:J2221"/>
    <mergeCell ref="P2220:R2220"/>
    <mergeCell ref="X2220:Z2220"/>
    <mergeCell ref="A2222:E2222"/>
    <mergeCell ref="G2222:J2222"/>
    <mergeCell ref="P2222:R2222"/>
    <mergeCell ref="X2222:Z2222"/>
    <mergeCell ref="A2223:E2223"/>
    <mergeCell ref="A2233:E2233"/>
    <mergeCell ref="G2233:J2233"/>
    <mergeCell ref="P2233:R2233"/>
    <mergeCell ref="X2233:Z2233"/>
    <mergeCell ref="A2235:E2235"/>
    <mergeCell ref="G2235:J2235"/>
    <mergeCell ref="P2235:R2235"/>
    <mergeCell ref="X2235:Z2235"/>
    <mergeCell ref="A2247:E2247"/>
    <mergeCell ref="G2247:J2248"/>
    <mergeCell ref="P2247:R2247"/>
    <mergeCell ref="AB2247:AE2247"/>
    <mergeCell ref="A2249:E2249"/>
    <mergeCell ref="G2249:J2250"/>
    <mergeCell ref="P2249:R2249"/>
    <mergeCell ref="AB2249:AE2249"/>
    <mergeCell ref="A2251:E2251"/>
    <mergeCell ref="G2251:J2251"/>
    <mergeCell ref="P2251:R2251"/>
    <mergeCell ref="AB2251:AE2251"/>
    <mergeCell ref="A2253:E2253"/>
    <mergeCell ref="G2253:J2254"/>
    <mergeCell ref="A2264:E2264"/>
    <mergeCell ref="G2264:J2265"/>
    <mergeCell ref="P2264:R2264"/>
    <mergeCell ref="A2274:E2274"/>
    <mergeCell ref="G2274:J2274"/>
    <mergeCell ref="P2274:R2274"/>
    <mergeCell ref="A2285:E2285"/>
    <mergeCell ref="G2285:J2287"/>
    <mergeCell ref="P2285:R2285"/>
    <mergeCell ref="A2296:E2296"/>
    <mergeCell ref="G2296:J2297"/>
    <mergeCell ref="P2296:R2296"/>
    <mergeCell ref="A2306:E2306"/>
    <mergeCell ref="G2306:J2306"/>
    <mergeCell ref="P2306:R2306"/>
    <mergeCell ref="A2316:E2316"/>
    <mergeCell ref="G2316:J2316"/>
    <mergeCell ref="P2316:R2316"/>
    <mergeCell ref="A2327:E2327"/>
    <mergeCell ref="G2327:J2327"/>
    <mergeCell ref="P2327:R2327"/>
    <mergeCell ref="A2339:E2339"/>
    <mergeCell ref="G2339:J2339"/>
    <mergeCell ref="P2339:R2339"/>
    <mergeCell ref="A2351:E2351"/>
    <mergeCell ref="G2351:J2352"/>
    <mergeCell ref="P2351:R2351"/>
    <mergeCell ref="X2351:Z2351"/>
    <mergeCell ref="A2353:E2353"/>
    <mergeCell ref="G2353:J2353"/>
    <mergeCell ref="P2353:R2353"/>
    <mergeCell ref="X2353:Z2353"/>
    <mergeCell ref="A2355:E2355"/>
    <mergeCell ref="G2355:J2356"/>
    <mergeCell ref="P2355:R2355"/>
    <mergeCell ref="X2355:Z2355"/>
    <mergeCell ref="A2366:E2366"/>
    <mergeCell ref="G2366:J2368"/>
    <mergeCell ref="P2366:R2366"/>
    <mergeCell ref="X2366:Z2366"/>
    <mergeCell ref="A2369:E2369"/>
    <mergeCell ref="G2369:J2369"/>
    <mergeCell ref="P2369:R2369"/>
    <mergeCell ref="X2369:Z2369"/>
    <mergeCell ref="A2371:E2371"/>
    <mergeCell ref="G2371:J2372"/>
    <mergeCell ref="P2371:R2371"/>
    <mergeCell ref="X2371:Z2371"/>
    <mergeCell ref="A2373:E2373"/>
    <mergeCell ref="G2373:J2375"/>
    <mergeCell ref="P2373:R2373"/>
    <mergeCell ref="X2373:Z2373"/>
    <mergeCell ref="A2376:E2376"/>
    <mergeCell ref="G2376:J2377"/>
    <mergeCell ref="A2395:E2395"/>
    <mergeCell ref="G2395:J2395"/>
    <mergeCell ref="P2395:R2395"/>
    <mergeCell ref="X2395:Z2395"/>
    <mergeCell ref="A2397:E2397"/>
    <mergeCell ref="G2397:J2399"/>
    <mergeCell ref="P2397:R2397"/>
    <mergeCell ref="X2397:Z2397"/>
    <mergeCell ref="A2400:E2400"/>
    <mergeCell ref="G2400:J2401"/>
    <mergeCell ref="P2400:R2400"/>
    <mergeCell ref="X2400:Z2400"/>
    <mergeCell ref="A2402:E2402"/>
    <mergeCell ref="G2402:J2404"/>
    <mergeCell ref="P2402:R2402"/>
    <mergeCell ref="X2402:Z2402"/>
    <mergeCell ref="A2405:E2405"/>
    <mergeCell ref="G2405:J2406"/>
    <mergeCell ref="P2405:R2405"/>
    <mergeCell ref="X2405:Z2405"/>
    <mergeCell ref="A2407:E2407"/>
    <mergeCell ref="G2407:J2407"/>
    <mergeCell ref="A2420:E2420"/>
    <mergeCell ref="G2420:J2420"/>
    <mergeCell ref="P2420:R2420"/>
    <mergeCell ref="A2422:E2422"/>
    <mergeCell ref="G2422:J2422"/>
    <mergeCell ref="P2422:R2422"/>
    <mergeCell ref="X2422:Z2422"/>
    <mergeCell ref="A2424:E2424"/>
    <mergeCell ref="G2424:J2424"/>
    <mergeCell ref="P2424:R2424"/>
    <mergeCell ref="X2424:Z2424"/>
    <mergeCell ref="A2425:E2425"/>
    <mergeCell ref="G2425:J2425"/>
    <mergeCell ref="P2425:R2425"/>
    <mergeCell ref="X2425:Z2425"/>
    <mergeCell ref="A2427:E2427"/>
    <mergeCell ref="G2427:J2428"/>
    <mergeCell ref="P2427:R2427"/>
    <mergeCell ref="X2427:Z2427"/>
    <mergeCell ref="A2429:E2429"/>
    <mergeCell ref="G2429:J2430"/>
    <mergeCell ref="P2429:R2429"/>
    <mergeCell ref="X2429:Z2429"/>
    <mergeCell ref="A2445:E2445"/>
    <mergeCell ref="G2445:J2445"/>
    <mergeCell ref="A2447:E2447"/>
    <mergeCell ref="G2447:J2447"/>
    <mergeCell ref="P2447:R2447"/>
    <mergeCell ref="A2448:E2448"/>
    <mergeCell ref="G2448:J2448"/>
    <mergeCell ref="P2448:R2448"/>
    <mergeCell ref="A2450:E2450"/>
    <mergeCell ref="G2450:J2450"/>
    <mergeCell ref="P2450:R2450"/>
    <mergeCell ref="X2450:Z2450"/>
    <mergeCell ref="A2452:E2452"/>
    <mergeCell ref="G2452:J2453"/>
    <mergeCell ref="P2452:R2452"/>
    <mergeCell ref="A2468:E2468"/>
    <mergeCell ref="G2468:J2468"/>
    <mergeCell ref="P2468:R2468"/>
    <mergeCell ref="X2468:Z2468"/>
    <mergeCell ref="A2470:E2470"/>
    <mergeCell ref="G2470:J2470"/>
    <mergeCell ref="P2470:R2470"/>
    <mergeCell ref="X2470:Z2470"/>
    <mergeCell ref="A2472:E2472"/>
    <mergeCell ref="G2472:J2472"/>
    <mergeCell ref="P2472:R2472"/>
    <mergeCell ref="X2472:Z2472"/>
    <mergeCell ref="A2473:E2473"/>
    <mergeCell ref="G2473:J2473"/>
    <mergeCell ref="P2473:R2473"/>
    <mergeCell ref="A2475:E2475"/>
    <mergeCell ref="G2475:J2476"/>
    <mergeCell ref="A2484:E2484"/>
    <mergeCell ref="G2484:J2485"/>
    <mergeCell ref="P2484:R2484"/>
    <mergeCell ref="X2484:Z2484"/>
    <mergeCell ref="A2486:E2486"/>
    <mergeCell ref="G2486:J2486"/>
    <mergeCell ref="P2486:R2486"/>
    <mergeCell ref="X2486:Z2486"/>
    <mergeCell ref="A2488:E2488"/>
    <mergeCell ref="G2488:J2489"/>
    <mergeCell ref="P2488:R2488"/>
    <mergeCell ref="X2488:Z2488"/>
    <mergeCell ref="A2501:E2501"/>
    <mergeCell ref="G2501:J2502"/>
    <mergeCell ref="P2501:R2501"/>
    <mergeCell ref="X2501:Z2501"/>
    <mergeCell ref="A2503:E2503"/>
    <mergeCell ref="G2503:J2505"/>
    <mergeCell ref="P2503:R2503"/>
    <mergeCell ref="X2503:Z2503"/>
    <mergeCell ref="A2506:E2506"/>
    <mergeCell ref="G2506:J2507"/>
    <mergeCell ref="A2511:E2511"/>
    <mergeCell ref="G2511:J2512"/>
    <mergeCell ref="P2511:R2511"/>
    <mergeCell ref="X2511:Z2511"/>
    <mergeCell ref="A2513:E2513"/>
    <mergeCell ref="G2513:J2513"/>
    <mergeCell ref="P2513:R2513"/>
    <mergeCell ref="X2513:Z2513"/>
    <mergeCell ref="A2515:E2515"/>
    <mergeCell ref="G2515:J2515"/>
    <mergeCell ref="P2515:R2515"/>
    <mergeCell ref="X2515:Z2515"/>
    <mergeCell ref="A2529:E2529"/>
    <mergeCell ref="G2529:J2529"/>
    <mergeCell ref="P2529:R2529"/>
    <mergeCell ref="X2529:Z2529"/>
    <mergeCell ref="A2530:E2530"/>
    <mergeCell ref="G2530:J2530"/>
    <mergeCell ref="P2530:R2530"/>
    <mergeCell ref="X2530:Z2530"/>
    <mergeCell ref="A2531:E2531"/>
    <mergeCell ref="G2531:J2531"/>
    <mergeCell ref="P2531:R2531"/>
    <mergeCell ref="A2533:E2533"/>
    <mergeCell ref="G2533:J2535"/>
    <mergeCell ref="P2533:R2533"/>
    <mergeCell ref="A2548:E2548"/>
    <mergeCell ref="G2548:J2549"/>
    <mergeCell ref="P2548:R2548"/>
    <mergeCell ref="X2548:Z2548"/>
    <mergeCell ref="A2550:E2550"/>
    <mergeCell ref="G2550:J2551"/>
    <mergeCell ref="P2550:R2550"/>
    <mergeCell ref="X2550:Z2550"/>
    <mergeCell ref="A2552:E2552"/>
    <mergeCell ref="G2552:J2554"/>
    <mergeCell ref="P2552:R2552"/>
    <mergeCell ref="X2552:Z2552"/>
    <mergeCell ref="A2555:E2555"/>
    <mergeCell ref="A2569:E2569"/>
    <mergeCell ref="G2569:J2569"/>
    <mergeCell ref="P2569:R2569"/>
    <mergeCell ref="A2571:E2571"/>
    <mergeCell ref="G2571:J2571"/>
    <mergeCell ref="P2571:R2571"/>
    <mergeCell ref="A2588:E2588"/>
    <mergeCell ref="G2588:J2588"/>
    <mergeCell ref="P2588:R2588"/>
    <mergeCell ref="A2589:E2589"/>
    <mergeCell ref="G2589:J2589"/>
    <mergeCell ref="P2589:R2589"/>
    <mergeCell ref="A2590:E2590"/>
    <mergeCell ref="G2590:J2590"/>
    <mergeCell ref="P2590:R2590"/>
    <mergeCell ref="A2591:E2591"/>
    <mergeCell ref="G2591:J2591"/>
    <mergeCell ref="P2591:R2591"/>
    <mergeCell ref="A2592:E2592"/>
    <mergeCell ref="G2592:J2592"/>
    <mergeCell ref="P2592:R2592"/>
    <mergeCell ref="A2593:E2593"/>
    <mergeCell ref="G2593:J2594"/>
    <mergeCell ref="P2593:R2593"/>
    <mergeCell ref="A2596:E2596"/>
    <mergeCell ref="G2596:J2596"/>
    <mergeCell ref="P2596:R2596"/>
    <mergeCell ref="X2596:Z2596"/>
    <mergeCell ref="A2598:E2598"/>
    <mergeCell ref="G2598:J2598"/>
    <mergeCell ref="P2598:R2598"/>
    <mergeCell ref="X2598:Z2598"/>
    <mergeCell ref="A2613:E2613"/>
    <mergeCell ref="G2613:J2613"/>
    <mergeCell ref="P2613:R2613"/>
    <mergeCell ref="A2615:E2615"/>
    <mergeCell ref="G2615:J2617"/>
    <mergeCell ref="P2615:R2615"/>
    <mergeCell ref="A2618:E2618"/>
    <mergeCell ref="G2618:J2618"/>
    <mergeCell ref="P2618:R2618"/>
    <mergeCell ref="A2619:E2619"/>
    <mergeCell ref="G2619:J2620"/>
    <mergeCell ref="P2619:R2619"/>
    <mergeCell ref="X2632:Z2632"/>
    <mergeCell ref="A2633:E2633"/>
    <mergeCell ref="G2633:J2633"/>
    <mergeCell ref="P2633:R2633"/>
    <mergeCell ref="A2634:E2634"/>
    <mergeCell ref="G2634:J2634"/>
    <mergeCell ref="P2634:R2634"/>
    <mergeCell ref="A2650:E2650"/>
    <mergeCell ref="G2650:J2650"/>
    <mergeCell ref="P2650:R2650"/>
    <mergeCell ref="X2650:Z2650"/>
    <mergeCell ref="A2652:E2652"/>
    <mergeCell ref="G2652:J2654"/>
    <mergeCell ref="P2652:R2652"/>
    <mergeCell ref="X2652:Z2652"/>
    <mergeCell ref="A2655:E2655"/>
    <mergeCell ref="G2655:J2656"/>
    <mergeCell ref="P2655:R2655"/>
    <mergeCell ref="A2659:E2659"/>
    <mergeCell ref="G2659:J2659"/>
    <mergeCell ref="P2659:R2659"/>
    <mergeCell ref="A2661:E2661"/>
    <mergeCell ref="G2661:J2661"/>
    <mergeCell ref="P2661:R2661"/>
    <mergeCell ref="X2661:Z2661"/>
    <mergeCell ref="A2662:E2662"/>
    <mergeCell ref="G2662:J2662"/>
    <mergeCell ref="P2662:R2662"/>
    <mergeCell ref="A2663:E2663"/>
    <mergeCell ref="G2663:J2663"/>
    <mergeCell ref="A2674:E2674"/>
    <mergeCell ref="G2674:J2675"/>
    <mergeCell ref="P2674:R2674"/>
    <mergeCell ref="A2676:E2676"/>
    <mergeCell ref="G2676:J2676"/>
    <mergeCell ref="A2685:E2685"/>
    <mergeCell ref="G2685:J2686"/>
    <mergeCell ref="P2685:R2685"/>
    <mergeCell ref="A2687:E2687"/>
    <mergeCell ref="G2687:J2688"/>
    <mergeCell ref="A2689:E2689"/>
    <mergeCell ref="G2689:J2689"/>
    <mergeCell ref="P2689:R2689"/>
    <mergeCell ref="A2690:E2690"/>
    <mergeCell ref="G2690:J2690"/>
    <mergeCell ref="P2690:R2690"/>
    <mergeCell ref="A2691:E2691"/>
    <mergeCell ref="G2691:J2691"/>
    <mergeCell ref="P2691:R2691"/>
    <mergeCell ref="A2692:E2692"/>
    <mergeCell ref="G2692:J2692"/>
    <mergeCell ref="P2692:R2692"/>
    <mergeCell ref="A2693:E2693"/>
    <mergeCell ref="G2693:J2693"/>
    <mergeCell ref="P2693:R2693"/>
    <mergeCell ref="A2694:E2694"/>
    <mergeCell ref="G2694:J2695"/>
    <mergeCell ref="P2694:R2694"/>
    <mergeCell ref="A2697:E2697"/>
    <mergeCell ref="G2697:J2697"/>
    <mergeCell ref="A2707:E2707"/>
    <mergeCell ref="G2707:J2707"/>
    <mergeCell ref="P2707:R2707"/>
    <mergeCell ref="X2707:Z2707"/>
    <mergeCell ref="A2709:E2709"/>
    <mergeCell ref="G2709:J27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10" sqref="G10"/>
    </sheetView>
  </sheetViews>
  <sheetFormatPr baseColWidth="10" defaultRowHeight="11.25"/>
  <cols>
    <col min="1" max="1" width="48.5703125" style="109" customWidth="1"/>
    <col min="2" max="2" width="17.7109375" style="109" customWidth="1"/>
    <col min="3" max="3" width="16.85546875" style="109" customWidth="1"/>
    <col min="4" max="4" width="15.5703125" style="109" customWidth="1"/>
    <col min="5" max="6" width="14.140625" style="109" bestFit="1" customWidth="1"/>
    <col min="7" max="16384" width="11.42578125" style="109"/>
  </cols>
  <sheetData>
    <row r="1" spans="1:6">
      <c r="A1" s="359" t="s">
        <v>1883</v>
      </c>
      <c r="B1" s="360"/>
      <c r="C1" s="360"/>
      <c r="D1" s="360"/>
      <c r="E1" s="360"/>
      <c r="F1" s="361"/>
    </row>
    <row r="2" spans="1:6">
      <c r="A2" s="362" t="s">
        <v>2118</v>
      </c>
      <c r="B2" s="363"/>
      <c r="C2" s="363"/>
      <c r="D2" s="363"/>
      <c r="E2" s="363"/>
      <c r="F2" s="364"/>
    </row>
    <row r="3" spans="1:6" ht="12" thickBot="1">
      <c r="A3" s="365" t="s">
        <v>5976</v>
      </c>
      <c r="B3" s="366"/>
      <c r="C3" s="366"/>
      <c r="D3" s="366"/>
      <c r="E3" s="366"/>
      <c r="F3" s="367"/>
    </row>
    <row r="4" spans="1:6" ht="57" thickBot="1">
      <c r="A4" s="110" t="s">
        <v>1852</v>
      </c>
      <c r="B4" s="111" t="s">
        <v>2119</v>
      </c>
      <c r="C4" s="111" t="s">
        <v>2120</v>
      </c>
      <c r="D4" s="111" t="s">
        <v>2121</v>
      </c>
      <c r="E4" s="111" t="s">
        <v>2122</v>
      </c>
      <c r="F4" s="111" t="s">
        <v>2123</v>
      </c>
    </row>
    <row r="5" spans="1:6">
      <c r="A5" s="112" t="s">
        <v>1959</v>
      </c>
      <c r="B5" s="113">
        <v>0</v>
      </c>
      <c r="C5" s="113">
        <v>0</v>
      </c>
      <c r="D5" s="113">
        <v>0</v>
      </c>
      <c r="E5" s="114">
        <v>0</v>
      </c>
      <c r="F5" s="114">
        <f>SUM(B5:E5)</f>
        <v>0</v>
      </c>
    </row>
    <row r="6" spans="1:6">
      <c r="A6" s="115"/>
      <c r="B6" s="113"/>
      <c r="C6" s="113"/>
      <c r="D6" s="113"/>
      <c r="E6" s="114"/>
      <c r="F6" s="114"/>
    </row>
    <row r="7" spans="1:6" s="408" customFormat="1">
      <c r="A7" s="407" t="s">
        <v>2124</v>
      </c>
      <c r="B7" s="240">
        <f>SUM(B8:B10)</f>
        <v>468329.15</v>
      </c>
      <c r="C7" s="240">
        <f>SUM(C8:C10)</f>
        <v>0</v>
      </c>
      <c r="D7" s="240">
        <f>SUM(D8:D10)</f>
        <v>0</v>
      </c>
      <c r="E7" s="241">
        <f>SUM(E8:E10)</f>
        <v>0</v>
      </c>
      <c r="F7" s="241">
        <f>SUM(B7:E7)</f>
        <v>468329.15</v>
      </c>
    </row>
    <row r="8" spans="1:6" s="408" customFormat="1">
      <c r="A8" s="116" t="s">
        <v>1951</v>
      </c>
      <c r="B8" s="242">
        <v>468329.15</v>
      </c>
      <c r="C8" s="117"/>
      <c r="D8" s="117"/>
      <c r="E8" s="118"/>
      <c r="F8" s="119">
        <f>SUM(B8:E8)</f>
        <v>468329.15</v>
      </c>
    </row>
    <row r="9" spans="1:6" s="408" customFormat="1">
      <c r="A9" s="116" t="s">
        <v>2125</v>
      </c>
      <c r="B9" s="117"/>
      <c r="C9" s="117"/>
      <c r="D9" s="117"/>
      <c r="E9" s="118"/>
      <c r="F9" s="119">
        <f>SUM(B9:E9)</f>
        <v>0</v>
      </c>
    </row>
    <row r="10" spans="1:6" s="408" customFormat="1">
      <c r="A10" s="116" t="s">
        <v>2126</v>
      </c>
      <c r="B10" s="117"/>
      <c r="C10" s="117"/>
      <c r="D10" s="117"/>
      <c r="E10" s="118"/>
      <c r="F10" s="119">
        <f>SUM(B10:E10)</f>
        <v>0</v>
      </c>
    </row>
    <row r="11" spans="1:6" s="408" customFormat="1">
      <c r="A11" s="407"/>
      <c r="B11" s="243"/>
      <c r="C11" s="243"/>
      <c r="D11" s="243"/>
      <c r="E11" s="244"/>
      <c r="F11" s="244"/>
    </row>
    <row r="12" spans="1:6" s="408" customFormat="1" ht="22.5">
      <c r="A12" s="407" t="s">
        <v>5977</v>
      </c>
      <c r="B12" s="240">
        <f>SUM(B13:B16)</f>
        <v>0</v>
      </c>
      <c r="C12" s="240">
        <f>SUM(C13:C16)</f>
        <v>3634910762.6799998</v>
      </c>
      <c r="D12" s="240">
        <f>SUM(D13:D16)</f>
        <v>0</v>
      </c>
      <c r="E12" s="241">
        <f>SUM(E13:E16)</f>
        <v>0</v>
      </c>
      <c r="F12" s="241">
        <f>SUM(B12:E12)</f>
        <v>3634910762.6799998</v>
      </c>
    </row>
    <row r="13" spans="1:6" s="408" customFormat="1">
      <c r="A13" s="116" t="s">
        <v>2127</v>
      </c>
      <c r="B13" s="117"/>
      <c r="C13" s="117"/>
      <c r="D13" s="242">
        <v>0</v>
      </c>
      <c r="E13" s="118"/>
      <c r="F13" s="119">
        <f>SUM(B13:E13)</f>
        <v>0</v>
      </c>
    </row>
    <row r="14" spans="1:6" s="408" customFormat="1">
      <c r="A14" s="116" t="s">
        <v>1956</v>
      </c>
      <c r="B14" s="117"/>
      <c r="C14" s="242">
        <v>1759221885.0699999</v>
      </c>
      <c r="D14" s="242">
        <v>0</v>
      </c>
      <c r="E14" s="118"/>
      <c r="F14" s="119">
        <f>SUM(B14:E14)</f>
        <v>1759221885.0699999</v>
      </c>
    </row>
    <row r="15" spans="1:6" s="408" customFormat="1">
      <c r="A15" s="116" t="s">
        <v>1957</v>
      </c>
      <c r="B15" s="117"/>
      <c r="C15" s="242">
        <v>1875688877.6099999</v>
      </c>
      <c r="D15" s="117"/>
      <c r="E15" s="118"/>
      <c r="F15" s="119">
        <f>SUM(B15:E15)</f>
        <v>1875688877.6099999</v>
      </c>
    </row>
    <row r="16" spans="1:6" s="408" customFormat="1">
      <c r="A16" s="116" t="s">
        <v>1958</v>
      </c>
      <c r="B16" s="117"/>
      <c r="C16" s="117"/>
      <c r="D16" s="117"/>
      <c r="E16" s="118"/>
      <c r="F16" s="119">
        <f>SUM(B16:E16)</f>
        <v>0</v>
      </c>
    </row>
    <row r="17" spans="1:6" s="408" customFormat="1">
      <c r="A17" s="407"/>
      <c r="B17" s="243"/>
      <c r="C17" s="243"/>
      <c r="D17" s="243"/>
      <c r="E17" s="244"/>
      <c r="F17" s="244"/>
    </row>
    <row r="18" spans="1:6" s="408" customFormat="1">
      <c r="A18" s="409" t="s">
        <v>2128</v>
      </c>
      <c r="B18" s="240">
        <f>B5+B7+B12</f>
        <v>468329.15</v>
      </c>
      <c r="C18" s="240">
        <f>C5+C7+C12</f>
        <v>3634910762.6799998</v>
      </c>
      <c r="D18" s="240">
        <f>D5+D7+D12</f>
        <v>0</v>
      </c>
      <c r="E18" s="240">
        <f>E5+E7+E12</f>
        <v>0</v>
      </c>
      <c r="F18" s="410">
        <f>F12+F7</f>
        <v>3635379091.8299999</v>
      </c>
    </row>
    <row r="19" spans="1:6" s="408" customFormat="1">
      <c r="A19" s="407"/>
      <c r="B19" s="243"/>
      <c r="C19" s="243"/>
      <c r="D19" s="243"/>
      <c r="E19" s="244"/>
      <c r="F19" s="244"/>
    </row>
    <row r="20" spans="1:6" s="408" customFormat="1" ht="22.5">
      <c r="A20" s="407" t="s">
        <v>2129</v>
      </c>
      <c r="B20" s="245">
        <f>SUM(B21:B23)</f>
        <v>180555</v>
      </c>
      <c r="C20" s="240">
        <f>SUM(C21:C23)</f>
        <v>0</v>
      </c>
      <c r="D20" s="240">
        <f>SUM(D21:D23)</f>
        <v>0</v>
      </c>
      <c r="E20" s="241">
        <f>SUM(E21:E23)</f>
        <v>0</v>
      </c>
      <c r="F20" s="241">
        <f>SUM(B20:E20)</f>
        <v>180555</v>
      </c>
    </row>
    <row r="21" spans="1:6" s="408" customFormat="1">
      <c r="A21" s="116" t="s">
        <v>1951</v>
      </c>
      <c r="B21" s="242">
        <v>180555</v>
      </c>
      <c r="C21" s="117"/>
      <c r="D21" s="117"/>
      <c r="E21" s="118"/>
      <c r="F21" s="119">
        <f>SUM(B21:E21)</f>
        <v>180555</v>
      </c>
    </row>
    <row r="22" spans="1:6" s="408" customFormat="1">
      <c r="A22" s="116" t="s">
        <v>2125</v>
      </c>
      <c r="B22" s="117"/>
      <c r="C22" s="117"/>
      <c r="D22" s="117"/>
      <c r="E22" s="118"/>
      <c r="F22" s="119"/>
    </row>
    <row r="23" spans="1:6" s="408" customFormat="1">
      <c r="A23" s="116" t="s">
        <v>2126</v>
      </c>
      <c r="B23" s="117"/>
      <c r="C23" s="117"/>
      <c r="D23" s="117"/>
      <c r="E23" s="118"/>
      <c r="F23" s="119"/>
    </row>
    <row r="24" spans="1:6" s="408" customFormat="1">
      <c r="A24" s="407"/>
      <c r="B24" s="243"/>
      <c r="C24" s="243"/>
      <c r="D24" s="243"/>
      <c r="E24" s="244"/>
      <c r="F24" s="411"/>
    </row>
    <row r="25" spans="1:6" s="408" customFormat="1" ht="22.5">
      <c r="A25" s="407" t="s">
        <v>2130</v>
      </c>
      <c r="B25" s="240">
        <f>SUM(B26:B29)</f>
        <v>0</v>
      </c>
      <c r="C25" s="240">
        <f>SUM(C26:C29)</f>
        <v>0</v>
      </c>
      <c r="D25" s="240">
        <f>SUM(D26:D29)</f>
        <v>-37723501.810000002</v>
      </c>
      <c r="E25" s="241">
        <f>SUM(E26:E29)</f>
        <v>511525887.07999998</v>
      </c>
      <c r="F25" s="241">
        <f>SUM(B25:E25)</f>
        <v>473802385.26999998</v>
      </c>
    </row>
    <row r="26" spans="1:6" s="408" customFormat="1">
      <c r="A26" s="116" t="s">
        <v>2127</v>
      </c>
      <c r="B26" s="117"/>
      <c r="C26" s="117"/>
      <c r="D26" s="242">
        <v>335580404.75</v>
      </c>
      <c r="E26" s="118"/>
      <c r="F26" s="119">
        <f>SUM(D26:E26)</f>
        <v>335580404.75</v>
      </c>
    </row>
    <row r="27" spans="1:6" s="408" customFormat="1">
      <c r="A27" s="116" t="s">
        <v>1956</v>
      </c>
      <c r="B27" s="117"/>
      <c r="C27" s="117"/>
      <c r="D27" s="242">
        <v>-373303906.56</v>
      </c>
      <c r="E27" s="118"/>
      <c r="F27" s="119">
        <f>SUM(D27:E27)</f>
        <v>-373303906.56</v>
      </c>
    </row>
    <row r="28" spans="1:6" s="408" customFormat="1">
      <c r="A28" s="116" t="s">
        <v>1957</v>
      </c>
      <c r="B28" s="117"/>
      <c r="C28" s="117"/>
      <c r="D28" s="117"/>
      <c r="E28" s="119">
        <v>511525887.07999998</v>
      </c>
      <c r="F28" s="119">
        <f>SUM(B28:E28)</f>
        <v>511525887.07999998</v>
      </c>
    </row>
    <row r="29" spans="1:6" s="408" customFormat="1">
      <c r="A29" s="116" t="s">
        <v>1958</v>
      </c>
      <c r="B29" s="117"/>
      <c r="C29" s="117"/>
      <c r="D29" s="117"/>
      <c r="E29" s="118"/>
      <c r="F29" s="118"/>
    </row>
    <row r="30" spans="1:6" s="408" customFormat="1">
      <c r="A30" s="407"/>
      <c r="B30" s="243"/>
      <c r="C30" s="243"/>
      <c r="D30" s="243"/>
      <c r="E30" s="244"/>
      <c r="F30" s="244"/>
    </row>
    <row r="31" spans="1:6" s="408" customFormat="1" ht="12" thickBot="1">
      <c r="A31" s="412" t="s">
        <v>2131</v>
      </c>
      <c r="B31" s="413">
        <f>B18+B20+B25</f>
        <v>648884.15</v>
      </c>
      <c r="C31" s="413">
        <f>C18+C20+C25</f>
        <v>3634910762.6799998</v>
      </c>
      <c r="D31" s="413">
        <f>D18+D20+D25</f>
        <v>-37723501.810000002</v>
      </c>
      <c r="E31" s="413">
        <f>E18+E20+E25</f>
        <v>511525887.07999998</v>
      </c>
      <c r="F31" s="414">
        <f>F18+F20+F25</f>
        <v>4109362032.0999999</v>
      </c>
    </row>
    <row r="32" spans="1:6" s="408" customFormat="1">
      <c r="A32" s="415"/>
      <c r="B32" s="416"/>
      <c r="C32" s="416"/>
      <c r="D32" s="416"/>
      <c r="E32" s="416"/>
      <c r="F32" s="417"/>
    </row>
    <row r="33" spans="1:6" s="120" customFormat="1" ht="13.35" customHeight="1">
      <c r="A33" s="368" t="s">
        <v>1866</v>
      </c>
      <c r="B33" s="369"/>
      <c r="C33" s="369"/>
      <c r="D33" s="369"/>
      <c r="E33" s="369"/>
      <c r="F33" s="369"/>
    </row>
    <row r="34" spans="1:6" s="120" customFormat="1" ht="13.35" customHeight="1">
      <c r="A34" s="121"/>
    </row>
    <row r="35" spans="1:6" s="120" customFormat="1" ht="13.35" customHeight="1">
      <c r="A35" s="121"/>
    </row>
    <row r="36" spans="1:6" s="120" customFormat="1" ht="13.35" customHeight="1">
      <c r="A36" s="121"/>
    </row>
    <row r="37" spans="1:6" s="120" customFormat="1" ht="13.35" customHeight="1">
      <c r="A37" s="121"/>
    </row>
    <row r="38" spans="1:6" s="120" customFormat="1" ht="21.75" customHeight="1"/>
    <row r="39" spans="1:6" s="120" customFormat="1" ht="22.35" customHeight="1">
      <c r="A39" s="122"/>
      <c r="B39" s="123"/>
      <c r="C39" s="124"/>
      <c r="D39" s="124"/>
      <c r="E39" s="124"/>
      <c r="F39" s="125"/>
    </row>
  </sheetData>
  <mergeCells count="4">
    <mergeCell ref="A1:F1"/>
    <mergeCell ref="A2:F2"/>
    <mergeCell ref="A3:F3"/>
    <mergeCell ref="A33:F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52" sqref="F52"/>
    </sheetView>
  </sheetViews>
  <sheetFormatPr baseColWidth="10" defaultRowHeight="15"/>
  <cols>
    <col min="1" max="1" width="47.28515625" style="226" customWidth="1"/>
    <col min="2" max="2" width="22.42578125" style="226" customWidth="1"/>
    <col min="3" max="3" width="2.42578125" style="226" customWidth="1"/>
    <col min="4" max="4" width="28" style="226" customWidth="1"/>
    <col min="5" max="5" width="11.42578125" style="226"/>
    <col min="6" max="6" width="12.7109375" style="226" bestFit="1" customWidth="1"/>
    <col min="7" max="16384" width="11.42578125" style="226"/>
  </cols>
  <sheetData>
    <row r="1" spans="1:6" ht="71.849999999999994" customHeight="1">
      <c r="A1" s="370" t="s">
        <v>6072</v>
      </c>
      <c r="B1" s="370"/>
      <c r="C1" s="370"/>
      <c r="D1" s="370"/>
    </row>
    <row r="2" spans="1:6" ht="9" customHeight="1"/>
    <row r="3" spans="1:6">
      <c r="A3" s="126" t="s">
        <v>1852</v>
      </c>
      <c r="B3" s="127">
        <v>2017</v>
      </c>
      <c r="D3" s="127" t="s">
        <v>2132</v>
      </c>
    </row>
    <row r="4" spans="1:6" ht="4.5" customHeight="1">
      <c r="A4" s="128"/>
      <c r="B4" s="129"/>
      <c r="D4" s="129"/>
    </row>
    <row r="5" spans="1:6">
      <c r="A5" s="130" t="s">
        <v>2133</v>
      </c>
      <c r="B5" s="131"/>
      <c r="D5" s="131"/>
    </row>
    <row r="6" spans="1:6">
      <c r="A6" s="130" t="s">
        <v>1914</v>
      </c>
      <c r="B6" s="132">
        <f>SUM(B7:B15)</f>
        <v>2393141775.5100002</v>
      </c>
      <c r="D6" s="132">
        <f>SUM(D7:D15)</f>
        <v>3175484840.9699998</v>
      </c>
    </row>
    <row r="7" spans="1:6">
      <c r="A7" s="133" t="s">
        <v>2134</v>
      </c>
      <c r="B7" s="131">
        <v>667410427.62</v>
      </c>
      <c r="D7" s="131">
        <v>675931586.61000001</v>
      </c>
    </row>
    <row r="8" spans="1:6">
      <c r="A8" s="133" t="s">
        <v>2135</v>
      </c>
      <c r="B8" s="131">
        <v>0</v>
      </c>
      <c r="D8" s="131">
        <v>0</v>
      </c>
    </row>
    <row r="9" spans="1:6">
      <c r="A9" s="133" t="s">
        <v>2136</v>
      </c>
      <c r="B9" s="131">
        <v>146382626.53</v>
      </c>
      <c r="D9" s="131">
        <v>184667676.88</v>
      </c>
    </row>
    <row r="10" spans="1:6">
      <c r="A10" s="133" t="s">
        <v>2137</v>
      </c>
      <c r="B10" s="131">
        <v>31101437.300000001</v>
      </c>
      <c r="D10" s="131">
        <v>27937513.5</v>
      </c>
    </row>
    <row r="11" spans="1:6">
      <c r="A11" s="133" t="s">
        <v>2138</v>
      </c>
      <c r="B11" s="131">
        <v>9657134.75</v>
      </c>
      <c r="D11" s="131">
        <v>12158259.09</v>
      </c>
    </row>
    <row r="12" spans="1:6" ht="27">
      <c r="A12" s="133" t="s">
        <v>2139</v>
      </c>
      <c r="B12" s="131">
        <v>0</v>
      </c>
      <c r="D12" s="131">
        <v>105693515.63</v>
      </c>
    </row>
    <row r="13" spans="1:6">
      <c r="A13" s="133" t="s">
        <v>2140</v>
      </c>
      <c r="B13" s="131">
        <v>1478021951.97</v>
      </c>
      <c r="D13" s="131">
        <v>2103142896.6199999</v>
      </c>
    </row>
    <row r="14" spans="1:6">
      <c r="A14" s="133" t="s">
        <v>2141</v>
      </c>
      <c r="B14" s="131">
        <v>0</v>
      </c>
      <c r="D14" s="131">
        <v>0</v>
      </c>
    </row>
    <row r="15" spans="1:6">
      <c r="A15" s="133" t="s">
        <v>2142</v>
      </c>
      <c r="B15" s="131">
        <v>60568197.340000004</v>
      </c>
      <c r="D15" s="131">
        <v>65953392.640000001</v>
      </c>
    </row>
    <row r="16" spans="1:6">
      <c r="A16" s="130" t="s">
        <v>1915</v>
      </c>
      <c r="B16" s="132">
        <f>SUM(B17:B26)</f>
        <v>2048656054.46</v>
      </c>
      <c r="D16" s="132">
        <f>SUM(D17:D26)</f>
        <v>2575853802.6399999</v>
      </c>
      <c r="F16" s="134"/>
    </row>
    <row r="17" spans="1:4">
      <c r="A17" s="133" t="s">
        <v>2143</v>
      </c>
      <c r="B17" s="131">
        <v>761703955.34000003</v>
      </c>
      <c r="D17" s="131">
        <v>965974058.47000003</v>
      </c>
    </row>
    <row r="18" spans="1:4">
      <c r="A18" s="133" t="s">
        <v>2144</v>
      </c>
      <c r="B18" s="131">
        <v>154639985.18000001</v>
      </c>
      <c r="D18" s="131">
        <v>214326893.22</v>
      </c>
    </row>
    <row r="19" spans="1:4">
      <c r="A19" s="133" t="s">
        <v>2145</v>
      </c>
      <c r="B19" s="131">
        <v>572821338.36000001</v>
      </c>
      <c r="D19" s="131">
        <v>724942376.20000005</v>
      </c>
    </row>
    <row r="20" spans="1:4">
      <c r="A20" s="133" t="s">
        <v>2146</v>
      </c>
      <c r="B20" s="131">
        <v>12009637.300000001</v>
      </c>
      <c r="D20" s="131">
        <v>98501575</v>
      </c>
    </row>
    <row r="21" spans="1:4">
      <c r="A21" s="133" t="s">
        <v>2147</v>
      </c>
      <c r="B21" s="131">
        <v>76091063.590000004</v>
      </c>
      <c r="D21" s="131">
        <v>105223680.41</v>
      </c>
    </row>
    <row r="22" spans="1:4">
      <c r="A22" s="133" t="s">
        <v>2148</v>
      </c>
      <c r="B22" s="131">
        <v>189455812.93000001</v>
      </c>
      <c r="D22" s="131">
        <v>248614363.53999999</v>
      </c>
    </row>
    <row r="23" spans="1:4">
      <c r="A23" s="133" t="s">
        <v>2149</v>
      </c>
      <c r="B23" s="131">
        <v>95872351.230000004</v>
      </c>
      <c r="D23" s="131">
        <v>117597104.77</v>
      </c>
    </row>
    <row r="24" spans="1:4">
      <c r="A24" s="133" t="s">
        <v>2150</v>
      </c>
      <c r="B24" s="131">
        <v>3904726</v>
      </c>
      <c r="D24" s="131">
        <v>3198780.6</v>
      </c>
    </row>
    <row r="25" spans="1:4">
      <c r="A25" s="133" t="s">
        <v>2151</v>
      </c>
      <c r="B25" s="131">
        <v>0</v>
      </c>
      <c r="D25" s="131">
        <v>336146.18</v>
      </c>
    </row>
    <row r="26" spans="1:4">
      <c r="A26" s="133" t="s">
        <v>2152</v>
      </c>
      <c r="B26" s="131">
        <v>182157184.53</v>
      </c>
      <c r="D26" s="131">
        <v>97138824.25</v>
      </c>
    </row>
    <row r="27" spans="1:4">
      <c r="A27" s="130" t="s">
        <v>2153</v>
      </c>
      <c r="B27" s="132">
        <f>B6-B16</f>
        <v>344485721.05000019</v>
      </c>
      <c r="D27" s="132">
        <f>D6-D16</f>
        <v>599631038.32999992</v>
      </c>
    </row>
    <row r="28" spans="1:4">
      <c r="A28" s="130" t="s">
        <v>2154</v>
      </c>
      <c r="B28" s="131">
        <v>0</v>
      </c>
      <c r="D28" s="131">
        <v>0</v>
      </c>
    </row>
    <row r="29" spans="1:4">
      <c r="A29" s="130" t="s">
        <v>1914</v>
      </c>
      <c r="B29" s="132">
        <f>SUM(B30:B32)</f>
        <v>22822637.57</v>
      </c>
      <c r="D29" s="132">
        <f>SUM(D30:D32)</f>
        <v>120143425.53</v>
      </c>
    </row>
    <row r="30" spans="1:4">
      <c r="A30" s="133" t="s">
        <v>2155</v>
      </c>
      <c r="B30" s="131">
        <v>0</v>
      </c>
      <c r="D30" s="131"/>
    </row>
    <row r="31" spans="1:4">
      <c r="A31" s="133" t="s">
        <v>1928</v>
      </c>
      <c r="B31" s="131">
        <v>0</v>
      </c>
      <c r="D31" s="131">
        <v>39587354.409999996</v>
      </c>
    </row>
    <row r="32" spans="1:4">
      <c r="A32" s="133" t="s">
        <v>2156</v>
      </c>
      <c r="B32" s="131">
        <v>22822637.57</v>
      </c>
      <c r="D32" s="131">
        <v>80556071.120000005</v>
      </c>
    </row>
    <row r="33" spans="1:4">
      <c r="A33" s="130" t="s">
        <v>1915</v>
      </c>
      <c r="B33" s="132">
        <f>SUM(B34:B36)</f>
        <v>890138616.56999993</v>
      </c>
      <c r="D33" s="132">
        <f>SUM(D34:D36)</f>
        <v>1686147496.74</v>
      </c>
    </row>
    <row r="34" spans="1:4">
      <c r="A34" s="133" t="s">
        <v>2155</v>
      </c>
      <c r="B34" s="131">
        <v>751357936.41999996</v>
      </c>
      <c r="D34" s="131">
        <v>1406250522.6600001</v>
      </c>
    </row>
    <row r="35" spans="1:4">
      <c r="A35" s="133" t="s">
        <v>1928</v>
      </c>
      <c r="B35" s="131">
        <v>15798149.289999999</v>
      </c>
      <c r="D35" s="131">
        <v>85883392.829999998</v>
      </c>
    </row>
    <row r="36" spans="1:4">
      <c r="A36" s="133" t="s">
        <v>2157</v>
      </c>
      <c r="B36" s="131">
        <v>122982530.86</v>
      </c>
      <c r="D36" s="131">
        <v>194013581.25</v>
      </c>
    </row>
    <row r="37" spans="1:4">
      <c r="A37" s="130" t="s">
        <v>2158</v>
      </c>
      <c r="B37" s="132">
        <f>B29-B33</f>
        <v>-867315978.99999988</v>
      </c>
      <c r="D37" s="132">
        <f>D29-D33</f>
        <v>-1566004071.21</v>
      </c>
    </row>
    <row r="38" spans="1:4">
      <c r="A38" s="130" t="s">
        <v>2159</v>
      </c>
      <c r="B38" s="131">
        <v>0</v>
      </c>
      <c r="D38" s="131">
        <v>0</v>
      </c>
    </row>
    <row r="39" spans="1:4">
      <c r="A39" s="130" t="s">
        <v>1914</v>
      </c>
      <c r="B39" s="132">
        <f>SUM(B40:B43)</f>
        <v>960619238.30999994</v>
      </c>
      <c r="D39" s="132">
        <f>SUM(D40:D43)</f>
        <v>381631584.39999998</v>
      </c>
    </row>
    <row r="40" spans="1:4">
      <c r="A40" s="133" t="s">
        <v>2160</v>
      </c>
      <c r="B40" s="131">
        <v>0</v>
      </c>
      <c r="D40" s="131">
        <v>0</v>
      </c>
    </row>
    <row r="41" spans="1:4">
      <c r="A41" s="133" t="s">
        <v>2161</v>
      </c>
      <c r="B41" s="131">
        <v>0</v>
      </c>
      <c r="D41" s="131">
        <v>0</v>
      </c>
    </row>
    <row r="42" spans="1:4">
      <c r="A42" s="133" t="s">
        <v>2162</v>
      </c>
      <c r="B42" s="131">
        <v>0</v>
      </c>
      <c r="D42" s="131">
        <v>0</v>
      </c>
    </row>
    <row r="43" spans="1:4">
      <c r="A43" s="133" t="s">
        <v>2163</v>
      </c>
      <c r="B43" s="131">
        <v>960619238.30999994</v>
      </c>
      <c r="D43" s="131">
        <v>381631584.39999998</v>
      </c>
    </row>
    <row r="44" spans="1:4">
      <c r="A44" s="130" t="s">
        <v>1915</v>
      </c>
      <c r="B44" s="132">
        <f>SUM(B45:B48)</f>
        <v>390536800.69999999</v>
      </c>
      <c r="D44" s="132">
        <f>SUM(D45:D48)</f>
        <v>1094394572.8200002</v>
      </c>
    </row>
    <row r="45" spans="1:4">
      <c r="A45" s="133" t="s">
        <v>2164</v>
      </c>
      <c r="B45" s="131"/>
      <c r="D45" s="131"/>
    </row>
    <row r="46" spans="1:4">
      <c r="A46" s="133" t="s">
        <v>2161</v>
      </c>
      <c r="B46" s="131">
        <v>8905216.3000000007</v>
      </c>
      <c r="D46" s="131">
        <v>9693132.8800000008</v>
      </c>
    </row>
    <row r="47" spans="1:4">
      <c r="A47" s="133" t="s">
        <v>2162</v>
      </c>
      <c r="B47" s="131">
        <v>0</v>
      </c>
      <c r="D47" s="131">
        <v>0</v>
      </c>
    </row>
    <row r="48" spans="1:4">
      <c r="A48" s="133" t="s">
        <v>2165</v>
      </c>
      <c r="B48" s="131">
        <v>381631584.39999998</v>
      </c>
      <c r="D48" s="131">
        <v>1084701439.9400001</v>
      </c>
    </row>
    <row r="49" spans="1:9">
      <c r="A49" s="133"/>
      <c r="B49" s="131"/>
      <c r="D49" s="131"/>
    </row>
    <row r="50" spans="1:9">
      <c r="A50" s="130" t="s">
        <v>2166</v>
      </c>
      <c r="B50" s="131">
        <f>B39-B44</f>
        <v>570082437.6099999</v>
      </c>
      <c r="D50" s="131">
        <f>D39-D44</f>
        <v>-712762988.4200002</v>
      </c>
    </row>
    <row r="51" spans="1:9" ht="18">
      <c r="A51" s="130" t="s">
        <v>2167</v>
      </c>
      <c r="B51" s="131">
        <f>B27+B37+B50</f>
        <v>47252179.660000205</v>
      </c>
      <c r="D51" s="131">
        <f>D27+D37+D50</f>
        <v>-1679136021.3000002</v>
      </c>
    </row>
    <row r="52" spans="1:9">
      <c r="A52" s="133" t="s">
        <v>2168</v>
      </c>
      <c r="B52" s="131">
        <v>725513745.62</v>
      </c>
      <c r="D52" s="131">
        <v>302260037.27999997</v>
      </c>
    </row>
    <row r="53" spans="1:9" ht="23.25" customHeight="1">
      <c r="A53" s="135" t="s">
        <v>2169</v>
      </c>
      <c r="B53" s="136">
        <f>B51+B52</f>
        <v>772765925.28000021</v>
      </c>
      <c r="D53" s="136">
        <f>D51+D52</f>
        <v>-1376875984.0200002</v>
      </c>
    </row>
    <row r="54" spans="1:9" s="140" customFormat="1" ht="12.75" customHeight="1">
      <c r="A54" s="371" t="s">
        <v>1851</v>
      </c>
      <c r="B54" s="371"/>
      <c r="C54" s="371"/>
      <c r="D54" s="371"/>
      <c r="E54" s="137"/>
      <c r="F54" s="138"/>
      <c r="G54" s="137"/>
      <c r="H54" s="138"/>
      <c r="I54" s="139"/>
    </row>
    <row r="55" spans="1:9" s="140" customFormat="1" ht="17.25" customHeight="1">
      <c r="A55" s="235"/>
      <c r="B55" s="372"/>
      <c r="C55" s="372"/>
      <c r="D55" s="235"/>
      <c r="E55" s="137"/>
      <c r="F55" s="139"/>
      <c r="G55" s="139"/>
      <c r="H55" s="139"/>
      <c r="I55" s="139"/>
    </row>
    <row r="56" spans="1:9" s="140" customFormat="1" ht="40.5" customHeight="1">
      <c r="A56" s="246"/>
      <c r="B56" s="224"/>
      <c r="C56" s="224"/>
      <c r="D56" s="141"/>
      <c r="E56" s="137"/>
      <c r="F56" s="138"/>
      <c r="G56" s="139"/>
      <c r="H56" s="139"/>
      <c r="I56" s="139"/>
    </row>
    <row r="57" spans="1:9" s="140" customFormat="1" ht="33.75" customHeight="1">
      <c r="A57" s="235"/>
      <c r="B57" s="235"/>
      <c r="C57" s="235"/>
      <c r="D57" s="235"/>
      <c r="E57" s="137"/>
      <c r="F57" s="139"/>
      <c r="G57" s="139"/>
      <c r="H57" s="139"/>
      <c r="I57" s="139"/>
    </row>
    <row r="58" spans="1:9" s="144" customFormat="1" ht="15" customHeight="1">
      <c r="A58" s="142"/>
      <c r="B58" s="145"/>
      <c r="C58" s="145"/>
      <c r="D58" s="145"/>
      <c r="E58" s="143"/>
    </row>
    <row r="59" spans="1:9" s="140" customFormat="1" ht="29.25" customHeight="1">
      <c r="A59" s="146"/>
      <c r="B59" s="147"/>
      <c r="C59" s="147"/>
      <c r="D59" s="147"/>
    </row>
    <row r="60" spans="1:9">
      <c r="A60" s="247"/>
    </row>
    <row r="61" spans="1:9">
      <c r="E61" s="235"/>
    </row>
    <row r="62" spans="1:9">
      <c r="A62" s="120"/>
      <c r="E62" s="144"/>
    </row>
    <row r="63" spans="1:9">
      <c r="A63" s="120"/>
      <c r="E63" s="140"/>
    </row>
  </sheetData>
  <mergeCells count="3">
    <mergeCell ref="A1:D1"/>
    <mergeCell ref="A54:D54"/>
    <mergeCell ref="B55:C5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2"/>
  <sheetViews>
    <sheetView workbookViewId="0">
      <selection activeCell="I1" sqref="I1"/>
    </sheetView>
  </sheetViews>
  <sheetFormatPr baseColWidth="10" defaultRowHeight="15"/>
  <cols>
    <col min="1" max="1" width="17.85546875" style="238" customWidth="1"/>
    <col min="2" max="2" width="13" style="238" customWidth="1"/>
    <col min="3" max="3" width="14.7109375" style="238" customWidth="1"/>
    <col min="4" max="4" width="17.85546875" style="238" customWidth="1"/>
    <col min="5" max="5" width="38.42578125" style="238" customWidth="1"/>
    <col min="6" max="6" width="18.7109375" style="238" hidden="1" customWidth="1"/>
    <col min="7" max="7" width="18.7109375" style="238" customWidth="1"/>
    <col min="8" max="8" width="17.5703125" style="238" customWidth="1"/>
    <col min="9" max="9" width="17.28515625" style="238" customWidth="1"/>
    <col min="10" max="10" width="18" style="238" customWidth="1"/>
    <col min="11" max="11" width="11.42578125" style="238"/>
    <col min="12" max="12" width="19.140625" style="55" customWidth="1"/>
    <col min="13" max="13" width="15" style="55" customWidth="1"/>
    <col min="14" max="14" width="12.28515625" style="55" bestFit="1" customWidth="1"/>
    <col min="15" max="15" width="16.7109375" style="55" customWidth="1"/>
    <col min="16" max="16" width="16.28515625" style="55" customWidth="1"/>
    <col min="17" max="17" width="13.28515625" style="238" bestFit="1" customWidth="1"/>
    <col min="18" max="256" width="11.42578125" style="238"/>
    <col min="257" max="257" width="17.85546875" style="238" customWidth="1"/>
    <col min="258" max="258" width="13" style="238" customWidth="1"/>
    <col min="259" max="259" width="14.7109375" style="238" customWidth="1"/>
    <col min="260" max="260" width="17.85546875" style="238" customWidth="1"/>
    <col min="261" max="261" width="38.42578125" style="238" customWidth="1"/>
    <col min="262" max="262" width="0" style="238" hidden="1" customWidth="1"/>
    <col min="263" max="263" width="18.7109375" style="238" customWidth="1"/>
    <col min="264" max="264" width="17.5703125" style="238" customWidth="1"/>
    <col min="265" max="265" width="17.28515625" style="238" customWidth="1"/>
    <col min="266" max="266" width="18" style="238" customWidth="1"/>
    <col min="267" max="267" width="11.42578125" style="238"/>
    <col min="268" max="268" width="19.140625" style="238" customWidth="1"/>
    <col min="269" max="269" width="15" style="238" customWidth="1"/>
    <col min="270" max="270" width="12.28515625" style="238" bestFit="1" customWidth="1"/>
    <col min="271" max="271" width="16.7109375" style="238" customWidth="1"/>
    <col min="272" max="272" width="16.28515625" style="238" customWidth="1"/>
    <col min="273" max="273" width="13.28515625" style="238" bestFit="1" customWidth="1"/>
    <col min="274" max="512" width="11.42578125" style="238"/>
    <col min="513" max="513" width="17.85546875" style="238" customWidth="1"/>
    <col min="514" max="514" width="13" style="238" customWidth="1"/>
    <col min="515" max="515" width="14.7109375" style="238" customWidth="1"/>
    <col min="516" max="516" width="17.85546875" style="238" customWidth="1"/>
    <col min="517" max="517" width="38.42578125" style="238" customWidth="1"/>
    <col min="518" max="518" width="0" style="238" hidden="1" customWidth="1"/>
    <col min="519" max="519" width="18.7109375" style="238" customWidth="1"/>
    <col min="520" max="520" width="17.5703125" style="238" customWidth="1"/>
    <col min="521" max="521" width="17.28515625" style="238" customWidth="1"/>
    <col min="522" max="522" width="18" style="238" customWidth="1"/>
    <col min="523" max="523" width="11.42578125" style="238"/>
    <col min="524" max="524" width="19.140625" style="238" customWidth="1"/>
    <col min="525" max="525" width="15" style="238" customWidth="1"/>
    <col min="526" max="526" width="12.28515625" style="238" bestFit="1" customWidth="1"/>
    <col min="527" max="527" width="16.7109375" style="238" customWidth="1"/>
    <col min="528" max="528" width="16.28515625" style="238" customWidth="1"/>
    <col min="529" max="529" width="13.28515625" style="238" bestFit="1" customWidth="1"/>
    <col min="530" max="768" width="11.42578125" style="238"/>
    <col min="769" max="769" width="17.85546875" style="238" customWidth="1"/>
    <col min="770" max="770" width="13" style="238" customWidth="1"/>
    <col min="771" max="771" width="14.7109375" style="238" customWidth="1"/>
    <col min="772" max="772" width="17.85546875" style="238" customWidth="1"/>
    <col min="773" max="773" width="38.42578125" style="238" customWidth="1"/>
    <col min="774" max="774" width="0" style="238" hidden="1" customWidth="1"/>
    <col min="775" max="775" width="18.7109375" style="238" customWidth="1"/>
    <col min="776" max="776" width="17.5703125" style="238" customWidth="1"/>
    <col min="777" max="777" width="17.28515625" style="238" customWidth="1"/>
    <col min="778" max="778" width="18" style="238" customWidth="1"/>
    <col min="779" max="779" width="11.42578125" style="238"/>
    <col min="780" max="780" width="19.140625" style="238" customWidth="1"/>
    <col min="781" max="781" width="15" style="238" customWidth="1"/>
    <col min="782" max="782" width="12.28515625" style="238" bestFit="1" customWidth="1"/>
    <col min="783" max="783" width="16.7109375" style="238" customWidth="1"/>
    <col min="784" max="784" width="16.28515625" style="238" customWidth="1"/>
    <col min="785" max="785" width="13.28515625" style="238" bestFit="1" customWidth="1"/>
    <col min="786" max="1024" width="11.42578125" style="238"/>
    <col min="1025" max="1025" width="17.85546875" style="238" customWidth="1"/>
    <col min="1026" max="1026" width="13" style="238" customWidth="1"/>
    <col min="1027" max="1027" width="14.7109375" style="238" customWidth="1"/>
    <col min="1028" max="1028" width="17.85546875" style="238" customWidth="1"/>
    <col min="1029" max="1029" width="38.42578125" style="238" customWidth="1"/>
    <col min="1030" max="1030" width="0" style="238" hidden="1" customWidth="1"/>
    <col min="1031" max="1031" width="18.7109375" style="238" customWidth="1"/>
    <col min="1032" max="1032" width="17.5703125" style="238" customWidth="1"/>
    <col min="1033" max="1033" width="17.28515625" style="238" customWidth="1"/>
    <col min="1034" max="1034" width="18" style="238" customWidth="1"/>
    <col min="1035" max="1035" width="11.42578125" style="238"/>
    <col min="1036" max="1036" width="19.140625" style="238" customWidth="1"/>
    <col min="1037" max="1037" width="15" style="238" customWidth="1"/>
    <col min="1038" max="1038" width="12.28515625" style="238" bestFit="1" customWidth="1"/>
    <col min="1039" max="1039" width="16.7109375" style="238" customWidth="1"/>
    <col min="1040" max="1040" width="16.28515625" style="238" customWidth="1"/>
    <col min="1041" max="1041" width="13.28515625" style="238" bestFit="1" customWidth="1"/>
    <col min="1042" max="1280" width="11.42578125" style="238"/>
    <col min="1281" max="1281" width="17.85546875" style="238" customWidth="1"/>
    <col min="1282" max="1282" width="13" style="238" customWidth="1"/>
    <col min="1283" max="1283" width="14.7109375" style="238" customWidth="1"/>
    <col min="1284" max="1284" width="17.85546875" style="238" customWidth="1"/>
    <col min="1285" max="1285" width="38.42578125" style="238" customWidth="1"/>
    <col min="1286" max="1286" width="0" style="238" hidden="1" customWidth="1"/>
    <col min="1287" max="1287" width="18.7109375" style="238" customWidth="1"/>
    <col min="1288" max="1288" width="17.5703125" style="238" customWidth="1"/>
    <col min="1289" max="1289" width="17.28515625" style="238" customWidth="1"/>
    <col min="1290" max="1290" width="18" style="238" customWidth="1"/>
    <col min="1291" max="1291" width="11.42578125" style="238"/>
    <col min="1292" max="1292" width="19.140625" style="238" customWidth="1"/>
    <col min="1293" max="1293" width="15" style="238" customWidth="1"/>
    <col min="1294" max="1294" width="12.28515625" style="238" bestFit="1" customWidth="1"/>
    <col min="1295" max="1295" width="16.7109375" style="238" customWidth="1"/>
    <col min="1296" max="1296" width="16.28515625" style="238" customWidth="1"/>
    <col min="1297" max="1297" width="13.28515625" style="238" bestFit="1" customWidth="1"/>
    <col min="1298" max="1536" width="11.42578125" style="238"/>
    <col min="1537" max="1537" width="17.85546875" style="238" customWidth="1"/>
    <col min="1538" max="1538" width="13" style="238" customWidth="1"/>
    <col min="1539" max="1539" width="14.7109375" style="238" customWidth="1"/>
    <col min="1540" max="1540" width="17.85546875" style="238" customWidth="1"/>
    <col min="1541" max="1541" width="38.42578125" style="238" customWidth="1"/>
    <col min="1542" max="1542" width="0" style="238" hidden="1" customWidth="1"/>
    <col min="1543" max="1543" width="18.7109375" style="238" customWidth="1"/>
    <col min="1544" max="1544" width="17.5703125" style="238" customWidth="1"/>
    <col min="1545" max="1545" width="17.28515625" style="238" customWidth="1"/>
    <col min="1546" max="1546" width="18" style="238" customWidth="1"/>
    <col min="1547" max="1547" width="11.42578125" style="238"/>
    <col min="1548" max="1548" width="19.140625" style="238" customWidth="1"/>
    <col min="1549" max="1549" width="15" style="238" customWidth="1"/>
    <col min="1550" max="1550" width="12.28515625" style="238" bestFit="1" customWidth="1"/>
    <col min="1551" max="1551" width="16.7109375" style="238" customWidth="1"/>
    <col min="1552" max="1552" width="16.28515625" style="238" customWidth="1"/>
    <col min="1553" max="1553" width="13.28515625" style="238" bestFit="1" customWidth="1"/>
    <col min="1554" max="1792" width="11.42578125" style="238"/>
    <col min="1793" max="1793" width="17.85546875" style="238" customWidth="1"/>
    <col min="1794" max="1794" width="13" style="238" customWidth="1"/>
    <col min="1795" max="1795" width="14.7109375" style="238" customWidth="1"/>
    <col min="1796" max="1796" width="17.85546875" style="238" customWidth="1"/>
    <col min="1797" max="1797" width="38.42578125" style="238" customWidth="1"/>
    <col min="1798" max="1798" width="0" style="238" hidden="1" customWidth="1"/>
    <col min="1799" max="1799" width="18.7109375" style="238" customWidth="1"/>
    <col min="1800" max="1800" width="17.5703125" style="238" customWidth="1"/>
    <col min="1801" max="1801" width="17.28515625" style="238" customWidth="1"/>
    <col min="1802" max="1802" width="18" style="238" customWidth="1"/>
    <col min="1803" max="1803" width="11.42578125" style="238"/>
    <col min="1804" max="1804" width="19.140625" style="238" customWidth="1"/>
    <col min="1805" max="1805" width="15" style="238" customWidth="1"/>
    <col min="1806" max="1806" width="12.28515625" style="238" bestFit="1" customWidth="1"/>
    <col min="1807" max="1807" width="16.7109375" style="238" customWidth="1"/>
    <col min="1808" max="1808" width="16.28515625" style="238" customWidth="1"/>
    <col min="1809" max="1809" width="13.28515625" style="238" bestFit="1" customWidth="1"/>
    <col min="1810" max="2048" width="11.42578125" style="238"/>
    <col min="2049" max="2049" width="17.85546875" style="238" customWidth="1"/>
    <col min="2050" max="2050" width="13" style="238" customWidth="1"/>
    <col min="2051" max="2051" width="14.7109375" style="238" customWidth="1"/>
    <col min="2052" max="2052" width="17.85546875" style="238" customWidth="1"/>
    <col min="2053" max="2053" width="38.42578125" style="238" customWidth="1"/>
    <col min="2054" max="2054" width="0" style="238" hidden="1" customWidth="1"/>
    <col min="2055" max="2055" width="18.7109375" style="238" customWidth="1"/>
    <col min="2056" max="2056" width="17.5703125" style="238" customWidth="1"/>
    <col min="2057" max="2057" width="17.28515625" style="238" customWidth="1"/>
    <col min="2058" max="2058" width="18" style="238" customWidth="1"/>
    <col min="2059" max="2059" width="11.42578125" style="238"/>
    <col min="2060" max="2060" width="19.140625" style="238" customWidth="1"/>
    <col min="2061" max="2061" width="15" style="238" customWidth="1"/>
    <col min="2062" max="2062" width="12.28515625" style="238" bestFit="1" customWidth="1"/>
    <col min="2063" max="2063" width="16.7109375" style="238" customWidth="1"/>
    <col min="2064" max="2064" width="16.28515625" style="238" customWidth="1"/>
    <col min="2065" max="2065" width="13.28515625" style="238" bestFit="1" customWidth="1"/>
    <col min="2066" max="2304" width="11.42578125" style="238"/>
    <col min="2305" max="2305" width="17.85546875" style="238" customWidth="1"/>
    <col min="2306" max="2306" width="13" style="238" customWidth="1"/>
    <col min="2307" max="2307" width="14.7109375" style="238" customWidth="1"/>
    <col min="2308" max="2308" width="17.85546875" style="238" customWidth="1"/>
    <col min="2309" max="2309" width="38.42578125" style="238" customWidth="1"/>
    <col min="2310" max="2310" width="0" style="238" hidden="1" customWidth="1"/>
    <col min="2311" max="2311" width="18.7109375" style="238" customWidth="1"/>
    <col min="2312" max="2312" width="17.5703125" style="238" customWidth="1"/>
    <col min="2313" max="2313" width="17.28515625" style="238" customWidth="1"/>
    <col min="2314" max="2314" width="18" style="238" customWidth="1"/>
    <col min="2315" max="2315" width="11.42578125" style="238"/>
    <col min="2316" max="2316" width="19.140625" style="238" customWidth="1"/>
    <col min="2317" max="2317" width="15" style="238" customWidth="1"/>
    <col min="2318" max="2318" width="12.28515625" style="238" bestFit="1" customWidth="1"/>
    <col min="2319" max="2319" width="16.7109375" style="238" customWidth="1"/>
    <col min="2320" max="2320" width="16.28515625" style="238" customWidth="1"/>
    <col min="2321" max="2321" width="13.28515625" style="238" bestFit="1" customWidth="1"/>
    <col min="2322" max="2560" width="11.42578125" style="238"/>
    <col min="2561" max="2561" width="17.85546875" style="238" customWidth="1"/>
    <col min="2562" max="2562" width="13" style="238" customWidth="1"/>
    <col min="2563" max="2563" width="14.7109375" style="238" customWidth="1"/>
    <col min="2564" max="2564" width="17.85546875" style="238" customWidth="1"/>
    <col min="2565" max="2565" width="38.42578125" style="238" customWidth="1"/>
    <col min="2566" max="2566" width="0" style="238" hidden="1" customWidth="1"/>
    <col min="2567" max="2567" width="18.7109375" style="238" customWidth="1"/>
    <col min="2568" max="2568" width="17.5703125" style="238" customWidth="1"/>
    <col min="2569" max="2569" width="17.28515625" style="238" customWidth="1"/>
    <col min="2570" max="2570" width="18" style="238" customWidth="1"/>
    <col min="2571" max="2571" width="11.42578125" style="238"/>
    <col min="2572" max="2572" width="19.140625" style="238" customWidth="1"/>
    <col min="2573" max="2573" width="15" style="238" customWidth="1"/>
    <col min="2574" max="2574" width="12.28515625" style="238" bestFit="1" customWidth="1"/>
    <col min="2575" max="2575" width="16.7109375" style="238" customWidth="1"/>
    <col min="2576" max="2576" width="16.28515625" style="238" customWidth="1"/>
    <col min="2577" max="2577" width="13.28515625" style="238" bestFit="1" customWidth="1"/>
    <col min="2578" max="2816" width="11.42578125" style="238"/>
    <col min="2817" max="2817" width="17.85546875" style="238" customWidth="1"/>
    <col min="2818" max="2818" width="13" style="238" customWidth="1"/>
    <col min="2819" max="2819" width="14.7109375" style="238" customWidth="1"/>
    <col min="2820" max="2820" width="17.85546875" style="238" customWidth="1"/>
    <col min="2821" max="2821" width="38.42578125" style="238" customWidth="1"/>
    <col min="2822" max="2822" width="0" style="238" hidden="1" customWidth="1"/>
    <col min="2823" max="2823" width="18.7109375" style="238" customWidth="1"/>
    <col min="2824" max="2824" width="17.5703125" style="238" customWidth="1"/>
    <col min="2825" max="2825" width="17.28515625" style="238" customWidth="1"/>
    <col min="2826" max="2826" width="18" style="238" customWidth="1"/>
    <col min="2827" max="2827" width="11.42578125" style="238"/>
    <col min="2828" max="2828" width="19.140625" style="238" customWidth="1"/>
    <col min="2829" max="2829" width="15" style="238" customWidth="1"/>
    <col min="2830" max="2830" width="12.28515625" style="238" bestFit="1" customWidth="1"/>
    <col min="2831" max="2831" width="16.7109375" style="238" customWidth="1"/>
    <col min="2832" max="2832" width="16.28515625" style="238" customWidth="1"/>
    <col min="2833" max="2833" width="13.28515625" style="238" bestFit="1" customWidth="1"/>
    <col min="2834" max="3072" width="11.42578125" style="238"/>
    <col min="3073" max="3073" width="17.85546875" style="238" customWidth="1"/>
    <col min="3074" max="3074" width="13" style="238" customWidth="1"/>
    <col min="3075" max="3075" width="14.7109375" style="238" customWidth="1"/>
    <col min="3076" max="3076" width="17.85546875" style="238" customWidth="1"/>
    <col min="3077" max="3077" width="38.42578125" style="238" customWidth="1"/>
    <col min="3078" max="3078" width="0" style="238" hidden="1" customWidth="1"/>
    <col min="3079" max="3079" width="18.7109375" style="238" customWidth="1"/>
    <col min="3080" max="3080" width="17.5703125" style="238" customWidth="1"/>
    <col min="3081" max="3081" width="17.28515625" style="238" customWidth="1"/>
    <col min="3082" max="3082" width="18" style="238" customWidth="1"/>
    <col min="3083" max="3083" width="11.42578125" style="238"/>
    <col min="3084" max="3084" width="19.140625" style="238" customWidth="1"/>
    <col min="3085" max="3085" width="15" style="238" customWidth="1"/>
    <col min="3086" max="3086" width="12.28515625" style="238" bestFit="1" customWidth="1"/>
    <col min="3087" max="3087" width="16.7109375" style="238" customWidth="1"/>
    <col min="3088" max="3088" width="16.28515625" style="238" customWidth="1"/>
    <col min="3089" max="3089" width="13.28515625" style="238" bestFit="1" customWidth="1"/>
    <col min="3090" max="3328" width="11.42578125" style="238"/>
    <col min="3329" max="3329" width="17.85546875" style="238" customWidth="1"/>
    <col min="3330" max="3330" width="13" style="238" customWidth="1"/>
    <col min="3331" max="3331" width="14.7109375" style="238" customWidth="1"/>
    <col min="3332" max="3332" width="17.85546875" style="238" customWidth="1"/>
    <col min="3333" max="3333" width="38.42578125" style="238" customWidth="1"/>
    <col min="3334" max="3334" width="0" style="238" hidden="1" customWidth="1"/>
    <col min="3335" max="3335" width="18.7109375" style="238" customWidth="1"/>
    <col min="3336" max="3336" width="17.5703125" style="238" customWidth="1"/>
    <col min="3337" max="3337" width="17.28515625" style="238" customWidth="1"/>
    <col min="3338" max="3338" width="18" style="238" customWidth="1"/>
    <col min="3339" max="3339" width="11.42578125" style="238"/>
    <col min="3340" max="3340" width="19.140625" style="238" customWidth="1"/>
    <col min="3341" max="3341" width="15" style="238" customWidth="1"/>
    <col min="3342" max="3342" width="12.28515625" style="238" bestFit="1" customWidth="1"/>
    <col min="3343" max="3343" width="16.7109375" style="238" customWidth="1"/>
    <col min="3344" max="3344" width="16.28515625" style="238" customWidth="1"/>
    <col min="3345" max="3345" width="13.28515625" style="238" bestFit="1" customWidth="1"/>
    <col min="3346" max="3584" width="11.42578125" style="238"/>
    <col min="3585" max="3585" width="17.85546875" style="238" customWidth="1"/>
    <col min="3586" max="3586" width="13" style="238" customWidth="1"/>
    <col min="3587" max="3587" width="14.7109375" style="238" customWidth="1"/>
    <col min="3588" max="3588" width="17.85546875" style="238" customWidth="1"/>
    <col min="3589" max="3589" width="38.42578125" style="238" customWidth="1"/>
    <col min="3590" max="3590" width="0" style="238" hidden="1" customWidth="1"/>
    <col min="3591" max="3591" width="18.7109375" style="238" customWidth="1"/>
    <col min="3592" max="3592" width="17.5703125" style="238" customWidth="1"/>
    <col min="3593" max="3593" width="17.28515625" style="238" customWidth="1"/>
    <col min="3594" max="3594" width="18" style="238" customWidth="1"/>
    <col min="3595" max="3595" width="11.42578125" style="238"/>
    <col min="3596" max="3596" width="19.140625" style="238" customWidth="1"/>
    <col min="3597" max="3597" width="15" style="238" customWidth="1"/>
    <col min="3598" max="3598" width="12.28515625" style="238" bestFit="1" customWidth="1"/>
    <col min="3599" max="3599" width="16.7109375" style="238" customWidth="1"/>
    <col min="3600" max="3600" width="16.28515625" style="238" customWidth="1"/>
    <col min="3601" max="3601" width="13.28515625" style="238" bestFit="1" customWidth="1"/>
    <col min="3602" max="3840" width="11.42578125" style="238"/>
    <col min="3841" max="3841" width="17.85546875" style="238" customWidth="1"/>
    <col min="3842" max="3842" width="13" style="238" customWidth="1"/>
    <col min="3843" max="3843" width="14.7109375" style="238" customWidth="1"/>
    <col min="3844" max="3844" width="17.85546875" style="238" customWidth="1"/>
    <col min="3845" max="3845" width="38.42578125" style="238" customWidth="1"/>
    <col min="3846" max="3846" width="0" style="238" hidden="1" customWidth="1"/>
    <col min="3847" max="3847" width="18.7109375" style="238" customWidth="1"/>
    <col min="3848" max="3848" width="17.5703125" style="238" customWidth="1"/>
    <col min="3849" max="3849" width="17.28515625" style="238" customWidth="1"/>
    <col min="3850" max="3850" width="18" style="238" customWidth="1"/>
    <col min="3851" max="3851" width="11.42578125" style="238"/>
    <col min="3852" max="3852" width="19.140625" style="238" customWidth="1"/>
    <col min="3853" max="3853" width="15" style="238" customWidth="1"/>
    <col min="3854" max="3854" width="12.28515625" style="238" bestFit="1" customWidth="1"/>
    <col min="3855" max="3855" width="16.7109375" style="238" customWidth="1"/>
    <col min="3856" max="3856" width="16.28515625" style="238" customWidth="1"/>
    <col min="3857" max="3857" width="13.28515625" style="238" bestFit="1" customWidth="1"/>
    <col min="3858" max="4096" width="11.42578125" style="238"/>
    <col min="4097" max="4097" width="17.85546875" style="238" customWidth="1"/>
    <col min="4098" max="4098" width="13" style="238" customWidth="1"/>
    <col min="4099" max="4099" width="14.7109375" style="238" customWidth="1"/>
    <col min="4100" max="4100" width="17.85546875" style="238" customWidth="1"/>
    <col min="4101" max="4101" width="38.42578125" style="238" customWidth="1"/>
    <col min="4102" max="4102" width="0" style="238" hidden="1" customWidth="1"/>
    <col min="4103" max="4103" width="18.7109375" style="238" customWidth="1"/>
    <col min="4104" max="4104" width="17.5703125" style="238" customWidth="1"/>
    <col min="4105" max="4105" width="17.28515625" style="238" customWidth="1"/>
    <col min="4106" max="4106" width="18" style="238" customWidth="1"/>
    <col min="4107" max="4107" width="11.42578125" style="238"/>
    <col min="4108" max="4108" width="19.140625" style="238" customWidth="1"/>
    <col min="4109" max="4109" width="15" style="238" customWidth="1"/>
    <col min="4110" max="4110" width="12.28515625" style="238" bestFit="1" customWidth="1"/>
    <col min="4111" max="4111" width="16.7109375" style="238" customWidth="1"/>
    <col min="4112" max="4112" width="16.28515625" style="238" customWidth="1"/>
    <col min="4113" max="4113" width="13.28515625" style="238" bestFit="1" customWidth="1"/>
    <col min="4114" max="4352" width="11.42578125" style="238"/>
    <col min="4353" max="4353" width="17.85546875" style="238" customWidth="1"/>
    <col min="4354" max="4354" width="13" style="238" customWidth="1"/>
    <col min="4355" max="4355" width="14.7109375" style="238" customWidth="1"/>
    <col min="4356" max="4356" width="17.85546875" style="238" customWidth="1"/>
    <col min="4357" max="4357" width="38.42578125" style="238" customWidth="1"/>
    <col min="4358" max="4358" width="0" style="238" hidden="1" customWidth="1"/>
    <col min="4359" max="4359" width="18.7109375" style="238" customWidth="1"/>
    <col min="4360" max="4360" width="17.5703125" style="238" customWidth="1"/>
    <col min="4361" max="4361" width="17.28515625" style="238" customWidth="1"/>
    <col min="4362" max="4362" width="18" style="238" customWidth="1"/>
    <col min="4363" max="4363" width="11.42578125" style="238"/>
    <col min="4364" max="4364" width="19.140625" style="238" customWidth="1"/>
    <col min="4365" max="4365" width="15" style="238" customWidth="1"/>
    <col min="4366" max="4366" width="12.28515625" style="238" bestFit="1" customWidth="1"/>
    <col min="4367" max="4367" width="16.7109375" style="238" customWidth="1"/>
    <col min="4368" max="4368" width="16.28515625" style="238" customWidth="1"/>
    <col min="4369" max="4369" width="13.28515625" style="238" bestFit="1" customWidth="1"/>
    <col min="4370" max="4608" width="11.42578125" style="238"/>
    <col min="4609" max="4609" width="17.85546875" style="238" customWidth="1"/>
    <col min="4610" max="4610" width="13" style="238" customWidth="1"/>
    <col min="4611" max="4611" width="14.7109375" style="238" customWidth="1"/>
    <col min="4612" max="4612" width="17.85546875" style="238" customWidth="1"/>
    <col min="4613" max="4613" width="38.42578125" style="238" customWidth="1"/>
    <col min="4614" max="4614" width="0" style="238" hidden="1" customWidth="1"/>
    <col min="4615" max="4615" width="18.7109375" style="238" customWidth="1"/>
    <col min="4616" max="4616" width="17.5703125" style="238" customWidth="1"/>
    <col min="4617" max="4617" width="17.28515625" style="238" customWidth="1"/>
    <col min="4618" max="4618" width="18" style="238" customWidth="1"/>
    <col min="4619" max="4619" width="11.42578125" style="238"/>
    <col min="4620" max="4620" width="19.140625" style="238" customWidth="1"/>
    <col min="4621" max="4621" width="15" style="238" customWidth="1"/>
    <col min="4622" max="4622" width="12.28515625" style="238" bestFit="1" customWidth="1"/>
    <col min="4623" max="4623" width="16.7109375" style="238" customWidth="1"/>
    <col min="4624" max="4624" width="16.28515625" style="238" customWidth="1"/>
    <col min="4625" max="4625" width="13.28515625" style="238" bestFit="1" customWidth="1"/>
    <col min="4626" max="4864" width="11.42578125" style="238"/>
    <col min="4865" max="4865" width="17.85546875" style="238" customWidth="1"/>
    <col min="4866" max="4866" width="13" style="238" customWidth="1"/>
    <col min="4867" max="4867" width="14.7109375" style="238" customWidth="1"/>
    <col min="4868" max="4868" width="17.85546875" style="238" customWidth="1"/>
    <col min="4869" max="4869" width="38.42578125" style="238" customWidth="1"/>
    <col min="4870" max="4870" width="0" style="238" hidden="1" customWidth="1"/>
    <col min="4871" max="4871" width="18.7109375" style="238" customWidth="1"/>
    <col min="4872" max="4872" width="17.5703125" style="238" customWidth="1"/>
    <col min="4873" max="4873" width="17.28515625" style="238" customWidth="1"/>
    <col min="4874" max="4874" width="18" style="238" customWidth="1"/>
    <col min="4875" max="4875" width="11.42578125" style="238"/>
    <col min="4876" max="4876" width="19.140625" style="238" customWidth="1"/>
    <col min="4877" max="4877" width="15" style="238" customWidth="1"/>
    <col min="4878" max="4878" width="12.28515625" style="238" bestFit="1" customWidth="1"/>
    <col min="4879" max="4879" width="16.7109375" style="238" customWidth="1"/>
    <col min="4880" max="4880" width="16.28515625" style="238" customWidth="1"/>
    <col min="4881" max="4881" width="13.28515625" style="238" bestFit="1" customWidth="1"/>
    <col min="4882" max="5120" width="11.42578125" style="238"/>
    <col min="5121" max="5121" width="17.85546875" style="238" customWidth="1"/>
    <col min="5122" max="5122" width="13" style="238" customWidth="1"/>
    <col min="5123" max="5123" width="14.7109375" style="238" customWidth="1"/>
    <col min="5124" max="5124" width="17.85546875" style="238" customWidth="1"/>
    <col min="5125" max="5125" width="38.42578125" style="238" customWidth="1"/>
    <col min="5126" max="5126" width="0" style="238" hidden="1" customWidth="1"/>
    <col min="5127" max="5127" width="18.7109375" style="238" customWidth="1"/>
    <col min="5128" max="5128" width="17.5703125" style="238" customWidth="1"/>
    <col min="5129" max="5129" width="17.28515625" style="238" customWidth="1"/>
    <col min="5130" max="5130" width="18" style="238" customWidth="1"/>
    <col min="5131" max="5131" width="11.42578125" style="238"/>
    <col min="5132" max="5132" width="19.140625" style="238" customWidth="1"/>
    <col min="5133" max="5133" width="15" style="238" customWidth="1"/>
    <col min="5134" max="5134" width="12.28515625" style="238" bestFit="1" customWidth="1"/>
    <col min="5135" max="5135" width="16.7109375" style="238" customWidth="1"/>
    <col min="5136" max="5136" width="16.28515625" style="238" customWidth="1"/>
    <col min="5137" max="5137" width="13.28515625" style="238" bestFit="1" customWidth="1"/>
    <col min="5138" max="5376" width="11.42578125" style="238"/>
    <col min="5377" max="5377" width="17.85546875" style="238" customWidth="1"/>
    <col min="5378" max="5378" width="13" style="238" customWidth="1"/>
    <col min="5379" max="5379" width="14.7109375" style="238" customWidth="1"/>
    <col min="5380" max="5380" width="17.85546875" style="238" customWidth="1"/>
    <col min="5381" max="5381" width="38.42578125" style="238" customWidth="1"/>
    <col min="5382" max="5382" width="0" style="238" hidden="1" customWidth="1"/>
    <col min="5383" max="5383" width="18.7109375" style="238" customWidth="1"/>
    <col min="5384" max="5384" width="17.5703125" style="238" customWidth="1"/>
    <col min="5385" max="5385" width="17.28515625" style="238" customWidth="1"/>
    <col min="5386" max="5386" width="18" style="238" customWidth="1"/>
    <col min="5387" max="5387" width="11.42578125" style="238"/>
    <col min="5388" max="5388" width="19.140625" style="238" customWidth="1"/>
    <col min="5389" max="5389" width="15" style="238" customWidth="1"/>
    <col min="5390" max="5390" width="12.28515625" style="238" bestFit="1" customWidth="1"/>
    <col min="5391" max="5391" width="16.7109375" style="238" customWidth="1"/>
    <col min="5392" max="5392" width="16.28515625" style="238" customWidth="1"/>
    <col min="5393" max="5393" width="13.28515625" style="238" bestFit="1" customWidth="1"/>
    <col min="5394" max="5632" width="11.42578125" style="238"/>
    <col min="5633" max="5633" width="17.85546875" style="238" customWidth="1"/>
    <col min="5634" max="5634" width="13" style="238" customWidth="1"/>
    <col min="5635" max="5635" width="14.7109375" style="238" customWidth="1"/>
    <col min="5636" max="5636" width="17.85546875" style="238" customWidth="1"/>
    <col min="5637" max="5637" width="38.42578125" style="238" customWidth="1"/>
    <col min="5638" max="5638" width="0" style="238" hidden="1" customWidth="1"/>
    <col min="5639" max="5639" width="18.7109375" style="238" customWidth="1"/>
    <col min="5640" max="5640" width="17.5703125" style="238" customWidth="1"/>
    <col min="5641" max="5641" width="17.28515625" style="238" customWidth="1"/>
    <col min="5642" max="5642" width="18" style="238" customWidth="1"/>
    <col min="5643" max="5643" width="11.42578125" style="238"/>
    <col min="5644" max="5644" width="19.140625" style="238" customWidth="1"/>
    <col min="5645" max="5645" width="15" style="238" customWidth="1"/>
    <col min="5646" max="5646" width="12.28515625" style="238" bestFit="1" customWidth="1"/>
    <col min="5647" max="5647" width="16.7109375" style="238" customWidth="1"/>
    <col min="5648" max="5648" width="16.28515625" style="238" customWidth="1"/>
    <col min="5649" max="5649" width="13.28515625" style="238" bestFit="1" customWidth="1"/>
    <col min="5650" max="5888" width="11.42578125" style="238"/>
    <col min="5889" max="5889" width="17.85546875" style="238" customWidth="1"/>
    <col min="5890" max="5890" width="13" style="238" customWidth="1"/>
    <col min="5891" max="5891" width="14.7109375" style="238" customWidth="1"/>
    <col min="5892" max="5892" width="17.85546875" style="238" customWidth="1"/>
    <col min="5893" max="5893" width="38.42578125" style="238" customWidth="1"/>
    <col min="5894" max="5894" width="0" style="238" hidden="1" customWidth="1"/>
    <col min="5895" max="5895" width="18.7109375" style="238" customWidth="1"/>
    <col min="5896" max="5896" width="17.5703125" style="238" customWidth="1"/>
    <col min="5897" max="5897" width="17.28515625" style="238" customWidth="1"/>
    <col min="5898" max="5898" width="18" style="238" customWidth="1"/>
    <col min="5899" max="5899" width="11.42578125" style="238"/>
    <col min="5900" max="5900" width="19.140625" style="238" customWidth="1"/>
    <col min="5901" max="5901" width="15" style="238" customWidth="1"/>
    <col min="5902" max="5902" width="12.28515625" style="238" bestFit="1" customWidth="1"/>
    <col min="5903" max="5903" width="16.7109375" style="238" customWidth="1"/>
    <col min="5904" max="5904" width="16.28515625" style="238" customWidth="1"/>
    <col min="5905" max="5905" width="13.28515625" style="238" bestFit="1" customWidth="1"/>
    <col min="5906" max="6144" width="11.42578125" style="238"/>
    <col min="6145" max="6145" width="17.85546875" style="238" customWidth="1"/>
    <col min="6146" max="6146" width="13" style="238" customWidth="1"/>
    <col min="6147" max="6147" width="14.7109375" style="238" customWidth="1"/>
    <col min="6148" max="6148" width="17.85546875" style="238" customWidth="1"/>
    <col min="6149" max="6149" width="38.42578125" style="238" customWidth="1"/>
    <col min="6150" max="6150" width="0" style="238" hidden="1" customWidth="1"/>
    <col min="6151" max="6151" width="18.7109375" style="238" customWidth="1"/>
    <col min="6152" max="6152" width="17.5703125" style="238" customWidth="1"/>
    <col min="6153" max="6153" width="17.28515625" style="238" customWidth="1"/>
    <col min="6154" max="6154" width="18" style="238" customWidth="1"/>
    <col min="6155" max="6155" width="11.42578125" style="238"/>
    <col min="6156" max="6156" width="19.140625" style="238" customWidth="1"/>
    <col min="6157" max="6157" width="15" style="238" customWidth="1"/>
    <col min="6158" max="6158" width="12.28515625" style="238" bestFit="1" customWidth="1"/>
    <col min="6159" max="6159" width="16.7109375" style="238" customWidth="1"/>
    <col min="6160" max="6160" width="16.28515625" style="238" customWidth="1"/>
    <col min="6161" max="6161" width="13.28515625" style="238" bestFit="1" customWidth="1"/>
    <col min="6162" max="6400" width="11.42578125" style="238"/>
    <col min="6401" max="6401" width="17.85546875" style="238" customWidth="1"/>
    <col min="6402" max="6402" width="13" style="238" customWidth="1"/>
    <col min="6403" max="6403" width="14.7109375" style="238" customWidth="1"/>
    <col min="6404" max="6404" width="17.85546875" style="238" customWidth="1"/>
    <col min="6405" max="6405" width="38.42578125" style="238" customWidth="1"/>
    <col min="6406" max="6406" width="0" style="238" hidden="1" customWidth="1"/>
    <col min="6407" max="6407" width="18.7109375" style="238" customWidth="1"/>
    <col min="6408" max="6408" width="17.5703125" style="238" customWidth="1"/>
    <col min="6409" max="6409" width="17.28515625" style="238" customWidth="1"/>
    <col min="6410" max="6410" width="18" style="238" customWidth="1"/>
    <col min="6411" max="6411" width="11.42578125" style="238"/>
    <col min="6412" max="6412" width="19.140625" style="238" customWidth="1"/>
    <col min="6413" max="6413" width="15" style="238" customWidth="1"/>
    <col min="6414" max="6414" width="12.28515625" style="238" bestFit="1" customWidth="1"/>
    <col min="6415" max="6415" width="16.7109375" style="238" customWidth="1"/>
    <col min="6416" max="6416" width="16.28515625" style="238" customWidth="1"/>
    <col min="6417" max="6417" width="13.28515625" style="238" bestFit="1" customWidth="1"/>
    <col min="6418" max="6656" width="11.42578125" style="238"/>
    <col min="6657" max="6657" width="17.85546875" style="238" customWidth="1"/>
    <col min="6658" max="6658" width="13" style="238" customWidth="1"/>
    <col min="6659" max="6659" width="14.7109375" style="238" customWidth="1"/>
    <col min="6660" max="6660" width="17.85546875" style="238" customWidth="1"/>
    <col min="6661" max="6661" width="38.42578125" style="238" customWidth="1"/>
    <col min="6662" max="6662" width="0" style="238" hidden="1" customWidth="1"/>
    <col min="6663" max="6663" width="18.7109375" style="238" customWidth="1"/>
    <col min="6664" max="6664" width="17.5703125" style="238" customWidth="1"/>
    <col min="6665" max="6665" width="17.28515625" style="238" customWidth="1"/>
    <col min="6666" max="6666" width="18" style="238" customWidth="1"/>
    <col min="6667" max="6667" width="11.42578125" style="238"/>
    <col min="6668" max="6668" width="19.140625" style="238" customWidth="1"/>
    <col min="6669" max="6669" width="15" style="238" customWidth="1"/>
    <col min="6670" max="6670" width="12.28515625" style="238" bestFit="1" customWidth="1"/>
    <col min="6671" max="6671" width="16.7109375" style="238" customWidth="1"/>
    <col min="6672" max="6672" width="16.28515625" style="238" customWidth="1"/>
    <col min="6673" max="6673" width="13.28515625" style="238" bestFit="1" customWidth="1"/>
    <col min="6674" max="6912" width="11.42578125" style="238"/>
    <col min="6913" max="6913" width="17.85546875" style="238" customWidth="1"/>
    <col min="6914" max="6914" width="13" style="238" customWidth="1"/>
    <col min="6915" max="6915" width="14.7109375" style="238" customWidth="1"/>
    <col min="6916" max="6916" width="17.85546875" style="238" customWidth="1"/>
    <col min="6917" max="6917" width="38.42578125" style="238" customWidth="1"/>
    <col min="6918" max="6918" width="0" style="238" hidden="1" customWidth="1"/>
    <col min="6919" max="6919" width="18.7109375" style="238" customWidth="1"/>
    <col min="6920" max="6920" width="17.5703125" style="238" customWidth="1"/>
    <col min="6921" max="6921" width="17.28515625" style="238" customWidth="1"/>
    <col min="6922" max="6922" width="18" style="238" customWidth="1"/>
    <col min="6923" max="6923" width="11.42578125" style="238"/>
    <col min="6924" max="6924" width="19.140625" style="238" customWidth="1"/>
    <col min="6925" max="6925" width="15" style="238" customWidth="1"/>
    <col min="6926" max="6926" width="12.28515625" style="238" bestFit="1" customWidth="1"/>
    <col min="6927" max="6927" width="16.7109375" style="238" customWidth="1"/>
    <col min="6928" max="6928" width="16.28515625" style="238" customWidth="1"/>
    <col min="6929" max="6929" width="13.28515625" style="238" bestFit="1" customWidth="1"/>
    <col min="6930" max="7168" width="11.42578125" style="238"/>
    <col min="7169" max="7169" width="17.85546875" style="238" customWidth="1"/>
    <col min="7170" max="7170" width="13" style="238" customWidth="1"/>
    <col min="7171" max="7171" width="14.7109375" style="238" customWidth="1"/>
    <col min="7172" max="7172" width="17.85546875" style="238" customWidth="1"/>
    <col min="7173" max="7173" width="38.42578125" style="238" customWidth="1"/>
    <col min="7174" max="7174" width="0" style="238" hidden="1" customWidth="1"/>
    <col min="7175" max="7175" width="18.7109375" style="238" customWidth="1"/>
    <col min="7176" max="7176" width="17.5703125" style="238" customWidth="1"/>
    <col min="7177" max="7177" width="17.28515625" style="238" customWidth="1"/>
    <col min="7178" max="7178" width="18" style="238" customWidth="1"/>
    <col min="7179" max="7179" width="11.42578125" style="238"/>
    <col min="7180" max="7180" width="19.140625" style="238" customWidth="1"/>
    <col min="7181" max="7181" width="15" style="238" customWidth="1"/>
    <col min="7182" max="7182" width="12.28515625" style="238" bestFit="1" customWidth="1"/>
    <col min="7183" max="7183" width="16.7109375" style="238" customWidth="1"/>
    <col min="7184" max="7184" width="16.28515625" style="238" customWidth="1"/>
    <col min="7185" max="7185" width="13.28515625" style="238" bestFit="1" customWidth="1"/>
    <col min="7186" max="7424" width="11.42578125" style="238"/>
    <col min="7425" max="7425" width="17.85546875" style="238" customWidth="1"/>
    <col min="7426" max="7426" width="13" style="238" customWidth="1"/>
    <col min="7427" max="7427" width="14.7109375" style="238" customWidth="1"/>
    <col min="7428" max="7428" width="17.85546875" style="238" customWidth="1"/>
    <col min="7429" max="7429" width="38.42578125" style="238" customWidth="1"/>
    <col min="7430" max="7430" width="0" style="238" hidden="1" customWidth="1"/>
    <col min="7431" max="7431" width="18.7109375" style="238" customWidth="1"/>
    <col min="7432" max="7432" width="17.5703125" style="238" customWidth="1"/>
    <col min="7433" max="7433" width="17.28515625" style="238" customWidth="1"/>
    <col min="7434" max="7434" width="18" style="238" customWidth="1"/>
    <col min="7435" max="7435" width="11.42578125" style="238"/>
    <col min="7436" max="7436" width="19.140625" style="238" customWidth="1"/>
    <col min="7437" max="7437" width="15" style="238" customWidth="1"/>
    <col min="7438" max="7438" width="12.28515625" style="238" bestFit="1" customWidth="1"/>
    <col min="7439" max="7439" width="16.7109375" style="238" customWidth="1"/>
    <col min="7440" max="7440" width="16.28515625" style="238" customWidth="1"/>
    <col min="7441" max="7441" width="13.28515625" style="238" bestFit="1" customWidth="1"/>
    <col min="7442" max="7680" width="11.42578125" style="238"/>
    <col min="7681" max="7681" width="17.85546875" style="238" customWidth="1"/>
    <col min="7682" max="7682" width="13" style="238" customWidth="1"/>
    <col min="7683" max="7683" width="14.7109375" style="238" customWidth="1"/>
    <col min="7684" max="7684" width="17.85546875" style="238" customWidth="1"/>
    <col min="7685" max="7685" width="38.42578125" style="238" customWidth="1"/>
    <col min="7686" max="7686" width="0" style="238" hidden="1" customWidth="1"/>
    <col min="7687" max="7687" width="18.7109375" style="238" customWidth="1"/>
    <col min="7688" max="7688" width="17.5703125" style="238" customWidth="1"/>
    <col min="7689" max="7689" width="17.28515625" style="238" customWidth="1"/>
    <col min="7690" max="7690" width="18" style="238" customWidth="1"/>
    <col min="7691" max="7691" width="11.42578125" style="238"/>
    <col min="7692" max="7692" width="19.140625" style="238" customWidth="1"/>
    <col min="7693" max="7693" width="15" style="238" customWidth="1"/>
    <col min="7694" max="7694" width="12.28515625" style="238" bestFit="1" customWidth="1"/>
    <col min="7695" max="7695" width="16.7109375" style="238" customWidth="1"/>
    <col min="7696" max="7696" width="16.28515625" style="238" customWidth="1"/>
    <col min="7697" max="7697" width="13.28515625" style="238" bestFit="1" customWidth="1"/>
    <col min="7698" max="7936" width="11.42578125" style="238"/>
    <col min="7937" max="7937" width="17.85546875" style="238" customWidth="1"/>
    <col min="7938" max="7938" width="13" style="238" customWidth="1"/>
    <col min="7939" max="7939" width="14.7109375" style="238" customWidth="1"/>
    <col min="7940" max="7940" width="17.85546875" style="238" customWidth="1"/>
    <col min="7941" max="7941" width="38.42578125" style="238" customWidth="1"/>
    <col min="7942" max="7942" width="0" style="238" hidden="1" customWidth="1"/>
    <col min="7943" max="7943" width="18.7109375" style="238" customWidth="1"/>
    <col min="7944" max="7944" width="17.5703125" style="238" customWidth="1"/>
    <col min="7945" max="7945" width="17.28515625" style="238" customWidth="1"/>
    <col min="7946" max="7946" width="18" style="238" customWidth="1"/>
    <col min="7947" max="7947" width="11.42578125" style="238"/>
    <col min="7948" max="7948" width="19.140625" style="238" customWidth="1"/>
    <col min="7949" max="7949" width="15" style="238" customWidth="1"/>
    <col min="7950" max="7950" width="12.28515625" style="238" bestFit="1" customWidth="1"/>
    <col min="7951" max="7951" width="16.7109375" style="238" customWidth="1"/>
    <col min="7952" max="7952" width="16.28515625" style="238" customWidth="1"/>
    <col min="7953" max="7953" width="13.28515625" style="238" bestFit="1" customWidth="1"/>
    <col min="7954" max="8192" width="11.42578125" style="238"/>
    <col min="8193" max="8193" width="17.85546875" style="238" customWidth="1"/>
    <col min="8194" max="8194" width="13" style="238" customWidth="1"/>
    <col min="8195" max="8195" width="14.7109375" style="238" customWidth="1"/>
    <col min="8196" max="8196" width="17.85546875" style="238" customWidth="1"/>
    <col min="8197" max="8197" width="38.42578125" style="238" customWidth="1"/>
    <col min="8198" max="8198" width="0" style="238" hidden="1" customWidth="1"/>
    <col min="8199" max="8199" width="18.7109375" style="238" customWidth="1"/>
    <col min="8200" max="8200" width="17.5703125" style="238" customWidth="1"/>
    <col min="8201" max="8201" width="17.28515625" style="238" customWidth="1"/>
    <col min="8202" max="8202" width="18" style="238" customWidth="1"/>
    <col min="8203" max="8203" width="11.42578125" style="238"/>
    <col min="8204" max="8204" width="19.140625" style="238" customWidth="1"/>
    <col min="8205" max="8205" width="15" style="238" customWidth="1"/>
    <col min="8206" max="8206" width="12.28515625" style="238" bestFit="1" customWidth="1"/>
    <col min="8207" max="8207" width="16.7109375" style="238" customWidth="1"/>
    <col min="8208" max="8208" width="16.28515625" style="238" customWidth="1"/>
    <col min="8209" max="8209" width="13.28515625" style="238" bestFit="1" customWidth="1"/>
    <col min="8210" max="8448" width="11.42578125" style="238"/>
    <col min="8449" max="8449" width="17.85546875" style="238" customWidth="1"/>
    <col min="8450" max="8450" width="13" style="238" customWidth="1"/>
    <col min="8451" max="8451" width="14.7109375" style="238" customWidth="1"/>
    <col min="8452" max="8452" width="17.85546875" style="238" customWidth="1"/>
    <col min="8453" max="8453" width="38.42578125" style="238" customWidth="1"/>
    <col min="8454" max="8454" width="0" style="238" hidden="1" customWidth="1"/>
    <col min="8455" max="8455" width="18.7109375" style="238" customWidth="1"/>
    <col min="8456" max="8456" width="17.5703125" style="238" customWidth="1"/>
    <col min="8457" max="8457" width="17.28515625" style="238" customWidth="1"/>
    <col min="8458" max="8458" width="18" style="238" customWidth="1"/>
    <col min="8459" max="8459" width="11.42578125" style="238"/>
    <col min="8460" max="8460" width="19.140625" style="238" customWidth="1"/>
    <col min="8461" max="8461" width="15" style="238" customWidth="1"/>
    <col min="8462" max="8462" width="12.28515625" style="238" bestFit="1" customWidth="1"/>
    <col min="8463" max="8463" width="16.7109375" style="238" customWidth="1"/>
    <col min="8464" max="8464" width="16.28515625" style="238" customWidth="1"/>
    <col min="8465" max="8465" width="13.28515625" style="238" bestFit="1" customWidth="1"/>
    <col min="8466" max="8704" width="11.42578125" style="238"/>
    <col min="8705" max="8705" width="17.85546875" style="238" customWidth="1"/>
    <col min="8706" max="8706" width="13" style="238" customWidth="1"/>
    <col min="8707" max="8707" width="14.7109375" style="238" customWidth="1"/>
    <col min="8708" max="8708" width="17.85546875" style="238" customWidth="1"/>
    <col min="8709" max="8709" width="38.42578125" style="238" customWidth="1"/>
    <col min="8710" max="8710" width="0" style="238" hidden="1" customWidth="1"/>
    <col min="8711" max="8711" width="18.7109375" style="238" customWidth="1"/>
    <col min="8712" max="8712" width="17.5703125" style="238" customWidth="1"/>
    <col min="8713" max="8713" width="17.28515625" style="238" customWidth="1"/>
    <col min="8714" max="8714" width="18" style="238" customWidth="1"/>
    <col min="8715" max="8715" width="11.42578125" style="238"/>
    <col min="8716" max="8716" width="19.140625" style="238" customWidth="1"/>
    <col min="8717" max="8717" width="15" style="238" customWidth="1"/>
    <col min="8718" max="8718" width="12.28515625" style="238" bestFit="1" customWidth="1"/>
    <col min="8719" max="8719" width="16.7109375" style="238" customWidth="1"/>
    <col min="8720" max="8720" width="16.28515625" style="238" customWidth="1"/>
    <col min="8721" max="8721" width="13.28515625" style="238" bestFit="1" customWidth="1"/>
    <col min="8722" max="8960" width="11.42578125" style="238"/>
    <col min="8961" max="8961" width="17.85546875" style="238" customWidth="1"/>
    <col min="8962" max="8962" width="13" style="238" customWidth="1"/>
    <col min="8963" max="8963" width="14.7109375" style="238" customWidth="1"/>
    <col min="8964" max="8964" width="17.85546875" style="238" customWidth="1"/>
    <col min="8965" max="8965" width="38.42578125" style="238" customWidth="1"/>
    <col min="8966" max="8966" width="0" style="238" hidden="1" customWidth="1"/>
    <col min="8967" max="8967" width="18.7109375" style="238" customWidth="1"/>
    <col min="8968" max="8968" width="17.5703125" style="238" customWidth="1"/>
    <col min="8969" max="8969" width="17.28515625" style="238" customWidth="1"/>
    <col min="8970" max="8970" width="18" style="238" customWidth="1"/>
    <col min="8971" max="8971" width="11.42578125" style="238"/>
    <col min="8972" max="8972" width="19.140625" style="238" customWidth="1"/>
    <col min="8973" max="8973" width="15" style="238" customWidth="1"/>
    <col min="8974" max="8974" width="12.28515625" style="238" bestFit="1" customWidth="1"/>
    <col min="8975" max="8975" width="16.7109375" style="238" customWidth="1"/>
    <col min="8976" max="8976" width="16.28515625" style="238" customWidth="1"/>
    <col min="8977" max="8977" width="13.28515625" style="238" bestFit="1" customWidth="1"/>
    <col min="8978" max="9216" width="11.42578125" style="238"/>
    <col min="9217" max="9217" width="17.85546875" style="238" customWidth="1"/>
    <col min="9218" max="9218" width="13" style="238" customWidth="1"/>
    <col min="9219" max="9219" width="14.7109375" style="238" customWidth="1"/>
    <col min="9220" max="9220" width="17.85546875" style="238" customWidth="1"/>
    <col min="9221" max="9221" width="38.42578125" style="238" customWidth="1"/>
    <col min="9222" max="9222" width="0" style="238" hidden="1" customWidth="1"/>
    <col min="9223" max="9223" width="18.7109375" style="238" customWidth="1"/>
    <col min="9224" max="9224" width="17.5703125" style="238" customWidth="1"/>
    <col min="9225" max="9225" width="17.28515625" style="238" customWidth="1"/>
    <col min="9226" max="9226" width="18" style="238" customWidth="1"/>
    <col min="9227" max="9227" width="11.42578125" style="238"/>
    <col min="9228" max="9228" width="19.140625" style="238" customWidth="1"/>
    <col min="9229" max="9229" width="15" style="238" customWidth="1"/>
    <col min="9230" max="9230" width="12.28515625" style="238" bestFit="1" customWidth="1"/>
    <col min="9231" max="9231" width="16.7109375" style="238" customWidth="1"/>
    <col min="9232" max="9232" width="16.28515625" style="238" customWidth="1"/>
    <col min="9233" max="9233" width="13.28515625" style="238" bestFit="1" customWidth="1"/>
    <col min="9234" max="9472" width="11.42578125" style="238"/>
    <col min="9473" max="9473" width="17.85546875" style="238" customWidth="1"/>
    <col min="9474" max="9474" width="13" style="238" customWidth="1"/>
    <col min="9475" max="9475" width="14.7109375" style="238" customWidth="1"/>
    <col min="9476" max="9476" width="17.85546875" style="238" customWidth="1"/>
    <col min="9477" max="9477" width="38.42578125" style="238" customWidth="1"/>
    <col min="9478" max="9478" width="0" style="238" hidden="1" customWidth="1"/>
    <col min="9479" max="9479" width="18.7109375" style="238" customWidth="1"/>
    <col min="9480" max="9480" width="17.5703125" style="238" customWidth="1"/>
    <col min="9481" max="9481" width="17.28515625" style="238" customWidth="1"/>
    <col min="9482" max="9482" width="18" style="238" customWidth="1"/>
    <col min="9483" max="9483" width="11.42578125" style="238"/>
    <col min="9484" max="9484" width="19.140625" style="238" customWidth="1"/>
    <col min="9485" max="9485" width="15" style="238" customWidth="1"/>
    <col min="9486" max="9486" width="12.28515625" style="238" bestFit="1" customWidth="1"/>
    <col min="9487" max="9487" width="16.7109375" style="238" customWidth="1"/>
    <col min="9488" max="9488" width="16.28515625" style="238" customWidth="1"/>
    <col min="9489" max="9489" width="13.28515625" style="238" bestFit="1" customWidth="1"/>
    <col min="9490" max="9728" width="11.42578125" style="238"/>
    <col min="9729" max="9729" width="17.85546875" style="238" customWidth="1"/>
    <col min="9730" max="9730" width="13" style="238" customWidth="1"/>
    <col min="9731" max="9731" width="14.7109375" style="238" customWidth="1"/>
    <col min="9732" max="9732" width="17.85546875" style="238" customWidth="1"/>
    <col min="9733" max="9733" width="38.42578125" style="238" customWidth="1"/>
    <col min="9734" max="9734" width="0" style="238" hidden="1" customWidth="1"/>
    <col min="9735" max="9735" width="18.7109375" style="238" customWidth="1"/>
    <col min="9736" max="9736" width="17.5703125" style="238" customWidth="1"/>
    <col min="9737" max="9737" width="17.28515625" style="238" customWidth="1"/>
    <col min="9738" max="9738" width="18" style="238" customWidth="1"/>
    <col min="9739" max="9739" width="11.42578125" style="238"/>
    <col min="9740" max="9740" width="19.140625" style="238" customWidth="1"/>
    <col min="9741" max="9741" width="15" style="238" customWidth="1"/>
    <col min="9742" max="9742" width="12.28515625" style="238" bestFit="1" customWidth="1"/>
    <col min="9743" max="9743" width="16.7109375" style="238" customWidth="1"/>
    <col min="9744" max="9744" width="16.28515625" style="238" customWidth="1"/>
    <col min="9745" max="9745" width="13.28515625" style="238" bestFit="1" customWidth="1"/>
    <col min="9746" max="9984" width="11.42578125" style="238"/>
    <col min="9985" max="9985" width="17.85546875" style="238" customWidth="1"/>
    <col min="9986" max="9986" width="13" style="238" customWidth="1"/>
    <col min="9987" max="9987" width="14.7109375" style="238" customWidth="1"/>
    <col min="9988" max="9988" width="17.85546875" style="238" customWidth="1"/>
    <col min="9989" max="9989" width="38.42578125" style="238" customWidth="1"/>
    <col min="9990" max="9990" width="0" style="238" hidden="1" customWidth="1"/>
    <col min="9991" max="9991" width="18.7109375" style="238" customWidth="1"/>
    <col min="9992" max="9992" width="17.5703125" style="238" customWidth="1"/>
    <col min="9993" max="9993" width="17.28515625" style="238" customWidth="1"/>
    <col min="9994" max="9994" width="18" style="238" customWidth="1"/>
    <col min="9995" max="9995" width="11.42578125" style="238"/>
    <col min="9996" max="9996" width="19.140625" style="238" customWidth="1"/>
    <col min="9997" max="9997" width="15" style="238" customWidth="1"/>
    <col min="9998" max="9998" width="12.28515625" style="238" bestFit="1" customWidth="1"/>
    <col min="9999" max="9999" width="16.7109375" style="238" customWidth="1"/>
    <col min="10000" max="10000" width="16.28515625" style="238" customWidth="1"/>
    <col min="10001" max="10001" width="13.28515625" style="238" bestFit="1" customWidth="1"/>
    <col min="10002" max="10240" width="11.42578125" style="238"/>
    <col min="10241" max="10241" width="17.85546875" style="238" customWidth="1"/>
    <col min="10242" max="10242" width="13" style="238" customWidth="1"/>
    <col min="10243" max="10243" width="14.7109375" style="238" customWidth="1"/>
    <col min="10244" max="10244" width="17.85546875" style="238" customWidth="1"/>
    <col min="10245" max="10245" width="38.42578125" style="238" customWidth="1"/>
    <col min="10246" max="10246" width="0" style="238" hidden="1" customWidth="1"/>
    <col min="10247" max="10247" width="18.7109375" style="238" customWidth="1"/>
    <col min="10248" max="10248" width="17.5703125" style="238" customWidth="1"/>
    <col min="10249" max="10249" width="17.28515625" style="238" customWidth="1"/>
    <col min="10250" max="10250" width="18" style="238" customWidth="1"/>
    <col min="10251" max="10251" width="11.42578125" style="238"/>
    <col min="10252" max="10252" width="19.140625" style="238" customWidth="1"/>
    <col min="10253" max="10253" width="15" style="238" customWidth="1"/>
    <col min="10254" max="10254" width="12.28515625" style="238" bestFit="1" customWidth="1"/>
    <col min="10255" max="10255" width="16.7109375" style="238" customWidth="1"/>
    <col min="10256" max="10256" width="16.28515625" style="238" customWidth="1"/>
    <col min="10257" max="10257" width="13.28515625" style="238" bestFit="1" customWidth="1"/>
    <col min="10258" max="10496" width="11.42578125" style="238"/>
    <col min="10497" max="10497" width="17.85546875" style="238" customWidth="1"/>
    <col min="10498" max="10498" width="13" style="238" customWidth="1"/>
    <col min="10499" max="10499" width="14.7109375" style="238" customWidth="1"/>
    <col min="10500" max="10500" width="17.85546875" style="238" customWidth="1"/>
    <col min="10501" max="10501" width="38.42578125" style="238" customWidth="1"/>
    <col min="10502" max="10502" width="0" style="238" hidden="1" customWidth="1"/>
    <col min="10503" max="10503" width="18.7109375" style="238" customWidth="1"/>
    <col min="10504" max="10504" width="17.5703125" style="238" customWidth="1"/>
    <col min="10505" max="10505" width="17.28515625" style="238" customWidth="1"/>
    <col min="10506" max="10506" width="18" style="238" customWidth="1"/>
    <col min="10507" max="10507" width="11.42578125" style="238"/>
    <col min="10508" max="10508" width="19.140625" style="238" customWidth="1"/>
    <col min="10509" max="10509" width="15" style="238" customWidth="1"/>
    <col min="10510" max="10510" width="12.28515625" style="238" bestFit="1" customWidth="1"/>
    <col min="10511" max="10511" width="16.7109375" style="238" customWidth="1"/>
    <col min="10512" max="10512" width="16.28515625" style="238" customWidth="1"/>
    <col min="10513" max="10513" width="13.28515625" style="238" bestFit="1" customWidth="1"/>
    <col min="10514" max="10752" width="11.42578125" style="238"/>
    <col min="10753" max="10753" width="17.85546875" style="238" customWidth="1"/>
    <col min="10754" max="10754" width="13" style="238" customWidth="1"/>
    <col min="10755" max="10755" width="14.7109375" style="238" customWidth="1"/>
    <col min="10756" max="10756" width="17.85546875" style="238" customWidth="1"/>
    <col min="10757" max="10757" width="38.42578125" style="238" customWidth="1"/>
    <col min="10758" max="10758" width="0" style="238" hidden="1" customWidth="1"/>
    <col min="10759" max="10759" width="18.7109375" style="238" customWidth="1"/>
    <col min="10760" max="10760" width="17.5703125" style="238" customWidth="1"/>
    <col min="10761" max="10761" width="17.28515625" style="238" customWidth="1"/>
    <col min="10762" max="10762" width="18" style="238" customWidth="1"/>
    <col min="10763" max="10763" width="11.42578125" style="238"/>
    <col min="10764" max="10764" width="19.140625" style="238" customWidth="1"/>
    <col min="10765" max="10765" width="15" style="238" customWidth="1"/>
    <col min="10766" max="10766" width="12.28515625" style="238" bestFit="1" customWidth="1"/>
    <col min="10767" max="10767" width="16.7109375" style="238" customWidth="1"/>
    <col min="10768" max="10768" width="16.28515625" style="238" customWidth="1"/>
    <col min="10769" max="10769" width="13.28515625" style="238" bestFit="1" customWidth="1"/>
    <col min="10770" max="11008" width="11.42578125" style="238"/>
    <col min="11009" max="11009" width="17.85546875" style="238" customWidth="1"/>
    <col min="11010" max="11010" width="13" style="238" customWidth="1"/>
    <col min="11011" max="11011" width="14.7109375" style="238" customWidth="1"/>
    <col min="11012" max="11012" width="17.85546875" style="238" customWidth="1"/>
    <col min="11013" max="11013" width="38.42578125" style="238" customWidth="1"/>
    <col min="11014" max="11014" width="0" style="238" hidden="1" customWidth="1"/>
    <col min="11015" max="11015" width="18.7109375" style="238" customWidth="1"/>
    <col min="11016" max="11016" width="17.5703125" style="238" customWidth="1"/>
    <col min="11017" max="11017" width="17.28515625" style="238" customWidth="1"/>
    <col min="11018" max="11018" width="18" style="238" customWidth="1"/>
    <col min="11019" max="11019" width="11.42578125" style="238"/>
    <col min="11020" max="11020" width="19.140625" style="238" customWidth="1"/>
    <col min="11021" max="11021" width="15" style="238" customWidth="1"/>
    <col min="11022" max="11022" width="12.28515625" style="238" bestFit="1" customWidth="1"/>
    <col min="11023" max="11023" width="16.7109375" style="238" customWidth="1"/>
    <col min="11024" max="11024" width="16.28515625" style="238" customWidth="1"/>
    <col min="11025" max="11025" width="13.28515625" style="238" bestFit="1" customWidth="1"/>
    <col min="11026" max="11264" width="11.42578125" style="238"/>
    <col min="11265" max="11265" width="17.85546875" style="238" customWidth="1"/>
    <col min="11266" max="11266" width="13" style="238" customWidth="1"/>
    <col min="11267" max="11267" width="14.7109375" style="238" customWidth="1"/>
    <col min="11268" max="11268" width="17.85546875" style="238" customWidth="1"/>
    <col min="11269" max="11269" width="38.42578125" style="238" customWidth="1"/>
    <col min="11270" max="11270" width="0" style="238" hidden="1" customWidth="1"/>
    <col min="11271" max="11271" width="18.7109375" style="238" customWidth="1"/>
    <col min="11272" max="11272" width="17.5703125" style="238" customWidth="1"/>
    <col min="11273" max="11273" width="17.28515625" style="238" customWidth="1"/>
    <col min="11274" max="11274" width="18" style="238" customWidth="1"/>
    <col min="11275" max="11275" width="11.42578125" style="238"/>
    <col min="11276" max="11276" width="19.140625" style="238" customWidth="1"/>
    <col min="11277" max="11277" width="15" style="238" customWidth="1"/>
    <col min="11278" max="11278" width="12.28515625" style="238" bestFit="1" customWidth="1"/>
    <col min="11279" max="11279" width="16.7109375" style="238" customWidth="1"/>
    <col min="11280" max="11280" width="16.28515625" style="238" customWidth="1"/>
    <col min="11281" max="11281" width="13.28515625" style="238" bestFit="1" customWidth="1"/>
    <col min="11282" max="11520" width="11.42578125" style="238"/>
    <col min="11521" max="11521" width="17.85546875" style="238" customWidth="1"/>
    <col min="11522" max="11522" width="13" style="238" customWidth="1"/>
    <col min="11523" max="11523" width="14.7109375" style="238" customWidth="1"/>
    <col min="11524" max="11524" width="17.85546875" style="238" customWidth="1"/>
    <col min="11525" max="11525" width="38.42578125" style="238" customWidth="1"/>
    <col min="11526" max="11526" width="0" style="238" hidden="1" customWidth="1"/>
    <col min="11527" max="11527" width="18.7109375" style="238" customWidth="1"/>
    <col min="11528" max="11528" width="17.5703125" style="238" customWidth="1"/>
    <col min="11529" max="11529" width="17.28515625" style="238" customWidth="1"/>
    <col min="11530" max="11530" width="18" style="238" customWidth="1"/>
    <col min="11531" max="11531" width="11.42578125" style="238"/>
    <col min="11532" max="11532" width="19.140625" style="238" customWidth="1"/>
    <col min="11533" max="11533" width="15" style="238" customWidth="1"/>
    <col min="11534" max="11534" width="12.28515625" style="238" bestFit="1" customWidth="1"/>
    <col min="11535" max="11535" width="16.7109375" style="238" customWidth="1"/>
    <col min="11536" max="11536" width="16.28515625" style="238" customWidth="1"/>
    <col min="11537" max="11537" width="13.28515625" style="238" bestFit="1" customWidth="1"/>
    <col min="11538" max="11776" width="11.42578125" style="238"/>
    <col min="11777" max="11777" width="17.85546875" style="238" customWidth="1"/>
    <col min="11778" max="11778" width="13" style="238" customWidth="1"/>
    <col min="11779" max="11779" width="14.7109375" style="238" customWidth="1"/>
    <col min="11780" max="11780" width="17.85546875" style="238" customWidth="1"/>
    <col min="11781" max="11781" width="38.42578125" style="238" customWidth="1"/>
    <col min="11782" max="11782" width="0" style="238" hidden="1" customWidth="1"/>
    <col min="11783" max="11783" width="18.7109375" style="238" customWidth="1"/>
    <col min="11784" max="11784" width="17.5703125" style="238" customWidth="1"/>
    <col min="11785" max="11785" width="17.28515625" style="238" customWidth="1"/>
    <col min="11786" max="11786" width="18" style="238" customWidth="1"/>
    <col min="11787" max="11787" width="11.42578125" style="238"/>
    <col min="11788" max="11788" width="19.140625" style="238" customWidth="1"/>
    <col min="11789" max="11789" width="15" style="238" customWidth="1"/>
    <col min="11790" max="11790" width="12.28515625" style="238" bestFit="1" customWidth="1"/>
    <col min="11791" max="11791" width="16.7109375" style="238" customWidth="1"/>
    <col min="11792" max="11792" width="16.28515625" style="238" customWidth="1"/>
    <col min="11793" max="11793" width="13.28515625" style="238" bestFit="1" customWidth="1"/>
    <col min="11794" max="12032" width="11.42578125" style="238"/>
    <col min="12033" max="12033" width="17.85546875" style="238" customWidth="1"/>
    <col min="12034" max="12034" width="13" style="238" customWidth="1"/>
    <col min="12035" max="12035" width="14.7109375" style="238" customWidth="1"/>
    <col min="12036" max="12036" width="17.85546875" style="238" customWidth="1"/>
    <col min="12037" max="12037" width="38.42578125" style="238" customWidth="1"/>
    <col min="12038" max="12038" width="0" style="238" hidden="1" customWidth="1"/>
    <col min="12039" max="12039" width="18.7109375" style="238" customWidth="1"/>
    <col min="12040" max="12040" width="17.5703125" style="238" customWidth="1"/>
    <col min="12041" max="12041" width="17.28515625" style="238" customWidth="1"/>
    <col min="12042" max="12042" width="18" style="238" customWidth="1"/>
    <col min="12043" max="12043" width="11.42578125" style="238"/>
    <col min="12044" max="12044" width="19.140625" style="238" customWidth="1"/>
    <col min="12045" max="12045" width="15" style="238" customWidth="1"/>
    <col min="12046" max="12046" width="12.28515625" style="238" bestFit="1" customWidth="1"/>
    <col min="12047" max="12047" width="16.7109375" style="238" customWidth="1"/>
    <col min="12048" max="12048" width="16.28515625" style="238" customWidth="1"/>
    <col min="12049" max="12049" width="13.28515625" style="238" bestFit="1" customWidth="1"/>
    <col min="12050" max="12288" width="11.42578125" style="238"/>
    <col min="12289" max="12289" width="17.85546875" style="238" customWidth="1"/>
    <col min="12290" max="12290" width="13" style="238" customWidth="1"/>
    <col min="12291" max="12291" width="14.7109375" style="238" customWidth="1"/>
    <col min="12292" max="12292" width="17.85546875" style="238" customWidth="1"/>
    <col min="12293" max="12293" width="38.42578125" style="238" customWidth="1"/>
    <col min="12294" max="12294" width="0" style="238" hidden="1" customWidth="1"/>
    <col min="12295" max="12295" width="18.7109375" style="238" customWidth="1"/>
    <col min="12296" max="12296" width="17.5703125" style="238" customWidth="1"/>
    <col min="12297" max="12297" width="17.28515625" style="238" customWidth="1"/>
    <col min="12298" max="12298" width="18" style="238" customWidth="1"/>
    <col min="12299" max="12299" width="11.42578125" style="238"/>
    <col min="12300" max="12300" width="19.140625" style="238" customWidth="1"/>
    <col min="12301" max="12301" width="15" style="238" customWidth="1"/>
    <col min="12302" max="12302" width="12.28515625" style="238" bestFit="1" customWidth="1"/>
    <col min="12303" max="12303" width="16.7109375" style="238" customWidth="1"/>
    <col min="12304" max="12304" width="16.28515625" style="238" customWidth="1"/>
    <col min="12305" max="12305" width="13.28515625" style="238" bestFit="1" customWidth="1"/>
    <col min="12306" max="12544" width="11.42578125" style="238"/>
    <col min="12545" max="12545" width="17.85546875" style="238" customWidth="1"/>
    <col min="12546" max="12546" width="13" style="238" customWidth="1"/>
    <col min="12547" max="12547" width="14.7109375" style="238" customWidth="1"/>
    <col min="12548" max="12548" width="17.85546875" style="238" customWidth="1"/>
    <col min="12549" max="12549" width="38.42578125" style="238" customWidth="1"/>
    <col min="12550" max="12550" width="0" style="238" hidden="1" customWidth="1"/>
    <col min="12551" max="12551" width="18.7109375" style="238" customWidth="1"/>
    <col min="12552" max="12552" width="17.5703125" style="238" customWidth="1"/>
    <col min="12553" max="12553" width="17.28515625" style="238" customWidth="1"/>
    <col min="12554" max="12554" width="18" style="238" customWidth="1"/>
    <col min="12555" max="12555" width="11.42578125" style="238"/>
    <col min="12556" max="12556" width="19.140625" style="238" customWidth="1"/>
    <col min="12557" max="12557" width="15" style="238" customWidth="1"/>
    <col min="12558" max="12558" width="12.28515625" style="238" bestFit="1" customWidth="1"/>
    <col min="12559" max="12559" width="16.7109375" style="238" customWidth="1"/>
    <col min="12560" max="12560" width="16.28515625" style="238" customWidth="1"/>
    <col min="12561" max="12561" width="13.28515625" style="238" bestFit="1" customWidth="1"/>
    <col min="12562" max="12800" width="11.42578125" style="238"/>
    <col min="12801" max="12801" width="17.85546875" style="238" customWidth="1"/>
    <col min="12802" max="12802" width="13" style="238" customWidth="1"/>
    <col min="12803" max="12803" width="14.7109375" style="238" customWidth="1"/>
    <col min="12804" max="12804" width="17.85546875" style="238" customWidth="1"/>
    <col min="12805" max="12805" width="38.42578125" style="238" customWidth="1"/>
    <col min="12806" max="12806" width="0" style="238" hidden="1" customWidth="1"/>
    <col min="12807" max="12807" width="18.7109375" style="238" customWidth="1"/>
    <col min="12808" max="12808" width="17.5703125" style="238" customWidth="1"/>
    <col min="12809" max="12809" width="17.28515625" style="238" customWidth="1"/>
    <col min="12810" max="12810" width="18" style="238" customWidth="1"/>
    <col min="12811" max="12811" width="11.42578125" style="238"/>
    <col min="12812" max="12812" width="19.140625" style="238" customWidth="1"/>
    <col min="12813" max="12813" width="15" style="238" customWidth="1"/>
    <col min="12814" max="12814" width="12.28515625" style="238" bestFit="1" customWidth="1"/>
    <col min="12815" max="12815" width="16.7109375" style="238" customWidth="1"/>
    <col min="12816" max="12816" width="16.28515625" style="238" customWidth="1"/>
    <col min="12817" max="12817" width="13.28515625" style="238" bestFit="1" customWidth="1"/>
    <col min="12818" max="13056" width="11.42578125" style="238"/>
    <col min="13057" max="13057" width="17.85546875" style="238" customWidth="1"/>
    <col min="13058" max="13058" width="13" style="238" customWidth="1"/>
    <col min="13059" max="13059" width="14.7109375" style="238" customWidth="1"/>
    <col min="13060" max="13060" width="17.85546875" style="238" customWidth="1"/>
    <col min="13061" max="13061" width="38.42578125" style="238" customWidth="1"/>
    <col min="13062" max="13062" width="0" style="238" hidden="1" customWidth="1"/>
    <col min="13063" max="13063" width="18.7109375" style="238" customWidth="1"/>
    <col min="13064" max="13064" width="17.5703125" style="238" customWidth="1"/>
    <col min="13065" max="13065" width="17.28515625" style="238" customWidth="1"/>
    <col min="13066" max="13066" width="18" style="238" customWidth="1"/>
    <col min="13067" max="13067" width="11.42578125" style="238"/>
    <col min="13068" max="13068" width="19.140625" style="238" customWidth="1"/>
    <col min="13069" max="13069" width="15" style="238" customWidth="1"/>
    <col min="13070" max="13070" width="12.28515625" style="238" bestFit="1" customWidth="1"/>
    <col min="13071" max="13071" width="16.7109375" style="238" customWidth="1"/>
    <col min="13072" max="13072" width="16.28515625" style="238" customWidth="1"/>
    <col min="13073" max="13073" width="13.28515625" style="238" bestFit="1" customWidth="1"/>
    <col min="13074" max="13312" width="11.42578125" style="238"/>
    <col min="13313" max="13313" width="17.85546875" style="238" customWidth="1"/>
    <col min="13314" max="13314" width="13" style="238" customWidth="1"/>
    <col min="13315" max="13315" width="14.7109375" style="238" customWidth="1"/>
    <col min="13316" max="13316" width="17.85546875" style="238" customWidth="1"/>
    <col min="13317" max="13317" width="38.42578125" style="238" customWidth="1"/>
    <col min="13318" max="13318" width="0" style="238" hidden="1" customWidth="1"/>
    <col min="13319" max="13319" width="18.7109375" style="238" customWidth="1"/>
    <col min="13320" max="13320" width="17.5703125" style="238" customWidth="1"/>
    <col min="13321" max="13321" width="17.28515625" style="238" customWidth="1"/>
    <col min="13322" max="13322" width="18" style="238" customWidth="1"/>
    <col min="13323" max="13323" width="11.42578125" style="238"/>
    <col min="13324" max="13324" width="19.140625" style="238" customWidth="1"/>
    <col min="13325" max="13325" width="15" style="238" customWidth="1"/>
    <col min="13326" max="13326" width="12.28515625" style="238" bestFit="1" customWidth="1"/>
    <col min="13327" max="13327" width="16.7109375" style="238" customWidth="1"/>
    <col min="13328" max="13328" width="16.28515625" style="238" customWidth="1"/>
    <col min="13329" max="13329" width="13.28515625" style="238" bestFit="1" customWidth="1"/>
    <col min="13330" max="13568" width="11.42578125" style="238"/>
    <col min="13569" max="13569" width="17.85546875" style="238" customWidth="1"/>
    <col min="13570" max="13570" width="13" style="238" customWidth="1"/>
    <col min="13571" max="13571" width="14.7109375" style="238" customWidth="1"/>
    <col min="13572" max="13572" width="17.85546875" style="238" customWidth="1"/>
    <col min="13573" max="13573" width="38.42578125" style="238" customWidth="1"/>
    <col min="13574" max="13574" width="0" style="238" hidden="1" customWidth="1"/>
    <col min="13575" max="13575" width="18.7109375" style="238" customWidth="1"/>
    <col min="13576" max="13576" width="17.5703125" style="238" customWidth="1"/>
    <col min="13577" max="13577" width="17.28515625" style="238" customWidth="1"/>
    <col min="13578" max="13578" width="18" style="238" customWidth="1"/>
    <col min="13579" max="13579" width="11.42578125" style="238"/>
    <col min="13580" max="13580" width="19.140625" style="238" customWidth="1"/>
    <col min="13581" max="13581" width="15" style="238" customWidth="1"/>
    <col min="13582" max="13582" width="12.28515625" style="238" bestFit="1" customWidth="1"/>
    <col min="13583" max="13583" width="16.7109375" style="238" customWidth="1"/>
    <col min="13584" max="13584" width="16.28515625" style="238" customWidth="1"/>
    <col min="13585" max="13585" width="13.28515625" style="238" bestFit="1" customWidth="1"/>
    <col min="13586" max="13824" width="11.42578125" style="238"/>
    <col min="13825" max="13825" width="17.85546875" style="238" customWidth="1"/>
    <col min="13826" max="13826" width="13" style="238" customWidth="1"/>
    <col min="13827" max="13827" width="14.7109375" style="238" customWidth="1"/>
    <col min="13828" max="13828" width="17.85546875" style="238" customWidth="1"/>
    <col min="13829" max="13829" width="38.42578125" style="238" customWidth="1"/>
    <col min="13830" max="13830" width="0" style="238" hidden="1" customWidth="1"/>
    <col min="13831" max="13831" width="18.7109375" style="238" customWidth="1"/>
    <col min="13832" max="13832" width="17.5703125" style="238" customWidth="1"/>
    <col min="13833" max="13833" width="17.28515625" style="238" customWidth="1"/>
    <col min="13834" max="13834" width="18" style="238" customWidth="1"/>
    <col min="13835" max="13835" width="11.42578125" style="238"/>
    <col min="13836" max="13836" width="19.140625" style="238" customWidth="1"/>
    <col min="13837" max="13837" width="15" style="238" customWidth="1"/>
    <col min="13838" max="13838" width="12.28515625" style="238" bestFit="1" customWidth="1"/>
    <col min="13839" max="13839" width="16.7109375" style="238" customWidth="1"/>
    <col min="13840" max="13840" width="16.28515625" style="238" customWidth="1"/>
    <col min="13841" max="13841" width="13.28515625" style="238" bestFit="1" customWidth="1"/>
    <col min="13842" max="14080" width="11.42578125" style="238"/>
    <col min="14081" max="14081" width="17.85546875" style="238" customWidth="1"/>
    <col min="14082" max="14082" width="13" style="238" customWidth="1"/>
    <col min="14083" max="14083" width="14.7109375" style="238" customWidth="1"/>
    <col min="14084" max="14084" width="17.85546875" style="238" customWidth="1"/>
    <col min="14085" max="14085" width="38.42578125" style="238" customWidth="1"/>
    <col min="14086" max="14086" width="0" style="238" hidden="1" customWidth="1"/>
    <col min="14087" max="14087" width="18.7109375" style="238" customWidth="1"/>
    <col min="14088" max="14088" width="17.5703125" style="238" customWidth="1"/>
    <col min="14089" max="14089" width="17.28515625" style="238" customWidth="1"/>
    <col min="14090" max="14090" width="18" style="238" customWidth="1"/>
    <col min="14091" max="14091" width="11.42578125" style="238"/>
    <col min="14092" max="14092" width="19.140625" style="238" customWidth="1"/>
    <col min="14093" max="14093" width="15" style="238" customWidth="1"/>
    <col min="14094" max="14094" width="12.28515625" style="238" bestFit="1" customWidth="1"/>
    <col min="14095" max="14095" width="16.7109375" style="238" customWidth="1"/>
    <col min="14096" max="14096" width="16.28515625" style="238" customWidth="1"/>
    <col min="14097" max="14097" width="13.28515625" style="238" bestFit="1" customWidth="1"/>
    <col min="14098" max="14336" width="11.42578125" style="238"/>
    <col min="14337" max="14337" width="17.85546875" style="238" customWidth="1"/>
    <col min="14338" max="14338" width="13" style="238" customWidth="1"/>
    <col min="14339" max="14339" width="14.7109375" style="238" customWidth="1"/>
    <col min="14340" max="14340" width="17.85546875" style="238" customWidth="1"/>
    <col min="14341" max="14341" width="38.42578125" style="238" customWidth="1"/>
    <col min="14342" max="14342" width="0" style="238" hidden="1" customWidth="1"/>
    <col min="14343" max="14343" width="18.7109375" style="238" customWidth="1"/>
    <col min="14344" max="14344" width="17.5703125" style="238" customWidth="1"/>
    <col min="14345" max="14345" width="17.28515625" style="238" customWidth="1"/>
    <col min="14346" max="14346" width="18" style="238" customWidth="1"/>
    <col min="14347" max="14347" width="11.42578125" style="238"/>
    <col min="14348" max="14348" width="19.140625" style="238" customWidth="1"/>
    <col min="14349" max="14349" width="15" style="238" customWidth="1"/>
    <col min="14350" max="14350" width="12.28515625" style="238" bestFit="1" customWidth="1"/>
    <col min="14351" max="14351" width="16.7109375" style="238" customWidth="1"/>
    <col min="14352" max="14352" width="16.28515625" style="238" customWidth="1"/>
    <col min="14353" max="14353" width="13.28515625" style="238" bestFit="1" customWidth="1"/>
    <col min="14354" max="14592" width="11.42578125" style="238"/>
    <col min="14593" max="14593" width="17.85546875" style="238" customWidth="1"/>
    <col min="14594" max="14594" width="13" style="238" customWidth="1"/>
    <col min="14595" max="14595" width="14.7109375" style="238" customWidth="1"/>
    <col min="14596" max="14596" width="17.85546875" style="238" customWidth="1"/>
    <col min="14597" max="14597" width="38.42578125" style="238" customWidth="1"/>
    <col min="14598" max="14598" width="0" style="238" hidden="1" customWidth="1"/>
    <col min="14599" max="14599" width="18.7109375" style="238" customWidth="1"/>
    <col min="14600" max="14600" width="17.5703125" style="238" customWidth="1"/>
    <col min="14601" max="14601" width="17.28515625" style="238" customWidth="1"/>
    <col min="14602" max="14602" width="18" style="238" customWidth="1"/>
    <col min="14603" max="14603" width="11.42578125" style="238"/>
    <col min="14604" max="14604" width="19.140625" style="238" customWidth="1"/>
    <col min="14605" max="14605" width="15" style="238" customWidth="1"/>
    <col min="14606" max="14606" width="12.28515625" style="238" bestFit="1" customWidth="1"/>
    <col min="14607" max="14607" width="16.7109375" style="238" customWidth="1"/>
    <col min="14608" max="14608" width="16.28515625" style="238" customWidth="1"/>
    <col min="14609" max="14609" width="13.28515625" style="238" bestFit="1" customWidth="1"/>
    <col min="14610" max="14848" width="11.42578125" style="238"/>
    <col min="14849" max="14849" width="17.85546875" style="238" customWidth="1"/>
    <col min="14850" max="14850" width="13" style="238" customWidth="1"/>
    <col min="14851" max="14851" width="14.7109375" style="238" customWidth="1"/>
    <col min="14852" max="14852" width="17.85546875" style="238" customWidth="1"/>
    <col min="14853" max="14853" width="38.42578125" style="238" customWidth="1"/>
    <col min="14854" max="14854" width="0" style="238" hidden="1" customWidth="1"/>
    <col min="14855" max="14855" width="18.7109375" style="238" customWidth="1"/>
    <col min="14856" max="14856" width="17.5703125" style="238" customWidth="1"/>
    <col min="14857" max="14857" width="17.28515625" style="238" customWidth="1"/>
    <col min="14858" max="14858" width="18" style="238" customWidth="1"/>
    <col min="14859" max="14859" width="11.42578125" style="238"/>
    <col min="14860" max="14860" width="19.140625" style="238" customWidth="1"/>
    <col min="14861" max="14861" width="15" style="238" customWidth="1"/>
    <col min="14862" max="14862" width="12.28515625" style="238" bestFit="1" customWidth="1"/>
    <col min="14863" max="14863" width="16.7109375" style="238" customWidth="1"/>
    <col min="14864" max="14864" width="16.28515625" style="238" customWidth="1"/>
    <col min="14865" max="14865" width="13.28515625" style="238" bestFit="1" customWidth="1"/>
    <col min="14866" max="15104" width="11.42578125" style="238"/>
    <col min="15105" max="15105" width="17.85546875" style="238" customWidth="1"/>
    <col min="15106" max="15106" width="13" style="238" customWidth="1"/>
    <col min="15107" max="15107" width="14.7109375" style="238" customWidth="1"/>
    <col min="15108" max="15108" width="17.85546875" style="238" customWidth="1"/>
    <col min="15109" max="15109" width="38.42578125" style="238" customWidth="1"/>
    <col min="15110" max="15110" width="0" style="238" hidden="1" customWidth="1"/>
    <col min="15111" max="15111" width="18.7109375" style="238" customWidth="1"/>
    <col min="15112" max="15112" width="17.5703125" style="238" customWidth="1"/>
    <col min="15113" max="15113" width="17.28515625" style="238" customWidth="1"/>
    <col min="15114" max="15114" width="18" style="238" customWidth="1"/>
    <col min="15115" max="15115" width="11.42578125" style="238"/>
    <col min="15116" max="15116" width="19.140625" style="238" customWidth="1"/>
    <col min="15117" max="15117" width="15" style="238" customWidth="1"/>
    <col min="15118" max="15118" width="12.28515625" style="238" bestFit="1" customWidth="1"/>
    <col min="15119" max="15119" width="16.7109375" style="238" customWidth="1"/>
    <col min="15120" max="15120" width="16.28515625" style="238" customWidth="1"/>
    <col min="15121" max="15121" width="13.28515625" style="238" bestFit="1" customWidth="1"/>
    <col min="15122" max="15360" width="11.42578125" style="238"/>
    <col min="15361" max="15361" width="17.85546875" style="238" customWidth="1"/>
    <col min="15362" max="15362" width="13" style="238" customWidth="1"/>
    <col min="15363" max="15363" width="14.7109375" style="238" customWidth="1"/>
    <col min="15364" max="15364" width="17.85546875" style="238" customWidth="1"/>
    <col min="15365" max="15365" width="38.42578125" style="238" customWidth="1"/>
    <col min="15366" max="15366" width="0" style="238" hidden="1" customWidth="1"/>
    <col min="15367" max="15367" width="18.7109375" style="238" customWidth="1"/>
    <col min="15368" max="15368" width="17.5703125" style="238" customWidth="1"/>
    <col min="15369" max="15369" width="17.28515625" style="238" customWidth="1"/>
    <col min="15370" max="15370" width="18" style="238" customWidth="1"/>
    <col min="15371" max="15371" width="11.42578125" style="238"/>
    <col min="15372" max="15372" width="19.140625" style="238" customWidth="1"/>
    <col min="15373" max="15373" width="15" style="238" customWidth="1"/>
    <col min="15374" max="15374" width="12.28515625" style="238" bestFit="1" customWidth="1"/>
    <col min="15375" max="15375" width="16.7109375" style="238" customWidth="1"/>
    <col min="15376" max="15376" width="16.28515625" style="238" customWidth="1"/>
    <col min="15377" max="15377" width="13.28515625" style="238" bestFit="1" customWidth="1"/>
    <col min="15378" max="15616" width="11.42578125" style="238"/>
    <col min="15617" max="15617" width="17.85546875" style="238" customWidth="1"/>
    <col min="15618" max="15618" width="13" style="238" customWidth="1"/>
    <col min="15619" max="15619" width="14.7109375" style="238" customWidth="1"/>
    <col min="15620" max="15620" width="17.85546875" style="238" customWidth="1"/>
    <col min="15621" max="15621" width="38.42578125" style="238" customWidth="1"/>
    <col min="15622" max="15622" width="0" style="238" hidden="1" customWidth="1"/>
    <col min="15623" max="15623" width="18.7109375" style="238" customWidth="1"/>
    <col min="15624" max="15624" width="17.5703125" style="238" customWidth="1"/>
    <col min="15625" max="15625" width="17.28515625" style="238" customWidth="1"/>
    <col min="15626" max="15626" width="18" style="238" customWidth="1"/>
    <col min="15627" max="15627" width="11.42578125" style="238"/>
    <col min="15628" max="15628" width="19.140625" style="238" customWidth="1"/>
    <col min="15629" max="15629" width="15" style="238" customWidth="1"/>
    <col min="15630" max="15630" width="12.28515625" style="238" bestFit="1" customWidth="1"/>
    <col min="15631" max="15631" width="16.7109375" style="238" customWidth="1"/>
    <col min="15632" max="15632" width="16.28515625" style="238" customWidth="1"/>
    <col min="15633" max="15633" width="13.28515625" style="238" bestFit="1" customWidth="1"/>
    <col min="15634" max="15872" width="11.42578125" style="238"/>
    <col min="15873" max="15873" width="17.85546875" style="238" customWidth="1"/>
    <col min="15874" max="15874" width="13" style="238" customWidth="1"/>
    <col min="15875" max="15875" width="14.7109375" style="238" customWidth="1"/>
    <col min="15876" max="15876" width="17.85546875" style="238" customWidth="1"/>
    <col min="15877" max="15877" width="38.42578125" style="238" customWidth="1"/>
    <col min="15878" max="15878" width="0" style="238" hidden="1" customWidth="1"/>
    <col min="15879" max="15879" width="18.7109375" style="238" customWidth="1"/>
    <col min="15880" max="15880" width="17.5703125" style="238" customWidth="1"/>
    <col min="15881" max="15881" width="17.28515625" style="238" customWidth="1"/>
    <col min="15882" max="15882" width="18" style="238" customWidth="1"/>
    <col min="15883" max="15883" width="11.42578125" style="238"/>
    <col min="15884" max="15884" width="19.140625" style="238" customWidth="1"/>
    <col min="15885" max="15885" width="15" style="238" customWidth="1"/>
    <col min="15886" max="15886" width="12.28515625" style="238" bestFit="1" customWidth="1"/>
    <col min="15887" max="15887" width="16.7109375" style="238" customWidth="1"/>
    <col min="15888" max="15888" width="16.28515625" style="238" customWidth="1"/>
    <col min="15889" max="15889" width="13.28515625" style="238" bestFit="1" customWidth="1"/>
    <col min="15890" max="16128" width="11.42578125" style="238"/>
    <col min="16129" max="16129" width="17.85546875" style="238" customWidth="1"/>
    <col min="16130" max="16130" width="13" style="238" customWidth="1"/>
    <col min="16131" max="16131" width="14.7109375" style="238" customWidth="1"/>
    <col min="16132" max="16132" width="17.85546875" style="238" customWidth="1"/>
    <col min="16133" max="16133" width="38.42578125" style="238" customWidth="1"/>
    <col min="16134" max="16134" width="0" style="238" hidden="1" customWidth="1"/>
    <col min="16135" max="16135" width="18.7109375" style="238" customWidth="1"/>
    <col min="16136" max="16136" width="17.5703125" style="238" customWidth="1"/>
    <col min="16137" max="16137" width="17.28515625" style="238" customWidth="1"/>
    <col min="16138" max="16138" width="18" style="238" customWidth="1"/>
    <col min="16139" max="16139" width="11.42578125" style="238"/>
    <col min="16140" max="16140" width="19.140625" style="238" customWidth="1"/>
    <col min="16141" max="16141" width="15" style="238" customWidth="1"/>
    <col min="16142" max="16142" width="12.28515625" style="238" bestFit="1" customWidth="1"/>
    <col min="16143" max="16143" width="16.7109375" style="238" customWidth="1"/>
    <col min="16144" max="16144" width="16.28515625" style="238" customWidth="1"/>
    <col min="16145" max="16145" width="13.28515625" style="238" bestFit="1" customWidth="1"/>
    <col min="16146" max="16384" width="11.42578125" style="238"/>
  </cols>
  <sheetData>
    <row r="2" spans="1:17" ht="18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7" ht="18">
      <c r="A3" s="331" t="s">
        <v>2170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7" ht="18">
      <c r="A4" s="331" t="s">
        <v>2171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7" ht="18">
      <c r="A5" s="331" t="s">
        <v>6068</v>
      </c>
      <c r="B5" s="331"/>
      <c r="C5" s="331"/>
      <c r="D5" s="331"/>
      <c r="E5" s="331"/>
      <c r="F5" s="331"/>
      <c r="G5" s="331"/>
      <c r="H5" s="331"/>
      <c r="I5" s="331"/>
      <c r="J5" s="331"/>
    </row>
    <row r="6" spans="1:17" ht="15.75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7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7">
      <c r="A8" s="150" t="s">
        <v>2172</v>
      </c>
      <c r="B8" s="150" t="s">
        <v>2173</v>
      </c>
      <c r="C8" s="151" t="s">
        <v>2174</v>
      </c>
      <c r="D8" s="152"/>
      <c r="E8" s="152"/>
      <c r="F8" s="152"/>
      <c r="G8" s="150" t="s">
        <v>2175</v>
      </c>
      <c r="H8" s="373" t="s">
        <v>6069</v>
      </c>
      <c r="I8" s="373"/>
      <c r="J8" s="374"/>
    </row>
    <row r="9" spans="1:17">
      <c r="A9" s="153" t="s">
        <v>2176</v>
      </c>
      <c r="B9" s="153"/>
      <c r="C9" s="153"/>
      <c r="D9" s="153" t="s">
        <v>2177</v>
      </c>
      <c r="E9" s="154"/>
      <c r="F9" s="154"/>
      <c r="G9" s="153" t="s">
        <v>2178</v>
      </c>
      <c r="H9" s="155"/>
      <c r="I9" s="155"/>
      <c r="J9" s="156"/>
    </row>
    <row r="10" spans="1:17">
      <c r="A10" s="153"/>
      <c r="B10" s="153"/>
      <c r="C10" s="153"/>
      <c r="D10" s="153" t="s">
        <v>2179</v>
      </c>
      <c r="E10" s="153" t="s">
        <v>2180</v>
      </c>
      <c r="F10" s="153" t="s">
        <v>2181</v>
      </c>
      <c r="G10" s="153" t="s">
        <v>5972</v>
      </c>
      <c r="H10" s="157" t="s">
        <v>2177</v>
      </c>
      <c r="I10" s="154" t="s">
        <v>2182</v>
      </c>
      <c r="J10" s="153" t="s">
        <v>2183</v>
      </c>
    </row>
    <row r="11" spans="1:17">
      <c r="A11" s="158"/>
      <c r="B11" s="158"/>
      <c r="C11" s="159"/>
      <c r="D11" s="158"/>
      <c r="E11" s="158"/>
      <c r="F11" s="158"/>
      <c r="G11" s="159">
        <v>2017</v>
      </c>
      <c r="H11" s="160"/>
      <c r="I11" s="158"/>
      <c r="J11" s="158"/>
    </row>
    <row r="12" spans="1:17" ht="6" customHeight="1" thickBo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7" ht="15.75" thickTop="1">
      <c r="A13" s="162"/>
      <c r="B13" s="163"/>
      <c r="C13" s="164"/>
      <c r="D13" s="165"/>
      <c r="E13" s="163"/>
      <c r="F13" s="166"/>
      <c r="G13" s="167"/>
      <c r="H13" s="167"/>
      <c r="I13" s="167"/>
      <c r="J13" s="167"/>
      <c r="L13" s="168"/>
      <c r="M13" s="168"/>
      <c r="N13" s="168"/>
      <c r="O13" s="168"/>
      <c r="P13" s="168"/>
      <c r="Q13" s="169"/>
    </row>
    <row r="14" spans="1:17" s="173" customFormat="1">
      <c r="A14" s="170"/>
      <c r="B14" s="162"/>
      <c r="C14" s="164"/>
      <c r="D14" s="171"/>
      <c r="E14" s="163"/>
      <c r="F14" s="166"/>
      <c r="G14" s="172"/>
      <c r="H14" s="172"/>
      <c r="I14" s="172"/>
      <c r="J14" s="172"/>
      <c r="L14" s="174"/>
      <c r="M14" s="174"/>
      <c r="N14" s="174"/>
      <c r="O14" s="174"/>
      <c r="P14" s="174"/>
      <c r="Q14" s="175"/>
    </row>
    <row r="15" spans="1:17" s="173" customFormat="1">
      <c r="A15" s="170"/>
      <c r="B15" s="162"/>
      <c r="C15" s="164"/>
      <c r="D15" s="171"/>
      <c r="E15" s="163"/>
      <c r="F15" s="166"/>
      <c r="G15" s="172"/>
      <c r="H15" s="172"/>
      <c r="I15" s="172"/>
      <c r="J15" s="172"/>
      <c r="L15" s="174"/>
      <c r="M15" s="174"/>
      <c r="N15" s="174"/>
      <c r="O15" s="174"/>
      <c r="P15" s="174"/>
      <c r="Q15" s="175"/>
    </row>
    <row r="16" spans="1:17">
      <c r="A16" s="176">
        <v>150000000</v>
      </c>
      <c r="B16" s="177">
        <v>41607</v>
      </c>
      <c r="C16" s="178" t="s">
        <v>1879</v>
      </c>
      <c r="D16" s="179"/>
      <c r="E16" s="163"/>
      <c r="F16" s="166"/>
      <c r="G16" s="180"/>
      <c r="H16" s="181"/>
      <c r="I16" s="182"/>
      <c r="J16" s="180"/>
      <c r="L16" s="183"/>
      <c r="M16" s="184"/>
      <c r="N16" s="185"/>
      <c r="O16" s="168"/>
      <c r="P16" s="186"/>
      <c r="Q16" s="169"/>
    </row>
    <row r="17" spans="1:17" s="173" customFormat="1">
      <c r="A17" s="187"/>
      <c r="B17" s="166"/>
      <c r="C17" s="188">
        <v>43038</v>
      </c>
      <c r="D17" s="189">
        <v>31677108</v>
      </c>
      <c r="E17" s="190" t="s">
        <v>1880</v>
      </c>
      <c r="F17" s="190"/>
      <c r="G17" s="189">
        <v>118322892</v>
      </c>
      <c r="H17" s="180">
        <v>896386</v>
      </c>
      <c r="I17" s="180">
        <v>974133</v>
      </c>
      <c r="J17" s="180">
        <f>SUM(H17:I17)</f>
        <v>1870519</v>
      </c>
      <c r="L17" s="191"/>
      <c r="M17" s="184"/>
      <c r="N17" s="192"/>
      <c r="O17" s="174"/>
      <c r="P17" s="193"/>
      <c r="Q17" s="175"/>
    </row>
    <row r="18" spans="1:17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L18" s="168"/>
      <c r="M18" s="168"/>
      <c r="N18" s="168"/>
      <c r="O18" s="168"/>
      <c r="P18" s="168"/>
      <c r="Q18" s="169"/>
    </row>
    <row r="19" spans="1:17">
      <c r="A19" s="196">
        <f>A16</f>
        <v>150000000</v>
      </c>
      <c r="B19" s="197" t="s">
        <v>2184</v>
      </c>
      <c r="C19" s="198"/>
      <c r="D19" s="199">
        <f>SUM(D17:D18)</f>
        <v>31677108</v>
      </c>
      <c r="E19" s="200" t="s">
        <v>2185</v>
      </c>
      <c r="F19" s="201"/>
      <c r="G19" s="202">
        <f>SUM(G17:G18)</f>
        <v>118322892</v>
      </c>
      <c r="H19" s="202">
        <f>SUM(H17:H18)</f>
        <v>896386</v>
      </c>
      <c r="I19" s="202">
        <f>SUM(I16:I17)</f>
        <v>974133</v>
      </c>
      <c r="J19" s="202">
        <f>SUM(J17:J18)</f>
        <v>1870519</v>
      </c>
      <c r="L19" s="203"/>
      <c r="M19" s="168"/>
      <c r="N19" s="168"/>
      <c r="O19" s="168"/>
      <c r="P19" s="168"/>
      <c r="Q19" s="169"/>
    </row>
    <row r="20" spans="1:17" s="173" customFormat="1">
      <c r="A20" s="170"/>
      <c r="B20" s="162"/>
      <c r="C20" s="164"/>
      <c r="D20" s="171"/>
      <c r="E20" s="163"/>
      <c r="F20" s="166"/>
      <c r="G20" s="172"/>
      <c r="H20" s="172"/>
      <c r="I20" s="172"/>
      <c r="J20" s="172"/>
      <c r="L20" s="174"/>
      <c r="M20" s="174"/>
      <c r="N20" s="174"/>
      <c r="O20" s="174"/>
      <c r="P20" s="174"/>
      <c r="Q20" s="175"/>
    </row>
    <row r="21" spans="1:17">
      <c r="A21" s="162"/>
      <c r="B21" s="163"/>
      <c r="C21" s="164"/>
      <c r="D21" s="171"/>
      <c r="E21" s="163"/>
      <c r="F21" s="166"/>
      <c r="G21" s="172"/>
      <c r="H21" s="172"/>
      <c r="I21" s="172"/>
      <c r="J21" s="172"/>
      <c r="L21" s="168"/>
      <c r="M21" s="168"/>
      <c r="N21" s="168"/>
      <c r="O21" s="168"/>
      <c r="P21" s="168"/>
      <c r="Q21" s="169"/>
    </row>
    <row r="22" spans="1:17" ht="15.75" thickBot="1">
      <c r="A22" s="204">
        <f>A19</f>
        <v>150000000</v>
      </c>
      <c r="B22" s="197"/>
      <c r="C22" s="205"/>
      <c r="D22" s="199">
        <f>D19</f>
        <v>31677108</v>
      </c>
      <c r="E22" s="206" t="s">
        <v>2186</v>
      </c>
      <c r="F22" s="207"/>
      <c r="G22" s="208">
        <f>G19</f>
        <v>118322892</v>
      </c>
      <c r="H22" s="208">
        <f>H19</f>
        <v>896386</v>
      </c>
      <c r="I22" s="208">
        <f>I19</f>
        <v>974133</v>
      </c>
      <c r="J22" s="208">
        <f>J19</f>
        <v>1870519</v>
      </c>
      <c r="L22" s="168"/>
      <c r="M22" s="168"/>
      <c r="N22" s="168"/>
      <c r="O22" s="168"/>
      <c r="P22" s="168"/>
      <c r="Q22" s="169"/>
    </row>
    <row r="23" spans="1:17" ht="15.75" thickTop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7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7">
      <c r="A25" s="209"/>
      <c r="B25" s="209"/>
      <c r="C25" s="209" t="s">
        <v>2187</v>
      </c>
      <c r="D25" s="209"/>
      <c r="E25" s="209"/>
      <c r="F25" s="209"/>
      <c r="G25" s="209"/>
      <c r="H25" s="209"/>
      <c r="I25" s="209"/>
      <c r="J25" s="209"/>
    </row>
    <row r="26" spans="1:17">
      <c r="A26" s="209"/>
      <c r="B26" s="209"/>
      <c r="C26" s="209"/>
      <c r="D26" s="209"/>
      <c r="E26" s="209"/>
      <c r="F26" s="209"/>
      <c r="G26" s="209"/>
      <c r="H26" s="209"/>
      <c r="I26" s="209"/>
      <c r="J26" s="209"/>
    </row>
    <row r="27" spans="1:17">
      <c r="A27" s="209"/>
      <c r="B27" s="209"/>
      <c r="C27" s="210"/>
      <c r="D27" s="209"/>
      <c r="E27" s="209"/>
      <c r="F27" s="209"/>
      <c r="G27" s="209"/>
      <c r="H27" s="209"/>
      <c r="I27" s="209"/>
      <c r="J27" s="209"/>
    </row>
    <row r="28" spans="1:17">
      <c r="A28" s="210"/>
      <c r="B28" s="209"/>
      <c r="C28" s="209"/>
      <c r="D28" s="209"/>
      <c r="E28" s="209"/>
      <c r="F28" s="209"/>
      <c r="G28" s="210"/>
      <c r="H28" s="209"/>
      <c r="I28" s="209"/>
      <c r="J28" s="209"/>
    </row>
    <row r="29" spans="1:17">
      <c r="A29" s="209"/>
      <c r="B29" s="209"/>
      <c r="C29" s="209"/>
      <c r="D29" s="209"/>
      <c r="E29" s="209"/>
      <c r="F29" s="209"/>
      <c r="G29" s="209"/>
      <c r="H29" s="209"/>
      <c r="I29" s="209"/>
      <c r="J29" s="209"/>
    </row>
    <row r="30" spans="1:17">
      <c r="A30" s="209"/>
      <c r="B30" s="209"/>
      <c r="C30" s="209"/>
      <c r="D30" s="209"/>
      <c r="E30" s="209"/>
      <c r="F30" s="209"/>
      <c r="G30" s="209"/>
      <c r="H30" s="209"/>
      <c r="I30" s="209"/>
      <c r="J30" s="209"/>
    </row>
    <row r="31" spans="1:17">
      <c r="A31" s="209"/>
      <c r="B31" s="209"/>
      <c r="C31" s="209"/>
      <c r="D31" s="209"/>
      <c r="E31" s="209"/>
      <c r="F31" s="209"/>
      <c r="G31" s="209"/>
      <c r="H31" s="209"/>
      <c r="I31" s="209"/>
      <c r="J31" s="209"/>
    </row>
    <row r="32" spans="1:17">
      <c r="A32" s="209"/>
      <c r="B32" s="209"/>
      <c r="C32" s="209"/>
      <c r="D32" s="209"/>
      <c r="E32" s="209"/>
      <c r="F32" s="209"/>
      <c r="G32" s="209"/>
      <c r="H32" s="209"/>
      <c r="I32" s="209"/>
      <c r="J32" s="209"/>
    </row>
    <row r="33" spans="1:10">
      <c r="A33" s="209"/>
      <c r="B33" s="209"/>
      <c r="C33" s="209"/>
      <c r="D33" s="209"/>
      <c r="E33" s="209"/>
      <c r="F33" s="209"/>
      <c r="G33" s="209"/>
      <c r="H33" s="209"/>
      <c r="I33" s="209"/>
      <c r="J33" s="209"/>
    </row>
    <row r="34" spans="1:10">
      <c r="A34" s="209"/>
      <c r="B34" s="209"/>
      <c r="C34" s="209"/>
      <c r="D34" s="209"/>
      <c r="E34" s="209"/>
      <c r="F34" s="209"/>
      <c r="G34" s="209"/>
      <c r="H34" s="209"/>
      <c r="I34" s="209"/>
      <c r="J34" s="209"/>
    </row>
    <row r="35" spans="1:10">
      <c r="A35" s="209"/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0">
      <c r="A36" s="209"/>
      <c r="B36" s="209"/>
      <c r="C36" s="209"/>
      <c r="D36" s="209"/>
      <c r="E36" s="209"/>
      <c r="F36" s="209"/>
      <c r="G36" s="209"/>
      <c r="I36" s="209"/>
      <c r="J36" s="209"/>
    </row>
    <row r="37" spans="1:10">
      <c r="A37" s="209"/>
      <c r="B37" s="209"/>
      <c r="C37" s="209"/>
      <c r="D37" s="209"/>
      <c r="E37" s="209"/>
      <c r="F37" s="209"/>
      <c r="G37" s="209"/>
      <c r="H37" s="209"/>
      <c r="I37" s="209"/>
      <c r="J37" s="209"/>
    </row>
    <row r="38" spans="1:10">
      <c r="A38" s="209"/>
      <c r="B38" s="209"/>
      <c r="C38" s="209"/>
      <c r="D38" s="209"/>
      <c r="E38" s="209"/>
      <c r="F38" s="209"/>
      <c r="G38" s="209"/>
      <c r="H38" s="209"/>
      <c r="I38" s="209"/>
      <c r="J38" s="209"/>
    </row>
    <row r="39" spans="1:10">
      <c r="A39" s="209"/>
      <c r="B39" s="209"/>
      <c r="C39" s="209"/>
      <c r="D39" s="209"/>
      <c r="E39" s="209"/>
      <c r="F39" s="209"/>
      <c r="G39" s="209"/>
      <c r="H39" s="209"/>
      <c r="I39" s="209"/>
      <c r="J39" s="209"/>
    </row>
    <row r="40" spans="1:10">
      <c r="A40" s="209"/>
      <c r="B40" s="209"/>
      <c r="C40" s="209"/>
      <c r="D40" s="209"/>
      <c r="E40" s="209"/>
      <c r="F40" s="209"/>
      <c r="G40" s="209"/>
      <c r="H40" s="209"/>
      <c r="I40" s="209"/>
      <c r="J40" s="209"/>
    </row>
    <row r="41" spans="1:10">
      <c r="A41" s="209"/>
      <c r="B41" s="209"/>
      <c r="C41" s="209"/>
      <c r="D41" s="209"/>
      <c r="E41" s="209"/>
      <c r="F41" s="209"/>
      <c r="G41" s="209"/>
      <c r="H41" s="209"/>
      <c r="I41" s="209"/>
      <c r="J41" s="209"/>
    </row>
    <row r="42" spans="1:10">
      <c r="A42" s="209"/>
      <c r="B42" s="209"/>
      <c r="C42" s="209"/>
      <c r="D42" s="209"/>
      <c r="E42" s="209"/>
      <c r="F42" s="209"/>
      <c r="G42" s="209"/>
      <c r="H42" s="209"/>
      <c r="I42" s="209"/>
      <c r="J42" s="209"/>
    </row>
    <row r="43" spans="1:10">
      <c r="A43" s="209"/>
      <c r="B43" s="209"/>
      <c r="C43" s="209"/>
      <c r="D43" s="209"/>
      <c r="E43" s="209"/>
      <c r="F43" s="209"/>
      <c r="G43" s="209"/>
      <c r="H43" s="209"/>
      <c r="I43" s="209"/>
      <c r="J43" s="209"/>
    </row>
    <row r="44" spans="1:10">
      <c r="A44" s="209"/>
      <c r="B44" s="209"/>
      <c r="C44" s="209"/>
      <c r="D44" s="209"/>
      <c r="E44" s="209"/>
      <c r="F44" s="209"/>
      <c r="G44" s="209"/>
      <c r="H44" s="209"/>
      <c r="I44" s="209"/>
      <c r="J44" s="209"/>
    </row>
    <row r="45" spans="1:10">
      <c r="A45" s="209"/>
      <c r="B45" s="209"/>
      <c r="C45" s="209"/>
      <c r="D45" s="209"/>
      <c r="E45" s="209"/>
      <c r="F45" s="209"/>
      <c r="G45" s="209"/>
      <c r="H45" s="209"/>
      <c r="I45" s="209"/>
      <c r="J45" s="209"/>
    </row>
    <row r="46" spans="1:10">
      <c r="A46" s="209"/>
      <c r="B46" s="209"/>
      <c r="C46" s="209"/>
      <c r="D46" s="209"/>
      <c r="E46" s="209"/>
      <c r="F46" s="209"/>
      <c r="G46" s="209"/>
      <c r="H46" s="209"/>
      <c r="I46" s="209"/>
      <c r="J46" s="209"/>
    </row>
    <row r="47" spans="1:10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10">
      <c r="A48" s="55"/>
      <c r="B48" s="55"/>
      <c r="C48" s="55"/>
      <c r="D48" s="55"/>
      <c r="E48" s="55"/>
      <c r="F48" s="55"/>
      <c r="G48" s="55"/>
      <c r="H48" s="55"/>
      <c r="I48" s="55"/>
      <c r="J48" s="55"/>
    </row>
    <row r="49" spans="1:10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>
      <c r="A59" s="55"/>
      <c r="B59" s="55"/>
      <c r="C59" s="55"/>
      <c r="D59" s="55"/>
      <c r="E59" s="55"/>
      <c r="F59" s="55"/>
      <c r="G59" s="55"/>
      <c r="H59" s="55"/>
      <c r="I59" s="55"/>
      <c r="J59" s="55"/>
    </row>
    <row r="60" spans="1:10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0">
      <c r="A63" s="55"/>
      <c r="B63" s="55"/>
      <c r="C63" s="55"/>
      <c r="D63" s="55"/>
      <c r="E63" s="55"/>
      <c r="F63" s="55"/>
      <c r="G63" s="55"/>
      <c r="H63" s="55"/>
      <c r="I63" s="55"/>
      <c r="J63" s="55"/>
    </row>
    <row r="64" spans="1:10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0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0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0">
      <c r="A70" s="55"/>
      <c r="B70" s="55"/>
      <c r="C70" s="55"/>
      <c r="D70" s="55"/>
      <c r="E70" s="55"/>
      <c r="F70" s="55"/>
      <c r="G70" s="55"/>
      <c r="H70" s="55"/>
      <c r="I70" s="55"/>
      <c r="J70" s="55"/>
    </row>
    <row r="71" spans="1:10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>
      <c r="A74" s="55"/>
      <c r="B74" s="55"/>
      <c r="C74" s="55"/>
      <c r="D74" s="55"/>
      <c r="E74" s="55"/>
      <c r="F74" s="55"/>
      <c r="G74" s="55"/>
      <c r="H74" s="55"/>
      <c r="I74" s="55"/>
      <c r="J74" s="55"/>
    </row>
    <row r="75" spans="1:10">
      <c r="A75" s="55"/>
      <c r="B75" s="55"/>
      <c r="C75" s="55"/>
      <c r="D75" s="55"/>
      <c r="E75" s="55"/>
      <c r="F75" s="55"/>
      <c r="G75" s="55"/>
      <c r="H75" s="55"/>
      <c r="I75" s="55"/>
      <c r="J75" s="55"/>
    </row>
    <row r="76" spans="1:10">
      <c r="A76" s="55"/>
      <c r="B76" s="55"/>
      <c r="C76" s="55"/>
      <c r="D76" s="55"/>
      <c r="E76" s="55"/>
      <c r="F76" s="55"/>
      <c r="G76" s="55"/>
      <c r="H76" s="55"/>
      <c r="I76" s="55"/>
      <c r="J76" s="55"/>
    </row>
    <row r="77" spans="1:10">
      <c r="A77" s="55"/>
      <c r="B77" s="55"/>
      <c r="C77" s="55"/>
      <c r="D77" s="55"/>
      <c r="E77" s="55"/>
      <c r="F77" s="55"/>
      <c r="G77" s="55"/>
      <c r="H77" s="55"/>
      <c r="I77" s="55"/>
      <c r="J77" s="55"/>
    </row>
    <row r="78" spans="1:10">
      <c r="A78" s="55"/>
      <c r="B78" s="55"/>
      <c r="C78" s="55"/>
      <c r="D78" s="55"/>
      <c r="E78" s="55"/>
      <c r="F78" s="55"/>
      <c r="G78" s="55"/>
      <c r="H78" s="55"/>
      <c r="I78" s="55"/>
      <c r="J78" s="55"/>
    </row>
    <row r="79" spans="1:10">
      <c r="A79" s="55"/>
      <c r="B79" s="55"/>
      <c r="C79" s="55"/>
      <c r="D79" s="55"/>
      <c r="E79" s="55"/>
      <c r="F79" s="55"/>
      <c r="G79" s="55"/>
      <c r="H79" s="55"/>
      <c r="I79" s="55"/>
      <c r="J79" s="55"/>
    </row>
    <row r="80" spans="1:10">
      <c r="A80" s="55"/>
      <c r="B80" s="55"/>
      <c r="C80" s="55"/>
      <c r="D80" s="55"/>
      <c r="E80" s="55"/>
      <c r="F80" s="55"/>
      <c r="G80" s="55"/>
      <c r="H80" s="55"/>
      <c r="I80" s="55"/>
      <c r="J80" s="55"/>
    </row>
    <row r="81" spans="1:10">
      <c r="A81" s="55"/>
      <c r="B81" s="55"/>
      <c r="C81" s="55"/>
      <c r="D81" s="55"/>
      <c r="E81" s="55"/>
      <c r="F81" s="55"/>
      <c r="G81" s="55"/>
      <c r="H81" s="55"/>
      <c r="I81" s="55"/>
      <c r="J81" s="55"/>
    </row>
    <row r="82" spans="1:10">
      <c r="A82" s="55"/>
      <c r="B82" s="55"/>
      <c r="C82" s="55"/>
      <c r="D82" s="55"/>
      <c r="E82" s="55"/>
      <c r="F82" s="55"/>
      <c r="G82" s="55"/>
      <c r="H82" s="55"/>
      <c r="I82" s="55"/>
      <c r="J82" s="55"/>
    </row>
    <row r="83" spans="1:10">
      <c r="A83" s="55"/>
      <c r="B83" s="55"/>
      <c r="C83" s="55"/>
      <c r="D83" s="55"/>
      <c r="E83" s="55"/>
      <c r="F83" s="55"/>
      <c r="G83" s="55"/>
      <c r="H83" s="55"/>
      <c r="I83" s="55"/>
      <c r="J83" s="55"/>
    </row>
    <row r="84" spans="1:10">
      <c r="A84" s="55"/>
      <c r="B84" s="55"/>
      <c r="C84" s="55"/>
      <c r="D84" s="55"/>
      <c r="E84" s="55"/>
      <c r="F84" s="55"/>
      <c r="G84" s="55"/>
      <c r="H84" s="55"/>
      <c r="I84" s="55"/>
      <c r="J84" s="55"/>
    </row>
    <row r="85" spans="1:10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>
      <c r="A86" s="55"/>
      <c r="B86" s="55"/>
      <c r="C86" s="55"/>
      <c r="D86" s="55"/>
      <c r="E86" s="55"/>
      <c r="F86" s="55"/>
      <c r="G86" s="55"/>
      <c r="H86" s="55"/>
      <c r="I86" s="55"/>
      <c r="J86" s="55"/>
    </row>
    <row r="87" spans="1:10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10">
      <c r="A90" s="55"/>
      <c r="B90" s="55"/>
      <c r="C90" s="55"/>
      <c r="D90" s="55"/>
      <c r="E90" s="55"/>
      <c r="F90" s="55"/>
      <c r="G90" s="55"/>
      <c r="H90" s="55"/>
      <c r="I90" s="55"/>
      <c r="J90" s="55"/>
    </row>
    <row r="91" spans="1:10">
      <c r="A91" s="55"/>
      <c r="B91" s="55"/>
      <c r="C91" s="55"/>
      <c r="D91" s="55"/>
      <c r="E91" s="55"/>
      <c r="F91" s="55"/>
      <c r="G91" s="55"/>
      <c r="H91" s="55"/>
      <c r="I91" s="55"/>
      <c r="J91" s="55"/>
    </row>
    <row r="92" spans="1:10">
      <c r="A92" s="55"/>
      <c r="B92" s="55"/>
      <c r="C92" s="55"/>
      <c r="D92" s="55"/>
      <c r="E92" s="55"/>
      <c r="F92" s="55"/>
      <c r="G92" s="55"/>
      <c r="H92" s="55"/>
      <c r="I92" s="55"/>
      <c r="J92" s="55"/>
    </row>
    <row r="93" spans="1:10">
      <c r="A93" s="55"/>
      <c r="B93" s="55"/>
      <c r="C93" s="55"/>
      <c r="D93" s="55"/>
      <c r="E93" s="55"/>
      <c r="F93" s="55"/>
      <c r="G93" s="55"/>
      <c r="H93" s="55"/>
      <c r="I93" s="55"/>
      <c r="J93" s="55"/>
    </row>
    <row r="94" spans="1:10">
      <c r="A94" s="55"/>
      <c r="B94" s="55"/>
      <c r="C94" s="55"/>
      <c r="D94" s="55"/>
      <c r="E94" s="55"/>
      <c r="F94" s="55"/>
      <c r="G94" s="55"/>
      <c r="H94" s="55"/>
      <c r="I94" s="55"/>
      <c r="J94" s="55"/>
    </row>
    <row r="95" spans="1:10">
      <c r="A95" s="55"/>
      <c r="B95" s="55"/>
      <c r="C95" s="55"/>
      <c r="D95" s="55"/>
      <c r="E95" s="55"/>
      <c r="F95" s="55"/>
      <c r="G95" s="55"/>
      <c r="H95" s="55"/>
      <c r="I95" s="55"/>
      <c r="J95" s="55"/>
    </row>
    <row r="96" spans="1:10">
      <c r="A96" s="55"/>
      <c r="B96" s="55"/>
      <c r="C96" s="55"/>
      <c r="D96" s="55"/>
      <c r="E96" s="55"/>
      <c r="F96" s="55"/>
      <c r="G96" s="55"/>
      <c r="H96" s="55"/>
      <c r="I96" s="55"/>
      <c r="J96" s="55"/>
    </row>
    <row r="97" spans="1:10">
      <c r="A97" s="55"/>
      <c r="B97" s="55"/>
      <c r="C97" s="55"/>
      <c r="D97" s="55"/>
      <c r="E97" s="55"/>
      <c r="F97" s="55"/>
      <c r="G97" s="55"/>
      <c r="H97" s="55"/>
      <c r="I97" s="55"/>
      <c r="J97" s="55"/>
    </row>
    <row r="98" spans="1:10">
      <c r="A98" s="55"/>
      <c r="B98" s="55"/>
      <c r="C98" s="55"/>
      <c r="D98" s="55"/>
      <c r="E98" s="55"/>
      <c r="F98" s="55"/>
      <c r="G98" s="55"/>
      <c r="H98" s="55"/>
      <c r="I98" s="55"/>
      <c r="J98" s="55"/>
    </row>
    <row r="99" spans="1:10">
      <c r="A99" s="55"/>
      <c r="B99" s="55"/>
      <c r="C99" s="55"/>
      <c r="D99" s="55"/>
      <c r="E99" s="55"/>
      <c r="F99" s="55"/>
      <c r="G99" s="55"/>
      <c r="H99" s="55"/>
      <c r="I99" s="55"/>
      <c r="J99" s="55"/>
    </row>
    <row r="100" spans="1:10">
      <c r="A100" s="55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>
      <c r="A101" s="55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>
      <c r="A103" s="55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>
      <c r="A104" s="55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>
      <c r="A106" s="55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>
      <c r="A111" s="55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>
      <c r="A112" s="55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>
      <c r="A113" s="55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>
      <c r="A114" s="55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>
      <c r="A115" s="55"/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>
      <c r="A116" s="55"/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1:10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1:10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1:10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>
      <c r="A134" s="55"/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1:10">
      <c r="A135" s="55"/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>
      <c r="A139" s="55"/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1:10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1:10">
      <c r="A141" s="55"/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1:10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1:10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1:10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1:10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1:10">
      <c r="A156" s="55"/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0">
      <c r="A157" s="55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1:10">
      <c r="A162" s="55"/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1:10">
      <c r="A163" s="55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>
      <c r="A164" s="55"/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>
      <c r="A166" s="55"/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0">
      <c r="A167" s="55"/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1:10">
      <c r="A168" s="55"/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>
      <c r="A169" s="55"/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>
      <c r="A170" s="55"/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1:10">
      <c r="A171" s="55"/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1:10">
      <c r="A172" s="55"/>
      <c r="B172" s="55"/>
      <c r="C172" s="55"/>
      <c r="D172" s="55"/>
      <c r="E172" s="55"/>
      <c r="F172" s="55"/>
      <c r="G172" s="55"/>
      <c r="H172" s="55"/>
      <c r="I172" s="55"/>
      <c r="J172" s="55"/>
    </row>
  </sheetData>
  <mergeCells count="5">
    <mergeCell ref="A2:J2"/>
    <mergeCell ref="A3:J3"/>
    <mergeCell ref="A4:J4"/>
    <mergeCell ref="A5:J5"/>
    <mergeCell ref="H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7"/>
  <sheetViews>
    <sheetView tabSelected="1" workbookViewId="0">
      <selection activeCell="O9" sqref="O9"/>
    </sheetView>
  </sheetViews>
  <sheetFormatPr baseColWidth="10" defaultRowHeight="15"/>
  <cols>
    <col min="1" max="1" width="1.5703125" style="226" customWidth="1"/>
    <col min="2" max="2" width="11.5703125" style="226" customWidth="1"/>
    <col min="3" max="3" width="1.5703125" style="226" customWidth="1"/>
    <col min="4" max="4" width="2.7109375" style="226" customWidth="1"/>
    <col min="5" max="5" width="51.85546875" style="226" customWidth="1"/>
    <col min="6" max="6" width="10.5703125" style="226" customWidth="1"/>
    <col min="7" max="7" width="12" style="226" customWidth="1"/>
    <col min="8" max="8" width="12.42578125" style="226" customWidth="1"/>
    <col min="9" max="9" width="12.28515625" style="226" customWidth="1"/>
    <col min="10" max="10" width="11.28515625" style="226" customWidth="1"/>
    <col min="11" max="11" width="4" style="226" customWidth="1"/>
    <col min="12" max="12" width="12.140625" style="226" customWidth="1"/>
    <col min="13" max="13" width="1.28515625" style="226" customWidth="1"/>
    <col min="14" max="16384" width="11.42578125" style="226"/>
  </cols>
  <sheetData>
    <row r="1" spans="1:12" ht="7.9" customHeight="1"/>
    <row r="2" spans="1:12" ht="17.100000000000001" customHeight="1">
      <c r="B2" s="335"/>
      <c r="C2" s="335"/>
      <c r="E2" s="336" t="s">
        <v>1883</v>
      </c>
      <c r="F2" s="335"/>
      <c r="G2" s="335"/>
      <c r="H2" s="335"/>
      <c r="I2" s="335"/>
      <c r="J2" s="335"/>
    </row>
    <row r="3" spans="1:12" ht="17.100000000000001" customHeight="1">
      <c r="B3" s="335"/>
      <c r="C3" s="335"/>
      <c r="E3" s="336" t="s">
        <v>1884</v>
      </c>
      <c r="F3" s="335"/>
      <c r="G3" s="335"/>
      <c r="H3" s="335"/>
      <c r="I3" s="335"/>
      <c r="J3" s="335"/>
    </row>
    <row r="4" spans="1:12" ht="17.100000000000001" customHeight="1">
      <c r="B4" s="335"/>
      <c r="C4" s="335"/>
      <c r="E4" s="336" t="s">
        <v>5978</v>
      </c>
      <c r="F4" s="335"/>
      <c r="G4" s="335"/>
      <c r="H4" s="335"/>
      <c r="I4" s="335"/>
      <c r="J4" s="335"/>
    </row>
    <row r="5" spans="1:12" ht="6" customHeight="1">
      <c r="B5" s="335"/>
      <c r="C5" s="335"/>
    </row>
    <row r="6" spans="1:12" ht="3.75" customHeight="1"/>
    <row r="7" spans="1:12" ht="1.5" customHeight="1"/>
    <row r="8" spans="1:12" ht="20.25" customHeight="1">
      <c r="A8" s="377" t="s">
        <v>1885</v>
      </c>
      <c r="B8" s="333"/>
      <c r="C8" s="377" t="s">
        <v>4</v>
      </c>
      <c r="D8" s="333"/>
      <c r="E8" s="333"/>
      <c r="F8" s="237" t="s">
        <v>1886</v>
      </c>
      <c r="G8" s="237" t="s">
        <v>1887</v>
      </c>
      <c r="H8" s="237" t="s">
        <v>1888</v>
      </c>
      <c r="I8" s="237" t="s">
        <v>1889</v>
      </c>
      <c r="J8" s="377" t="s">
        <v>1890</v>
      </c>
      <c r="K8" s="333"/>
      <c r="L8" s="237" t="s">
        <v>1891</v>
      </c>
    </row>
    <row r="9" spans="1:12">
      <c r="A9" s="375" t="s">
        <v>744</v>
      </c>
      <c r="B9" s="333"/>
      <c r="C9" s="375" t="s">
        <v>745</v>
      </c>
      <c r="D9" s="333"/>
      <c r="E9" s="333"/>
      <c r="F9" s="236">
        <v>97469730.480000004</v>
      </c>
      <c r="G9" s="236">
        <v>357021713.41000003</v>
      </c>
      <c r="H9" s="236">
        <v>259551982.93000001</v>
      </c>
      <c r="I9" s="236">
        <v>830595104.58000004</v>
      </c>
      <c r="J9" s="376">
        <v>3223736780.0900002</v>
      </c>
      <c r="K9" s="333"/>
      <c r="L9" s="236">
        <v>2393141675.5100002</v>
      </c>
    </row>
    <row r="10" spans="1:12" ht="12.75" customHeight="1">
      <c r="A10" s="375" t="s">
        <v>746</v>
      </c>
      <c r="B10" s="333"/>
      <c r="C10" s="375" t="s">
        <v>747</v>
      </c>
      <c r="D10" s="333"/>
      <c r="E10" s="333"/>
      <c r="F10" s="236">
        <v>307690.12</v>
      </c>
      <c r="G10" s="236">
        <v>74723776.299999997</v>
      </c>
      <c r="H10" s="236">
        <v>74416086.180000007</v>
      </c>
      <c r="I10" s="236">
        <v>46542410.549999997</v>
      </c>
      <c r="J10" s="376">
        <v>901093936.75</v>
      </c>
      <c r="K10" s="333"/>
      <c r="L10" s="236">
        <v>854551526.20000005</v>
      </c>
    </row>
    <row r="11" spans="1:12" ht="12.75" customHeight="1">
      <c r="A11" s="375" t="s">
        <v>748</v>
      </c>
      <c r="B11" s="333"/>
      <c r="C11" s="375" t="s">
        <v>112</v>
      </c>
      <c r="D11" s="333"/>
      <c r="E11" s="333"/>
      <c r="F11" s="236">
        <v>300950</v>
      </c>
      <c r="G11" s="236">
        <v>53451102.560000002</v>
      </c>
      <c r="H11" s="236">
        <v>53150152.560000002</v>
      </c>
      <c r="I11" s="236">
        <v>44729429.719999999</v>
      </c>
      <c r="J11" s="376">
        <v>712139857.34000003</v>
      </c>
      <c r="K11" s="333"/>
      <c r="L11" s="236">
        <v>667410427.62</v>
      </c>
    </row>
    <row r="12" spans="1:12" ht="10.5" customHeight="1">
      <c r="A12" s="375" t="s">
        <v>749</v>
      </c>
      <c r="B12" s="333"/>
      <c r="C12" s="375" t="s">
        <v>750</v>
      </c>
      <c r="D12" s="333"/>
      <c r="E12" s="333"/>
      <c r="F12" s="236">
        <v>1024</v>
      </c>
      <c r="G12" s="236">
        <v>255691</v>
      </c>
      <c r="H12" s="236">
        <v>254667</v>
      </c>
      <c r="I12" s="236">
        <v>21621</v>
      </c>
      <c r="J12" s="376">
        <v>2047718.1</v>
      </c>
      <c r="K12" s="333"/>
      <c r="L12" s="236">
        <v>2026097.1</v>
      </c>
    </row>
    <row r="13" spans="1:12" ht="9.75" customHeight="1">
      <c r="A13" s="375" t="s">
        <v>751</v>
      </c>
      <c r="B13" s="333"/>
      <c r="C13" s="375" t="s">
        <v>752</v>
      </c>
      <c r="D13" s="333"/>
      <c r="E13" s="333"/>
      <c r="F13" s="236">
        <v>1024</v>
      </c>
      <c r="G13" s="236">
        <v>255691</v>
      </c>
      <c r="H13" s="236">
        <v>254667</v>
      </c>
      <c r="I13" s="236">
        <v>21621</v>
      </c>
      <c r="J13" s="376">
        <v>2047718.1</v>
      </c>
      <c r="K13" s="333"/>
      <c r="L13" s="236">
        <v>2026097.1</v>
      </c>
    </row>
    <row r="14" spans="1:12" ht="10.5" customHeight="1">
      <c r="A14" s="375" t="s">
        <v>2188</v>
      </c>
      <c r="B14" s="333"/>
      <c r="C14" s="375" t="s">
        <v>2189</v>
      </c>
      <c r="D14" s="333"/>
      <c r="E14" s="333"/>
      <c r="F14" s="236">
        <v>0</v>
      </c>
      <c r="G14" s="236">
        <v>3189</v>
      </c>
      <c r="H14" s="236">
        <v>3189</v>
      </c>
      <c r="I14" s="236">
        <v>0</v>
      </c>
      <c r="J14" s="376">
        <v>35325.800000000003</v>
      </c>
      <c r="K14" s="333"/>
      <c r="L14" s="236">
        <v>35325.800000000003</v>
      </c>
    </row>
    <row r="15" spans="1:12" ht="11.25" customHeight="1">
      <c r="A15" s="375" t="s">
        <v>2190</v>
      </c>
      <c r="B15" s="333"/>
      <c r="C15" s="375" t="s">
        <v>2191</v>
      </c>
      <c r="D15" s="333"/>
      <c r="E15" s="333"/>
      <c r="F15" s="236">
        <v>0</v>
      </c>
      <c r="G15" s="236">
        <v>3189</v>
      </c>
      <c r="H15" s="236">
        <v>3189</v>
      </c>
      <c r="I15" s="236">
        <v>0</v>
      </c>
      <c r="J15" s="376">
        <v>35325.800000000003</v>
      </c>
      <c r="K15" s="333"/>
      <c r="L15" s="236">
        <v>35325.800000000003</v>
      </c>
    </row>
    <row r="16" spans="1:12" ht="10.5" customHeight="1">
      <c r="A16" s="375" t="s">
        <v>2192</v>
      </c>
      <c r="B16" s="333"/>
      <c r="C16" s="375" t="s">
        <v>2193</v>
      </c>
      <c r="D16" s="333"/>
      <c r="E16" s="333"/>
      <c r="F16" s="236">
        <v>0</v>
      </c>
      <c r="G16" s="236">
        <v>0</v>
      </c>
      <c r="H16" s="236">
        <v>0</v>
      </c>
      <c r="I16" s="236">
        <v>0</v>
      </c>
      <c r="J16" s="376">
        <v>66652</v>
      </c>
      <c r="K16" s="333"/>
      <c r="L16" s="236">
        <v>66652</v>
      </c>
    </row>
    <row r="17" spans="1:12" ht="9.75" customHeight="1">
      <c r="A17" s="375" t="s">
        <v>2194</v>
      </c>
      <c r="B17" s="333"/>
      <c r="C17" s="375" t="s">
        <v>2191</v>
      </c>
      <c r="D17" s="333"/>
      <c r="E17" s="333"/>
      <c r="F17" s="236">
        <v>0</v>
      </c>
      <c r="G17" s="236">
        <v>0</v>
      </c>
      <c r="H17" s="236">
        <v>0</v>
      </c>
      <c r="I17" s="236">
        <v>0</v>
      </c>
      <c r="J17" s="376">
        <v>66652</v>
      </c>
      <c r="K17" s="333"/>
      <c r="L17" s="236">
        <v>66652</v>
      </c>
    </row>
    <row r="18" spans="1:12" ht="11.25" customHeight="1">
      <c r="A18" s="375" t="s">
        <v>2195</v>
      </c>
      <c r="B18" s="333"/>
      <c r="C18" s="375" t="s">
        <v>2196</v>
      </c>
      <c r="D18" s="333"/>
      <c r="E18" s="333"/>
      <c r="F18" s="236">
        <v>0</v>
      </c>
      <c r="G18" s="236">
        <v>0</v>
      </c>
      <c r="H18" s="236">
        <v>0</v>
      </c>
      <c r="I18" s="236">
        <v>0</v>
      </c>
      <c r="J18" s="376">
        <v>139805</v>
      </c>
      <c r="K18" s="333"/>
      <c r="L18" s="236">
        <v>139805</v>
      </c>
    </row>
    <row r="19" spans="1:12" ht="11.25" customHeight="1">
      <c r="A19" s="375" t="s">
        <v>2197</v>
      </c>
      <c r="B19" s="333"/>
      <c r="C19" s="375" t="s">
        <v>2191</v>
      </c>
      <c r="D19" s="333"/>
      <c r="E19" s="333"/>
      <c r="F19" s="236">
        <v>0</v>
      </c>
      <c r="G19" s="236">
        <v>0</v>
      </c>
      <c r="H19" s="236">
        <v>0</v>
      </c>
      <c r="I19" s="236">
        <v>0</v>
      </c>
      <c r="J19" s="376">
        <v>139805</v>
      </c>
      <c r="K19" s="333"/>
      <c r="L19" s="236">
        <v>139805</v>
      </c>
    </row>
    <row r="20" spans="1:12" ht="9.75" customHeight="1">
      <c r="A20" s="375" t="s">
        <v>2198</v>
      </c>
      <c r="B20" s="333"/>
      <c r="C20" s="375" t="s">
        <v>2199</v>
      </c>
      <c r="D20" s="333"/>
      <c r="E20" s="333"/>
      <c r="F20" s="236">
        <v>734</v>
      </c>
      <c r="G20" s="236">
        <v>543</v>
      </c>
      <c r="H20" s="236">
        <v>-191</v>
      </c>
      <c r="I20" s="236">
        <v>12382</v>
      </c>
      <c r="J20" s="376">
        <v>50729.15</v>
      </c>
      <c r="K20" s="333"/>
      <c r="L20" s="236">
        <v>38347.15</v>
      </c>
    </row>
    <row r="21" spans="1:12" ht="10.5" customHeight="1">
      <c r="A21" s="375" t="s">
        <v>2200</v>
      </c>
      <c r="B21" s="333"/>
      <c r="C21" s="375" t="s">
        <v>2191</v>
      </c>
      <c r="D21" s="333"/>
      <c r="E21" s="333"/>
      <c r="F21" s="236">
        <v>734</v>
      </c>
      <c r="G21" s="236">
        <v>543</v>
      </c>
      <c r="H21" s="236">
        <v>-191</v>
      </c>
      <c r="I21" s="236">
        <v>12382</v>
      </c>
      <c r="J21" s="376">
        <v>50729.15</v>
      </c>
      <c r="K21" s="333"/>
      <c r="L21" s="236">
        <v>38347.15</v>
      </c>
    </row>
    <row r="22" spans="1:12" ht="10.5" customHeight="1">
      <c r="A22" s="375" t="s">
        <v>2201</v>
      </c>
      <c r="B22" s="333"/>
      <c r="C22" s="375" t="s">
        <v>2202</v>
      </c>
      <c r="D22" s="333"/>
      <c r="E22" s="333"/>
      <c r="F22" s="236">
        <v>0</v>
      </c>
      <c r="G22" s="236">
        <v>26232</v>
      </c>
      <c r="H22" s="236">
        <v>26232</v>
      </c>
      <c r="I22" s="236">
        <v>572</v>
      </c>
      <c r="J22" s="376">
        <v>459232.2</v>
      </c>
      <c r="K22" s="333"/>
      <c r="L22" s="236">
        <v>458660.2</v>
      </c>
    </row>
    <row r="23" spans="1:12" ht="9.75" customHeight="1">
      <c r="A23" s="375" t="s">
        <v>2203</v>
      </c>
      <c r="B23" s="333"/>
      <c r="C23" s="375" t="s">
        <v>2191</v>
      </c>
      <c r="D23" s="333"/>
      <c r="E23" s="333"/>
      <c r="F23" s="236">
        <v>0</v>
      </c>
      <c r="G23" s="236">
        <v>26232</v>
      </c>
      <c r="H23" s="236">
        <v>26232</v>
      </c>
      <c r="I23" s="236">
        <v>572</v>
      </c>
      <c r="J23" s="376">
        <v>459232.2</v>
      </c>
      <c r="K23" s="333"/>
      <c r="L23" s="236">
        <v>458660.2</v>
      </c>
    </row>
    <row r="24" spans="1:12" ht="10.5" customHeight="1">
      <c r="A24" s="375" t="s">
        <v>2204</v>
      </c>
      <c r="B24" s="333"/>
      <c r="C24" s="375" t="s">
        <v>2205</v>
      </c>
      <c r="D24" s="333"/>
      <c r="E24" s="333"/>
      <c r="F24" s="236">
        <v>0</v>
      </c>
      <c r="G24" s="236">
        <v>348</v>
      </c>
      <c r="H24" s="236">
        <v>348</v>
      </c>
      <c r="I24" s="236">
        <v>0</v>
      </c>
      <c r="J24" s="376">
        <v>1392</v>
      </c>
      <c r="K24" s="333"/>
      <c r="L24" s="236">
        <v>1392</v>
      </c>
    </row>
    <row r="25" spans="1:12" ht="11.25" customHeight="1">
      <c r="A25" s="375" t="s">
        <v>2206</v>
      </c>
      <c r="B25" s="333"/>
      <c r="C25" s="375" t="s">
        <v>2191</v>
      </c>
      <c r="D25" s="333"/>
      <c r="E25" s="333"/>
      <c r="F25" s="236">
        <v>0</v>
      </c>
      <c r="G25" s="236">
        <v>348</v>
      </c>
      <c r="H25" s="236">
        <v>348</v>
      </c>
      <c r="I25" s="236">
        <v>0</v>
      </c>
      <c r="J25" s="376">
        <v>1392</v>
      </c>
      <c r="K25" s="333"/>
      <c r="L25" s="236">
        <v>1392</v>
      </c>
    </row>
    <row r="26" spans="1:12" ht="9" customHeight="1">
      <c r="A26" s="375" t="s">
        <v>2207</v>
      </c>
      <c r="B26" s="333"/>
      <c r="C26" s="375" t="s">
        <v>2208</v>
      </c>
      <c r="D26" s="333"/>
      <c r="E26" s="333"/>
      <c r="F26" s="236">
        <v>290</v>
      </c>
      <c r="G26" s="236">
        <v>225379</v>
      </c>
      <c r="H26" s="236">
        <v>225089</v>
      </c>
      <c r="I26" s="236">
        <v>8667</v>
      </c>
      <c r="J26" s="376">
        <v>1294581.95</v>
      </c>
      <c r="K26" s="333"/>
      <c r="L26" s="236">
        <v>1285914.95</v>
      </c>
    </row>
    <row r="27" spans="1:12" ht="12" customHeight="1">
      <c r="A27" s="375" t="s">
        <v>2209</v>
      </c>
      <c r="B27" s="333"/>
      <c r="C27" s="375" t="s">
        <v>2191</v>
      </c>
      <c r="D27" s="333"/>
      <c r="E27" s="333"/>
      <c r="F27" s="236">
        <v>290</v>
      </c>
      <c r="G27" s="236">
        <v>225379</v>
      </c>
      <c r="H27" s="236">
        <v>225089</v>
      </c>
      <c r="I27" s="236">
        <v>8667</v>
      </c>
      <c r="J27" s="376">
        <v>1233780.95</v>
      </c>
      <c r="K27" s="333"/>
      <c r="L27" s="236">
        <v>1225113.95</v>
      </c>
    </row>
    <row r="28" spans="1:12" ht="10.5" customHeight="1">
      <c r="A28" s="375" t="s">
        <v>3822</v>
      </c>
      <c r="B28" s="333"/>
      <c r="C28" s="375" t="s">
        <v>2214</v>
      </c>
      <c r="D28" s="333"/>
      <c r="E28" s="333"/>
      <c r="F28" s="236">
        <v>0</v>
      </c>
      <c r="G28" s="236">
        <v>0</v>
      </c>
      <c r="H28" s="236">
        <v>0</v>
      </c>
      <c r="I28" s="236">
        <v>0</v>
      </c>
      <c r="J28" s="376">
        <v>60801</v>
      </c>
      <c r="K28" s="333"/>
      <c r="L28" s="236">
        <v>60801</v>
      </c>
    </row>
    <row r="29" spans="1:12" ht="12.75" customHeight="1">
      <c r="A29" s="375" t="s">
        <v>753</v>
      </c>
      <c r="B29" s="333"/>
      <c r="C29" s="375" t="s">
        <v>754</v>
      </c>
      <c r="D29" s="333"/>
      <c r="E29" s="333"/>
      <c r="F29" s="236">
        <v>2196</v>
      </c>
      <c r="G29" s="236">
        <v>20969691.260000002</v>
      </c>
      <c r="H29" s="236">
        <v>20967495.260000002</v>
      </c>
      <c r="I29" s="236">
        <v>42722563.719999999</v>
      </c>
      <c r="J29" s="376">
        <v>400172361.5</v>
      </c>
      <c r="K29" s="333"/>
      <c r="L29" s="236">
        <v>357449797.77999997</v>
      </c>
    </row>
    <row r="30" spans="1:12" ht="10.5" customHeight="1">
      <c r="A30" s="375" t="s">
        <v>755</v>
      </c>
      <c r="B30" s="333"/>
      <c r="C30" s="375" t="s">
        <v>756</v>
      </c>
      <c r="D30" s="333"/>
      <c r="E30" s="333"/>
      <c r="F30" s="236">
        <v>2196</v>
      </c>
      <c r="G30" s="236">
        <v>20969691.260000002</v>
      </c>
      <c r="H30" s="236">
        <v>20967495.260000002</v>
      </c>
      <c r="I30" s="236">
        <v>42722563.719999999</v>
      </c>
      <c r="J30" s="376">
        <v>400172361.5</v>
      </c>
      <c r="K30" s="333"/>
      <c r="L30" s="236">
        <v>357449797.77999997</v>
      </c>
    </row>
    <row r="31" spans="1:12" ht="10.5" customHeight="1">
      <c r="A31" s="375" t="s">
        <v>2210</v>
      </c>
      <c r="B31" s="333"/>
      <c r="C31" s="375" t="s">
        <v>2211</v>
      </c>
      <c r="D31" s="333"/>
      <c r="E31" s="333"/>
      <c r="F31" s="236">
        <v>2196</v>
      </c>
      <c r="G31" s="236">
        <v>8944254.2599999998</v>
      </c>
      <c r="H31" s="236">
        <v>8942058.2599999998</v>
      </c>
      <c r="I31" s="236">
        <v>42706822.719999999</v>
      </c>
      <c r="J31" s="376">
        <v>291105652.77999997</v>
      </c>
      <c r="K31" s="333"/>
      <c r="L31" s="236">
        <v>248398830.06</v>
      </c>
    </row>
    <row r="32" spans="1:12" ht="11.25" customHeight="1">
      <c r="A32" s="375" t="s">
        <v>2212</v>
      </c>
      <c r="B32" s="333"/>
      <c r="C32" s="375" t="s">
        <v>2191</v>
      </c>
      <c r="D32" s="333"/>
      <c r="E32" s="333"/>
      <c r="F32" s="236">
        <v>2196</v>
      </c>
      <c r="G32" s="236">
        <v>5422755.6900000004</v>
      </c>
      <c r="H32" s="236">
        <v>5420559.6900000004</v>
      </c>
      <c r="I32" s="236">
        <v>3120644.72</v>
      </c>
      <c r="J32" s="376">
        <v>247184817.37</v>
      </c>
      <c r="K32" s="333"/>
      <c r="L32" s="236">
        <v>244064172.65000001</v>
      </c>
    </row>
    <row r="33" spans="1:12" ht="11.25" customHeight="1">
      <c r="A33" s="375" t="s">
        <v>2213</v>
      </c>
      <c r="B33" s="333"/>
      <c r="C33" s="375" t="s">
        <v>2214</v>
      </c>
      <c r="D33" s="333"/>
      <c r="E33" s="333"/>
      <c r="F33" s="236">
        <v>0</v>
      </c>
      <c r="G33" s="236">
        <v>3521498.57</v>
      </c>
      <c r="H33" s="236">
        <v>3521498.57</v>
      </c>
      <c r="I33" s="236">
        <v>6134</v>
      </c>
      <c r="J33" s="376">
        <v>43920835.409999996</v>
      </c>
      <c r="K33" s="333"/>
      <c r="L33" s="236">
        <v>43914701.409999996</v>
      </c>
    </row>
    <row r="34" spans="1:12" ht="11.25" customHeight="1">
      <c r="A34" s="375" t="s">
        <v>2215</v>
      </c>
      <c r="B34" s="333"/>
      <c r="C34" s="375" t="s">
        <v>2216</v>
      </c>
      <c r="D34" s="333"/>
      <c r="E34" s="333"/>
      <c r="F34" s="236">
        <v>0</v>
      </c>
      <c r="G34" s="236">
        <v>0</v>
      </c>
      <c r="H34" s="236">
        <v>0</v>
      </c>
      <c r="I34" s="236">
        <v>39580044</v>
      </c>
      <c r="J34" s="376">
        <v>0</v>
      </c>
      <c r="K34" s="333"/>
      <c r="L34" s="236">
        <v>-39580044</v>
      </c>
    </row>
    <row r="35" spans="1:12" ht="12" customHeight="1">
      <c r="A35" s="375" t="s">
        <v>2217</v>
      </c>
      <c r="B35" s="333"/>
      <c r="C35" s="375" t="s">
        <v>2218</v>
      </c>
      <c r="D35" s="333"/>
      <c r="E35" s="333"/>
      <c r="F35" s="236">
        <v>0</v>
      </c>
      <c r="G35" s="236">
        <v>12025437</v>
      </c>
      <c r="H35" s="236">
        <v>12025437</v>
      </c>
      <c r="I35" s="236">
        <v>15741</v>
      </c>
      <c r="J35" s="376">
        <v>109066708.72</v>
      </c>
      <c r="K35" s="333"/>
      <c r="L35" s="236">
        <v>109050967.72</v>
      </c>
    </row>
    <row r="36" spans="1:12" ht="12" customHeight="1">
      <c r="A36" s="375" t="s">
        <v>2219</v>
      </c>
      <c r="B36" s="333"/>
      <c r="C36" s="375" t="s">
        <v>2191</v>
      </c>
      <c r="D36" s="333"/>
      <c r="E36" s="333"/>
      <c r="F36" s="236">
        <v>0</v>
      </c>
      <c r="G36" s="236">
        <v>10667361</v>
      </c>
      <c r="H36" s="236">
        <v>10667361</v>
      </c>
      <c r="I36" s="236">
        <v>15741</v>
      </c>
      <c r="J36" s="376">
        <v>84263370</v>
      </c>
      <c r="K36" s="333"/>
      <c r="L36" s="236">
        <v>84247629</v>
      </c>
    </row>
    <row r="37" spans="1:12" ht="11.25" customHeight="1">
      <c r="A37" s="375" t="s">
        <v>2220</v>
      </c>
      <c r="B37" s="333"/>
      <c r="C37" s="375" t="s">
        <v>2214</v>
      </c>
      <c r="D37" s="333"/>
      <c r="E37" s="333"/>
      <c r="F37" s="236">
        <v>0</v>
      </c>
      <c r="G37" s="236">
        <v>1358076</v>
      </c>
      <c r="H37" s="236">
        <v>1358076</v>
      </c>
      <c r="I37" s="236">
        <v>0</v>
      </c>
      <c r="J37" s="376">
        <v>24803338.719999999</v>
      </c>
      <c r="K37" s="333"/>
      <c r="L37" s="236">
        <v>24803338.719999999</v>
      </c>
    </row>
    <row r="38" spans="1:12" ht="12" customHeight="1">
      <c r="A38" s="375" t="s">
        <v>757</v>
      </c>
      <c r="B38" s="333"/>
      <c r="C38" s="375" t="s">
        <v>758</v>
      </c>
      <c r="D38" s="333"/>
      <c r="E38" s="333"/>
      <c r="F38" s="236">
        <v>296939</v>
      </c>
      <c r="G38" s="236">
        <v>29831111</v>
      </c>
      <c r="H38" s="236">
        <v>29534172</v>
      </c>
      <c r="I38" s="236">
        <v>1963539</v>
      </c>
      <c r="J38" s="376">
        <v>291812812</v>
      </c>
      <c r="K38" s="333"/>
      <c r="L38" s="236">
        <v>289849273</v>
      </c>
    </row>
    <row r="39" spans="1:12" ht="12" customHeight="1">
      <c r="A39" s="375" t="s">
        <v>759</v>
      </c>
      <c r="B39" s="333"/>
      <c r="C39" s="375" t="s">
        <v>760</v>
      </c>
      <c r="D39" s="333"/>
      <c r="E39" s="333"/>
      <c r="F39" s="236">
        <v>296939</v>
      </c>
      <c r="G39" s="236">
        <v>29831111</v>
      </c>
      <c r="H39" s="236">
        <v>29534172</v>
      </c>
      <c r="I39" s="236">
        <v>1963539</v>
      </c>
      <c r="J39" s="376">
        <v>291812812</v>
      </c>
      <c r="K39" s="333"/>
      <c r="L39" s="236">
        <v>289849273</v>
      </c>
    </row>
    <row r="40" spans="1:12" ht="10.5" customHeight="1">
      <c r="A40" s="375" t="s">
        <v>2221</v>
      </c>
      <c r="B40" s="333"/>
      <c r="C40" s="375" t="s">
        <v>2222</v>
      </c>
      <c r="D40" s="333"/>
      <c r="E40" s="333"/>
      <c r="F40" s="236">
        <v>226939</v>
      </c>
      <c r="G40" s="236">
        <v>24723103</v>
      </c>
      <c r="H40" s="236">
        <v>24496164</v>
      </c>
      <c r="I40" s="236">
        <v>1627838</v>
      </c>
      <c r="J40" s="376">
        <v>255355395</v>
      </c>
      <c r="K40" s="333"/>
      <c r="L40" s="236">
        <v>253727557</v>
      </c>
    </row>
    <row r="41" spans="1:12" ht="10.5" customHeight="1">
      <c r="A41" s="375" t="s">
        <v>2223</v>
      </c>
      <c r="B41" s="333"/>
      <c r="C41" s="375" t="s">
        <v>2224</v>
      </c>
      <c r="D41" s="333"/>
      <c r="E41" s="333"/>
      <c r="F41" s="236">
        <v>70000</v>
      </c>
      <c r="G41" s="236">
        <v>4066763</v>
      </c>
      <c r="H41" s="236">
        <v>3996763</v>
      </c>
      <c r="I41" s="236">
        <v>245353</v>
      </c>
      <c r="J41" s="376">
        <v>25699034</v>
      </c>
      <c r="K41" s="333"/>
      <c r="L41" s="236">
        <v>25453681</v>
      </c>
    </row>
    <row r="42" spans="1:12" ht="11.25" customHeight="1">
      <c r="A42" s="375" t="s">
        <v>2225</v>
      </c>
      <c r="B42" s="333"/>
      <c r="C42" s="375" t="s">
        <v>2214</v>
      </c>
      <c r="D42" s="333"/>
      <c r="E42" s="333"/>
      <c r="F42" s="236">
        <v>0</v>
      </c>
      <c r="G42" s="236">
        <v>1041245</v>
      </c>
      <c r="H42" s="236">
        <v>1041245</v>
      </c>
      <c r="I42" s="236">
        <v>90348</v>
      </c>
      <c r="J42" s="376">
        <v>10758383</v>
      </c>
      <c r="K42" s="333"/>
      <c r="L42" s="236">
        <v>10668035</v>
      </c>
    </row>
    <row r="43" spans="1:12" ht="10.5" customHeight="1">
      <c r="A43" s="375" t="s">
        <v>761</v>
      </c>
      <c r="B43" s="333"/>
      <c r="C43" s="375" t="s">
        <v>762</v>
      </c>
      <c r="D43" s="333"/>
      <c r="E43" s="333"/>
      <c r="F43" s="236">
        <v>791</v>
      </c>
      <c r="G43" s="236">
        <v>2394609.2999999998</v>
      </c>
      <c r="H43" s="236">
        <v>2393818.2999999998</v>
      </c>
      <c r="I43" s="236">
        <v>21706</v>
      </c>
      <c r="J43" s="376">
        <v>18106965.739999998</v>
      </c>
      <c r="K43" s="333"/>
      <c r="L43" s="236">
        <v>18085259.739999998</v>
      </c>
    </row>
    <row r="44" spans="1:12" ht="10.5" customHeight="1">
      <c r="A44" s="375" t="s">
        <v>763</v>
      </c>
      <c r="B44" s="333"/>
      <c r="C44" s="375" t="s">
        <v>764</v>
      </c>
      <c r="D44" s="333"/>
      <c r="E44" s="333"/>
      <c r="F44" s="236">
        <v>0</v>
      </c>
      <c r="G44" s="236">
        <v>514797.5</v>
      </c>
      <c r="H44" s="236">
        <v>514797.5</v>
      </c>
      <c r="I44" s="236">
        <v>5569</v>
      </c>
      <c r="J44" s="376">
        <v>3793214.01</v>
      </c>
      <c r="K44" s="333"/>
      <c r="L44" s="236">
        <v>3787645.01</v>
      </c>
    </row>
    <row r="45" spans="1:12" ht="12" customHeight="1">
      <c r="A45" s="375" t="s">
        <v>3823</v>
      </c>
      <c r="B45" s="333"/>
      <c r="C45" s="375" t="s">
        <v>750</v>
      </c>
      <c r="D45" s="333"/>
      <c r="E45" s="333"/>
      <c r="F45" s="236">
        <v>0</v>
      </c>
      <c r="G45" s="236">
        <v>0</v>
      </c>
      <c r="H45" s="236">
        <v>0</v>
      </c>
      <c r="I45" s="236">
        <v>0</v>
      </c>
      <c r="J45" s="376">
        <v>3038.56</v>
      </c>
      <c r="K45" s="333"/>
      <c r="L45" s="236">
        <v>3038.56</v>
      </c>
    </row>
    <row r="46" spans="1:12" ht="11.25" customHeight="1">
      <c r="A46" s="375" t="s">
        <v>3824</v>
      </c>
      <c r="B46" s="333"/>
      <c r="C46" s="375" t="s">
        <v>752</v>
      </c>
      <c r="D46" s="333"/>
      <c r="E46" s="333"/>
      <c r="F46" s="236">
        <v>0</v>
      </c>
      <c r="G46" s="236">
        <v>0</v>
      </c>
      <c r="H46" s="236">
        <v>0</v>
      </c>
      <c r="I46" s="236">
        <v>0</v>
      </c>
      <c r="J46" s="376">
        <v>3038.56</v>
      </c>
      <c r="K46" s="333"/>
      <c r="L46" s="236">
        <v>3038.56</v>
      </c>
    </row>
    <row r="47" spans="1:12" ht="10.5" customHeight="1">
      <c r="A47" s="375" t="s">
        <v>2226</v>
      </c>
      <c r="B47" s="333"/>
      <c r="C47" s="375" t="s">
        <v>754</v>
      </c>
      <c r="D47" s="333"/>
      <c r="E47" s="333"/>
      <c r="F47" s="236">
        <v>0</v>
      </c>
      <c r="G47" s="236">
        <v>408282.5</v>
      </c>
      <c r="H47" s="236">
        <v>408282.5</v>
      </c>
      <c r="I47" s="236">
        <v>304</v>
      </c>
      <c r="J47" s="376">
        <v>3194184.45</v>
      </c>
      <c r="K47" s="333"/>
      <c r="L47" s="236">
        <v>3193880.45</v>
      </c>
    </row>
    <row r="48" spans="1:12" ht="10.5" customHeight="1">
      <c r="A48" s="375" t="s">
        <v>2227</v>
      </c>
      <c r="B48" s="333"/>
      <c r="C48" s="375" t="s">
        <v>756</v>
      </c>
      <c r="D48" s="333"/>
      <c r="E48" s="333"/>
      <c r="F48" s="236">
        <v>0</v>
      </c>
      <c r="G48" s="236">
        <v>408282.5</v>
      </c>
      <c r="H48" s="236">
        <v>408282.5</v>
      </c>
      <c r="I48" s="236">
        <v>304</v>
      </c>
      <c r="J48" s="376">
        <v>3194184.45</v>
      </c>
      <c r="K48" s="333"/>
      <c r="L48" s="236">
        <v>3193880.45</v>
      </c>
    </row>
    <row r="49" spans="1:12" ht="12" customHeight="1">
      <c r="A49" s="375" t="s">
        <v>2228</v>
      </c>
      <c r="B49" s="333"/>
      <c r="C49" s="375" t="s">
        <v>758</v>
      </c>
      <c r="D49" s="333"/>
      <c r="E49" s="333"/>
      <c r="F49" s="236">
        <v>0</v>
      </c>
      <c r="G49" s="236">
        <v>106515</v>
      </c>
      <c r="H49" s="236">
        <v>106515</v>
      </c>
      <c r="I49" s="236">
        <v>5265</v>
      </c>
      <c r="J49" s="376">
        <v>595991</v>
      </c>
      <c r="K49" s="333"/>
      <c r="L49" s="236">
        <v>590726</v>
      </c>
    </row>
    <row r="50" spans="1:12" ht="10.5" customHeight="1">
      <c r="A50" s="375" t="s">
        <v>2229</v>
      </c>
      <c r="B50" s="333"/>
      <c r="C50" s="375" t="s">
        <v>760</v>
      </c>
      <c r="D50" s="333"/>
      <c r="E50" s="333"/>
      <c r="F50" s="236">
        <v>0</v>
      </c>
      <c r="G50" s="236">
        <v>106515</v>
      </c>
      <c r="H50" s="236">
        <v>106515</v>
      </c>
      <c r="I50" s="236">
        <v>5265</v>
      </c>
      <c r="J50" s="376">
        <v>595991</v>
      </c>
      <c r="K50" s="333"/>
      <c r="L50" s="236">
        <v>590726</v>
      </c>
    </row>
    <row r="51" spans="1:12" ht="12" customHeight="1">
      <c r="A51" s="375" t="s">
        <v>765</v>
      </c>
      <c r="B51" s="333"/>
      <c r="C51" s="375" t="s">
        <v>766</v>
      </c>
      <c r="D51" s="333"/>
      <c r="E51" s="333"/>
      <c r="F51" s="236">
        <v>791</v>
      </c>
      <c r="G51" s="236">
        <v>1867731.8</v>
      </c>
      <c r="H51" s="236">
        <v>1866940.8</v>
      </c>
      <c r="I51" s="236">
        <v>16137</v>
      </c>
      <c r="J51" s="376">
        <v>14232261.789999999</v>
      </c>
      <c r="K51" s="333"/>
      <c r="L51" s="236">
        <v>14216124.789999999</v>
      </c>
    </row>
    <row r="52" spans="1:12" ht="12" customHeight="1">
      <c r="A52" s="375" t="s">
        <v>3825</v>
      </c>
      <c r="B52" s="333"/>
      <c r="C52" s="375" t="s">
        <v>750</v>
      </c>
      <c r="D52" s="333"/>
      <c r="E52" s="333"/>
      <c r="F52" s="236">
        <v>0</v>
      </c>
      <c r="G52" s="236">
        <v>0</v>
      </c>
      <c r="H52" s="236">
        <v>0</v>
      </c>
      <c r="I52" s="236">
        <v>0</v>
      </c>
      <c r="J52" s="376">
        <v>5823.89</v>
      </c>
      <c r="K52" s="333"/>
      <c r="L52" s="236">
        <v>5823.89</v>
      </c>
    </row>
    <row r="53" spans="1:12" ht="12" customHeight="1">
      <c r="A53" s="375" t="s">
        <v>3826</v>
      </c>
      <c r="B53" s="333"/>
      <c r="C53" s="375" t="s">
        <v>752</v>
      </c>
      <c r="D53" s="333"/>
      <c r="E53" s="333"/>
      <c r="F53" s="236">
        <v>0</v>
      </c>
      <c r="G53" s="236">
        <v>0</v>
      </c>
      <c r="H53" s="236">
        <v>0</v>
      </c>
      <c r="I53" s="236">
        <v>0</v>
      </c>
      <c r="J53" s="376">
        <v>5823.89</v>
      </c>
      <c r="K53" s="333"/>
      <c r="L53" s="236">
        <v>5823.89</v>
      </c>
    </row>
    <row r="54" spans="1:12" ht="11.25" customHeight="1">
      <c r="A54" s="375" t="s">
        <v>2230</v>
      </c>
      <c r="B54" s="333"/>
      <c r="C54" s="375" t="s">
        <v>754</v>
      </c>
      <c r="D54" s="333"/>
      <c r="E54" s="333"/>
      <c r="F54" s="236">
        <v>0</v>
      </c>
      <c r="G54" s="236">
        <v>1477232.8</v>
      </c>
      <c r="H54" s="236">
        <v>1477232.8</v>
      </c>
      <c r="I54" s="236">
        <v>1367</v>
      </c>
      <c r="J54" s="376">
        <v>12127881.9</v>
      </c>
      <c r="K54" s="333"/>
      <c r="L54" s="236">
        <v>12126514.9</v>
      </c>
    </row>
    <row r="55" spans="1:12" ht="9.75" customHeight="1">
      <c r="A55" s="375" t="s">
        <v>2231</v>
      </c>
      <c r="B55" s="333"/>
      <c r="C55" s="375" t="s">
        <v>756</v>
      </c>
      <c r="D55" s="333"/>
      <c r="E55" s="333"/>
      <c r="F55" s="236">
        <v>0</v>
      </c>
      <c r="G55" s="236">
        <v>1477232.8</v>
      </c>
      <c r="H55" s="236">
        <v>1477232.8</v>
      </c>
      <c r="I55" s="236">
        <v>1367</v>
      </c>
      <c r="J55" s="376">
        <v>12127881.9</v>
      </c>
      <c r="K55" s="333"/>
      <c r="L55" s="236">
        <v>12126514.9</v>
      </c>
    </row>
    <row r="56" spans="1:12" ht="12" customHeight="1">
      <c r="A56" s="375" t="s">
        <v>2232</v>
      </c>
      <c r="B56" s="333"/>
      <c r="C56" s="375" t="s">
        <v>758</v>
      </c>
      <c r="D56" s="333"/>
      <c r="E56" s="333"/>
      <c r="F56" s="236">
        <v>791</v>
      </c>
      <c r="G56" s="236">
        <v>390499</v>
      </c>
      <c r="H56" s="236">
        <v>389708</v>
      </c>
      <c r="I56" s="236">
        <v>14770</v>
      </c>
      <c r="J56" s="376">
        <v>2098556</v>
      </c>
      <c r="K56" s="333"/>
      <c r="L56" s="236">
        <v>2083786</v>
      </c>
    </row>
    <row r="57" spans="1:12" ht="11.25" customHeight="1">
      <c r="A57" s="375" t="s">
        <v>2233</v>
      </c>
      <c r="B57" s="333"/>
      <c r="C57" s="375" t="s">
        <v>2234</v>
      </c>
      <c r="D57" s="333"/>
      <c r="E57" s="333"/>
      <c r="F57" s="236">
        <v>791</v>
      </c>
      <c r="G57" s="236">
        <v>390499</v>
      </c>
      <c r="H57" s="236">
        <v>389708</v>
      </c>
      <c r="I57" s="236">
        <v>14770</v>
      </c>
      <c r="J57" s="376">
        <v>2098556</v>
      </c>
      <c r="K57" s="333"/>
      <c r="L57" s="236">
        <v>2083786</v>
      </c>
    </row>
    <row r="58" spans="1:12" ht="12.75" customHeight="1">
      <c r="A58" s="375" t="s">
        <v>767</v>
      </c>
      <c r="B58" s="333"/>
      <c r="C58" s="375" t="s">
        <v>768</v>
      </c>
      <c r="D58" s="333"/>
      <c r="E58" s="333"/>
      <c r="F58" s="236">
        <v>0</v>
      </c>
      <c r="G58" s="236">
        <v>12080</v>
      </c>
      <c r="H58" s="236">
        <v>12080</v>
      </c>
      <c r="I58" s="236">
        <v>0</v>
      </c>
      <c r="J58" s="376">
        <v>80927</v>
      </c>
      <c r="K58" s="333"/>
      <c r="L58" s="236">
        <v>80927</v>
      </c>
    </row>
    <row r="59" spans="1:12" ht="11.25" customHeight="1">
      <c r="A59" s="375" t="s">
        <v>5979</v>
      </c>
      <c r="B59" s="333"/>
      <c r="C59" s="375" t="s">
        <v>750</v>
      </c>
      <c r="D59" s="333"/>
      <c r="E59" s="333"/>
      <c r="F59" s="236">
        <v>0</v>
      </c>
      <c r="G59" s="236">
        <v>755</v>
      </c>
      <c r="H59" s="236">
        <v>755</v>
      </c>
      <c r="I59" s="236">
        <v>0</v>
      </c>
      <c r="J59" s="376">
        <v>1510</v>
      </c>
      <c r="K59" s="333"/>
      <c r="L59" s="236">
        <v>1510</v>
      </c>
    </row>
    <row r="60" spans="1:12">
      <c r="A60" s="375" t="s">
        <v>5980</v>
      </c>
      <c r="B60" s="333"/>
      <c r="C60" s="375" t="s">
        <v>752</v>
      </c>
      <c r="D60" s="333"/>
      <c r="E60" s="333"/>
      <c r="F60" s="236">
        <v>0</v>
      </c>
      <c r="G60" s="236">
        <v>755</v>
      </c>
      <c r="H60" s="236">
        <v>755</v>
      </c>
      <c r="I60" s="236">
        <v>0</v>
      </c>
      <c r="J60" s="376">
        <v>1510</v>
      </c>
      <c r="K60" s="333"/>
      <c r="L60" s="236">
        <v>1510</v>
      </c>
    </row>
    <row r="61" spans="1:12" ht="12.75" customHeight="1">
      <c r="A61" s="375" t="s">
        <v>2235</v>
      </c>
      <c r="B61" s="333"/>
      <c r="C61" s="375" t="s">
        <v>754</v>
      </c>
      <c r="D61" s="333"/>
      <c r="E61" s="333"/>
      <c r="F61" s="236">
        <v>0</v>
      </c>
      <c r="G61" s="236">
        <v>11325</v>
      </c>
      <c r="H61" s="236">
        <v>11325</v>
      </c>
      <c r="I61" s="236">
        <v>0</v>
      </c>
      <c r="J61" s="376">
        <v>79417</v>
      </c>
      <c r="K61" s="333"/>
      <c r="L61" s="236">
        <v>79417</v>
      </c>
    </row>
    <row r="62" spans="1:12" ht="11.25" customHeight="1">
      <c r="A62" s="375" t="s">
        <v>2236</v>
      </c>
      <c r="B62" s="333"/>
      <c r="C62" s="375" t="s">
        <v>756</v>
      </c>
      <c r="D62" s="333"/>
      <c r="E62" s="333"/>
      <c r="F62" s="236">
        <v>0</v>
      </c>
      <c r="G62" s="236">
        <v>11325</v>
      </c>
      <c r="H62" s="236">
        <v>11325</v>
      </c>
      <c r="I62" s="236">
        <v>0</v>
      </c>
      <c r="J62" s="376">
        <v>79417</v>
      </c>
      <c r="K62" s="333"/>
      <c r="L62" s="236">
        <v>79417</v>
      </c>
    </row>
    <row r="63" spans="1:12" ht="11.25" customHeight="1">
      <c r="A63" s="375" t="s">
        <v>769</v>
      </c>
      <c r="B63" s="333"/>
      <c r="C63" s="375" t="s">
        <v>770</v>
      </c>
      <c r="D63" s="333"/>
      <c r="E63" s="333"/>
      <c r="F63" s="236">
        <v>0</v>
      </c>
      <c r="G63" s="236">
        <v>0</v>
      </c>
      <c r="H63" s="236">
        <v>0</v>
      </c>
      <c r="I63" s="236">
        <v>0</v>
      </c>
      <c r="J63" s="376">
        <v>562.94000000000005</v>
      </c>
      <c r="K63" s="333"/>
      <c r="L63" s="236">
        <v>562.94000000000005</v>
      </c>
    </row>
    <row r="64" spans="1:12" ht="11.25" customHeight="1">
      <c r="A64" s="375" t="s">
        <v>3827</v>
      </c>
      <c r="B64" s="333"/>
      <c r="C64" s="375" t="s">
        <v>750</v>
      </c>
      <c r="D64" s="333"/>
      <c r="E64" s="333"/>
      <c r="F64" s="236">
        <v>0</v>
      </c>
      <c r="G64" s="236">
        <v>0</v>
      </c>
      <c r="H64" s="236">
        <v>0</v>
      </c>
      <c r="I64" s="236">
        <v>0</v>
      </c>
      <c r="J64" s="376">
        <v>452.94</v>
      </c>
      <c r="K64" s="333"/>
      <c r="L64" s="236">
        <v>452.94</v>
      </c>
    </row>
    <row r="65" spans="1:12" ht="9" customHeight="1">
      <c r="A65" s="375" t="s">
        <v>3828</v>
      </c>
      <c r="B65" s="333"/>
      <c r="C65" s="375" t="s">
        <v>752</v>
      </c>
      <c r="D65" s="333"/>
      <c r="E65" s="333"/>
      <c r="F65" s="236">
        <v>0</v>
      </c>
      <c r="G65" s="236">
        <v>0</v>
      </c>
      <c r="H65" s="236">
        <v>0</v>
      </c>
      <c r="I65" s="236">
        <v>0</v>
      </c>
      <c r="J65" s="376">
        <v>452.94</v>
      </c>
      <c r="K65" s="333"/>
      <c r="L65" s="236">
        <v>452.94</v>
      </c>
    </row>
    <row r="66" spans="1:12" ht="9" customHeight="1">
      <c r="A66" s="375" t="s">
        <v>3829</v>
      </c>
      <c r="B66" s="333"/>
      <c r="C66" s="375" t="s">
        <v>754</v>
      </c>
      <c r="D66" s="333"/>
      <c r="E66" s="333"/>
      <c r="F66" s="236">
        <v>0</v>
      </c>
      <c r="G66" s="236">
        <v>0</v>
      </c>
      <c r="H66" s="236">
        <v>0</v>
      </c>
      <c r="I66" s="236">
        <v>0</v>
      </c>
      <c r="J66" s="376">
        <v>110</v>
      </c>
      <c r="K66" s="333"/>
      <c r="L66" s="236">
        <v>110</v>
      </c>
    </row>
    <row r="67" spans="1:12" ht="11.25" customHeight="1">
      <c r="A67" s="375" t="s">
        <v>3830</v>
      </c>
      <c r="B67" s="333"/>
      <c r="C67" s="375" t="s">
        <v>756</v>
      </c>
      <c r="D67" s="333"/>
      <c r="E67" s="333"/>
      <c r="F67" s="236">
        <v>0</v>
      </c>
      <c r="G67" s="236">
        <v>0</v>
      </c>
      <c r="H67" s="236">
        <v>0</v>
      </c>
      <c r="I67" s="236">
        <v>0</v>
      </c>
      <c r="J67" s="376">
        <v>110</v>
      </c>
      <c r="K67" s="333"/>
      <c r="L67" s="236">
        <v>110</v>
      </c>
    </row>
    <row r="68" spans="1:12">
      <c r="A68" s="375" t="s">
        <v>771</v>
      </c>
      <c r="B68" s="333"/>
      <c r="C68" s="375" t="s">
        <v>114</v>
      </c>
      <c r="D68" s="333"/>
      <c r="E68" s="333"/>
      <c r="F68" s="236">
        <v>113</v>
      </c>
      <c r="G68" s="236">
        <v>16029503.27</v>
      </c>
      <c r="H68" s="236">
        <v>16029390.27</v>
      </c>
      <c r="I68" s="236">
        <v>1577979</v>
      </c>
      <c r="J68" s="376">
        <v>147960505.53</v>
      </c>
      <c r="K68" s="333"/>
      <c r="L68" s="236">
        <v>146382526.53</v>
      </c>
    </row>
    <row r="69" spans="1:12" ht="16.5" customHeight="1">
      <c r="A69" s="375" t="s">
        <v>772</v>
      </c>
      <c r="B69" s="333"/>
      <c r="C69" s="375" t="s">
        <v>773</v>
      </c>
      <c r="D69" s="333"/>
      <c r="E69" s="333"/>
      <c r="F69" s="236">
        <v>0</v>
      </c>
      <c r="G69" s="236">
        <v>1705131.43</v>
      </c>
      <c r="H69" s="236">
        <v>1705131.43</v>
      </c>
      <c r="I69" s="236">
        <v>671233</v>
      </c>
      <c r="J69" s="376">
        <v>19864013.039999999</v>
      </c>
      <c r="K69" s="333"/>
      <c r="L69" s="236">
        <v>19192780.039999999</v>
      </c>
    </row>
    <row r="70" spans="1:12" ht="16.5" customHeight="1">
      <c r="A70" s="375" t="s">
        <v>774</v>
      </c>
      <c r="B70" s="333"/>
      <c r="C70" s="375" t="s">
        <v>775</v>
      </c>
      <c r="D70" s="333"/>
      <c r="E70" s="333"/>
      <c r="F70" s="236">
        <v>0</v>
      </c>
      <c r="G70" s="236">
        <v>714628.43</v>
      </c>
      <c r="H70" s="236">
        <v>714628.43</v>
      </c>
      <c r="I70" s="236">
        <v>659168</v>
      </c>
      <c r="J70" s="376">
        <v>9733564.8699999992</v>
      </c>
      <c r="K70" s="333"/>
      <c r="L70" s="236">
        <v>9074396.8699999992</v>
      </c>
    </row>
    <row r="71" spans="1:12">
      <c r="A71" s="375" t="s">
        <v>2237</v>
      </c>
      <c r="B71" s="333"/>
      <c r="C71" s="375" t="s">
        <v>2238</v>
      </c>
      <c r="D71" s="333"/>
      <c r="E71" s="333"/>
      <c r="F71" s="236">
        <v>0</v>
      </c>
      <c r="G71" s="236">
        <v>179709.43</v>
      </c>
      <c r="H71" s="236">
        <v>179709.43</v>
      </c>
      <c r="I71" s="236">
        <v>29269</v>
      </c>
      <c r="J71" s="376">
        <v>2284460.2400000002</v>
      </c>
      <c r="K71" s="333"/>
      <c r="L71" s="236">
        <v>2255191.2400000002</v>
      </c>
    </row>
    <row r="72" spans="1:12" ht="11.25" customHeight="1">
      <c r="A72" s="375" t="s">
        <v>2239</v>
      </c>
      <c r="B72" s="333"/>
      <c r="C72" s="375" t="s">
        <v>2191</v>
      </c>
      <c r="D72" s="333"/>
      <c r="E72" s="333"/>
      <c r="F72" s="236">
        <v>0</v>
      </c>
      <c r="G72" s="236">
        <v>163360.4</v>
      </c>
      <c r="H72" s="236">
        <v>163360.4</v>
      </c>
      <c r="I72" s="236">
        <v>852</v>
      </c>
      <c r="J72" s="376">
        <v>1856375.27</v>
      </c>
      <c r="K72" s="333"/>
      <c r="L72" s="236">
        <v>1855523.27</v>
      </c>
    </row>
    <row r="73" spans="1:12" ht="10.5" customHeight="1">
      <c r="A73" s="375" t="s">
        <v>2240</v>
      </c>
      <c r="B73" s="333"/>
      <c r="C73" s="375" t="s">
        <v>2214</v>
      </c>
      <c r="D73" s="333"/>
      <c r="E73" s="333"/>
      <c r="F73" s="236">
        <v>0</v>
      </c>
      <c r="G73" s="236">
        <v>16349.03</v>
      </c>
      <c r="H73" s="236">
        <v>16349.03</v>
      </c>
      <c r="I73" s="236">
        <v>0</v>
      </c>
      <c r="J73" s="376">
        <v>428084.97</v>
      </c>
      <c r="K73" s="333"/>
      <c r="L73" s="236">
        <v>428084.97</v>
      </c>
    </row>
    <row r="74" spans="1:12" ht="11.25" customHeight="1">
      <c r="A74" s="375" t="s">
        <v>2241</v>
      </c>
      <c r="B74" s="333"/>
      <c r="C74" s="375" t="s">
        <v>2242</v>
      </c>
      <c r="D74" s="333"/>
      <c r="E74" s="333"/>
      <c r="F74" s="236">
        <v>0</v>
      </c>
      <c r="G74" s="236">
        <v>0</v>
      </c>
      <c r="H74" s="236">
        <v>0</v>
      </c>
      <c r="I74" s="236">
        <v>28417</v>
      </c>
      <c r="J74" s="376">
        <v>0</v>
      </c>
      <c r="K74" s="333"/>
      <c r="L74" s="236">
        <v>-28417</v>
      </c>
    </row>
    <row r="75" spans="1:12" ht="12" customHeight="1">
      <c r="A75" s="375" t="s">
        <v>2243</v>
      </c>
      <c r="B75" s="333"/>
      <c r="C75" s="375" t="s">
        <v>2244</v>
      </c>
      <c r="D75" s="333"/>
      <c r="E75" s="333"/>
      <c r="F75" s="236">
        <v>0</v>
      </c>
      <c r="G75" s="236">
        <v>1813</v>
      </c>
      <c r="H75" s="236">
        <v>1813</v>
      </c>
      <c r="I75" s="236">
        <v>0</v>
      </c>
      <c r="J75" s="376">
        <v>22566.799999999999</v>
      </c>
      <c r="K75" s="333"/>
      <c r="L75" s="236">
        <v>22566.799999999999</v>
      </c>
    </row>
    <row r="76" spans="1:12" ht="10.5" customHeight="1">
      <c r="A76" s="375" t="s">
        <v>2245</v>
      </c>
      <c r="B76" s="333"/>
      <c r="C76" s="375" t="s">
        <v>2191</v>
      </c>
      <c r="D76" s="333"/>
      <c r="E76" s="333"/>
      <c r="F76" s="236">
        <v>0</v>
      </c>
      <c r="G76" s="236">
        <v>1356.8</v>
      </c>
      <c r="H76" s="236">
        <v>1356.8</v>
      </c>
      <c r="I76" s="236">
        <v>0</v>
      </c>
      <c r="J76" s="376">
        <v>12749.8</v>
      </c>
      <c r="K76" s="333"/>
      <c r="L76" s="236">
        <v>12749.8</v>
      </c>
    </row>
    <row r="77" spans="1:12" ht="12" customHeight="1">
      <c r="A77" s="375" t="s">
        <v>2246</v>
      </c>
      <c r="B77" s="333"/>
      <c r="C77" s="375" t="s">
        <v>2214</v>
      </c>
      <c r="D77" s="333"/>
      <c r="E77" s="333"/>
      <c r="F77" s="236">
        <v>0</v>
      </c>
      <c r="G77" s="236">
        <v>456.2</v>
      </c>
      <c r="H77" s="236">
        <v>456.2</v>
      </c>
      <c r="I77" s="236">
        <v>0</v>
      </c>
      <c r="J77" s="376">
        <v>9817</v>
      </c>
      <c r="K77" s="333"/>
      <c r="L77" s="236">
        <v>9817</v>
      </c>
    </row>
    <row r="78" spans="1:12">
      <c r="A78" s="375" t="s">
        <v>2247</v>
      </c>
      <c r="B78" s="333"/>
      <c r="C78" s="375" t="s">
        <v>2248</v>
      </c>
      <c r="D78" s="333"/>
      <c r="E78" s="333"/>
      <c r="F78" s="236">
        <v>0</v>
      </c>
      <c r="G78" s="236">
        <v>533106</v>
      </c>
      <c r="H78" s="236">
        <v>533106</v>
      </c>
      <c r="I78" s="236">
        <v>629899</v>
      </c>
      <c r="J78" s="376">
        <v>7426537.8300000001</v>
      </c>
      <c r="K78" s="333"/>
      <c r="L78" s="236">
        <v>6796638.8300000001</v>
      </c>
    </row>
    <row r="79" spans="1:12">
      <c r="A79" s="375" t="s">
        <v>2249</v>
      </c>
      <c r="B79" s="333"/>
      <c r="C79" s="375" t="s">
        <v>2250</v>
      </c>
      <c r="D79" s="333"/>
      <c r="E79" s="333"/>
      <c r="F79" s="236">
        <v>0</v>
      </c>
      <c r="G79" s="236">
        <v>9162</v>
      </c>
      <c r="H79" s="236">
        <v>9162</v>
      </c>
      <c r="I79" s="236">
        <v>0</v>
      </c>
      <c r="J79" s="376">
        <v>105596.63</v>
      </c>
      <c r="K79" s="333"/>
      <c r="L79" s="236">
        <v>105596.63</v>
      </c>
    </row>
    <row r="80" spans="1:12" ht="12.75" customHeight="1">
      <c r="A80" s="375" t="s">
        <v>2251</v>
      </c>
      <c r="B80" s="333"/>
      <c r="C80" s="375" t="s">
        <v>2252</v>
      </c>
      <c r="D80" s="333"/>
      <c r="E80" s="333"/>
      <c r="F80" s="236">
        <v>0</v>
      </c>
      <c r="G80" s="236">
        <v>0</v>
      </c>
      <c r="H80" s="236">
        <v>0</v>
      </c>
      <c r="I80" s="236">
        <v>0</v>
      </c>
      <c r="J80" s="376">
        <v>654697.19999999995</v>
      </c>
      <c r="K80" s="333"/>
      <c r="L80" s="236">
        <v>654697.19999999995</v>
      </c>
    </row>
    <row r="81" spans="1:12">
      <c r="A81" s="375" t="s">
        <v>2253</v>
      </c>
      <c r="B81" s="333"/>
      <c r="C81" s="375" t="s">
        <v>2254</v>
      </c>
      <c r="D81" s="333"/>
      <c r="E81" s="333"/>
      <c r="F81" s="236">
        <v>0</v>
      </c>
      <c r="G81" s="236">
        <v>523944</v>
      </c>
      <c r="H81" s="236">
        <v>523944</v>
      </c>
      <c r="I81" s="236">
        <v>629899</v>
      </c>
      <c r="J81" s="376">
        <v>6666244</v>
      </c>
      <c r="K81" s="333"/>
      <c r="L81" s="236">
        <v>6036345</v>
      </c>
    </row>
    <row r="82" spans="1:12">
      <c r="A82" s="375" t="s">
        <v>776</v>
      </c>
      <c r="B82" s="333"/>
      <c r="C82" s="375" t="s">
        <v>777</v>
      </c>
      <c r="D82" s="333"/>
      <c r="E82" s="333"/>
      <c r="F82" s="236">
        <v>0</v>
      </c>
      <c r="G82" s="236">
        <v>186632</v>
      </c>
      <c r="H82" s="236">
        <v>186632</v>
      </c>
      <c r="I82" s="236">
        <v>0</v>
      </c>
      <c r="J82" s="376">
        <v>1992731.81</v>
      </c>
      <c r="K82" s="333"/>
      <c r="L82" s="236">
        <v>1992731.81</v>
      </c>
    </row>
    <row r="83" spans="1:12">
      <c r="A83" s="375" t="s">
        <v>2255</v>
      </c>
      <c r="B83" s="333"/>
      <c r="C83" s="375" t="s">
        <v>2256</v>
      </c>
      <c r="D83" s="333"/>
      <c r="E83" s="333"/>
      <c r="F83" s="236">
        <v>0</v>
      </c>
      <c r="G83" s="236">
        <v>48742</v>
      </c>
      <c r="H83" s="236">
        <v>48742</v>
      </c>
      <c r="I83" s="236">
        <v>0</v>
      </c>
      <c r="J83" s="376">
        <v>653681.81000000006</v>
      </c>
      <c r="K83" s="333"/>
      <c r="L83" s="236">
        <v>653681.81000000006</v>
      </c>
    </row>
    <row r="84" spans="1:12" ht="10.5" customHeight="1">
      <c r="A84" s="375" t="s">
        <v>2257</v>
      </c>
      <c r="B84" s="333"/>
      <c r="C84" s="375" t="s">
        <v>2258</v>
      </c>
      <c r="D84" s="333"/>
      <c r="E84" s="333"/>
      <c r="F84" s="236">
        <v>0</v>
      </c>
      <c r="G84" s="236">
        <v>0</v>
      </c>
      <c r="H84" s="236">
        <v>0</v>
      </c>
      <c r="I84" s="236">
        <v>0</v>
      </c>
      <c r="J84" s="376">
        <v>63063.81</v>
      </c>
      <c r="K84" s="333"/>
      <c r="L84" s="236">
        <v>63063.81</v>
      </c>
    </row>
    <row r="85" spans="1:12">
      <c r="A85" s="375" t="s">
        <v>2259</v>
      </c>
      <c r="B85" s="333"/>
      <c r="C85" s="375" t="s">
        <v>2260</v>
      </c>
      <c r="D85" s="333"/>
      <c r="E85" s="333"/>
      <c r="F85" s="236">
        <v>0</v>
      </c>
      <c r="G85" s="236">
        <v>48742</v>
      </c>
      <c r="H85" s="236">
        <v>48742</v>
      </c>
      <c r="I85" s="236">
        <v>0</v>
      </c>
      <c r="J85" s="376">
        <v>590618</v>
      </c>
      <c r="K85" s="333"/>
      <c r="L85" s="236">
        <v>590618</v>
      </c>
    </row>
    <row r="86" spans="1:12" ht="11.25" customHeight="1">
      <c r="A86" s="375" t="s">
        <v>2261</v>
      </c>
      <c r="B86" s="333"/>
      <c r="C86" s="375" t="s">
        <v>2262</v>
      </c>
      <c r="D86" s="333"/>
      <c r="E86" s="333"/>
      <c r="F86" s="236">
        <v>0</v>
      </c>
      <c r="G86" s="236">
        <v>0</v>
      </c>
      <c r="H86" s="236">
        <v>0</v>
      </c>
      <c r="I86" s="236">
        <v>0</v>
      </c>
      <c r="J86" s="376">
        <v>914</v>
      </c>
      <c r="K86" s="333"/>
      <c r="L86" s="236">
        <v>914</v>
      </c>
    </row>
    <row r="87" spans="1:12">
      <c r="A87" s="375" t="s">
        <v>2263</v>
      </c>
      <c r="B87" s="333"/>
      <c r="C87" s="375" t="s">
        <v>2264</v>
      </c>
      <c r="D87" s="333"/>
      <c r="E87" s="333"/>
      <c r="F87" s="236">
        <v>0</v>
      </c>
      <c r="G87" s="236">
        <v>0</v>
      </c>
      <c r="H87" s="236">
        <v>0</v>
      </c>
      <c r="I87" s="236">
        <v>0</v>
      </c>
      <c r="J87" s="376">
        <v>914</v>
      </c>
      <c r="K87" s="333"/>
      <c r="L87" s="236">
        <v>914</v>
      </c>
    </row>
    <row r="88" spans="1:12" ht="11.25" customHeight="1">
      <c r="A88" s="375" t="s">
        <v>2265</v>
      </c>
      <c r="B88" s="333"/>
      <c r="C88" s="375" t="s">
        <v>2266</v>
      </c>
      <c r="D88" s="333"/>
      <c r="E88" s="333"/>
      <c r="F88" s="236">
        <v>0</v>
      </c>
      <c r="G88" s="236">
        <v>800</v>
      </c>
      <c r="H88" s="236">
        <v>800</v>
      </c>
      <c r="I88" s="236">
        <v>0</v>
      </c>
      <c r="J88" s="376">
        <v>20456</v>
      </c>
      <c r="K88" s="333"/>
      <c r="L88" s="236">
        <v>20456</v>
      </c>
    </row>
    <row r="89" spans="1:12" ht="12.75" customHeight="1">
      <c r="A89" s="375" t="s">
        <v>2267</v>
      </c>
      <c r="B89" s="333"/>
      <c r="C89" s="375" t="s">
        <v>2268</v>
      </c>
      <c r="D89" s="333"/>
      <c r="E89" s="333"/>
      <c r="F89" s="236">
        <v>0</v>
      </c>
      <c r="G89" s="236">
        <v>800</v>
      </c>
      <c r="H89" s="236">
        <v>800</v>
      </c>
      <c r="I89" s="236">
        <v>0</v>
      </c>
      <c r="J89" s="376">
        <v>20456</v>
      </c>
      <c r="K89" s="333"/>
      <c r="L89" s="236">
        <v>20456</v>
      </c>
    </row>
    <row r="90" spans="1:12" ht="12" customHeight="1">
      <c r="A90" s="375" t="s">
        <v>2269</v>
      </c>
      <c r="B90" s="333"/>
      <c r="C90" s="375" t="s">
        <v>2270</v>
      </c>
      <c r="D90" s="333"/>
      <c r="E90" s="333"/>
      <c r="F90" s="236">
        <v>0</v>
      </c>
      <c r="G90" s="236">
        <v>116710</v>
      </c>
      <c r="H90" s="236">
        <v>116710</v>
      </c>
      <c r="I90" s="236">
        <v>0</v>
      </c>
      <c r="J90" s="376">
        <v>1136740</v>
      </c>
      <c r="K90" s="333"/>
      <c r="L90" s="236">
        <v>1136740</v>
      </c>
    </row>
    <row r="91" spans="1:12">
      <c r="A91" s="375" t="s">
        <v>2271</v>
      </c>
      <c r="B91" s="333"/>
      <c r="C91" s="375" t="s">
        <v>2272</v>
      </c>
      <c r="D91" s="333"/>
      <c r="E91" s="333"/>
      <c r="F91" s="236">
        <v>0</v>
      </c>
      <c r="G91" s="236">
        <v>116710</v>
      </c>
      <c r="H91" s="236">
        <v>116710</v>
      </c>
      <c r="I91" s="236">
        <v>0</v>
      </c>
      <c r="J91" s="376">
        <v>1136740</v>
      </c>
      <c r="K91" s="333"/>
      <c r="L91" s="236">
        <v>1136740</v>
      </c>
    </row>
    <row r="92" spans="1:12" ht="12" customHeight="1">
      <c r="A92" s="375" t="s">
        <v>3831</v>
      </c>
      <c r="B92" s="333"/>
      <c r="C92" s="375" t="s">
        <v>3832</v>
      </c>
      <c r="D92" s="333"/>
      <c r="E92" s="333"/>
      <c r="F92" s="236">
        <v>0</v>
      </c>
      <c r="G92" s="236">
        <v>20380</v>
      </c>
      <c r="H92" s="236">
        <v>20380</v>
      </c>
      <c r="I92" s="236">
        <v>0</v>
      </c>
      <c r="J92" s="376">
        <v>180940</v>
      </c>
      <c r="K92" s="333"/>
      <c r="L92" s="236">
        <v>180940</v>
      </c>
    </row>
    <row r="93" spans="1:12" ht="11.25" customHeight="1">
      <c r="A93" s="375" t="s">
        <v>3833</v>
      </c>
      <c r="B93" s="333"/>
      <c r="C93" s="375" t="s">
        <v>3834</v>
      </c>
      <c r="D93" s="333"/>
      <c r="E93" s="333"/>
      <c r="F93" s="236">
        <v>0</v>
      </c>
      <c r="G93" s="236">
        <v>20380</v>
      </c>
      <c r="H93" s="236">
        <v>20380</v>
      </c>
      <c r="I93" s="236">
        <v>0</v>
      </c>
      <c r="J93" s="376">
        <v>180940</v>
      </c>
      <c r="K93" s="333"/>
      <c r="L93" s="236">
        <v>180940</v>
      </c>
    </row>
    <row r="94" spans="1:12">
      <c r="A94" s="375" t="s">
        <v>778</v>
      </c>
      <c r="B94" s="333"/>
      <c r="C94" s="375" t="s">
        <v>779</v>
      </c>
      <c r="D94" s="333"/>
      <c r="E94" s="333"/>
      <c r="F94" s="236">
        <v>0</v>
      </c>
      <c r="G94" s="236">
        <v>774808</v>
      </c>
      <c r="H94" s="236">
        <v>774808</v>
      </c>
      <c r="I94" s="236">
        <v>12065</v>
      </c>
      <c r="J94" s="376">
        <v>7740589</v>
      </c>
      <c r="K94" s="333"/>
      <c r="L94" s="236">
        <v>7728524</v>
      </c>
    </row>
    <row r="95" spans="1:12" ht="12" customHeight="1">
      <c r="A95" s="375" t="s">
        <v>2273</v>
      </c>
      <c r="B95" s="333"/>
      <c r="C95" s="375" t="s">
        <v>2274</v>
      </c>
      <c r="D95" s="333"/>
      <c r="E95" s="333"/>
      <c r="F95" s="236">
        <v>0</v>
      </c>
      <c r="G95" s="236">
        <v>176211</v>
      </c>
      <c r="H95" s="236">
        <v>176211</v>
      </c>
      <c r="I95" s="236">
        <v>8211</v>
      </c>
      <c r="J95" s="376">
        <v>2004184</v>
      </c>
      <c r="K95" s="333"/>
      <c r="L95" s="236">
        <v>1995973</v>
      </c>
    </row>
    <row r="96" spans="1:12" ht="12" customHeight="1">
      <c r="A96" s="375" t="s">
        <v>2275</v>
      </c>
      <c r="B96" s="333"/>
      <c r="C96" s="375" t="s">
        <v>2276</v>
      </c>
      <c r="D96" s="333"/>
      <c r="E96" s="333"/>
      <c r="F96" s="236">
        <v>0</v>
      </c>
      <c r="G96" s="236">
        <v>171387</v>
      </c>
      <c r="H96" s="236">
        <v>171387</v>
      </c>
      <c r="I96" s="236">
        <v>8211</v>
      </c>
      <c r="J96" s="376">
        <v>1941862</v>
      </c>
      <c r="K96" s="333"/>
      <c r="L96" s="236">
        <v>1933651</v>
      </c>
    </row>
    <row r="97" spans="1:12">
      <c r="A97" s="375" t="s">
        <v>2277</v>
      </c>
      <c r="B97" s="333"/>
      <c r="C97" s="375" t="s">
        <v>2278</v>
      </c>
      <c r="D97" s="333"/>
      <c r="E97" s="333"/>
      <c r="F97" s="236">
        <v>0</v>
      </c>
      <c r="G97" s="236">
        <v>4824</v>
      </c>
      <c r="H97" s="236">
        <v>4824</v>
      </c>
      <c r="I97" s="236">
        <v>0</v>
      </c>
      <c r="J97" s="376">
        <v>62322</v>
      </c>
      <c r="K97" s="333"/>
      <c r="L97" s="236">
        <v>62322</v>
      </c>
    </row>
    <row r="98" spans="1:12">
      <c r="A98" s="375" t="s">
        <v>2279</v>
      </c>
      <c r="B98" s="333"/>
      <c r="C98" s="375" t="s">
        <v>2280</v>
      </c>
      <c r="D98" s="333"/>
      <c r="E98" s="333"/>
      <c r="F98" s="236">
        <v>0</v>
      </c>
      <c r="G98" s="236">
        <v>598597</v>
      </c>
      <c r="H98" s="236">
        <v>598597</v>
      </c>
      <c r="I98" s="236">
        <v>3854</v>
      </c>
      <c r="J98" s="376">
        <v>5736405</v>
      </c>
      <c r="K98" s="333"/>
      <c r="L98" s="236">
        <v>5732551</v>
      </c>
    </row>
    <row r="99" spans="1:12">
      <c r="A99" s="375" t="s">
        <v>2281</v>
      </c>
      <c r="B99" s="333"/>
      <c r="C99" s="375" t="s">
        <v>2276</v>
      </c>
      <c r="D99" s="333"/>
      <c r="E99" s="333"/>
      <c r="F99" s="236">
        <v>0</v>
      </c>
      <c r="G99" s="236">
        <v>585009</v>
      </c>
      <c r="H99" s="236">
        <v>585009</v>
      </c>
      <c r="I99" s="236">
        <v>3854</v>
      </c>
      <c r="J99" s="376">
        <v>5392579</v>
      </c>
      <c r="K99" s="333"/>
      <c r="L99" s="236">
        <v>5388725</v>
      </c>
    </row>
    <row r="100" spans="1:12">
      <c r="A100" s="375" t="s">
        <v>2282</v>
      </c>
      <c r="B100" s="333"/>
      <c r="C100" s="375" t="s">
        <v>2283</v>
      </c>
      <c r="D100" s="333"/>
      <c r="E100" s="333"/>
      <c r="F100" s="236">
        <v>0</v>
      </c>
      <c r="G100" s="236">
        <v>13588</v>
      </c>
      <c r="H100" s="236">
        <v>13588</v>
      </c>
      <c r="I100" s="236">
        <v>0</v>
      </c>
      <c r="J100" s="376">
        <v>313021</v>
      </c>
      <c r="K100" s="333"/>
      <c r="L100" s="236">
        <v>313021</v>
      </c>
    </row>
    <row r="101" spans="1:12">
      <c r="A101" s="375" t="s">
        <v>2284</v>
      </c>
      <c r="B101" s="333"/>
      <c r="C101" s="375" t="s">
        <v>2278</v>
      </c>
      <c r="D101" s="333"/>
      <c r="E101" s="333"/>
      <c r="F101" s="236">
        <v>0</v>
      </c>
      <c r="G101" s="236">
        <v>0</v>
      </c>
      <c r="H101" s="236">
        <v>0</v>
      </c>
      <c r="I101" s="236">
        <v>0</v>
      </c>
      <c r="J101" s="376">
        <v>13705</v>
      </c>
      <c r="K101" s="333"/>
      <c r="L101" s="236">
        <v>13705</v>
      </c>
    </row>
    <row r="102" spans="1:12">
      <c r="A102" s="375" t="s">
        <v>2285</v>
      </c>
      <c r="B102" s="333"/>
      <c r="C102" s="375" t="s">
        <v>2286</v>
      </c>
      <c r="D102" s="333"/>
      <c r="E102" s="333"/>
      <c r="F102" s="236">
        <v>0</v>
      </c>
      <c r="G102" s="236">
        <v>0</v>
      </c>
      <c r="H102" s="236">
        <v>0</v>
      </c>
      <c r="I102" s="236">
        <v>0</v>
      </c>
      <c r="J102" s="376">
        <v>17100</v>
      </c>
      <c r="K102" s="333"/>
      <c r="L102" s="236">
        <v>17100</v>
      </c>
    </row>
    <row r="103" spans="1:12">
      <c r="A103" s="375" t="s">
        <v>780</v>
      </c>
      <c r="B103" s="333"/>
      <c r="C103" s="375" t="s">
        <v>781</v>
      </c>
      <c r="D103" s="333"/>
      <c r="E103" s="333"/>
      <c r="F103" s="236">
        <v>0</v>
      </c>
      <c r="G103" s="236">
        <v>29063</v>
      </c>
      <c r="H103" s="236">
        <v>29063</v>
      </c>
      <c r="I103" s="236">
        <v>0</v>
      </c>
      <c r="J103" s="376">
        <v>397127.36</v>
      </c>
      <c r="K103" s="333"/>
      <c r="L103" s="236">
        <v>397127.36</v>
      </c>
    </row>
    <row r="104" spans="1:12">
      <c r="A104" s="375" t="s">
        <v>2287</v>
      </c>
      <c r="B104" s="333"/>
      <c r="C104" s="375" t="s">
        <v>2288</v>
      </c>
      <c r="D104" s="333"/>
      <c r="E104" s="333"/>
      <c r="F104" s="236">
        <v>0</v>
      </c>
      <c r="G104" s="236">
        <v>29063</v>
      </c>
      <c r="H104" s="236">
        <v>29063</v>
      </c>
      <c r="I104" s="236">
        <v>0</v>
      </c>
      <c r="J104" s="376">
        <v>395666.36</v>
      </c>
      <c r="K104" s="333"/>
      <c r="L104" s="236">
        <v>395666.36</v>
      </c>
    </row>
    <row r="105" spans="1:12">
      <c r="A105" s="375" t="s">
        <v>2289</v>
      </c>
      <c r="B105" s="333"/>
      <c r="C105" s="375" t="s">
        <v>2290</v>
      </c>
      <c r="D105" s="333"/>
      <c r="E105" s="333"/>
      <c r="F105" s="236">
        <v>0</v>
      </c>
      <c r="G105" s="236">
        <v>21407</v>
      </c>
      <c r="H105" s="236">
        <v>21407</v>
      </c>
      <c r="I105" s="236">
        <v>0</v>
      </c>
      <c r="J105" s="376">
        <v>299815.36</v>
      </c>
      <c r="K105" s="333"/>
      <c r="L105" s="236">
        <v>299815.36</v>
      </c>
    </row>
    <row r="106" spans="1:12">
      <c r="A106" s="375" t="s">
        <v>2291</v>
      </c>
      <c r="B106" s="333"/>
      <c r="C106" s="375" t="s">
        <v>2292</v>
      </c>
      <c r="D106" s="333"/>
      <c r="E106" s="333"/>
      <c r="F106" s="236">
        <v>0</v>
      </c>
      <c r="G106" s="236">
        <v>6351</v>
      </c>
      <c r="H106" s="236">
        <v>6351</v>
      </c>
      <c r="I106" s="236">
        <v>0</v>
      </c>
      <c r="J106" s="376">
        <v>70585</v>
      </c>
      <c r="K106" s="333"/>
      <c r="L106" s="236">
        <v>70585</v>
      </c>
    </row>
    <row r="107" spans="1:12">
      <c r="A107" s="375" t="s">
        <v>2293</v>
      </c>
      <c r="B107" s="333"/>
      <c r="C107" s="375" t="s">
        <v>2294</v>
      </c>
      <c r="D107" s="333"/>
      <c r="E107" s="333"/>
      <c r="F107" s="236">
        <v>0</v>
      </c>
      <c r="G107" s="236">
        <v>1305</v>
      </c>
      <c r="H107" s="236">
        <v>1305</v>
      </c>
      <c r="I107" s="236">
        <v>0</v>
      </c>
      <c r="J107" s="376">
        <v>25266</v>
      </c>
      <c r="K107" s="333"/>
      <c r="L107" s="236">
        <v>25266</v>
      </c>
    </row>
    <row r="108" spans="1:12">
      <c r="A108" s="375" t="s">
        <v>2295</v>
      </c>
      <c r="B108" s="333"/>
      <c r="C108" s="375" t="s">
        <v>2296</v>
      </c>
      <c r="D108" s="333"/>
      <c r="E108" s="333"/>
      <c r="F108" s="236">
        <v>0</v>
      </c>
      <c r="G108" s="236">
        <v>0</v>
      </c>
      <c r="H108" s="236">
        <v>0</v>
      </c>
      <c r="I108" s="236">
        <v>0</v>
      </c>
      <c r="J108" s="376">
        <v>1461</v>
      </c>
      <c r="K108" s="333"/>
      <c r="L108" s="236">
        <v>1461</v>
      </c>
    </row>
    <row r="109" spans="1:12">
      <c r="A109" s="375" t="s">
        <v>2297</v>
      </c>
      <c r="B109" s="333"/>
      <c r="C109" s="375" t="s">
        <v>2298</v>
      </c>
      <c r="D109" s="333"/>
      <c r="E109" s="333"/>
      <c r="F109" s="236">
        <v>0</v>
      </c>
      <c r="G109" s="236">
        <v>0</v>
      </c>
      <c r="H109" s="236">
        <v>0</v>
      </c>
      <c r="I109" s="236">
        <v>0</v>
      </c>
      <c r="J109" s="376">
        <v>1461</v>
      </c>
      <c r="K109" s="333"/>
      <c r="L109" s="236">
        <v>1461</v>
      </c>
    </row>
    <row r="110" spans="1:12">
      <c r="A110" s="375" t="s">
        <v>782</v>
      </c>
      <c r="B110" s="333"/>
      <c r="C110" s="375" t="s">
        <v>783</v>
      </c>
      <c r="D110" s="333"/>
      <c r="E110" s="333"/>
      <c r="F110" s="236">
        <v>113</v>
      </c>
      <c r="G110" s="236">
        <v>8579684.5</v>
      </c>
      <c r="H110" s="236">
        <v>8579571.5</v>
      </c>
      <c r="I110" s="236">
        <v>177341</v>
      </c>
      <c r="J110" s="376">
        <v>78376447.769999996</v>
      </c>
      <c r="K110" s="333"/>
      <c r="L110" s="236">
        <v>78199106.769999996</v>
      </c>
    </row>
    <row r="111" spans="1:12">
      <c r="A111" s="375" t="s">
        <v>784</v>
      </c>
      <c r="B111" s="333"/>
      <c r="C111" s="375" t="s">
        <v>785</v>
      </c>
      <c r="D111" s="333"/>
      <c r="E111" s="333"/>
      <c r="F111" s="236">
        <v>0</v>
      </c>
      <c r="G111" s="236">
        <v>96920</v>
      </c>
      <c r="H111" s="236">
        <v>96920</v>
      </c>
      <c r="I111" s="236">
        <v>250</v>
      </c>
      <c r="J111" s="376">
        <v>1179677</v>
      </c>
      <c r="K111" s="333"/>
      <c r="L111" s="236">
        <v>1179427</v>
      </c>
    </row>
    <row r="112" spans="1:12">
      <c r="A112" s="375" t="s">
        <v>2299</v>
      </c>
      <c r="B112" s="333"/>
      <c r="C112" s="375" t="s">
        <v>2300</v>
      </c>
      <c r="D112" s="333"/>
      <c r="E112" s="333"/>
      <c r="F112" s="236">
        <v>0</v>
      </c>
      <c r="G112" s="236">
        <v>45738</v>
      </c>
      <c r="H112" s="236">
        <v>45738</v>
      </c>
      <c r="I112" s="236">
        <v>0</v>
      </c>
      <c r="J112" s="376">
        <v>660110</v>
      </c>
      <c r="K112" s="333"/>
      <c r="L112" s="236">
        <v>660110</v>
      </c>
    </row>
    <row r="113" spans="1:12">
      <c r="A113" s="375" t="s">
        <v>2301</v>
      </c>
      <c r="B113" s="333"/>
      <c r="C113" s="375" t="s">
        <v>2214</v>
      </c>
      <c r="D113" s="333"/>
      <c r="E113" s="333"/>
      <c r="F113" s="236">
        <v>0</v>
      </c>
      <c r="G113" s="236">
        <v>45738</v>
      </c>
      <c r="H113" s="236">
        <v>45738</v>
      </c>
      <c r="I113" s="236">
        <v>0</v>
      </c>
      <c r="J113" s="376">
        <v>660110</v>
      </c>
      <c r="K113" s="333"/>
      <c r="L113" s="236">
        <v>660110</v>
      </c>
    </row>
    <row r="114" spans="1:12">
      <c r="A114" s="375" t="s">
        <v>2302</v>
      </c>
      <c r="B114" s="333"/>
      <c r="C114" s="375" t="s">
        <v>2303</v>
      </c>
      <c r="D114" s="333"/>
      <c r="E114" s="333"/>
      <c r="F114" s="236">
        <v>0</v>
      </c>
      <c r="G114" s="236">
        <v>44682</v>
      </c>
      <c r="H114" s="236">
        <v>44682</v>
      </c>
      <c r="I114" s="236">
        <v>0</v>
      </c>
      <c r="J114" s="376">
        <v>441067</v>
      </c>
      <c r="K114" s="333"/>
      <c r="L114" s="236">
        <v>441067</v>
      </c>
    </row>
    <row r="115" spans="1:12">
      <c r="A115" s="375" t="s">
        <v>2304</v>
      </c>
      <c r="B115" s="333"/>
      <c r="C115" s="375" t="s">
        <v>2191</v>
      </c>
      <c r="D115" s="333"/>
      <c r="E115" s="333"/>
      <c r="F115" s="236">
        <v>0</v>
      </c>
      <c r="G115" s="236">
        <v>44682</v>
      </c>
      <c r="H115" s="236">
        <v>44682</v>
      </c>
      <c r="I115" s="236">
        <v>0</v>
      </c>
      <c r="J115" s="376">
        <v>441067</v>
      </c>
      <c r="K115" s="333"/>
      <c r="L115" s="236">
        <v>441067</v>
      </c>
    </row>
    <row r="116" spans="1:12">
      <c r="A116" s="375" t="s">
        <v>2305</v>
      </c>
      <c r="B116" s="333"/>
      <c r="C116" s="375" t="s">
        <v>2306</v>
      </c>
      <c r="D116" s="333"/>
      <c r="E116" s="333"/>
      <c r="F116" s="236">
        <v>0</v>
      </c>
      <c r="G116" s="236">
        <v>6500</v>
      </c>
      <c r="H116" s="236">
        <v>6500</v>
      </c>
      <c r="I116" s="236">
        <v>250</v>
      </c>
      <c r="J116" s="376">
        <v>78500</v>
      </c>
      <c r="K116" s="333"/>
      <c r="L116" s="236">
        <v>78250</v>
      </c>
    </row>
    <row r="117" spans="1:12">
      <c r="A117" s="375" t="s">
        <v>2307</v>
      </c>
      <c r="B117" s="333"/>
      <c r="C117" s="375" t="s">
        <v>2191</v>
      </c>
      <c r="D117" s="333"/>
      <c r="E117" s="333"/>
      <c r="F117" s="236">
        <v>0</v>
      </c>
      <c r="G117" s="236">
        <v>6500</v>
      </c>
      <c r="H117" s="236">
        <v>6500</v>
      </c>
      <c r="I117" s="236">
        <v>250</v>
      </c>
      <c r="J117" s="376">
        <v>78500</v>
      </c>
      <c r="K117" s="333"/>
      <c r="L117" s="236">
        <v>78250</v>
      </c>
    </row>
    <row r="118" spans="1:12">
      <c r="A118" s="375" t="s">
        <v>786</v>
      </c>
      <c r="B118" s="333"/>
      <c r="C118" s="375" t="s">
        <v>787</v>
      </c>
      <c r="D118" s="333"/>
      <c r="E118" s="333"/>
      <c r="F118" s="236">
        <v>0</v>
      </c>
      <c r="G118" s="236">
        <v>5887037</v>
      </c>
      <c r="H118" s="236">
        <v>5887037</v>
      </c>
      <c r="I118" s="236">
        <v>0</v>
      </c>
      <c r="J118" s="376">
        <v>52285929.520000003</v>
      </c>
      <c r="K118" s="333"/>
      <c r="L118" s="236">
        <v>52285929.520000003</v>
      </c>
    </row>
    <row r="119" spans="1:12">
      <c r="A119" s="375" t="s">
        <v>2308</v>
      </c>
      <c r="B119" s="333"/>
      <c r="C119" s="375" t="s">
        <v>2309</v>
      </c>
      <c r="D119" s="333"/>
      <c r="E119" s="333"/>
      <c r="F119" s="236">
        <v>0</v>
      </c>
      <c r="G119" s="236">
        <v>5887037</v>
      </c>
      <c r="H119" s="236">
        <v>5887037</v>
      </c>
      <c r="I119" s="236">
        <v>0</v>
      </c>
      <c r="J119" s="376">
        <v>45622447.520000003</v>
      </c>
      <c r="K119" s="333"/>
      <c r="L119" s="236">
        <v>45622447.520000003</v>
      </c>
    </row>
    <row r="120" spans="1:12">
      <c r="A120" s="375" t="s">
        <v>2310</v>
      </c>
      <c r="B120" s="333"/>
      <c r="C120" s="375" t="s">
        <v>2311</v>
      </c>
      <c r="D120" s="333"/>
      <c r="E120" s="333"/>
      <c r="F120" s="236">
        <v>0</v>
      </c>
      <c r="G120" s="236">
        <v>0</v>
      </c>
      <c r="H120" s="236">
        <v>0</v>
      </c>
      <c r="I120" s="236">
        <v>0</v>
      </c>
      <c r="J120" s="376">
        <v>6663482</v>
      </c>
      <c r="K120" s="333"/>
      <c r="L120" s="236">
        <v>6663482</v>
      </c>
    </row>
    <row r="121" spans="1:12">
      <c r="A121" s="375" t="s">
        <v>788</v>
      </c>
      <c r="B121" s="333"/>
      <c r="C121" s="375" t="s">
        <v>789</v>
      </c>
      <c r="D121" s="333"/>
      <c r="E121" s="333"/>
      <c r="F121" s="236">
        <v>0</v>
      </c>
      <c r="G121" s="236">
        <v>340958</v>
      </c>
      <c r="H121" s="236">
        <v>340958</v>
      </c>
      <c r="I121" s="236">
        <v>1080</v>
      </c>
      <c r="J121" s="376">
        <v>3309811</v>
      </c>
      <c r="K121" s="333"/>
      <c r="L121" s="236">
        <v>3308731</v>
      </c>
    </row>
    <row r="122" spans="1:12">
      <c r="A122" s="375" t="s">
        <v>2312</v>
      </c>
      <c r="B122" s="333"/>
      <c r="C122" s="375" t="s">
        <v>2313</v>
      </c>
      <c r="D122" s="333"/>
      <c r="E122" s="333"/>
      <c r="F122" s="236">
        <v>0</v>
      </c>
      <c r="G122" s="236">
        <v>98280</v>
      </c>
      <c r="H122" s="236">
        <v>98280</v>
      </c>
      <c r="I122" s="236">
        <v>0</v>
      </c>
      <c r="J122" s="376">
        <v>934668</v>
      </c>
      <c r="K122" s="333"/>
      <c r="L122" s="236">
        <v>934668</v>
      </c>
    </row>
    <row r="123" spans="1:12">
      <c r="A123" s="375" t="s">
        <v>2314</v>
      </c>
      <c r="B123" s="333"/>
      <c r="C123" s="375" t="s">
        <v>2315</v>
      </c>
      <c r="D123" s="333"/>
      <c r="E123" s="333"/>
      <c r="F123" s="236">
        <v>0</v>
      </c>
      <c r="G123" s="236">
        <v>77401</v>
      </c>
      <c r="H123" s="236">
        <v>77401</v>
      </c>
      <c r="I123" s="236">
        <v>1080</v>
      </c>
      <c r="J123" s="376">
        <v>705630</v>
      </c>
      <c r="K123" s="333"/>
      <c r="L123" s="236">
        <v>704550</v>
      </c>
    </row>
    <row r="124" spans="1:12">
      <c r="A124" s="375" t="s">
        <v>2316</v>
      </c>
      <c r="B124" s="333"/>
      <c r="C124" s="375" t="s">
        <v>2317</v>
      </c>
      <c r="D124" s="333"/>
      <c r="E124" s="333"/>
      <c r="F124" s="236">
        <v>0</v>
      </c>
      <c r="G124" s="236">
        <v>73124</v>
      </c>
      <c r="H124" s="236">
        <v>73124</v>
      </c>
      <c r="I124" s="236">
        <v>1080</v>
      </c>
      <c r="J124" s="376">
        <v>665463</v>
      </c>
      <c r="K124" s="333"/>
      <c r="L124" s="236">
        <v>664383</v>
      </c>
    </row>
    <row r="125" spans="1:12">
      <c r="A125" s="375" t="s">
        <v>2318</v>
      </c>
      <c r="B125" s="333"/>
      <c r="C125" s="375" t="s">
        <v>2319</v>
      </c>
      <c r="D125" s="333"/>
      <c r="E125" s="333"/>
      <c r="F125" s="236">
        <v>0</v>
      </c>
      <c r="G125" s="236">
        <v>4277</v>
      </c>
      <c r="H125" s="236">
        <v>4277</v>
      </c>
      <c r="I125" s="236">
        <v>0</v>
      </c>
      <c r="J125" s="376">
        <v>40167</v>
      </c>
      <c r="K125" s="333"/>
      <c r="L125" s="236">
        <v>40167</v>
      </c>
    </row>
    <row r="126" spans="1:12">
      <c r="A126" s="375" t="s">
        <v>2320</v>
      </c>
      <c r="B126" s="333"/>
      <c r="C126" s="375" t="s">
        <v>2321</v>
      </c>
      <c r="D126" s="333"/>
      <c r="E126" s="333"/>
      <c r="F126" s="236">
        <v>0</v>
      </c>
      <c r="G126" s="236">
        <v>1584</v>
      </c>
      <c r="H126" s="236">
        <v>1584</v>
      </c>
      <c r="I126" s="236">
        <v>0</v>
      </c>
      <c r="J126" s="376">
        <v>8400</v>
      </c>
      <c r="K126" s="333"/>
      <c r="L126" s="236">
        <v>8400</v>
      </c>
    </row>
    <row r="127" spans="1:12">
      <c r="A127" s="375" t="s">
        <v>2322</v>
      </c>
      <c r="B127" s="333"/>
      <c r="C127" s="375" t="s">
        <v>2276</v>
      </c>
      <c r="D127" s="333"/>
      <c r="E127" s="333"/>
      <c r="F127" s="236">
        <v>0</v>
      </c>
      <c r="G127" s="236">
        <v>528</v>
      </c>
      <c r="H127" s="236">
        <v>528</v>
      </c>
      <c r="I127" s="236">
        <v>0</v>
      </c>
      <c r="J127" s="376">
        <v>2360</v>
      </c>
      <c r="K127" s="333"/>
      <c r="L127" s="236">
        <v>2360</v>
      </c>
    </row>
    <row r="128" spans="1:12">
      <c r="A128" s="375" t="s">
        <v>2323</v>
      </c>
      <c r="B128" s="333"/>
      <c r="C128" s="375" t="s">
        <v>2324</v>
      </c>
      <c r="D128" s="333"/>
      <c r="E128" s="333"/>
      <c r="F128" s="236">
        <v>0</v>
      </c>
      <c r="G128" s="236">
        <v>528</v>
      </c>
      <c r="H128" s="236">
        <v>528</v>
      </c>
      <c r="I128" s="236">
        <v>0</v>
      </c>
      <c r="J128" s="376">
        <v>4464</v>
      </c>
      <c r="K128" s="333"/>
      <c r="L128" s="236">
        <v>4464</v>
      </c>
    </row>
    <row r="129" spans="1:12">
      <c r="A129" s="375" t="s">
        <v>2325</v>
      </c>
      <c r="B129" s="333"/>
      <c r="C129" s="375" t="s">
        <v>2326</v>
      </c>
      <c r="D129" s="333"/>
      <c r="E129" s="333"/>
      <c r="F129" s="236">
        <v>0</v>
      </c>
      <c r="G129" s="236">
        <v>0</v>
      </c>
      <c r="H129" s="236">
        <v>0</v>
      </c>
      <c r="I129" s="236">
        <v>0</v>
      </c>
      <c r="J129" s="376">
        <v>1048</v>
      </c>
      <c r="K129" s="333"/>
      <c r="L129" s="236">
        <v>1048</v>
      </c>
    </row>
    <row r="130" spans="1:12">
      <c r="A130" s="375" t="s">
        <v>5981</v>
      </c>
      <c r="B130" s="333"/>
      <c r="C130" s="375" t="s">
        <v>2286</v>
      </c>
      <c r="D130" s="333"/>
      <c r="E130" s="333"/>
      <c r="F130" s="236">
        <v>0</v>
      </c>
      <c r="G130" s="236">
        <v>528</v>
      </c>
      <c r="H130" s="236">
        <v>528</v>
      </c>
      <c r="I130" s="236">
        <v>0</v>
      </c>
      <c r="J130" s="376">
        <v>528</v>
      </c>
      <c r="K130" s="333"/>
      <c r="L130" s="236">
        <v>528</v>
      </c>
    </row>
    <row r="131" spans="1:12">
      <c r="A131" s="375" t="s">
        <v>2327</v>
      </c>
      <c r="B131" s="333"/>
      <c r="C131" s="375" t="s">
        <v>2328</v>
      </c>
      <c r="D131" s="333"/>
      <c r="E131" s="333"/>
      <c r="F131" s="236">
        <v>0</v>
      </c>
      <c r="G131" s="236">
        <v>0</v>
      </c>
      <c r="H131" s="236">
        <v>0</v>
      </c>
      <c r="I131" s="236">
        <v>0</v>
      </c>
      <c r="J131" s="376">
        <v>2096</v>
      </c>
      <c r="K131" s="333"/>
      <c r="L131" s="236">
        <v>2096</v>
      </c>
    </row>
    <row r="132" spans="1:12">
      <c r="A132" s="375" t="s">
        <v>2329</v>
      </c>
      <c r="B132" s="333"/>
      <c r="C132" s="375" t="s">
        <v>2276</v>
      </c>
      <c r="D132" s="333"/>
      <c r="E132" s="333"/>
      <c r="F132" s="236">
        <v>0</v>
      </c>
      <c r="G132" s="236">
        <v>0</v>
      </c>
      <c r="H132" s="236">
        <v>0</v>
      </c>
      <c r="I132" s="236">
        <v>0</v>
      </c>
      <c r="J132" s="376">
        <v>1048</v>
      </c>
      <c r="K132" s="333"/>
      <c r="L132" s="236">
        <v>1048</v>
      </c>
    </row>
    <row r="133" spans="1:12">
      <c r="A133" s="375" t="s">
        <v>2330</v>
      </c>
      <c r="B133" s="333"/>
      <c r="C133" s="375" t="s">
        <v>2324</v>
      </c>
      <c r="D133" s="333"/>
      <c r="E133" s="333"/>
      <c r="F133" s="236">
        <v>0</v>
      </c>
      <c r="G133" s="236">
        <v>0</v>
      </c>
      <c r="H133" s="236">
        <v>0</v>
      </c>
      <c r="I133" s="236">
        <v>0</v>
      </c>
      <c r="J133" s="376">
        <v>1048</v>
      </c>
      <c r="K133" s="333"/>
      <c r="L133" s="236">
        <v>1048</v>
      </c>
    </row>
    <row r="134" spans="1:12">
      <c r="A134" s="375" t="s">
        <v>2331</v>
      </c>
      <c r="B134" s="333"/>
      <c r="C134" s="375" t="s">
        <v>2332</v>
      </c>
      <c r="D134" s="333"/>
      <c r="E134" s="333"/>
      <c r="F134" s="236">
        <v>0</v>
      </c>
      <c r="G134" s="236">
        <v>162418</v>
      </c>
      <c r="H134" s="236">
        <v>162418</v>
      </c>
      <c r="I134" s="236">
        <v>0</v>
      </c>
      <c r="J134" s="376">
        <v>1646933</v>
      </c>
      <c r="K134" s="333"/>
      <c r="L134" s="236">
        <v>1646933</v>
      </c>
    </row>
    <row r="135" spans="1:12">
      <c r="A135" s="375" t="s">
        <v>2333</v>
      </c>
      <c r="B135" s="333"/>
      <c r="C135" s="375" t="s">
        <v>2334</v>
      </c>
      <c r="D135" s="333"/>
      <c r="E135" s="333"/>
      <c r="F135" s="236">
        <v>0</v>
      </c>
      <c r="G135" s="236">
        <v>162418</v>
      </c>
      <c r="H135" s="236">
        <v>162418</v>
      </c>
      <c r="I135" s="236">
        <v>0</v>
      </c>
      <c r="J135" s="376">
        <v>1646933</v>
      </c>
      <c r="K135" s="333"/>
      <c r="L135" s="236">
        <v>1646933</v>
      </c>
    </row>
    <row r="136" spans="1:12">
      <c r="A136" s="375" t="s">
        <v>2335</v>
      </c>
      <c r="B136" s="333"/>
      <c r="C136" s="375" t="s">
        <v>2336</v>
      </c>
      <c r="D136" s="333"/>
      <c r="E136" s="333"/>
      <c r="F136" s="236">
        <v>0</v>
      </c>
      <c r="G136" s="236">
        <v>1275</v>
      </c>
      <c r="H136" s="236">
        <v>1275</v>
      </c>
      <c r="I136" s="236">
        <v>0</v>
      </c>
      <c r="J136" s="376">
        <v>9900</v>
      </c>
      <c r="K136" s="333"/>
      <c r="L136" s="236">
        <v>9900</v>
      </c>
    </row>
    <row r="137" spans="1:12">
      <c r="A137" s="375" t="s">
        <v>2337</v>
      </c>
      <c r="B137" s="333"/>
      <c r="C137" s="375" t="s">
        <v>2276</v>
      </c>
      <c r="D137" s="333"/>
      <c r="E137" s="333"/>
      <c r="F137" s="236">
        <v>0</v>
      </c>
      <c r="G137" s="236">
        <v>825</v>
      </c>
      <c r="H137" s="236">
        <v>825</v>
      </c>
      <c r="I137" s="236">
        <v>0</v>
      </c>
      <c r="J137" s="376">
        <v>5475</v>
      </c>
      <c r="K137" s="333"/>
      <c r="L137" s="236">
        <v>5475</v>
      </c>
    </row>
    <row r="138" spans="1:12">
      <c r="A138" s="375" t="s">
        <v>2338</v>
      </c>
      <c r="B138" s="333"/>
      <c r="C138" s="375" t="s">
        <v>2324</v>
      </c>
      <c r="D138" s="333"/>
      <c r="E138" s="333"/>
      <c r="F138" s="236">
        <v>0</v>
      </c>
      <c r="G138" s="236">
        <v>450</v>
      </c>
      <c r="H138" s="236">
        <v>450</v>
      </c>
      <c r="I138" s="236">
        <v>0</v>
      </c>
      <c r="J138" s="376">
        <v>3750</v>
      </c>
      <c r="K138" s="333"/>
      <c r="L138" s="236">
        <v>3750</v>
      </c>
    </row>
    <row r="139" spans="1:12">
      <c r="A139" s="375" t="s">
        <v>2339</v>
      </c>
      <c r="B139" s="333"/>
      <c r="C139" s="375" t="s">
        <v>2278</v>
      </c>
      <c r="D139" s="333"/>
      <c r="E139" s="333"/>
      <c r="F139" s="236">
        <v>0</v>
      </c>
      <c r="G139" s="236">
        <v>0</v>
      </c>
      <c r="H139" s="236">
        <v>0</v>
      </c>
      <c r="I139" s="236">
        <v>0</v>
      </c>
      <c r="J139" s="376">
        <v>225</v>
      </c>
      <c r="K139" s="333"/>
      <c r="L139" s="236">
        <v>225</v>
      </c>
    </row>
    <row r="140" spans="1:12">
      <c r="A140" s="375" t="s">
        <v>2340</v>
      </c>
      <c r="B140" s="333"/>
      <c r="C140" s="375" t="s">
        <v>2326</v>
      </c>
      <c r="D140" s="333"/>
      <c r="E140" s="333"/>
      <c r="F140" s="236">
        <v>0</v>
      </c>
      <c r="G140" s="236">
        <v>0</v>
      </c>
      <c r="H140" s="236">
        <v>0</v>
      </c>
      <c r="I140" s="236">
        <v>0</v>
      </c>
      <c r="J140" s="376">
        <v>375</v>
      </c>
      <c r="K140" s="333"/>
      <c r="L140" s="236">
        <v>375</v>
      </c>
    </row>
    <row r="141" spans="1:12">
      <c r="A141" s="375" t="s">
        <v>5982</v>
      </c>
      <c r="B141" s="333"/>
      <c r="C141" s="375" t="s">
        <v>2286</v>
      </c>
      <c r="D141" s="333"/>
      <c r="E141" s="333"/>
      <c r="F141" s="236">
        <v>0</v>
      </c>
      <c r="G141" s="236">
        <v>0</v>
      </c>
      <c r="H141" s="236">
        <v>0</v>
      </c>
      <c r="I141" s="236">
        <v>0</v>
      </c>
      <c r="J141" s="376">
        <v>75</v>
      </c>
      <c r="K141" s="333"/>
      <c r="L141" s="236">
        <v>75</v>
      </c>
    </row>
    <row r="142" spans="1:12">
      <c r="A142" s="375" t="s">
        <v>2341</v>
      </c>
      <c r="B142" s="333"/>
      <c r="C142" s="375" t="s">
        <v>2342</v>
      </c>
      <c r="D142" s="333"/>
      <c r="E142" s="333"/>
      <c r="F142" s="236">
        <v>0</v>
      </c>
      <c r="G142" s="236">
        <v>0</v>
      </c>
      <c r="H142" s="236">
        <v>0</v>
      </c>
      <c r="I142" s="236">
        <v>0</v>
      </c>
      <c r="J142" s="376">
        <v>2184</v>
      </c>
      <c r="K142" s="333"/>
      <c r="L142" s="236">
        <v>2184</v>
      </c>
    </row>
    <row r="143" spans="1:12">
      <c r="A143" s="375" t="s">
        <v>2343</v>
      </c>
      <c r="B143" s="333"/>
      <c r="C143" s="375" t="s">
        <v>2276</v>
      </c>
      <c r="D143" s="333"/>
      <c r="E143" s="333"/>
      <c r="F143" s="236">
        <v>0</v>
      </c>
      <c r="G143" s="236">
        <v>0</v>
      </c>
      <c r="H143" s="236">
        <v>0</v>
      </c>
      <c r="I143" s="236">
        <v>0</v>
      </c>
      <c r="J143" s="376">
        <v>2184</v>
      </c>
      <c r="K143" s="333"/>
      <c r="L143" s="236">
        <v>2184</v>
      </c>
    </row>
    <row r="144" spans="1:12">
      <c r="A144" s="375" t="s">
        <v>790</v>
      </c>
      <c r="B144" s="333"/>
      <c r="C144" s="375" t="s">
        <v>791</v>
      </c>
      <c r="D144" s="333"/>
      <c r="E144" s="333"/>
      <c r="F144" s="236">
        <v>0</v>
      </c>
      <c r="G144" s="236">
        <v>61960</v>
      </c>
      <c r="H144" s="236">
        <v>61960</v>
      </c>
      <c r="I144" s="236">
        <v>0</v>
      </c>
      <c r="J144" s="376">
        <v>534135.11</v>
      </c>
      <c r="K144" s="333"/>
      <c r="L144" s="236">
        <v>534135.11</v>
      </c>
    </row>
    <row r="145" spans="1:12">
      <c r="A145" s="375" t="s">
        <v>2344</v>
      </c>
      <c r="B145" s="333"/>
      <c r="C145" s="375" t="s">
        <v>2345</v>
      </c>
      <c r="D145" s="333"/>
      <c r="E145" s="333"/>
      <c r="F145" s="236">
        <v>0</v>
      </c>
      <c r="G145" s="236">
        <v>0</v>
      </c>
      <c r="H145" s="236">
        <v>0</v>
      </c>
      <c r="I145" s="236">
        <v>0</v>
      </c>
      <c r="J145" s="376">
        <v>210</v>
      </c>
      <c r="K145" s="333"/>
      <c r="L145" s="236">
        <v>210</v>
      </c>
    </row>
    <row r="146" spans="1:12">
      <c r="A146" s="375" t="s">
        <v>2346</v>
      </c>
      <c r="B146" s="333"/>
      <c r="C146" s="375" t="s">
        <v>2347</v>
      </c>
      <c r="D146" s="333"/>
      <c r="E146" s="333"/>
      <c r="F146" s="236">
        <v>0</v>
      </c>
      <c r="G146" s="236">
        <v>0</v>
      </c>
      <c r="H146" s="236">
        <v>0</v>
      </c>
      <c r="I146" s="236">
        <v>0</v>
      </c>
      <c r="J146" s="376">
        <v>210</v>
      </c>
      <c r="K146" s="333"/>
      <c r="L146" s="236">
        <v>210</v>
      </c>
    </row>
    <row r="147" spans="1:12">
      <c r="A147" s="375" t="s">
        <v>2348</v>
      </c>
      <c r="B147" s="333"/>
      <c r="C147" s="375" t="s">
        <v>2349</v>
      </c>
      <c r="D147" s="333"/>
      <c r="E147" s="333"/>
      <c r="F147" s="236">
        <v>0</v>
      </c>
      <c r="G147" s="236">
        <v>44142</v>
      </c>
      <c r="H147" s="236">
        <v>44142</v>
      </c>
      <c r="I147" s="236">
        <v>0</v>
      </c>
      <c r="J147" s="376">
        <v>374456.11</v>
      </c>
      <c r="K147" s="333"/>
      <c r="L147" s="236">
        <v>374456.11</v>
      </c>
    </row>
    <row r="148" spans="1:12">
      <c r="A148" s="375" t="s">
        <v>2350</v>
      </c>
      <c r="B148" s="333"/>
      <c r="C148" s="375" t="s">
        <v>2351</v>
      </c>
      <c r="D148" s="333"/>
      <c r="E148" s="333"/>
      <c r="F148" s="236">
        <v>0</v>
      </c>
      <c r="G148" s="236">
        <v>38656</v>
      </c>
      <c r="H148" s="236">
        <v>38656</v>
      </c>
      <c r="I148" s="236">
        <v>0</v>
      </c>
      <c r="J148" s="376">
        <v>333172.14</v>
      </c>
      <c r="K148" s="333"/>
      <c r="L148" s="236">
        <v>333172.14</v>
      </c>
    </row>
    <row r="149" spans="1:12">
      <c r="A149" s="375" t="s">
        <v>2352</v>
      </c>
      <c r="B149" s="333"/>
      <c r="C149" s="375" t="s">
        <v>2353</v>
      </c>
      <c r="D149" s="333"/>
      <c r="E149" s="333"/>
      <c r="F149" s="236">
        <v>0</v>
      </c>
      <c r="G149" s="236">
        <v>5486</v>
      </c>
      <c r="H149" s="236">
        <v>5486</v>
      </c>
      <c r="I149" s="236">
        <v>0</v>
      </c>
      <c r="J149" s="376">
        <v>41283.97</v>
      </c>
      <c r="K149" s="333"/>
      <c r="L149" s="236">
        <v>41283.97</v>
      </c>
    </row>
    <row r="150" spans="1:12">
      <c r="A150" s="375" t="s">
        <v>2354</v>
      </c>
      <c r="B150" s="333"/>
      <c r="C150" s="375" t="s">
        <v>2355</v>
      </c>
      <c r="D150" s="333"/>
      <c r="E150" s="333"/>
      <c r="F150" s="236">
        <v>0</v>
      </c>
      <c r="G150" s="236">
        <v>17818</v>
      </c>
      <c r="H150" s="236">
        <v>17818</v>
      </c>
      <c r="I150" s="236">
        <v>0</v>
      </c>
      <c r="J150" s="376">
        <v>159469</v>
      </c>
      <c r="K150" s="333"/>
      <c r="L150" s="236">
        <v>159469</v>
      </c>
    </row>
    <row r="151" spans="1:12">
      <c r="A151" s="375" t="s">
        <v>2356</v>
      </c>
      <c r="B151" s="333"/>
      <c r="C151" s="375" t="s">
        <v>2357</v>
      </c>
      <c r="D151" s="333"/>
      <c r="E151" s="333"/>
      <c r="F151" s="236">
        <v>0</v>
      </c>
      <c r="G151" s="236">
        <v>12684</v>
      </c>
      <c r="H151" s="236">
        <v>12684</v>
      </c>
      <c r="I151" s="236">
        <v>0</v>
      </c>
      <c r="J151" s="376">
        <v>114441</v>
      </c>
      <c r="K151" s="333"/>
      <c r="L151" s="236">
        <v>114441</v>
      </c>
    </row>
    <row r="152" spans="1:12">
      <c r="A152" s="375" t="s">
        <v>2358</v>
      </c>
      <c r="B152" s="333"/>
      <c r="C152" s="375" t="s">
        <v>2359</v>
      </c>
      <c r="D152" s="333"/>
      <c r="E152" s="333"/>
      <c r="F152" s="236">
        <v>0</v>
      </c>
      <c r="G152" s="236">
        <v>3624</v>
      </c>
      <c r="H152" s="236">
        <v>3624</v>
      </c>
      <c r="I152" s="236">
        <v>0</v>
      </c>
      <c r="J152" s="376">
        <v>31850</v>
      </c>
      <c r="K152" s="333"/>
      <c r="L152" s="236">
        <v>31850</v>
      </c>
    </row>
    <row r="153" spans="1:12">
      <c r="A153" s="375" t="s">
        <v>2360</v>
      </c>
      <c r="B153" s="333"/>
      <c r="C153" s="375" t="s">
        <v>2361</v>
      </c>
      <c r="D153" s="333"/>
      <c r="E153" s="333"/>
      <c r="F153" s="236">
        <v>0</v>
      </c>
      <c r="G153" s="236">
        <v>1510</v>
      </c>
      <c r="H153" s="236">
        <v>1510</v>
      </c>
      <c r="I153" s="236">
        <v>0</v>
      </c>
      <c r="J153" s="376">
        <v>13178</v>
      </c>
      <c r="K153" s="333"/>
      <c r="L153" s="236">
        <v>13178</v>
      </c>
    </row>
    <row r="154" spans="1:12">
      <c r="A154" s="375" t="s">
        <v>792</v>
      </c>
      <c r="B154" s="333"/>
      <c r="C154" s="375" t="s">
        <v>793</v>
      </c>
      <c r="D154" s="333"/>
      <c r="E154" s="333"/>
      <c r="F154" s="236">
        <v>0</v>
      </c>
      <c r="G154" s="236">
        <v>50868</v>
      </c>
      <c r="H154" s="236">
        <v>50868</v>
      </c>
      <c r="I154" s="236">
        <v>0</v>
      </c>
      <c r="J154" s="376">
        <v>333282.44</v>
      </c>
      <c r="K154" s="333"/>
      <c r="L154" s="236">
        <v>333282.44</v>
      </c>
    </row>
    <row r="155" spans="1:12">
      <c r="A155" s="375" t="s">
        <v>2362</v>
      </c>
      <c r="B155" s="333"/>
      <c r="C155" s="375" t="s">
        <v>2363</v>
      </c>
      <c r="D155" s="333"/>
      <c r="E155" s="333"/>
      <c r="F155" s="236">
        <v>0</v>
      </c>
      <c r="G155" s="236">
        <v>5792</v>
      </c>
      <c r="H155" s="236">
        <v>5792</v>
      </c>
      <c r="I155" s="236">
        <v>0</v>
      </c>
      <c r="J155" s="376">
        <v>47905.5</v>
      </c>
      <c r="K155" s="333"/>
      <c r="L155" s="236">
        <v>47905.5</v>
      </c>
    </row>
    <row r="156" spans="1:12">
      <c r="A156" s="375" t="s">
        <v>2364</v>
      </c>
      <c r="B156" s="333"/>
      <c r="C156" s="375" t="s">
        <v>2365</v>
      </c>
      <c r="D156" s="333"/>
      <c r="E156" s="333"/>
      <c r="F156" s="236">
        <v>0</v>
      </c>
      <c r="G156" s="236">
        <v>5146</v>
      </c>
      <c r="H156" s="236">
        <v>5146</v>
      </c>
      <c r="I156" s="236">
        <v>0</v>
      </c>
      <c r="J156" s="376">
        <v>43651.5</v>
      </c>
      <c r="K156" s="333"/>
      <c r="L156" s="236">
        <v>43651.5</v>
      </c>
    </row>
    <row r="157" spans="1:12">
      <c r="A157" s="375" t="s">
        <v>2366</v>
      </c>
      <c r="B157" s="333"/>
      <c r="C157" s="375" t="s">
        <v>2367</v>
      </c>
      <c r="D157" s="333"/>
      <c r="E157" s="333"/>
      <c r="F157" s="236">
        <v>0</v>
      </c>
      <c r="G157" s="236">
        <v>646</v>
      </c>
      <c r="H157" s="236">
        <v>646</v>
      </c>
      <c r="I157" s="236">
        <v>0</v>
      </c>
      <c r="J157" s="376">
        <v>4229</v>
      </c>
      <c r="K157" s="333"/>
      <c r="L157" s="236">
        <v>4229</v>
      </c>
    </row>
    <row r="158" spans="1:12">
      <c r="A158" s="375" t="s">
        <v>3835</v>
      </c>
      <c r="B158" s="333"/>
      <c r="C158" s="375" t="s">
        <v>3836</v>
      </c>
      <c r="D158" s="333"/>
      <c r="E158" s="333"/>
      <c r="F158" s="236">
        <v>0</v>
      </c>
      <c r="G158" s="236">
        <v>0</v>
      </c>
      <c r="H158" s="236">
        <v>0</v>
      </c>
      <c r="I158" s="236">
        <v>0</v>
      </c>
      <c r="J158" s="376">
        <v>25</v>
      </c>
      <c r="K158" s="333"/>
      <c r="L158" s="236">
        <v>25</v>
      </c>
    </row>
    <row r="159" spans="1:12">
      <c r="A159" s="375" t="s">
        <v>2368</v>
      </c>
      <c r="B159" s="333"/>
      <c r="C159" s="375" t="s">
        <v>2369</v>
      </c>
      <c r="D159" s="333"/>
      <c r="E159" s="333"/>
      <c r="F159" s="236">
        <v>0</v>
      </c>
      <c r="G159" s="236">
        <v>45076</v>
      </c>
      <c r="H159" s="236">
        <v>45076</v>
      </c>
      <c r="I159" s="236">
        <v>0</v>
      </c>
      <c r="J159" s="376">
        <v>285376.94</v>
      </c>
      <c r="K159" s="333"/>
      <c r="L159" s="236">
        <v>285376.94</v>
      </c>
    </row>
    <row r="160" spans="1:12">
      <c r="A160" s="375" t="s">
        <v>2370</v>
      </c>
      <c r="B160" s="333"/>
      <c r="C160" s="375" t="s">
        <v>2371</v>
      </c>
      <c r="D160" s="333"/>
      <c r="E160" s="333"/>
      <c r="F160" s="236">
        <v>0</v>
      </c>
      <c r="G160" s="236">
        <v>45076</v>
      </c>
      <c r="H160" s="236">
        <v>45076</v>
      </c>
      <c r="I160" s="236">
        <v>0</v>
      </c>
      <c r="J160" s="376">
        <v>285376.94</v>
      </c>
      <c r="K160" s="333"/>
      <c r="L160" s="236">
        <v>285376.94</v>
      </c>
    </row>
    <row r="161" spans="1:12">
      <c r="A161" s="375" t="s">
        <v>794</v>
      </c>
      <c r="B161" s="333"/>
      <c r="C161" s="375" t="s">
        <v>795</v>
      </c>
      <c r="D161" s="333"/>
      <c r="E161" s="333"/>
      <c r="F161" s="236">
        <v>113</v>
      </c>
      <c r="G161" s="236">
        <v>2141941.5</v>
      </c>
      <c r="H161" s="236">
        <v>2141828.5</v>
      </c>
      <c r="I161" s="236">
        <v>176011</v>
      </c>
      <c r="J161" s="376">
        <v>20733612.699999999</v>
      </c>
      <c r="K161" s="333"/>
      <c r="L161" s="236">
        <v>20557601.699999999</v>
      </c>
    </row>
    <row r="162" spans="1:12">
      <c r="A162" s="375" t="s">
        <v>2372</v>
      </c>
      <c r="B162" s="333"/>
      <c r="C162" s="375" t="s">
        <v>2373</v>
      </c>
      <c r="D162" s="333"/>
      <c r="E162" s="333"/>
      <c r="F162" s="236">
        <v>0</v>
      </c>
      <c r="G162" s="236">
        <v>79733</v>
      </c>
      <c r="H162" s="236">
        <v>79733</v>
      </c>
      <c r="I162" s="236">
        <v>132224</v>
      </c>
      <c r="J162" s="376">
        <v>931777</v>
      </c>
      <c r="K162" s="333"/>
      <c r="L162" s="236">
        <v>799553</v>
      </c>
    </row>
    <row r="163" spans="1:12">
      <c r="A163" s="375" t="s">
        <v>2374</v>
      </c>
      <c r="B163" s="333"/>
      <c r="C163" s="375" t="s">
        <v>2375</v>
      </c>
      <c r="D163" s="333"/>
      <c r="E163" s="333"/>
      <c r="F163" s="236">
        <v>0</v>
      </c>
      <c r="G163" s="236">
        <v>40891</v>
      </c>
      <c r="H163" s="236">
        <v>40891</v>
      </c>
      <c r="I163" s="236">
        <v>132224</v>
      </c>
      <c r="J163" s="376">
        <v>552818</v>
      </c>
      <c r="K163" s="333"/>
      <c r="L163" s="236">
        <v>420594</v>
      </c>
    </row>
    <row r="164" spans="1:12">
      <c r="A164" s="375" t="s">
        <v>2376</v>
      </c>
      <c r="B164" s="333"/>
      <c r="C164" s="375" t="s">
        <v>2377</v>
      </c>
      <c r="D164" s="333"/>
      <c r="E164" s="333"/>
      <c r="F164" s="236">
        <v>0</v>
      </c>
      <c r="G164" s="236">
        <v>38842</v>
      </c>
      <c r="H164" s="236">
        <v>38842</v>
      </c>
      <c r="I164" s="236">
        <v>0</v>
      </c>
      <c r="J164" s="376">
        <v>377751</v>
      </c>
      <c r="K164" s="333"/>
      <c r="L164" s="236">
        <v>377751</v>
      </c>
    </row>
    <row r="165" spans="1:12">
      <c r="A165" s="375" t="s">
        <v>2378</v>
      </c>
      <c r="B165" s="333"/>
      <c r="C165" s="375" t="s">
        <v>2379</v>
      </c>
      <c r="D165" s="333"/>
      <c r="E165" s="333"/>
      <c r="F165" s="236">
        <v>0</v>
      </c>
      <c r="G165" s="236">
        <v>0</v>
      </c>
      <c r="H165" s="236">
        <v>0</v>
      </c>
      <c r="I165" s="236">
        <v>0</v>
      </c>
      <c r="J165" s="376">
        <v>1208</v>
      </c>
      <c r="K165" s="333"/>
      <c r="L165" s="236">
        <v>1208</v>
      </c>
    </row>
    <row r="166" spans="1:12">
      <c r="A166" s="375" t="s">
        <v>2380</v>
      </c>
      <c r="B166" s="333"/>
      <c r="C166" s="375" t="s">
        <v>2381</v>
      </c>
      <c r="D166" s="333"/>
      <c r="E166" s="333"/>
      <c r="F166" s="236">
        <v>0</v>
      </c>
      <c r="G166" s="236">
        <v>56003</v>
      </c>
      <c r="H166" s="236">
        <v>56003</v>
      </c>
      <c r="I166" s="236">
        <v>0</v>
      </c>
      <c r="J166" s="376">
        <v>560414</v>
      </c>
      <c r="K166" s="333"/>
      <c r="L166" s="236">
        <v>560414</v>
      </c>
    </row>
    <row r="167" spans="1:12">
      <c r="A167" s="375" t="s">
        <v>2382</v>
      </c>
      <c r="B167" s="333"/>
      <c r="C167" s="375" t="s">
        <v>2383</v>
      </c>
      <c r="D167" s="333"/>
      <c r="E167" s="333"/>
      <c r="F167" s="236">
        <v>0</v>
      </c>
      <c r="G167" s="236">
        <v>42627</v>
      </c>
      <c r="H167" s="236">
        <v>42627</v>
      </c>
      <c r="I167" s="236">
        <v>0</v>
      </c>
      <c r="J167" s="376">
        <v>431538</v>
      </c>
      <c r="K167" s="333"/>
      <c r="L167" s="236">
        <v>431538</v>
      </c>
    </row>
    <row r="168" spans="1:12">
      <c r="A168" s="375" t="s">
        <v>2384</v>
      </c>
      <c r="B168" s="333"/>
      <c r="C168" s="375" t="s">
        <v>2385</v>
      </c>
      <c r="D168" s="333"/>
      <c r="E168" s="333"/>
      <c r="F168" s="236">
        <v>0</v>
      </c>
      <c r="G168" s="236">
        <v>13376</v>
      </c>
      <c r="H168" s="236">
        <v>13376</v>
      </c>
      <c r="I168" s="236">
        <v>0</v>
      </c>
      <c r="J168" s="376">
        <v>125279</v>
      </c>
      <c r="K168" s="333"/>
      <c r="L168" s="236">
        <v>125279</v>
      </c>
    </row>
    <row r="169" spans="1:12">
      <c r="A169" s="375" t="s">
        <v>2386</v>
      </c>
      <c r="B169" s="333"/>
      <c r="C169" s="375" t="s">
        <v>2387</v>
      </c>
      <c r="D169" s="333"/>
      <c r="E169" s="333"/>
      <c r="F169" s="236">
        <v>0</v>
      </c>
      <c r="G169" s="236">
        <v>0</v>
      </c>
      <c r="H169" s="236">
        <v>0</v>
      </c>
      <c r="I169" s="236">
        <v>0</v>
      </c>
      <c r="J169" s="376">
        <v>3597</v>
      </c>
      <c r="K169" s="333"/>
      <c r="L169" s="236">
        <v>3597</v>
      </c>
    </row>
    <row r="170" spans="1:12">
      <c r="A170" s="375" t="s">
        <v>2388</v>
      </c>
      <c r="B170" s="333"/>
      <c r="C170" s="375" t="s">
        <v>2389</v>
      </c>
      <c r="D170" s="333"/>
      <c r="E170" s="333"/>
      <c r="F170" s="236">
        <v>113</v>
      </c>
      <c r="G170" s="236">
        <v>1149268</v>
      </c>
      <c r="H170" s="236">
        <v>1149155</v>
      </c>
      <c r="I170" s="236">
        <v>21630</v>
      </c>
      <c r="J170" s="376">
        <v>11745632</v>
      </c>
      <c r="K170" s="333"/>
      <c r="L170" s="236">
        <v>11724002</v>
      </c>
    </row>
    <row r="171" spans="1:12">
      <c r="A171" s="375" t="s">
        <v>2390</v>
      </c>
      <c r="B171" s="333"/>
      <c r="C171" s="375" t="s">
        <v>2391</v>
      </c>
      <c r="D171" s="333"/>
      <c r="E171" s="333"/>
      <c r="F171" s="236">
        <v>0</v>
      </c>
      <c r="G171" s="236">
        <v>11373</v>
      </c>
      <c r="H171" s="236">
        <v>11373</v>
      </c>
      <c r="I171" s="236">
        <v>188</v>
      </c>
      <c r="J171" s="376">
        <v>150116</v>
      </c>
      <c r="K171" s="333"/>
      <c r="L171" s="236">
        <v>149928</v>
      </c>
    </row>
    <row r="172" spans="1:12">
      <c r="A172" s="375" t="s">
        <v>2392</v>
      </c>
      <c r="B172" s="333"/>
      <c r="C172" s="375" t="s">
        <v>2393</v>
      </c>
      <c r="D172" s="333"/>
      <c r="E172" s="333"/>
      <c r="F172" s="236">
        <v>0</v>
      </c>
      <c r="G172" s="236">
        <v>4068</v>
      </c>
      <c r="H172" s="236">
        <v>4068</v>
      </c>
      <c r="I172" s="236">
        <v>226</v>
      </c>
      <c r="J172" s="376">
        <v>66064</v>
      </c>
      <c r="K172" s="333"/>
      <c r="L172" s="236">
        <v>65838</v>
      </c>
    </row>
    <row r="173" spans="1:12">
      <c r="A173" s="375" t="s">
        <v>2394</v>
      </c>
      <c r="B173" s="333"/>
      <c r="C173" s="375" t="s">
        <v>2395</v>
      </c>
      <c r="D173" s="333"/>
      <c r="E173" s="333"/>
      <c r="F173" s="236">
        <v>0</v>
      </c>
      <c r="G173" s="236">
        <v>8456</v>
      </c>
      <c r="H173" s="236">
        <v>8456</v>
      </c>
      <c r="I173" s="236">
        <v>292</v>
      </c>
      <c r="J173" s="376">
        <v>53798</v>
      </c>
      <c r="K173" s="333"/>
      <c r="L173" s="236">
        <v>53506</v>
      </c>
    </row>
    <row r="174" spans="1:12">
      <c r="A174" s="375" t="s">
        <v>2396</v>
      </c>
      <c r="B174" s="333"/>
      <c r="C174" s="375" t="s">
        <v>2397</v>
      </c>
      <c r="D174" s="333"/>
      <c r="E174" s="333"/>
      <c r="F174" s="236">
        <v>0</v>
      </c>
      <c r="G174" s="236">
        <v>2550</v>
      </c>
      <c r="H174" s="236">
        <v>2550</v>
      </c>
      <c r="I174" s="236">
        <v>73</v>
      </c>
      <c r="J174" s="376">
        <v>21473</v>
      </c>
      <c r="K174" s="333"/>
      <c r="L174" s="236">
        <v>21400</v>
      </c>
    </row>
    <row r="175" spans="1:12">
      <c r="A175" s="375" t="s">
        <v>2398</v>
      </c>
      <c r="B175" s="333"/>
      <c r="C175" s="375" t="s">
        <v>2399</v>
      </c>
      <c r="D175" s="333"/>
      <c r="E175" s="333"/>
      <c r="F175" s="236">
        <v>0</v>
      </c>
      <c r="G175" s="236">
        <v>1102556</v>
      </c>
      <c r="H175" s="236">
        <v>1102556</v>
      </c>
      <c r="I175" s="236">
        <v>20738</v>
      </c>
      <c r="J175" s="376">
        <v>11287044</v>
      </c>
      <c r="K175" s="333"/>
      <c r="L175" s="236">
        <v>11266306</v>
      </c>
    </row>
    <row r="176" spans="1:12">
      <c r="A176" s="375" t="s">
        <v>2400</v>
      </c>
      <c r="B176" s="333"/>
      <c r="C176" s="375" t="s">
        <v>2401</v>
      </c>
      <c r="D176" s="333"/>
      <c r="E176" s="333"/>
      <c r="F176" s="236">
        <v>113</v>
      </c>
      <c r="G176" s="236">
        <v>11413</v>
      </c>
      <c r="H176" s="236">
        <v>11300</v>
      </c>
      <c r="I176" s="236">
        <v>113</v>
      </c>
      <c r="J176" s="376">
        <v>98773</v>
      </c>
      <c r="K176" s="333"/>
      <c r="L176" s="236">
        <v>98660</v>
      </c>
    </row>
    <row r="177" spans="1:12">
      <c r="A177" s="375" t="s">
        <v>2402</v>
      </c>
      <c r="B177" s="333"/>
      <c r="C177" s="375" t="s">
        <v>2403</v>
      </c>
      <c r="D177" s="333"/>
      <c r="E177" s="333"/>
      <c r="F177" s="236">
        <v>0</v>
      </c>
      <c r="G177" s="236">
        <v>791</v>
      </c>
      <c r="H177" s="236">
        <v>791</v>
      </c>
      <c r="I177" s="236">
        <v>0</v>
      </c>
      <c r="J177" s="376">
        <v>4398</v>
      </c>
      <c r="K177" s="333"/>
      <c r="L177" s="236">
        <v>4398</v>
      </c>
    </row>
    <row r="178" spans="1:12">
      <c r="A178" s="375" t="s">
        <v>2404</v>
      </c>
      <c r="B178" s="333"/>
      <c r="C178" s="375" t="s">
        <v>2405</v>
      </c>
      <c r="D178" s="333"/>
      <c r="E178" s="333"/>
      <c r="F178" s="236">
        <v>0</v>
      </c>
      <c r="G178" s="236">
        <v>226</v>
      </c>
      <c r="H178" s="236">
        <v>226</v>
      </c>
      <c r="I178" s="236">
        <v>0</v>
      </c>
      <c r="J178" s="376">
        <v>5403</v>
      </c>
      <c r="K178" s="333"/>
      <c r="L178" s="236">
        <v>5403</v>
      </c>
    </row>
    <row r="179" spans="1:12">
      <c r="A179" s="375" t="s">
        <v>2406</v>
      </c>
      <c r="B179" s="333"/>
      <c r="C179" s="375" t="s">
        <v>2407</v>
      </c>
      <c r="D179" s="333"/>
      <c r="E179" s="333"/>
      <c r="F179" s="236">
        <v>0</v>
      </c>
      <c r="G179" s="236">
        <v>2712</v>
      </c>
      <c r="H179" s="236">
        <v>2712</v>
      </c>
      <c r="I179" s="236">
        <v>0</v>
      </c>
      <c r="J179" s="376">
        <v>32594</v>
      </c>
      <c r="K179" s="333"/>
      <c r="L179" s="236">
        <v>32594</v>
      </c>
    </row>
    <row r="180" spans="1:12">
      <c r="A180" s="375" t="s">
        <v>2408</v>
      </c>
      <c r="B180" s="333"/>
      <c r="C180" s="375" t="s">
        <v>2409</v>
      </c>
      <c r="D180" s="333"/>
      <c r="E180" s="333"/>
      <c r="F180" s="236">
        <v>0</v>
      </c>
      <c r="G180" s="236">
        <v>0</v>
      </c>
      <c r="H180" s="236">
        <v>0</v>
      </c>
      <c r="I180" s="236">
        <v>0</v>
      </c>
      <c r="J180" s="376">
        <v>186</v>
      </c>
      <c r="K180" s="333"/>
      <c r="L180" s="236">
        <v>186</v>
      </c>
    </row>
    <row r="181" spans="1:12">
      <c r="A181" s="375" t="s">
        <v>2410</v>
      </c>
      <c r="B181" s="333"/>
      <c r="C181" s="375" t="s">
        <v>2411</v>
      </c>
      <c r="D181" s="333"/>
      <c r="E181" s="333"/>
      <c r="F181" s="236">
        <v>0</v>
      </c>
      <c r="G181" s="236">
        <v>4859</v>
      </c>
      <c r="H181" s="236">
        <v>4859</v>
      </c>
      <c r="I181" s="236">
        <v>0</v>
      </c>
      <c r="J181" s="376">
        <v>21993</v>
      </c>
      <c r="K181" s="333"/>
      <c r="L181" s="236">
        <v>21993</v>
      </c>
    </row>
    <row r="182" spans="1:12">
      <c r="A182" s="375" t="s">
        <v>2412</v>
      </c>
      <c r="B182" s="333"/>
      <c r="C182" s="375" t="s">
        <v>2413</v>
      </c>
      <c r="D182" s="333"/>
      <c r="E182" s="333"/>
      <c r="F182" s="236">
        <v>0</v>
      </c>
      <c r="G182" s="236">
        <v>113</v>
      </c>
      <c r="H182" s="236">
        <v>113</v>
      </c>
      <c r="I182" s="236">
        <v>0</v>
      </c>
      <c r="J182" s="376">
        <v>3262</v>
      </c>
      <c r="K182" s="333"/>
      <c r="L182" s="236">
        <v>3262</v>
      </c>
    </row>
    <row r="183" spans="1:12">
      <c r="A183" s="375" t="s">
        <v>3837</v>
      </c>
      <c r="B183" s="333"/>
      <c r="C183" s="375" t="s">
        <v>3838</v>
      </c>
      <c r="D183" s="333"/>
      <c r="E183" s="333"/>
      <c r="F183" s="236">
        <v>0</v>
      </c>
      <c r="G183" s="236">
        <v>0</v>
      </c>
      <c r="H183" s="236">
        <v>0</v>
      </c>
      <c r="I183" s="236">
        <v>0</v>
      </c>
      <c r="J183" s="376">
        <v>226</v>
      </c>
      <c r="K183" s="333"/>
      <c r="L183" s="236">
        <v>226</v>
      </c>
    </row>
    <row r="184" spans="1:12">
      <c r="A184" s="375" t="s">
        <v>5983</v>
      </c>
      <c r="B184" s="333"/>
      <c r="C184" s="375" t="s">
        <v>5984</v>
      </c>
      <c r="D184" s="333"/>
      <c r="E184" s="333"/>
      <c r="F184" s="236">
        <v>0</v>
      </c>
      <c r="G184" s="236">
        <v>151</v>
      </c>
      <c r="H184" s="236">
        <v>151</v>
      </c>
      <c r="I184" s="236">
        <v>0</v>
      </c>
      <c r="J184" s="376">
        <v>302</v>
      </c>
      <c r="K184" s="333"/>
      <c r="L184" s="236">
        <v>302</v>
      </c>
    </row>
    <row r="185" spans="1:12">
      <c r="A185" s="375" t="s">
        <v>2414</v>
      </c>
      <c r="B185" s="333"/>
      <c r="C185" s="375" t="s">
        <v>2415</v>
      </c>
      <c r="D185" s="333"/>
      <c r="E185" s="333"/>
      <c r="F185" s="236">
        <v>0</v>
      </c>
      <c r="G185" s="236">
        <v>171536</v>
      </c>
      <c r="H185" s="236">
        <v>171536</v>
      </c>
      <c r="I185" s="236">
        <v>5708</v>
      </c>
      <c r="J185" s="376">
        <v>1687563</v>
      </c>
      <c r="K185" s="333"/>
      <c r="L185" s="236">
        <v>1681855</v>
      </c>
    </row>
    <row r="186" spans="1:12">
      <c r="A186" s="375" t="s">
        <v>2416</v>
      </c>
      <c r="B186" s="333"/>
      <c r="C186" s="375" t="s">
        <v>2417</v>
      </c>
      <c r="D186" s="333"/>
      <c r="E186" s="333"/>
      <c r="F186" s="236">
        <v>0</v>
      </c>
      <c r="G186" s="236">
        <v>171536</v>
      </c>
      <c r="H186" s="236">
        <v>171536</v>
      </c>
      <c r="I186" s="236">
        <v>5708</v>
      </c>
      <c r="J186" s="376">
        <v>1687035</v>
      </c>
      <c r="K186" s="333"/>
      <c r="L186" s="236">
        <v>1681327</v>
      </c>
    </row>
    <row r="187" spans="1:12">
      <c r="A187" s="375" t="s">
        <v>5985</v>
      </c>
      <c r="B187" s="333"/>
      <c r="C187" s="375" t="s">
        <v>5986</v>
      </c>
      <c r="D187" s="333"/>
      <c r="E187" s="333"/>
      <c r="F187" s="236">
        <v>0</v>
      </c>
      <c r="G187" s="236">
        <v>0</v>
      </c>
      <c r="H187" s="236">
        <v>0</v>
      </c>
      <c r="I187" s="236">
        <v>0</v>
      </c>
      <c r="J187" s="376">
        <v>528</v>
      </c>
      <c r="K187" s="333"/>
      <c r="L187" s="236">
        <v>528</v>
      </c>
    </row>
    <row r="188" spans="1:12">
      <c r="A188" s="375" t="s">
        <v>2418</v>
      </c>
      <c r="B188" s="333"/>
      <c r="C188" s="375" t="s">
        <v>2419</v>
      </c>
      <c r="D188" s="333"/>
      <c r="E188" s="333"/>
      <c r="F188" s="236">
        <v>0</v>
      </c>
      <c r="G188" s="236">
        <v>105575</v>
      </c>
      <c r="H188" s="236">
        <v>105575</v>
      </c>
      <c r="I188" s="236">
        <v>1496</v>
      </c>
      <c r="J188" s="376">
        <v>963576</v>
      </c>
      <c r="K188" s="333"/>
      <c r="L188" s="236">
        <v>962080</v>
      </c>
    </row>
    <row r="189" spans="1:12">
      <c r="A189" s="375" t="s">
        <v>2420</v>
      </c>
      <c r="B189" s="333"/>
      <c r="C189" s="375" t="s">
        <v>2421</v>
      </c>
      <c r="D189" s="333"/>
      <c r="E189" s="333"/>
      <c r="F189" s="236">
        <v>0</v>
      </c>
      <c r="G189" s="236">
        <v>95005</v>
      </c>
      <c r="H189" s="236">
        <v>95005</v>
      </c>
      <c r="I189" s="236">
        <v>1496</v>
      </c>
      <c r="J189" s="376">
        <v>870600</v>
      </c>
      <c r="K189" s="333"/>
      <c r="L189" s="236">
        <v>869104</v>
      </c>
    </row>
    <row r="190" spans="1:12">
      <c r="A190" s="375" t="s">
        <v>2422</v>
      </c>
      <c r="B190" s="333"/>
      <c r="C190" s="375" t="s">
        <v>2423</v>
      </c>
      <c r="D190" s="333"/>
      <c r="E190" s="333"/>
      <c r="F190" s="236">
        <v>0</v>
      </c>
      <c r="G190" s="236">
        <v>10570</v>
      </c>
      <c r="H190" s="236">
        <v>10570</v>
      </c>
      <c r="I190" s="236">
        <v>0</v>
      </c>
      <c r="J190" s="376">
        <v>92976</v>
      </c>
      <c r="K190" s="333"/>
      <c r="L190" s="236">
        <v>92976</v>
      </c>
    </row>
    <row r="191" spans="1:12">
      <c r="A191" s="375" t="s">
        <v>2424</v>
      </c>
      <c r="B191" s="333"/>
      <c r="C191" s="375" t="s">
        <v>2425</v>
      </c>
      <c r="D191" s="333"/>
      <c r="E191" s="333"/>
      <c r="F191" s="236">
        <v>0</v>
      </c>
      <c r="G191" s="236">
        <v>451236</v>
      </c>
      <c r="H191" s="236">
        <v>451236</v>
      </c>
      <c r="I191" s="236">
        <v>1538</v>
      </c>
      <c r="J191" s="376">
        <v>3167954</v>
      </c>
      <c r="K191" s="333"/>
      <c r="L191" s="236">
        <v>3166416</v>
      </c>
    </row>
    <row r="192" spans="1:12">
      <c r="A192" s="375" t="s">
        <v>2426</v>
      </c>
      <c r="B192" s="333"/>
      <c r="C192" s="375" t="s">
        <v>2427</v>
      </c>
      <c r="D192" s="333"/>
      <c r="E192" s="333"/>
      <c r="F192" s="236">
        <v>0</v>
      </c>
      <c r="G192" s="236">
        <v>3322</v>
      </c>
      <c r="H192" s="236">
        <v>3322</v>
      </c>
      <c r="I192" s="236">
        <v>302</v>
      </c>
      <c r="J192" s="376">
        <v>47274</v>
      </c>
      <c r="K192" s="333"/>
      <c r="L192" s="236">
        <v>46972</v>
      </c>
    </row>
    <row r="193" spans="1:12">
      <c r="A193" s="375" t="s">
        <v>2428</v>
      </c>
      <c r="B193" s="333"/>
      <c r="C193" s="375" t="s">
        <v>2429</v>
      </c>
      <c r="D193" s="333"/>
      <c r="E193" s="333"/>
      <c r="F193" s="236">
        <v>0</v>
      </c>
      <c r="G193" s="236">
        <v>13728</v>
      </c>
      <c r="H193" s="236">
        <v>13728</v>
      </c>
      <c r="I193" s="236">
        <v>1056</v>
      </c>
      <c r="J193" s="376">
        <v>151128</v>
      </c>
      <c r="K193" s="333"/>
      <c r="L193" s="236">
        <v>150072</v>
      </c>
    </row>
    <row r="194" spans="1:12">
      <c r="A194" s="375" t="s">
        <v>2430</v>
      </c>
      <c r="B194" s="333"/>
      <c r="C194" s="375" t="s">
        <v>2431</v>
      </c>
      <c r="D194" s="333"/>
      <c r="E194" s="333"/>
      <c r="F194" s="236">
        <v>0</v>
      </c>
      <c r="G194" s="236">
        <v>15855</v>
      </c>
      <c r="H194" s="236">
        <v>15855</v>
      </c>
      <c r="I194" s="236">
        <v>0</v>
      </c>
      <c r="J194" s="376">
        <v>182085</v>
      </c>
      <c r="K194" s="333"/>
      <c r="L194" s="236">
        <v>182085</v>
      </c>
    </row>
    <row r="195" spans="1:12">
      <c r="A195" s="375" t="s">
        <v>2432</v>
      </c>
      <c r="B195" s="333"/>
      <c r="C195" s="375" t="s">
        <v>2433</v>
      </c>
      <c r="D195" s="333"/>
      <c r="E195" s="333"/>
      <c r="F195" s="236">
        <v>0</v>
      </c>
      <c r="G195" s="236">
        <v>33966</v>
      </c>
      <c r="H195" s="236">
        <v>33966</v>
      </c>
      <c r="I195" s="236">
        <v>0</v>
      </c>
      <c r="J195" s="376">
        <v>349446</v>
      </c>
      <c r="K195" s="333"/>
      <c r="L195" s="236">
        <v>349446</v>
      </c>
    </row>
    <row r="196" spans="1:12">
      <c r="A196" s="375" t="s">
        <v>2434</v>
      </c>
      <c r="B196" s="333"/>
      <c r="C196" s="375" t="s">
        <v>2435</v>
      </c>
      <c r="D196" s="333"/>
      <c r="E196" s="333"/>
      <c r="F196" s="236">
        <v>0</v>
      </c>
      <c r="G196" s="236">
        <v>40887</v>
      </c>
      <c r="H196" s="236">
        <v>40887</v>
      </c>
      <c r="I196" s="236">
        <v>0</v>
      </c>
      <c r="J196" s="376">
        <v>332652</v>
      </c>
      <c r="K196" s="333"/>
      <c r="L196" s="236">
        <v>332652</v>
      </c>
    </row>
    <row r="197" spans="1:12">
      <c r="A197" s="375" t="s">
        <v>2436</v>
      </c>
      <c r="B197" s="333"/>
      <c r="C197" s="375" t="s">
        <v>2437</v>
      </c>
      <c r="D197" s="333"/>
      <c r="E197" s="333"/>
      <c r="F197" s="236">
        <v>0</v>
      </c>
      <c r="G197" s="236">
        <v>101669</v>
      </c>
      <c r="H197" s="236">
        <v>101669</v>
      </c>
      <c r="I197" s="236">
        <v>0</v>
      </c>
      <c r="J197" s="376">
        <v>337298</v>
      </c>
      <c r="K197" s="333"/>
      <c r="L197" s="236">
        <v>337298</v>
      </c>
    </row>
    <row r="198" spans="1:12">
      <c r="A198" s="375" t="s">
        <v>2438</v>
      </c>
      <c r="B198" s="333"/>
      <c r="C198" s="375" t="s">
        <v>2439</v>
      </c>
      <c r="D198" s="333"/>
      <c r="E198" s="333"/>
      <c r="F198" s="236">
        <v>0</v>
      </c>
      <c r="G198" s="236">
        <v>16267</v>
      </c>
      <c r="H198" s="236">
        <v>16267</v>
      </c>
      <c r="I198" s="236">
        <v>0</v>
      </c>
      <c r="J198" s="376">
        <v>158374</v>
      </c>
      <c r="K198" s="333"/>
      <c r="L198" s="236">
        <v>158374</v>
      </c>
    </row>
    <row r="199" spans="1:12">
      <c r="A199" s="375" t="s">
        <v>2440</v>
      </c>
      <c r="B199" s="333"/>
      <c r="C199" s="375" t="s">
        <v>2441</v>
      </c>
      <c r="D199" s="333"/>
      <c r="E199" s="333"/>
      <c r="F199" s="236">
        <v>0</v>
      </c>
      <c r="G199" s="236">
        <v>18053</v>
      </c>
      <c r="H199" s="236">
        <v>18053</v>
      </c>
      <c r="I199" s="236">
        <v>0</v>
      </c>
      <c r="J199" s="376">
        <v>142435</v>
      </c>
      <c r="K199" s="333"/>
      <c r="L199" s="236">
        <v>142435</v>
      </c>
    </row>
    <row r="200" spans="1:12">
      <c r="A200" s="375" t="s">
        <v>2442</v>
      </c>
      <c r="B200" s="333"/>
      <c r="C200" s="375" t="s">
        <v>2443</v>
      </c>
      <c r="D200" s="333"/>
      <c r="E200" s="333"/>
      <c r="F200" s="236">
        <v>0</v>
      </c>
      <c r="G200" s="236">
        <v>171993</v>
      </c>
      <c r="H200" s="236">
        <v>171993</v>
      </c>
      <c r="I200" s="236">
        <v>0</v>
      </c>
      <c r="J200" s="376">
        <v>856125</v>
      </c>
      <c r="K200" s="333"/>
      <c r="L200" s="236">
        <v>856125</v>
      </c>
    </row>
    <row r="201" spans="1:12">
      <c r="A201" s="375" t="s">
        <v>2444</v>
      </c>
      <c r="B201" s="333"/>
      <c r="C201" s="375" t="s">
        <v>2445</v>
      </c>
      <c r="D201" s="333"/>
      <c r="E201" s="333"/>
      <c r="F201" s="236">
        <v>0</v>
      </c>
      <c r="G201" s="236">
        <v>16695</v>
      </c>
      <c r="H201" s="236">
        <v>16695</v>
      </c>
      <c r="I201" s="236">
        <v>180</v>
      </c>
      <c r="J201" s="376">
        <v>166891</v>
      </c>
      <c r="K201" s="333"/>
      <c r="L201" s="236">
        <v>166711</v>
      </c>
    </row>
    <row r="202" spans="1:12">
      <c r="A202" s="375" t="s">
        <v>3839</v>
      </c>
      <c r="B202" s="333"/>
      <c r="C202" s="375" t="s">
        <v>3840</v>
      </c>
      <c r="D202" s="333"/>
      <c r="E202" s="333"/>
      <c r="F202" s="236">
        <v>0</v>
      </c>
      <c r="G202" s="236">
        <v>0</v>
      </c>
      <c r="H202" s="236">
        <v>0</v>
      </c>
      <c r="I202" s="236">
        <v>0</v>
      </c>
      <c r="J202" s="376">
        <v>117969</v>
      </c>
      <c r="K202" s="333"/>
      <c r="L202" s="236">
        <v>117969</v>
      </c>
    </row>
    <row r="203" spans="1:12">
      <c r="A203" s="375" t="s">
        <v>2446</v>
      </c>
      <c r="B203" s="333"/>
      <c r="C203" s="375" t="s">
        <v>2447</v>
      </c>
      <c r="D203" s="333"/>
      <c r="E203" s="333"/>
      <c r="F203" s="236">
        <v>0</v>
      </c>
      <c r="G203" s="236">
        <v>18801</v>
      </c>
      <c r="H203" s="236">
        <v>18801</v>
      </c>
      <c r="I203" s="236">
        <v>0</v>
      </c>
      <c r="J203" s="376">
        <v>326277</v>
      </c>
      <c r="K203" s="333"/>
      <c r="L203" s="236">
        <v>326277</v>
      </c>
    </row>
    <row r="204" spans="1:12">
      <c r="A204" s="375" t="s">
        <v>2448</v>
      </c>
      <c r="B204" s="333"/>
      <c r="C204" s="375" t="s">
        <v>2449</v>
      </c>
      <c r="D204" s="333"/>
      <c r="E204" s="333"/>
      <c r="F204" s="236">
        <v>0</v>
      </c>
      <c r="G204" s="236">
        <v>37821.5</v>
      </c>
      <c r="H204" s="236">
        <v>37821.5</v>
      </c>
      <c r="I204" s="236">
        <v>12588</v>
      </c>
      <c r="J204" s="376">
        <v>397301.7</v>
      </c>
      <c r="K204" s="333"/>
      <c r="L204" s="236">
        <v>384713.7</v>
      </c>
    </row>
    <row r="205" spans="1:12">
      <c r="A205" s="375" t="s">
        <v>3841</v>
      </c>
      <c r="B205" s="333"/>
      <c r="C205" s="375" t="s">
        <v>3842</v>
      </c>
      <c r="D205" s="333"/>
      <c r="E205" s="333"/>
      <c r="F205" s="236">
        <v>0</v>
      </c>
      <c r="G205" s="236">
        <v>0</v>
      </c>
      <c r="H205" s="236">
        <v>0</v>
      </c>
      <c r="I205" s="236">
        <v>0</v>
      </c>
      <c r="J205" s="376">
        <v>3170</v>
      </c>
      <c r="K205" s="333"/>
      <c r="L205" s="236">
        <v>3170</v>
      </c>
    </row>
    <row r="206" spans="1:12">
      <c r="A206" s="375" t="s">
        <v>2450</v>
      </c>
      <c r="B206" s="333"/>
      <c r="C206" s="375" t="s">
        <v>2451</v>
      </c>
      <c r="D206" s="333"/>
      <c r="E206" s="333"/>
      <c r="F206" s="236">
        <v>0</v>
      </c>
      <c r="G206" s="236">
        <v>37821.5</v>
      </c>
      <c r="H206" s="236">
        <v>37821.5</v>
      </c>
      <c r="I206" s="236">
        <v>12588</v>
      </c>
      <c r="J206" s="376">
        <v>394131.7</v>
      </c>
      <c r="K206" s="333"/>
      <c r="L206" s="236">
        <v>381543.7</v>
      </c>
    </row>
    <row r="207" spans="1:12">
      <c r="A207" s="375" t="s">
        <v>5987</v>
      </c>
      <c r="B207" s="333"/>
      <c r="C207" s="375" t="s">
        <v>5988</v>
      </c>
      <c r="D207" s="333"/>
      <c r="E207" s="333"/>
      <c r="F207" s="236">
        <v>0</v>
      </c>
      <c r="G207" s="236">
        <v>377</v>
      </c>
      <c r="H207" s="236">
        <v>377</v>
      </c>
      <c r="I207" s="236">
        <v>0</v>
      </c>
      <c r="J207" s="376">
        <v>377</v>
      </c>
      <c r="K207" s="333"/>
      <c r="L207" s="236">
        <v>377</v>
      </c>
    </row>
    <row r="208" spans="1:12">
      <c r="A208" s="375" t="s">
        <v>5989</v>
      </c>
      <c r="B208" s="333"/>
      <c r="C208" s="375" t="s">
        <v>5990</v>
      </c>
      <c r="D208" s="333"/>
      <c r="E208" s="333"/>
      <c r="F208" s="236">
        <v>0</v>
      </c>
      <c r="G208" s="236">
        <v>377</v>
      </c>
      <c r="H208" s="236">
        <v>377</v>
      </c>
      <c r="I208" s="236">
        <v>0</v>
      </c>
      <c r="J208" s="376">
        <v>377</v>
      </c>
      <c r="K208" s="333"/>
      <c r="L208" s="236">
        <v>377</v>
      </c>
    </row>
    <row r="209" spans="1:12">
      <c r="A209" s="375" t="s">
        <v>2452</v>
      </c>
      <c r="B209" s="333"/>
      <c r="C209" s="375" t="s">
        <v>2453</v>
      </c>
      <c r="D209" s="333"/>
      <c r="E209" s="333"/>
      <c r="F209" s="236">
        <v>0</v>
      </c>
      <c r="G209" s="236">
        <v>0</v>
      </c>
      <c r="H209" s="236">
        <v>0</v>
      </c>
      <c r="I209" s="236">
        <v>0</v>
      </c>
      <c r="J209" s="376">
        <v>1057</v>
      </c>
      <c r="K209" s="333"/>
      <c r="L209" s="236">
        <v>1057</v>
      </c>
    </row>
    <row r="210" spans="1:12">
      <c r="A210" s="375" t="s">
        <v>2454</v>
      </c>
      <c r="B210" s="333"/>
      <c r="C210" s="375" t="s">
        <v>2455</v>
      </c>
      <c r="D210" s="333"/>
      <c r="E210" s="333"/>
      <c r="F210" s="236">
        <v>0</v>
      </c>
      <c r="G210" s="236">
        <v>0</v>
      </c>
      <c r="H210" s="236">
        <v>0</v>
      </c>
      <c r="I210" s="236">
        <v>0</v>
      </c>
      <c r="J210" s="376">
        <v>1057</v>
      </c>
      <c r="K210" s="333"/>
      <c r="L210" s="236">
        <v>1057</v>
      </c>
    </row>
    <row r="211" spans="1:12">
      <c r="A211" s="375" t="s">
        <v>2456</v>
      </c>
      <c r="B211" s="333"/>
      <c r="C211" s="375" t="s">
        <v>2457</v>
      </c>
      <c r="D211" s="333"/>
      <c r="E211" s="333"/>
      <c r="F211" s="236">
        <v>0</v>
      </c>
      <c r="G211" s="236">
        <v>19328</v>
      </c>
      <c r="H211" s="236">
        <v>19328</v>
      </c>
      <c r="I211" s="236">
        <v>0</v>
      </c>
      <c r="J211" s="376">
        <v>372166</v>
      </c>
      <c r="K211" s="333"/>
      <c r="L211" s="236">
        <v>372166</v>
      </c>
    </row>
    <row r="212" spans="1:12">
      <c r="A212" s="375" t="s">
        <v>2458</v>
      </c>
      <c r="B212" s="333"/>
      <c r="C212" s="375" t="s">
        <v>2459</v>
      </c>
      <c r="D212" s="333"/>
      <c r="E212" s="333"/>
      <c r="F212" s="236">
        <v>0</v>
      </c>
      <c r="G212" s="236">
        <v>19328</v>
      </c>
      <c r="H212" s="236">
        <v>19328</v>
      </c>
      <c r="I212" s="236">
        <v>0</v>
      </c>
      <c r="J212" s="376">
        <v>372166</v>
      </c>
      <c r="K212" s="333"/>
      <c r="L212" s="236">
        <v>372166</v>
      </c>
    </row>
    <row r="213" spans="1:12">
      <c r="A213" s="375" t="s">
        <v>2460</v>
      </c>
      <c r="B213" s="333"/>
      <c r="C213" s="375" t="s">
        <v>2461</v>
      </c>
      <c r="D213" s="333"/>
      <c r="E213" s="333"/>
      <c r="F213" s="236">
        <v>0</v>
      </c>
      <c r="G213" s="236">
        <v>25670</v>
      </c>
      <c r="H213" s="236">
        <v>25670</v>
      </c>
      <c r="I213" s="236">
        <v>755</v>
      </c>
      <c r="J213" s="376">
        <v>375545</v>
      </c>
      <c r="K213" s="333"/>
      <c r="L213" s="236">
        <v>374790</v>
      </c>
    </row>
    <row r="214" spans="1:12">
      <c r="A214" s="375" t="s">
        <v>2462</v>
      </c>
      <c r="B214" s="333"/>
      <c r="C214" s="375" t="s">
        <v>2463</v>
      </c>
      <c r="D214" s="333"/>
      <c r="E214" s="333"/>
      <c r="F214" s="236">
        <v>0</v>
      </c>
      <c r="G214" s="236">
        <v>25670</v>
      </c>
      <c r="H214" s="236">
        <v>25670</v>
      </c>
      <c r="I214" s="236">
        <v>755</v>
      </c>
      <c r="J214" s="376">
        <v>375545</v>
      </c>
      <c r="K214" s="333"/>
      <c r="L214" s="236">
        <v>374790</v>
      </c>
    </row>
    <row r="215" spans="1:12">
      <c r="A215" s="375" t="s">
        <v>2464</v>
      </c>
      <c r="B215" s="333"/>
      <c r="C215" s="375" t="s">
        <v>2465</v>
      </c>
      <c r="D215" s="333"/>
      <c r="E215" s="333"/>
      <c r="F215" s="236">
        <v>0</v>
      </c>
      <c r="G215" s="236">
        <v>0</v>
      </c>
      <c r="H215" s="236">
        <v>0</v>
      </c>
      <c r="I215" s="236">
        <v>0</v>
      </c>
      <c r="J215" s="376">
        <v>4123</v>
      </c>
      <c r="K215" s="333"/>
      <c r="L215" s="236">
        <v>4123</v>
      </c>
    </row>
    <row r="216" spans="1:12">
      <c r="A216" s="375" t="s">
        <v>2466</v>
      </c>
      <c r="B216" s="333"/>
      <c r="C216" s="375" t="s">
        <v>2467</v>
      </c>
      <c r="D216" s="333"/>
      <c r="E216" s="333"/>
      <c r="F216" s="236">
        <v>0</v>
      </c>
      <c r="G216" s="236">
        <v>0</v>
      </c>
      <c r="H216" s="236">
        <v>0</v>
      </c>
      <c r="I216" s="236">
        <v>0</v>
      </c>
      <c r="J216" s="376">
        <v>4123</v>
      </c>
      <c r="K216" s="333"/>
      <c r="L216" s="236">
        <v>4123</v>
      </c>
    </row>
    <row r="217" spans="1:12">
      <c r="A217" s="375" t="s">
        <v>2468</v>
      </c>
      <c r="B217" s="333"/>
      <c r="C217" s="375" t="s">
        <v>2469</v>
      </c>
      <c r="D217" s="333"/>
      <c r="E217" s="333"/>
      <c r="F217" s="236">
        <v>0</v>
      </c>
      <c r="G217" s="236">
        <v>310</v>
      </c>
      <c r="H217" s="236">
        <v>310</v>
      </c>
      <c r="I217" s="236">
        <v>0</v>
      </c>
      <c r="J217" s="376">
        <v>16234</v>
      </c>
      <c r="K217" s="333"/>
      <c r="L217" s="236">
        <v>16234</v>
      </c>
    </row>
    <row r="218" spans="1:12">
      <c r="A218" s="375" t="s">
        <v>2470</v>
      </c>
      <c r="B218" s="333"/>
      <c r="C218" s="375" t="s">
        <v>2471</v>
      </c>
      <c r="D218" s="333"/>
      <c r="E218" s="333"/>
      <c r="F218" s="236">
        <v>0</v>
      </c>
      <c r="G218" s="236">
        <v>45084</v>
      </c>
      <c r="H218" s="236">
        <v>45084</v>
      </c>
      <c r="I218" s="236">
        <v>72</v>
      </c>
      <c r="J218" s="376">
        <v>509893</v>
      </c>
      <c r="K218" s="333"/>
      <c r="L218" s="236">
        <v>509821</v>
      </c>
    </row>
    <row r="219" spans="1:12">
      <c r="A219" s="375" t="s">
        <v>796</v>
      </c>
      <c r="B219" s="333"/>
      <c r="C219" s="375" t="s">
        <v>797</v>
      </c>
      <c r="D219" s="333"/>
      <c r="E219" s="333"/>
      <c r="F219" s="236">
        <v>0</v>
      </c>
      <c r="G219" s="236">
        <v>698232.04</v>
      </c>
      <c r="H219" s="236">
        <v>698232.04</v>
      </c>
      <c r="I219" s="236">
        <v>447909</v>
      </c>
      <c r="J219" s="376">
        <v>5797342.5300000003</v>
      </c>
      <c r="K219" s="333"/>
      <c r="L219" s="236">
        <v>5349433.53</v>
      </c>
    </row>
    <row r="220" spans="1:12">
      <c r="A220" s="375" t="s">
        <v>798</v>
      </c>
      <c r="B220" s="333"/>
      <c r="C220" s="375" t="s">
        <v>799</v>
      </c>
      <c r="D220" s="333"/>
      <c r="E220" s="333"/>
      <c r="F220" s="236">
        <v>0</v>
      </c>
      <c r="G220" s="236">
        <v>4551.42</v>
      </c>
      <c r="H220" s="236">
        <v>4551.42</v>
      </c>
      <c r="I220" s="236">
        <v>99701</v>
      </c>
      <c r="J220" s="376">
        <v>194891.99</v>
      </c>
      <c r="K220" s="333"/>
      <c r="L220" s="236">
        <v>95190.99</v>
      </c>
    </row>
    <row r="221" spans="1:12" ht="18" customHeight="1">
      <c r="A221" s="375" t="s">
        <v>2472</v>
      </c>
      <c r="B221" s="333"/>
      <c r="C221" s="375" t="s">
        <v>2473</v>
      </c>
      <c r="D221" s="333"/>
      <c r="E221" s="333"/>
      <c r="F221" s="236">
        <v>0</v>
      </c>
      <c r="G221" s="236">
        <v>4551.42</v>
      </c>
      <c r="H221" s="236">
        <v>4551.42</v>
      </c>
      <c r="I221" s="236">
        <v>99701</v>
      </c>
      <c r="J221" s="376">
        <v>150990.72</v>
      </c>
      <c r="K221" s="333"/>
      <c r="L221" s="236">
        <v>51289.72</v>
      </c>
    </row>
    <row r="222" spans="1:12">
      <c r="A222" s="375" t="s">
        <v>2474</v>
      </c>
      <c r="B222" s="333"/>
      <c r="C222" s="375" t="s">
        <v>775</v>
      </c>
      <c r="D222" s="333"/>
      <c r="E222" s="333"/>
      <c r="F222" s="236">
        <v>0</v>
      </c>
      <c r="G222" s="236">
        <v>4551.42</v>
      </c>
      <c r="H222" s="236">
        <v>4551.42</v>
      </c>
      <c r="I222" s="236">
        <v>99701</v>
      </c>
      <c r="J222" s="376">
        <v>147997.38</v>
      </c>
      <c r="K222" s="333"/>
      <c r="L222" s="236">
        <v>48296.38</v>
      </c>
    </row>
    <row r="223" spans="1:12">
      <c r="A223" s="375" t="s">
        <v>2475</v>
      </c>
      <c r="B223" s="333"/>
      <c r="C223" s="375" t="s">
        <v>777</v>
      </c>
      <c r="D223" s="333"/>
      <c r="E223" s="333"/>
      <c r="F223" s="236">
        <v>0</v>
      </c>
      <c r="G223" s="236">
        <v>0</v>
      </c>
      <c r="H223" s="236">
        <v>0</v>
      </c>
      <c r="I223" s="236">
        <v>0</v>
      </c>
      <c r="J223" s="376">
        <v>2993.34</v>
      </c>
      <c r="K223" s="333"/>
      <c r="L223" s="236">
        <v>2993.34</v>
      </c>
    </row>
    <row r="224" spans="1:12">
      <c r="A224" s="375" t="s">
        <v>2476</v>
      </c>
      <c r="B224" s="333"/>
      <c r="C224" s="375" t="s">
        <v>2477</v>
      </c>
      <c r="D224" s="333"/>
      <c r="E224" s="333"/>
      <c r="F224" s="236">
        <v>0</v>
      </c>
      <c r="G224" s="236">
        <v>0</v>
      </c>
      <c r="H224" s="236">
        <v>0</v>
      </c>
      <c r="I224" s="236">
        <v>0</v>
      </c>
      <c r="J224" s="376">
        <v>43901.27</v>
      </c>
      <c r="K224" s="333"/>
      <c r="L224" s="236">
        <v>43901.27</v>
      </c>
    </row>
    <row r="225" spans="1:12">
      <c r="A225" s="375" t="s">
        <v>2478</v>
      </c>
      <c r="B225" s="333"/>
      <c r="C225" s="375" t="s">
        <v>787</v>
      </c>
      <c r="D225" s="333"/>
      <c r="E225" s="333"/>
      <c r="F225" s="236">
        <v>0</v>
      </c>
      <c r="G225" s="236">
        <v>0</v>
      </c>
      <c r="H225" s="236">
        <v>0</v>
      </c>
      <c r="I225" s="236">
        <v>0</v>
      </c>
      <c r="J225" s="376">
        <v>43901.27</v>
      </c>
      <c r="K225" s="333"/>
      <c r="L225" s="236">
        <v>43901.27</v>
      </c>
    </row>
    <row r="226" spans="1:12">
      <c r="A226" s="375" t="s">
        <v>800</v>
      </c>
      <c r="B226" s="333"/>
      <c r="C226" s="375" t="s">
        <v>801</v>
      </c>
      <c r="D226" s="333"/>
      <c r="E226" s="333"/>
      <c r="F226" s="236">
        <v>0</v>
      </c>
      <c r="G226" s="236">
        <v>13987.11</v>
      </c>
      <c r="H226" s="236">
        <v>13987.11</v>
      </c>
      <c r="I226" s="236">
        <v>346383</v>
      </c>
      <c r="J226" s="376">
        <v>502085.13</v>
      </c>
      <c r="K226" s="333"/>
      <c r="L226" s="236">
        <v>155702.13</v>
      </c>
    </row>
    <row r="227" spans="1:12">
      <c r="A227" s="375" t="s">
        <v>2479</v>
      </c>
      <c r="B227" s="333"/>
      <c r="C227" s="375" t="s">
        <v>2480</v>
      </c>
      <c r="D227" s="333"/>
      <c r="E227" s="333"/>
      <c r="F227" s="236">
        <v>0</v>
      </c>
      <c r="G227" s="236">
        <v>13987.11</v>
      </c>
      <c r="H227" s="236">
        <v>13987.11</v>
      </c>
      <c r="I227" s="236">
        <v>346383</v>
      </c>
      <c r="J227" s="376">
        <v>502085.13</v>
      </c>
      <c r="K227" s="333"/>
      <c r="L227" s="236">
        <v>155702.13</v>
      </c>
    </row>
    <row r="228" spans="1:12">
      <c r="A228" s="375" t="s">
        <v>2481</v>
      </c>
      <c r="B228" s="333"/>
      <c r="C228" s="375" t="s">
        <v>775</v>
      </c>
      <c r="D228" s="333"/>
      <c r="E228" s="333"/>
      <c r="F228" s="236">
        <v>0</v>
      </c>
      <c r="G228" s="236">
        <v>13987.11</v>
      </c>
      <c r="H228" s="236">
        <v>13987.11</v>
      </c>
      <c r="I228" s="236">
        <v>346383</v>
      </c>
      <c r="J228" s="376">
        <v>502085.13</v>
      </c>
      <c r="K228" s="333"/>
      <c r="L228" s="236">
        <v>155702.13</v>
      </c>
    </row>
    <row r="229" spans="1:12">
      <c r="A229" s="375" t="s">
        <v>802</v>
      </c>
      <c r="B229" s="333"/>
      <c r="C229" s="375" t="s">
        <v>803</v>
      </c>
      <c r="D229" s="333"/>
      <c r="E229" s="333"/>
      <c r="F229" s="236">
        <v>0</v>
      </c>
      <c r="G229" s="236">
        <v>679693.51</v>
      </c>
      <c r="H229" s="236">
        <v>679693.51</v>
      </c>
      <c r="I229" s="236">
        <v>1825</v>
      </c>
      <c r="J229" s="376">
        <v>5100365.41</v>
      </c>
      <c r="K229" s="333"/>
      <c r="L229" s="236">
        <v>5098540.41</v>
      </c>
    </row>
    <row r="230" spans="1:12">
      <c r="A230" s="375" t="s">
        <v>2482</v>
      </c>
      <c r="B230" s="333"/>
      <c r="C230" s="375" t="s">
        <v>2483</v>
      </c>
      <c r="D230" s="333"/>
      <c r="E230" s="333"/>
      <c r="F230" s="236">
        <v>0</v>
      </c>
      <c r="G230" s="236">
        <v>20384</v>
      </c>
      <c r="H230" s="236">
        <v>20384</v>
      </c>
      <c r="I230" s="236">
        <v>1825</v>
      </c>
      <c r="J230" s="376">
        <v>217581.12</v>
      </c>
      <c r="K230" s="333"/>
      <c r="L230" s="236">
        <v>215756.12</v>
      </c>
    </row>
    <row r="231" spans="1:12">
      <c r="A231" s="375" t="s">
        <v>2484</v>
      </c>
      <c r="B231" s="333"/>
      <c r="C231" s="375" t="s">
        <v>775</v>
      </c>
      <c r="D231" s="333"/>
      <c r="E231" s="333"/>
      <c r="F231" s="236">
        <v>0</v>
      </c>
      <c r="G231" s="236">
        <v>5284</v>
      </c>
      <c r="H231" s="236">
        <v>5284</v>
      </c>
      <c r="I231" s="236">
        <v>1825</v>
      </c>
      <c r="J231" s="376">
        <v>63998.12</v>
      </c>
      <c r="K231" s="333"/>
      <c r="L231" s="236">
        <v>62173.120000000003</v>
      </c>
    </row>
    <row r="232" spans="1:12">
      <c r="A232" s="375" t="s">
        <v>2485</v>
      </c>
      <c r="B232" s="333"/>
      <c r="C232" s="375" t="s">
        <v>777</v>
      </c>
      <c r="D232" s="333"/>
      <c r="E232" s="333"/>
      <c r="F232" s="236">
        <v>0</v>
      </c>
      <c r="G232" s="236">
        <v>15100</v>
      </c>
      <c r="H232" s="236">
        <v>15100</v>
      </c>
      <c r="I232" s="236">
        <v>0</v>
      </c>
      <c r="J232" s="376">
        <v>153583</v>
      </c>
      <c r="K232" s="333"/>
      <c r="L232" s="236">
        <v>153583</v>
      </c>
    </row>
    <row r="233" spans="1:12">
      <c r="A233" s="375" t="s">
        <v>2486</v>
      </c>
      <c r="B233" s="333"/>
      <c r="C233" s="375" t="s">
        <v>2487</v>
      </c>
      <c r="D233" s="333"/>
      <c r="E233" s="333"/>
      <c r="F233" s="236">
        <v>0</v>
      </c>
      <c r="G233" s="236">
        <v>3750</v>
      </c>
      <c r="H233" s="236">
        <v>3750</v>
      </c>
      <c r="I233" s="236">
        <v>0</v>
      </c>
      <c r="J233" s="376">
        <v>24719</v>
      </c>
      <c r="K233" s="333"/>
      <c r="L233" s="236">
        <v>24719</v>
      </c>
    </row>
    <row r="234" spans="1:12">
      <c r="A234" s="375" t="s">
        <v>2488</v>
      </c>
      <c r="B234" s="333"/>
      <c r="C234" s="375" t="s">
        <v>789</v>
      </c>
      <c r="D234" s="333"/>
      <c r="E234" s="333"/>
      <c r="F234" s="236">
        <v>0</v>
      </c>
      <c r="G234" s="236">
        <v>3750</v>
      </c>
      <c r="H234" s="236">
        <v>3750</v>
      </c>
      <c r="I234" s="236">
        <v>0</v>
      </c>
      <c r="J234" s="376">
        <v>24719</v>
      </c>
      <c r="K234" s="333"/>
      <c r="L234" s="236">
        <v>24719</v>
      </c>
    </row>
    <row r="235" spans="1:12">
      <c r="A235" s="375" t="s">
        <v>2489</v>
      </c>
      <c r="B235" s="333"/>
      <c r="C235" s="375" t="s">
        <v>2490</v>
      </c>
      <c r="D235" s="333"/>
      <c r="E235" s="333"/>
      <c r="F235" s="236">
        <v>0</v>
      </c>
      <c r="G235" s="236">
        <v>655559.51</v>
      </c>
      <c r="H235" s="236">
        <v>655559.51</v>
      </c>
      <c r="I235" s="236">
        <v>0</v>
      </c>
      <c r="J235" s="376">
        <v>4858065.29</v>
      </c>
      <c r="K235" s="333"/>
      <c r="L235" s="236">
        <v>4858065.29</v>
      </c>
    </row>
    <row r="236" spans="1:12">
      <c r="A236" s="375" t="s">
        <v>2491</v>
      </c>
      <c r="B236" s="333"/>
      <c r="C236" s="375" t="s">
        <v>808</v>
      </c>
      <c r="D236" s="333"/>
      <c r="E236" s="333"/>
      <c r="F236" s="236">
        <v>0</v>
      </c>
      <c r="G236" s="236">
        <v>1510</v>
      </c>
      <c r="H236" s="236">
        <v>1510</v>
      </c>
      <c r="I236" s="236">
        <v>0</v>
      </c>
      <c r="J236" s="376">
        <v>6716</v>
      </c>
      <c r="K236" s="333"/>
      <c r="L236" s="236">
        <v>6716</v>
      </c>
    </row>
    <row r="237" spans="1:12">
      <c r="A237" s="375" t="s">
        <v>2492</v>
      </c>
      <c r="B237" s="333"/>
      <c r="C237" s="375" t="s">
        <v>810</v>
      </c>
      <c r="D237" s="333"/>
      <c r="E237" s="333"/>
      <c r="F237" s="236">
        <v>0</v>
      </c>
      <c r="G237" s="236">
        <v>654049.51</v>
      </c>
      <c r="H237" s="236">
        <v>654049.51</v>
      </c>
      <c r="I237" s="236">
        <v>0</v>
      </c>
      <c r="J237" s="376">
        <v>4851349.29</v>
      </c>
      <c r="K237" s="333"/>
      <c r="L237" s="236">
        <v>4851349.29</v>
      </c>
    </row>
    <row r="238" spans="1:12">
      <c r="A238" s="375" t="s">
        <v>805</v>
      </c>
      <c r="B238" s="333"/>
      <c r="C238" s="375" t="s">
        <v>806</v>
      </c>
      <c r="D238" s="333"/>
      <c r="E238" s="333"/>
      <c r="F238" s="236">
        <v>0</v>
      </c>
      <c r="G238" s="236">
        <v>5046455.3</v>
      </c>
      <c r="H238" s="236">
        <v>5046455.3</v>
      </c>
      <c r="I238" s="236">
        <v>281496</v>
      </c>
      <c r="J238" s="376">
        <v>43922702.189999998</v>
      </c>
      <c r="K238" s="333"/>
      <c r="L238" s="236">
        <v>43641206.189999998</v>
      </c>
    </row>
    <row r="239" spans="1:12">
      <c r="A239" s="375" t="s">
        <v>807</v>
      </c>
      <c r="B239" s="333"/>
      <c r="C239" s="375" t="s">
        <v>808</v>
      </c>
      <c r="D239" s="333"/>
      <c r="E239" s="333"/>
      <c r="F239" s="236">
        <v>0</v>
      </c>
      <c r="G239" s="236">
        <v>198723</v>
      </c>
      <c r="H239" s="236">
        <v>198723</v>
      </c>
      <c r="I239" s="236">
        <v>0</v>
      </c>
      <c r="J239" s="376">
        <v>1006043</v>
      </c>
      <c r="K239" s="333"/>
      <c r="L239" s="236">
        <v>1006043</v>
      </c>
    </row>
    <row r="240" spans="1:12">
      <c r="A240" s="375" t="s">
        <v>2493</v>
      </c>
      <c r="B240" s="333"/>
      <c r="C240" s="375" t="s">
        <v>2494</v>
      </c>
      <c r="D240" s="333"/>
      <c r="E240" s="333"/>
      <c r="F240" s="236">
        <v>0</v>
      </c>
      <c r="G240" s="236">
        <v>60392</v>
      </c>
      <c r="H240" s="236">
        <v>60392</v>
      </c>
      <c r="I240" s="236">
        <v>0</v>
      </c>
      <c r="J240" s="376">
        <v>300457</v>
      </c>
      <c r="K240" s="333"/>
      <c r="L240" s="236">
        <v>300457</v>
      </c>
    </row>
    <row r="241" spans="1:12">
      <c r="A241" s="375" t="s">
        <v>3843</v>
      </c>
      <c r="B241" s="333"/>
      <c r="C241" s="375" t="s">
        <v>3844</v>
      </c>
      <c r="D241" s="333"/>
      <c r="E241" s="333"/>
      <c r="F241" s="236">
        <v>0</v>
      </c>
      <c r="G241" s="236">
        <v>0</v>
      </c>
      <c r="H241" s="236">
        <v>0</v>
      </c>
      <c r="I241" s="236">
        <v>0</v>
      </c>
      <c r="J241" s="376">
        <v>5662</v>
      </c>
      <c r="K241" s="333"/>
      <c r="L241" s="236">
        <v>5662</v>
      </c>
    </row>
    <row r="242" spans="1:12">
      <c r="A242" s="375" t="s">
        <v>2495</v>
      </c>
      <c r="B242" s="333"/>
      <c r="C242" s="375" t="s">
        <v>2496</v>
      </c>
      <c r="D242" s="333"/>
      <c r="E242" s="333"/>
      <c r="F242" s="236">
        <v>0</v>
      </c>
      <c r="G242" s="236">
        <v>0</v>
      </c>
      <c r="H242" s="236">
        <v>0</v>
      </c>
      <c r="I242" s="236">
        <v>0</v>
      </c>
      <c r="J242" s="376">
        <v>1485</v>
      </c>
      <c r="K242" s="333"/>
      <c r="L242" s="236">
        <v>1485</v>
      </c>
    </row>
    <row r="243" spans="1:12">
      <c r="A243" s="375" t="s">
        <v>3845</v>
      </c>
      <c r="B243" s="333"/>
      <c r="C243" s="375" t="s">
        <v>2515</v>
      </c>
      <c r="D243" s="333"/>
      <c r="E243" s="333"/>
      <c r="F243" s="236">
        <v>0</v>
      </c>
      <c r="G243" s="236">
        <v>60392</v>
      </c>
      <c r="H243" s="236">
        <v>60392</v>
      </c>
      <c r="I243" s="236">
        <v>0</v>
      </c>
      <c r="J243" s="376">
        <v>226470</v>
      </c>
      <c r="K243" s="333"/>
      <c r="L243" s="236">
        <v>226470</v>
      </c>
    </row>
    <row r="244" spans="1:12">
      <c r="A244" s="375" t="s">
        <v>2497</v>
      </c>
      <c r="B244" s="333"/>
      <c r="C244" s="375" t="s">
        <v>2498</v>
      </c>
      <c r="D244" s="333"/>
      <c r="E244" s="333"/>
      <c r="F244" s="236">
        <v>0</v>
      </c>
      <c r="G244" s="236">
        <v>0</v>
      </c>
      <c r="H244" s="236">
        <v>0</v>
      </c>
      <c r="I244" s="236">
        <v>0</v>
      </c>
      <c r="J244" s="376">
        <v>66840</v>
      </c>
      <c r="K244" s="333"/>
      <c r="L244" s="236">
        <v>66840</v>
      </c>
    </row>
    <row r="245" spans="1:12">
      <c r="A245" s="375" t="s">
        <v>2499</v>
      </c>
      <c r="B245" s="333"/>
      <c r="C245" s="375" t="s">
        <v>2494</v>
      </c>
      <c r="D245" s="333"/>
      <c r="E245" s="333"/>
      <c r="F245" s="236">
        <v>0</v>
      </c>
      <c r="G245" s="236">
        <v>94363</v>
      </c>
      <c r="H245" s="236">
        <v>94363</v>
      </c>
      <c r="I245" s="236">
        <v>0</v>
      </c>
      <c r="J245" s="376">
        <v>452625</v>
      </c>
      <c r="K245" s="333"/>
      <c r="L245" s="236">
        <v>452625</v>
      </c>
    </row>
    <row r="246" spans="1:12">
      <c r="A246" s="375" t="s">
        <v>2500</v>
      </c>
      <c r="B246" s="333"/>
      <c r="C246" s="375" t="s">
        <v>2501</v>
      </c>
      <c r="D246" s="333"/>
      <c r="E246" s="333"/>
      <c r="F246" s="236">
        <v>0</v>
      </c>
      <c r="G246" s="236">
        <v>49068</v>
      </c>
      <c r="H246" s="236">
        <v>49068</v>
      </c>
      <c r="I246" s="236">
        <v>0</v>
      </c>
      <c r="J246" s="376">
        <v>220010</v>
      </c>
      <c r="K246" s="333"/>
      <c r="L246" s="236">
        <v>220010</v>
      </c>
    </row>
    <row r="247" spans="1:12">
      <c r="A247" s="375" t="s">
        <v>3846</v>
      </c>
      <c r="B247" s="333"/>
      <c r="C247" s="375" t="s">
        <v>2520</v>
      </c>
      <c r="D247" s="333"/>
      <c r="E247" s="333"/>
      <c r="F247" s="236">
        <v>0</v>
      </c>
      <c r="G247" s="236">
        <v>18873</v>
      </c>
      <c r="H247" s="236">
        <v>18873</v>
      </c>
      <c r="I247" s="236">
        <v>0</v>
      </c>
      <c r="J247" s="376">
        <v>75492</v>
      </c>
      <c r="K247" s="333"/>
      <c r="L247" s="236">
        <v>75492</v>
      </c>
    </row>
    <row r="248" spans="1:12">
      <c r="A248" s="375" t="s">
        <v>5991</v>
      </c>
      <c r="B248" s="333"/>
      <c r="C248" s="375" t="s">
        <v>5992</v>
      </c>
      <c r="D248" s="333"/>
      <c r="E248" s="333"/>
      <c r="F248" s="236">
        <v>0</v>
      </c>
      <c r="G248" s="236">
        <v>15098</v>
      </c>
      <c r="H248" s="236">
        <v>15098</v>
      </c>
      <c r="I248" s="236">
        <v>0</v>
      </c>
      <c r="J248" s="376">
        <v>15098</v>
      </c>
      <c r="K248" s="333"/>
      <c r="L248" s="236">
        <v>15098</v>
      </c>
    </row>
    <row r="249" spans="1:12">
      <c r="A249" s="375" t="s">
        <v>2502</v>
      </c>
      <c r="B249" s="333"/>
      <c r="C249" s="375" t="s">
        <v>2503</v>
      </c>
      <c r="D249" s="333"/>
      <c r="E249" s="333"/>
      <c r="F249" s="236">
        <v>0</v>
      </c>
      <c r="G249" s="236">
        <v>0</v>
      </c>
      <c r="H249" s="236">
        <v>0</v>
      </c>
      <c r="I249" s="236">
        <v>0</v>
      </c>
      <c r="J249" s="376">
        <v>25993</v>
      </c>
      <c r="K249" s="333"/>
      <c r="L249" s="236">
        <v>25993</v>
      </c>
    </row>
    <row r="250" spans="1:12">
      <c r="A250" s="375" t="s">
        <v>2504</v>
      </c>
      <c r="B250" s="333"/>
      <c r="C250" s="375" t="s">
        <v>2505</v>
      </c>
      <c r="D250" s="333"/>
      <c r="E250" s="333"/>
      <c r="F250" s="236">
        <v>0</v>
      </c>
      <c r="G250" s="236">
        <v>11324</v>
      </c>
      <c r="H250" s="236">
        <v>11324</v>
      </c>
      <c r="I250" s="236">
        <v>0</v>
      </c>
      <c r="J250" s="376">
        <v>78900</v>
      </c>
      <c r="K250" s="333"/>
      <c r="L250" s="236">
        <v>78900</v>
      </c>
    </row>
    <row r="251" spans="1:12">
      <c r="A251" s="375" t="s">
        <v>2506</v>
      </c>
      <c r="B251" s="333"/>
      <c r="C251" s="375" t="s">
        <v>2507</v>
      </c>
      <c r="D251" s="333"/>
      <c r="E251" s="333"/>
      <c r="F251" s="236">
        <v>0</v>
      </c>
      <c r="G251" s="236">
        <v>0</v>
      </c>
      <c r="H251" s="236">
        <v>0</v>
      </c>
      <c r="I251" s="236">
        <v>0</v>
      </c>
      <c r="J251" s="376">
        <v>37132</v>
      </c>
      <c r="K251" s="333"/>
      <c r="L251" s="236">
        <v>37132</v>
      </c>
    </row>
    <row r="252" spans="1:12">
      <c r="A252" s="375" t="s">
        <v>2508</v>
      </c>
      <c r="B252" s="333"/>
      <c r="C252" s="375" t="s">
        <v>2509</v>
      </c>
      <c r="D252" s="333"/>
      <c r="E252" s="333"/>
      <c r="F252" s="236">
        <v>0</v>
      </c>
      <c r="G252" s="236">
        <v>43968</v>
      </c>
      <c r="H252" s="236">
        <v>43968</v>
      </c>
      <c r="I252" s="236">
        <v>0</v>
      </c>
      <c r="J252" s="376">
        <v>252961</v>
      </c>
      <c r="K252" s="333"/>
      <c r="L252" s="236">
        <v>252961</v>
      </c>
    </row>
    <row r="253" spans="1:12">
      <c r="A253" s="375" t="s">
        <v>2510</v>
      </c>
      <c r="B253" s="333"/>
      <c r="C253" s="375" t="s">
        <v>2511</v>
      </c>
      <c r="D253" s="333"/>
      <c r="E253" s="333"/>
      <c r="F253" s="236">
        <v>0</v>
      </c>
      <c r="G253" s="236">
        <v>3396</v>
      </c>
      <c r="H253" s="236">
        <v>3396</v>
      </c>
      <c r="I253" s="236">
        <v>0</v>
      </c>
      <c r="J253" s="376">
        <v>13396</v>
      </c>
      <c r="K253" s="333"/>
      <c r="L253" s="236">
        <v>13396</v>
      </c>
    </row>
    <row r="254" spans="1:12">
      <c r="A254" s="375" t="s">
        <v>2512</v>
      </c>
      <c r="B254" s="333"/>
      <c r="C254" s="375" t="s">
        <v>2513</v>
      </c>
      <c r="D254" s="333"/>
      <c r="E254" s="333"/>
      <c r="F254" s="236">
        <v>0</v>
      </c>
      <c r="G254" s="236">
        <v>1857</v>
      </c>
      <c r="H254" s="236">
        <v>1857</v>
      </c>
      <c r="I254" s="236">
        <v>0</v>
      </c>
      <c r="J254" s="376">
        <v>6577</v>
      </c>
      <c r="K254" s="333"/>
      <c r="L254" s="236">
        <v>6577</v>
      </c>
    </row>
    <row r="255" spans="1:12">
      <c r="A255" s="375" t="s">
        <v>2514</v>
      </c>
      <c r="B255" s="333"/>
      <c r="C255" s="375" t="s">
        <v>2515</v>
      </c>
      <c r="D255" s="333"/>
      <c r="E255" s="333"/>
      <c r="F255" s="236">
        <v>0</v>
      </c>
      <c r="G255" s="236">
        <v>0</v>
      </c>
      <c r="H255" s="236">
        <v>0</v>
      </c>
      <c r="I255" s="236">
        <v>0</v>
      </c>
      <c r="J255" s="376">
        <v>7304</v>
      </c>
      <c r="K255" s="333"/>
      <c r="L255" s="236">
        <v>7304</v>
      </c>
    </row>
    <row r="256" spans="1:12">
      <c r="A256" s="375" t="s">
        <v>2516</v>
      </c>
      <c r="B256" s="333"/>
      <c r="C256" s="375" t="s">
        <v>2498</v>
      </c>
      <c r="D256" s="333"/>
      <c r="E256" s="333"/>
      <c r="F256" s="236">
        <v>0</v>
      </c>
      <c r="G256" s="236">
        <v>19449</v>
      </c>
      <c r="H256" s="236">
        <v>19449</v>
      </c>
      <c r="I256" s="236">
        <v>0</v>
      </c>
      <c r="J256" s="376">
        <v>56068</v>
      </c>
      <c r="K256" s="333"/>
      <c r="L256" s="236">
        <v>56068</v>
      </c>
    </row>
    <row r="257" spans="1:12">
      <c r="A257" s="375" t="s">
        <v>2517</v>
      </c>
      <c r="B257" s="333"/>
      <c r="C257" s="375" t="s">
        <v>2518</v>
      </c>
      <c r="D257" s="333"/>
      <c r="E257" s="333"/>
      <c r="F257" s="236">
        <v>0</v>
      </c>
      <c r="G257" s="236">
        <v>0</v>
      </c>
      <c r="H257" s="236">
        <v>0</v>
      </c>
      <c r="I257" s="236">
        <v>0</v>
      </c>
      <c r="J257" s="376">
        <v>41903</v>
      </c>
      <c r="K257" s="333"/>
      <c r="L257" s="236">
        <v>41903</v>
      </c>
    </row>
    <row r="258" spans="1:12">
      <c r="A258" s="375" t="s">
        <v>2519</v>
      </c>
      <c r="B258" s="333"/>
      <c r="C258" s="375" t="s">
        <v>2520</v>
      </c>
      <c r="D258" s="333"/>
      <c r="E258" s="333"/>
      <c r="F258" s="236">
        <v>0</v>
      </c>
      <c r="G258" s="236">
        <v>9130</v>
      </c>
      <c r="H258" s="236">
        <v>9130</v>
      </c>
      <c r="I258" s="236">
        <v>0</v>
      </c>
      <c r="J258" s="376">
        <v>41360</v>
      </c>
      <c r="K258" s="333"/>
      <c r="L258" s="236">
        <v>41360</v>
      </c>
    </row>
    <row r="259" spans="1:12">
      <c r="A259" s="375" t="s">
        <v>2521</v>
      </c>
      <c r="B259" s="333"/>
      <c r="C259" s="375" t="s">
        <v>2505</v>
      </c>
      <c r="D259" s="333"/>
      <c r="E259" s="333"/>
      <c r="F259" s="236">
        <v>0</v>
      </c>
      <c r="G259" s="236">
        <v>5570</v>
      </c>
      <c r="H259" s="236">
        <v>5570</v>
      </c>
      <c r="I259" s="236">
        <v>0</v>
      </c>
      <c r="J259" s="376">
        <v>30681</v>
      </c>
      <c r="K259" s="333"/>
      <c r="L259" s="236">
        <v>30681</v>
      </c>
    </row>
    <row r="260" spans="1:12">
      <c r="A260" s="375" t="s">
        <v>5993</v>
      </c>
      <c r="B260" s="333"/>
      <c r="C260" s="375" t="s">
        <v>2507</v>
      </c>
      <c r="D260" s="333"/>
      <c r="E260" s="333"/>
      <c r="F260" s="236">
        <v>0</v>
      </c>
      <c r="G260" s="236">
        <v>0</v>
      </c>
      <c r="H260" s="236">
        <v>0</v>
      </c>
      <c r="I260" s="236">
        <v>0</v>
      </c>
      <c r="J260" s="376">
        <v>6925</v>
      </c>
      <c r="K260" s="333"/>
      <c r="L260" s="236">
        <v>6925</v>
      </c>
    </row>
    <row r="261" spans="1:12">
      <c r="A261" s="375" t="s">
        <v>2522</v>
      </c>
      <c r="B261" s="333"/>
      <c r="C261" s="375" t="s">
        <v>2523</v>
      </c>
      <c r="D261" s="333"/>
      <c r="E261" s="333"/>
      <c r="F261" s="236">
        <v>0</v>
      </c>
      <c r="G261" s="236">
        <v>4566</v>
      </c>
      <c r="H261" s="236">
        <v>4566</v>
      </c>
      <c r="I261" s="236">
        <v>0</v>
      </c>
      <c r="J261" s="376">
        <v>22798</v>
      </c>
      <c r="K261" s="333"/>
      <c r="L261" s="236">
        <v>22798</v>
      </c>
    </row>
    <row r="262" spans="1:12">
      <c r="A262" s="375" t="s">
        <v>2524</v>
      </c>
      <c r="B262" s="333"/>
      <c r="C262" s="375" t="s">
        <v>2525</v>
      </c>
      <c r="D262" s="333"/>
      <c r="E262" s="333"/>
      <c r="F262" s="236">
        <v>0</v>
      </c>
      <c r="G262" s="236">
        <v>0</v>
      </c>
      <c r="H262" s="236">
        <v>0</v>
      </c>
      <c r="I262" s="236">
        <v>0</v>
      </c>
      <c r="J262" s="376">
        <v>23590</v>
      </c>
      <c r="K262" s="333"/>
      <c r="L262" s="236">
        <v>23590</v>
      </c>
    </row>
    <row r="263" spans="1:12">
      <c r="A263" s="375" t="s">
        <v>2526</v>
      </c>
      <c r="B263" s="333"/>
      <c r="C263" s="375" t="s">
        <v>2527</v>
      </c>
      <c r="D263" s="333"/>
      <c r="E263" s="333"/>
      <c r="F263" s="236">
        <v>0</v>
      </c>
      <c r="G263" s="236">
        <v>0</v>
      </c>
      <c r="H263" s="236">
        <v>0</v>
      </c>
      <c r="I263" s="236">
        <v>0</v>
      </c>
      <c r="J263" s="376">
        <v>2359</v>
      </c>
      <c r="K263" s="333"/>
      <c r="L263" s="236">
        <v>2359</v>
      </c>
    </row>
    <row r="264" spans="1:12">
      <c r="A264" s="375" t="s">
        <v>809</v>
      </c>
      <c r="B264" s="333"/>
      <c r="C264" s="375" t="s">
        <v>810</v>
      </c>
      <c r="D264" s="333"/>
      <c r="E264" s="333"/>
      <c r="F264" s="236">
        <v>0</v>
      </c>
      <c r="G264" s="236">
        <v>3191454.6</v>
      </c>
      <c r="H264" s="236">
        <v>3191454.6</v>
      </c>
      <c r="I264" s="236">
        <v>280496</v>
      </c>
      <c r="J264" s="376">
        <v>27879275.530000001</v>
      </c>
      <c r="K264" s="333"/>
      <c r="L264" s="236">
        <v>27598779.530000001</v>
      </c>
    </row>
    <row r="265" spans="1:12">
      <c r="A265" s="375" t="s">
        <v>2528</v>
      </c>
      <c r="B265" s="333"/>
      <c r="C265" s="375" t="s">
        <v>2529</v>
      </c>
      <c r="D265" s="333"/>
      <c r="E265" s="333"/>
      <c r="F265" s="236">
        <v>0</v>
      </c>
      <c r="G265" s="236">
        <v>836958.5</v>
      </c>
      <c r="H265" s="236">
        <v>836958.5</v>
      </c>
      <c r="I265" s="236">
        <v>277698</v>
      </c>
      <c r="J265" s="376">
        <v>8456488.25</v>
      </c>
      <c r="K265" s="333"/>
      <c r="L265" s="236">
        <v>8178790.25</v>
      </c>
    </row>
    <row r="266" spans="1:12">
      <c r="A266" s="375" t="s">
        <v>2530</v>
      </c>
      <c r="B266" s="333"/>
      <c r="C266" s="375" t="s">
        <v>2531</v>
      </c>
      <c r="D266" s="333"/>
      <c r="E266" s="333"/>
      <c r="F266" s="236">
        <v>0</v>
      </c>
      <c r="G266" s="236">
        <v>54730.5</v>
      </c>
      <c r="H266" s="236">
        <v>54730.5</v>
      </c>
      <c r="I266" s="236">
        <v>0</v>
      </c>
      <c r="J266" s="376">
        <v>304539.25</v>
      </c>
      <c r="K266" s="333"/>
      <c r="L266" s="236">
        <v>304539.25</v>
      </c>
    </row>
    <row r="267" spans="1:12">
      <c r="A267" s="375" t="s">
        <v>2532</v>
      </c>
      <c r="B267" s="333"/>
      <c r="C267" s="375" t="s">
        <v>2533</v>
      </c>
      <c r="D267" s="333"/>
      <c r="E267" s="333"/>
      <c r="F267" s="236">
        <v>0</v>
      </c>
      <c r="G267" s="236">
        <v>782228</v>
      </c>
      <c r="H267" s="236">
        <v>782228</v>
      </c>
      <c r="I267" s="236">
        <v>277698</v>
      </c>
      <c r="J267" s="376">
        <v>8151949</v>
      </c>
      <c r="K267" s="333"/>
      <c r="L267" s="236">
        <v>7874251</v>
      </c>
    </row>
    <row r="268" spans="1:12">
      <c r="A268" s="375" t="s">
        <v>2534</v>
      </c>
      <c r="B268" s="333"/>
      <c r="C268" s="375" t="s">
        <v>2535</v>
      </c>
      <c r="D268" s="333"/>
      <c r="E268" s="333"/>
      <c r="F268" s="236">
        <v>0</v>
      </c>
      <c r="G268" s="236">
        <v>54021</v>
      </c>
      <c r="H268" s="236">
        <v>54021</v>
      </c>
      <c r="I268" s="236">
        <v>0</v>
      </c>
      <c r="J268" s="376">
        <v>979650</v>
      </c>
      <c r="K268" s="333"/>
      <c r="L268" s="236">
        <v>979650</v>
      </c>
    </row>
    <row r="269" spans="1:12">
      <c r="A269" s="375" t="s">
        <v>2536</v>
      </c>
      <c r="B269" s="333"/>
      <c r="C269" s="375" t="s">
        <v>2537</v>
      </c>
      <c r="D269" s="333"/>
      <c r="E269" s="333"/>
      <c r="F269" s="236">
        <v>0</v>
      </c>
      <c r="G269" s="236">
        <v>5284</v>
      </c>
      <c r="H269" s="236">
        <v>5284</v>
      </c>
      <c r="I269" s="236">
        <v>0</v>
      </c>
      <c r="J269" s="376">
        <v>507264</v>
      </c>
      <c r="K269" s="333"/>
      <c r="L269" s="236">
        <v>507264</v>
      </c>
    </row>
    <row r="270" spans="1:12" ht="21" customHeight="1">
      <c r="A270" s="375" t="s">
        <v>2538</v>
      </c>
      <c r="B270" s="333"/>
      <c r="C270" s="375" t="s">
        <v>2539</v>
      </c>
      <c r="D270" s="333"/>
      <c r="E270" s="333"/>
      <c r="F270" s="236">
        <v>0</v>
      </c>
      <c r="G270" s="236">
        <v>15852</v>
      </c>
      <c r="H270" s="236">
        <v>15852</v>
      </c>
      <c r="I270" s="236">
        <v>0</v>
      </c>
      <c r="J270" s="376">
        <v>149827</v>
      </c>
      <c r="K270" s="333"/>
      <c r="L270" s="236">
        <v>149827</v>
      </c>
    </row>
    <row r="271" spans="1:12">
      <c r="A271" s="375" t="s">
        <v>2540</v>
      </c>
      <c r="B271" s="333"/>
      <c r="C271" s="375" t="s">
        <v>2541</v>
      </c>
      <c r="D271" s="333"/>
      <c r="E271" s="333"/>
      <c r="F271" s="236">
        <v>0</v>
      </c>
      <c r="G271" s="236">
        <v>3450</v>
      </c>
      <c r="H271" s="236">
        <v>3450</v>
      </c>
      <c r="I271" s="236">
        <v>0</v>
      </c>
      <c r="J271" s="376">
        <v>18188</v>
      </c>
      <c r="K271" s="333"/>
      <c r="L271" s="236">
        <v>18188</v>
      </c>
    </row>
    <row r="272" spans="1:12">
      <c r="A272" s="375" t="s">
        <v>2542</v>
      </c>
      <c r="B272" s="333"/>
      <c r="C272" s="375" t="s">
        <v>2543</v>
      </c>
      <c r="D272" s="333"/>
      <c r="E272" s="333"/>
      <c r="F272" s="236">
        <v>0</v>
      </c>
      <c r="G272" s="236">
        <v>13949</v>
      </c>
      <c r="H272" s="236">
        <v>13949</v>
      </c>
      <c r="I272" s="236">
        <v>0</v>
      </c>
      <c r="J272" s="376">
        <v>99653</v>
      </c>
      <c r="K272" s="333"/>
      <c r="L272" s="236">
        <v>99653</v>
      </c>
    </row>
    <row r="273" spans="1:12">
      <c r="A273" s="375" t="s">
        <v>2544</v>
      </c>
      <c r="B273" s="333"/>
      <c r="C273" s="375" t="s">
        <v>2545</v>
      </c>
      <c r="D273" s="333"/>
      <c r="E273" s="333"/>
      <c r="F273" s="236">
        <v>0</v>
      </c>
      <c r="G273" s="236">
        <v>7938</v>
      </c>
      <c r="H273" s="236">
        <v>7938</v>
      </c>
      <c r="I273" s="236">
        <v>0</v>
      </c>
      <c r="J273" s="376">
        <v>72684</v>
      </c>
      <c r="K273" s="333"/>
      <c r="L273" s="236">
        <v>72684</v>
      </c>
    </row>
    <row r="274" spans="1:12">
      <c r="A274" s="375" t="s">
        <v>2546</v>
      </c>
      <c r="B274" s="333"/>
      <c r="C274" s="375" t="s">
        <v>2547</v>
      </c>
      <c r="D274" s="333"/>
      <c r="E274" s="333"/>
      <c r="F274" s="236">
        <v>0</v>
      </c>
      <c r="G274" s="236">
        <v>0</v>
      </c>
      <c r="H274" s="236">
        <v>0</v>
      </c>
      <c r="I274" s="236">
        <v>0</v>
      </c>
      <c r="J274" s="376">
        <v>15096</v>
      </c>
      <c r="K274" s="333"/>
      <c r="L274" s="236">
        <v>15096</v>
      </c>
    </row>
    <row r="275" spans="1:12">
      <c r="A275" s="375" t="s">
        <v>2548</v>
      </c>
      <c r="B275" s="333"/>
      <c r="C275" s="375" t="s">
        <v>2549</v>
      </c>
      <c r="D275" s="333"/>
      <c r="E275" s="333"/>
      <c r="F275" s="236">
        <v>0</v>
      </c>
      <c r="G275" s="236">
        <v>0</v>
      </c>
      <c r="H275" s="236">
        <v>0</v>
      </c>
      <c r="I275" s="236">
        <v>0</v>
      </c>
      <c r="J275" s="376">
        <v>79260</v>
      </c>
      <c r="K275" s="333"/>
      <c r="L275" s="236">
        <v>79260</v>
      </c>
    </row>
    <row r="276" spans="1:12">
      <c r="A276" s="375" t="s">
        <v>2550</v>
      </c>
      <c r="B276" s="333"/>
      <c r="C276" s="375" t="s">
        <v>2551</v>
      </c>
      <c r="D276" s="333"/>
      <c r="E276" s="333"/>
      <c r="F276" s="236">
        <v>0</v>
      </c>
      <c r="G276" s="236">
        <v>7548</v>
      </c>
      <c r="H276" s="236">
        <v>7548</v>
      </c>
      <c r="I276" s="236">
        <v>0</v>
      </c>
      <c r="J276" s="376">
        <v>37678</v>
      </c>
      <c r="K276" s="333"/>
      <c r="L276" s="236">
        <v>37678</v>
      </c>
    </row>
    <row r="277" spans="1:12">
      <c r="A277" s="375" t="s">
        <v>2552</v>
      </c>
      <c r="B277" s="333"/>
      <c r="C277" s="375" t="s">
        <v>2553</v>
      </c>
      <c r="D277" s="333"/>
      <c r="E277" s="333"/>
      <c r="F277" s="236">
        <v>0</v>
      </c>
      <c r="G277" s="236">
        <v>12024</v>
      </c>
      <c r="H277" s="236">
        <v>12024</v>
      </c>
      <c r="I277" s="236">
        <v>0</v>
      </c>
      <c r="J277" s="376">
        <v>285866</v>
      </c>
      <c r="K277" s="333"/>
      <c r="L277" s="236">
        <v>285866</v>
      </c>
    </row>
    <row r="278" spans="1:12">
      <c r="A278" s="375" t="s">
        <v>2554</v>
      </c>
      <c r="B278" s="333"/>
      <c r="C278" s="375" t="s">
        <v>2555</v>
      </c>
      <c r="D278" s="333"/>
      <c r="E278" s="333"/>
      <c r="F278" s="236">
        <v>0</v>
      </c>
      <c r="G278" s="236">
        <v>1503597.91</v>
      </c>
      <c r="H278" s="236">
        <v>1503597.91</v>
      </c>
      <c r="I278" s="236">
        <v>0</v>
      </c>
      <c r="J278" s="376">
        <v>13475307.369999999</v>
      </c>
      <c r="K278" s="333"/>
      <c r="L278" s="236">
        <v>13475307.369999999</v>
      </c>
    </row>
    <row r="279" spans="1:12">
      <c r="A279" s="375" t="s">
        <v>2556</v>
      </c>
      <c r="B279" s="333"/>
      <c r="C279" s="375" t="s">
        <v>2557</v>
      </c>
      <c r="D279" s="333"/>
      <c r="E279" s="333"/>
      <c r="F279" s="236">
        <v>0</v>
      </c>
      <c r="G279" s="236">
        <v>1347187.91</v>
      </c>
      <c r="H279" s="236">
        <v>1347187.91</v>
      </c>
      <c r="I279" s="236">
        <v>0</v>
      </c>
      <c r="J279" s="376">
        <v>10882284.23</v>
      </c>
      <c r="K279" s="333"/>
      <c r="L279" s="236">
        <v>10882284.23</v>
      </c>
    </row>
    <row r="280" spans="1:12">
      <c r="A280" s="375" t="s">
        <v>2558</v>
      </c>
      <c r="B280" s="333"/>
      <c r="C280" s="375" t="s">
        <v>2559</v>
      </c>
      <c r="D280" s="333"/>
      <c r="E280" s="333"/>
      <c r="F280" s="236">
        <v>0</v>
      </c>
      <c r="G280" s="236">
        <v>1858</v>
      </c>
      <c r="H280" s="236">
        <v>1858</v>
      </c>
      <c r="I280" s="236">
        <v>0</v>
      </c>
      <c r="J280" s="376">
        <v>23920</v>
      </c>
      <c r="K280" s="333"/>
      <c r="L280" s="236">
        <v>23920</v>
      </c>
    </row>
    <row r="281" spans="1:12">
      <c r="A281" s="375" t="s">
        <v>2560</v>
      </c>
      <c r="B281" s="333"/>
      <c r="C281" s="375" t="s">
        <v>2561</v>
      </c>
      <c r="D281" s="333"/>
      <c r="E281" s="333"/>
      <c r="F281" s="236">
        <v>0</v>
      </c>
      <c r="G281" s="236">
        <v>10060</v>
      </c>
      <c r="H281" s="236">
        <v>10060</v>
      </c>
      <c r="I281" s="236">
        <v>0</v>
      </c>
      <c r="J281" s="376">
        <v>355720</v>
      </c>
      <c r="K281" s="333"/>
      <c r="L281" s="236">
        <v>355720</v>
      </c>
    </row>
    <row r="282" spans="1:12">
      <c r="A282" s="375" t="s">
        <v>2562</v>
      </c>
      <c r="B282" s="333"/>
      <c r="C282" s="375" t="s">
        <v>2563</v>
      </c>
      <c r="D282" s="333"/>
      <c r="E282" s="333"/>
      <c r="F282" s="236">
        <v>0</v>
      </c>
      <c r="G282" s="236">
        <v>19281</v>
      </c>
      <c r="H282" s="236">
        <v>19281</v>
      </c>
      <c r="I282" s="236">
        <v>0</v>
      </c>
      <c r="J282" s="376">
        <v>151954.85999999999</v>
      </c>
      <c r="K282" s="333"/>
      <c r="L282" s="236">
        <v>151954.85999999999</v>
      </c>
    </row>
    <row r="283" spans="1:12">
      <c r="A283" s="375" t="s">
        <v>2564</v>
      </c>
      <c r="B283" s="333"/>
      <c r="C283" s="375" t="s">
        <v>2565</v>
      </c>
      <c r="D283" s="333"/>
      <c r="E283" s="333"/>
      <c r="F283" s="236">
        <v>0</v>
      </c>
      <c r="G283" s="236">
        <v>76524</v>
      </c>
      <c r="H283" s="236">
        <v>76524</v>
      </c>
      <c r="I283" s="236">
        <v>0</v>
      </c>
      <c r="J283" s="376">
        <v>475457.76</v>
      </c>
      <c r="K283" s="333"/>
      <c r="L283" s="236">
        <v>475457.76</v>
      </c>
    </row>
    <row r="284" spans="1:12">
      <c r="A284" s="375" t="s">
        <v>2566</v>
      </c>
      <c r="B284" s="333"/>
      <c r="C284" s="375" t="s">
        <v>2567</v>
      </c>
      <c r="D284" s="333"/>
      <c r="E284" s="333"/>
      <c r="F284" s="236">
        <v>0</v>
      </c>
      <c r="G284" s="236">
        <v>30960</v>
      </c>
      <c r="H284" s="236">
        <v>30960</v>
      </c>
      <c r="I284" s="236">
        <v>0</v>
      </c>
      <c r="J284" s="376">
        <v>498206</v>
      </c>
      <c r="K284" s="333"/>
      <c r="L284" s="236">
        <v>498206</v>
      </c>
    </row>
    <row r="285" spans="1:12">
      <c r="A285" s="375" t="s">
        <v>2568</v>
      </c>
      <c r="B285" s="333"/>
      <c r="C285" s="375" t="s">
        <v>2569</v>
      </c>
      <c r="D285" s="333"/>
      <c r="E285" s="333"/>
      <c r="F285" s="236">
        <v>0</v>
      </c>
      <c r="G285" s="236">
        <v>17727</v>
      </c>
      <c r="H285" s="236">
        <v>17727</v>
      </c>
      <c r="I285" s="236">
        <v>0</v>
      </c>
      <c r="J285" s="376">
        <v>234908.52</v>
      </c>
      <c r="K285" s="333"/>
      <c r="L285" s="236">
        <v>234908.52</v>
      </c>
    </row>
    <row r="286" spans="1:12">
      <c r="A286" s="375" t="s">
        <v>2570</v>
      </c>
      <c r="B286" s="333"/>
      <c r="C286" s="375" t="s">
        <v>2571</v>
      </c>
      <c r="D286" s="333"/>
      <c r="E286" s="333"/>
      <c r="F286" s="236">
        <v>0</v>
      </c>
      <c r="G286" s="236">
        <v>0</v>
      </c>
      <c r="H286" s="236">
        <v>0</v>
      </c>
      <c r="I286" s="236">
        <v>0</v>
      </c>
      <c r="J286" s="376">
        <v>769817</v>
      </c>
      <c r="K286" s="333"/>
      <c r="L286" s="236">
        <v>769817</v>
      </c>
    </row>
    <row r="287" spans="1:12">
      <c r="A287" s="375" t="s">
        <v>2572</v>
      </c>
      <c r="B287" s="333"/>
      <c r="C287" s="375" t="s">
        <v>2573</v>
      </c>
      <c r="D287" s="333"/>
      <c r="E287" s="333"/>
      <c r="F287" s="236">
        <v>0</v>
      </c>
      <c r="G287" s="236">
        <v>0</v>
      </c>
      <c r="H287" s="236">
        <v>0</v>
      </c>
      <c r="I287" s="236">
        <v>0</v>
      </c>
      <c r="J287" s="376">
        <v>83039</v>
      </c>
      <c r="K287" s="333"/>
      <c r="L287" s="236">
        <v>83039</v>
      </c>
    </row>
    <row r="288" spans="1:12">
      <c r="A288" s="375" t="s">
        <v>2574</v>
      </c>
      <c r="B288" s="333"/>
      <c r="C288" s="375" t="s">
        <v>2575</v>
      </c>
      <c r="D288" s="333"/>
      <c r="E288" s="333"/>
      <c r="F288" s="236">
        <v>0</v>
      </c>
      <c r="G288" s="236">
        <v>561405</v>
      </c>
      <c r="H288" s="236">
        <v>561405</v>
      </c>
      <c r="I288" s="236">
        <v>2798</v>
      </c>
      <c r="J288" s="376">
        <v>2806578.67</v>
      </c>
      <c r="K288" s="333"/>
      <c r="L288" s="236">
        <v>2803780.67</v>
      </c>
    </row>
    <row r="289" spans="1:12">
      <c r="A289" s="375" t="s">
        <v>2576</v>
      </c>
      <c r="B289" s="333"/>
      <c r="C289" s="375" t="s">
        <v>2577</v>
      </c>
      <c r="D289" s="333"/>
      <c r="E289" s="333"/>
      <c r="F289" s="236">
        <v>0</v>
      </c>
      <c r="G289" s="236">
        <v>994</v>
      </c>
      <c r="H289" s="236">
        <v>994</v>
      </c>
      <c r="I289" s="236">
        <v>90</v>
      </c>
      <c r="J289" s="376">
        <v>11159.18</v>
      </c>
      <c r="K289" s="333"/>
      <c r="L289" s="236">
        <v>11069.18</v>
      </c>
    </row>
    <row r="290" spans="1:12">
      <c r="A290" s="375" t="s">
        <v>2578</v>
      </c>
      <c r="B290" s="333"/>
      <c r="C290" s="375" t="s">
        <v>2579</v>
      </c>
      <c r="D290" s="333"/>
      <c r="E290" s="333"/>
      <c r="F290" s="236">
        <v>0</v>
      </c>
      <c r="G290" s="236">
        <v>122662</v>
      </c>
      <c r="H290" s="236">
        <v>122662</v>
      </c>
      <c r="I290" s="236">
        <v>0</v>
      </c>
      <c r="J290" s="376">
        <v>547249</v>
      </c>
      <c r="K290" s="333"/>
      <c r="L290" s="236">
        <v>547249</v>
      </c>
    </row>
    <row r="291" spans="1:12">
      <c r="A291" s="375" t="s">
        <v>2580</v>
      </c>
      <c r="B291" s="333"/>
      <c r="C291" s="375" t="s">
        <v>2581</v>
      </c>
      <c r="D291" s="333"/>
      <c r="E291" s="333"/>
      <c r="F291" s="236">
        <v>0</v>
      </c>
      <c r="G291" s="236">
        <v>96413</v>
      </c>
      <c r="H291" s="236">
        <v>96413</v>
      </c>
      <c r="I291" s="236">
        <v>1343</v>
      </c>
      <c r="J291" s="376">
        <v>398457.2</v>
      </c>
      <c r="K291" s="333"/>
      <c r="L291" s="236">
        <v>397114.2</v>
      </c>
    </row>
    <row r="292" spans="1:12">
      <c r="A292" s="375" t="s">
        <v>2582</v>
      </c>
      <c r="B292" s="333"/>
      <c r="C292" s="375" t="s">
        <v>2583</v>
      </c>
      <c r="D292" s="333"/>
      <c r="E292" s="333"/>
      <c r="F292" s="236">
        <v>0</v>
      </c>
      <c r="G292" s="236">
        <v>327674</v>
      </c>
      <c r="H292" s="236">
        <v>327674</v>
      </c>
      <c r="I292" s="236">
        <v>1357</v>
      </c>
      <c r="J292" s="376">
        <v>1759299.29</v>
      </c>
      <c r="K292" s="333"/>
      <c r="L292" s="236">
        <v>1757942.29</v>
      </c>
    </row>
    <row r="293" spans="1:12">
      <c r="A293" s="375" t="s">
        <v>2584</v>
      </c>
      <c r="B293" s="333"/>
      <c r="C293" s="375" t="s">
        <v>2585</v>
      </c>
      <c r="D293" s="333"/>
      <c r="E293" s="333"/>
      <c r="F293" s="236">
        <v>0</v>
      </c>
      <c r="G293" s="236">
        <v>0</v>
      </c>
      <c r="H293" s="236">
        <v>0</v>
      </c>
      <c r="I293" s="236">
        <v>0</v>
      </c>
      <c r="J293" s="376">
        <v>2435</v>
      </c>
      <c r="K293" s="333"/>
      <c r="L293" s="236">
        <v>2435</v>
      </c>
    </row>
    <row r="294" spans="1:12">
      <c r="A294" s="375" t="s">
        <v>2586</v>
      </c>
      <c r="B294" s="333"/>
      <c r="C294" s="375" t="s">
        <v>2587</v>
      </c>
      <c r="D294" s="333"/>
      <c r="E294" s="333"/>
      <c r="F294" s="236">
        <v>0</v>
      </c>
      <c r="G294" s="236">
        <v>10381</v>
      </c>
      <c r="H294" s="236">
        <v>10381</v>
      </c>
      <c r="I294" s="236">
        <v>8</v>
      </c>
      <c r="J294" s="376">
        <v>58021</v>
      </c>
      <c r="K294" s="333"/>
      <c r="L294" s="236">
        <v>58013</v>
      </c>
    </row>
    <row r="295" spans="1:12">
      <c r="A295" s="375" t="s">
        <v>2588</v>
      </c>
      <c r="B295" s="333"/>
      <c r="C295" s="375" t="s">
        <v>2589</v>
      </c>
      <c r="D295" s="333"/>
      <c r="E295" s="333"/>
      <c r="F295" s="236">
        <v>0</v>
      </c>
      <c r="G295" s="236">
        <v>3281</v>
      </c>
      <c r="H295" s="236">
        <v>3281</v>
      </c>
      <c r="I295" s="236">
        <v>0</v>
      </c>
      <c r="J295" s="376">
        <v>29958</v>
      </c>
      <c r="K295" s="333"/>
      <c r="L295" s="236">
        <v>29958</v>
      </c>
    </row>
    <row r="296" spans="1:12">
      <c r="A296" s="375" t="s">
        <v>2590</v>
      </c>
      <c r="B296" s="333"/>
      <c r="C296" s="375" t="s">
        <v>2591</v>
      </c>
      <c r="D296" s="333"/>
      <c r="E296" s="333"/>
      <c r="F296" s="236">
        <v>0</v>
      </c>
      <c r="G296" s="236">
        <v>13098.3</v>
      </c>
      <c r="H296" s="236">
        <v>13098.3</v>
      </c>
      <c r="I296" s="236">
        <v>0</v>
      </c>
      <c r="J296" s="376">
        <v>546611.82999999996</v>
      </c>
      <c r="K296" s="333"/>
      <c r="L296" s="236">
        <v>546611.82999999996</v>
      </c>
    </row>
    <row r="297" spans="1:12">
      <c r="A297" s="375" t="s">
        <v>2592</v>
      </c>
      <c r="B297" s="333"/>
      <c r="C297" s="375" t="s">
        <v>2593</v>
      </c>
      <c r="D297" s="333"/>
      <c r="E297" s="333"/>
      <c r="F297" s="236">
        <v>0</v>
      </c>
      <c r="G297" s="236">
        <v>13098.3</v>
      </c>
      <c r="H297" s="236">
        <v>13098.3</v>
      </c>
      <c r="I297" s="236">
        <v>0</v>
      </c>
      <c r="J297" s="376">
        <v>546611.82999999996</v>
      </c>
      <c r="K297" s="333"/>
      <c r="L297" s="236">
        <v>546611.82999999996</v>
      </c>
    </row>
    <row r="298" spans="1:12">
      <c r="A298" s="375" t="s">
        <v>5994</v>
      </c>
      <c r="B298" s="333"/>
      <c r="C298" s="375" t="s">
        <v>5995</v>
      </c>
      <c r="D298" s="333"/>
      <c r="E298" s="333"/>
      <c r="F298" s="236">
        <v>0</v>
      </c>
      <c r="G298" s="236">
        <v>0</v>
      </c>
      <c r="H298" s="236">
        <v>0</v>
      </c>
      <c r="I298" s="236">
        <v>0</v>
      </c>
      <c r="J298" s="376">
        <v>75</v>
      </c>
      <c r="K298" s="333"/>
      <c r="L298" s="236">
        <v>75</v>
      </c>
    </row>
    <row r="299" spans="1:12">
      <c r="A299" s="375" t="s">
        <v>2594</v>
      </c>
      <c r="B299" s="333"/>
      <c r="C299" s="375" t="s">
        <v>2595</v>
      </c>
      <c r="D299" s="333"/>
      <c r="E299" s="333"/>
      <c r="F299" s="236">
        <v>0</v>
      </c>
      <c r="G299" s="236">
        <v>754</v>
      </c>
      <c r="H299" s="236">
        <v>754</v>
      </c>
      <c r="I299" s="236">
        <v>0</v>
      </c>
      <c r="J299" s="376">
        <v>13171</v>
      </c>
      <c r="K299" s="333"/>
      <c r="L299" s="236">
        <v>13171</v>
      </c>
    </row>
    <row r="300" spans="1:12">
      <c r="A300" s="375" t="s">
        <v>2596</v>
      </c>
      <c r="B300" s="333"/>
      <c r="C300" s="375" t="s">
        <v>2597</v>
      </c>
      <c r="D300" s="333"/>
      <c r="E300" s="333"/>
      <c r="F300" s="236">
        <v>0</v>
      </c>
      <c r="G300" s="236">
        <v>163302</v>
      </c>
      <c r="H300" s="236">
        <v>163302</v>
      </c>
      <c r="I300" s="236">
        <v>0</v>
      </c>
      <c r="J300" s="376">
        <v>879558</v>
      </c>
      <c r="K300" s="333"/>
      <c r="L300" s="236">
        <v>879558</v>
      </c>
    </row>
    <row r="301" spans="1:12">
      <c r="A301" s="375" t="s">
        <v>2598</v>
      </c>
      <c r="B301" s="333"/>
      <c r="C301" s="375" t="s">
        <v>2599</v>
      </c>
      <c r="D301" s="333"/>
      <c r="E301" s="333"/>
      <c r="F301" s="236">
        <v>0</v>
      </c>
      <c r="G301" s="236">
        <v>48</v>
      </c>
      <c r="H301" s="236">
        <v>48</v>
      </c>
      <c r="I301" s="236">
        <v>0</v>
      </c>
      <c r="J301" s="376">
        <v>283409</v>
      </c>
      <c r="K301" s="333"/>
      <c r="L301" s="236">
        <v>283409</v>
      </c>
    </row>
    <row r="302" spans="1:12">
      <c r="A302" s="375" t="s">
        <v>2600</v>
      </c>
      <c r="B302" s="333"/>
      <c r="C302" s="375" t="s">
        <v>2601</v>
      </c>
      <c r="D302" s="333"/>
      <c r="E302" s="333"/>
      <c r="F302" s="236">
        <v>0</v>
      </c>
      <c r="G302" s="236">
        <v>410</v>
      </c>
      <c r="H302" s="236">
        <v>410</v>
      </c>
      <c r="I302" s="236">
        <v>0</v>
      </c>
      <c r="J302" s="376">
        <v>9130</v>
      </c>
      <c r="K302" s="333"/>
      <c r="L302" s="236">
        <v>9130</v>
      </c>
    </row>
    <row r="303" spans="1:12">
      <c r="A303" s="375" t="s">
        <v>2602</v>
      </c>
      <c r="B303" s="333"/>
      <c r="C303" s="375" t="s">
        <v>2603</v>
      </c>
      <c r="D303" s="333"/>
      <c r="E303" s="333"/>
      <c r="F303" s="236">
        <v>0</v>
      </c>
      <c r="G303" s="236">
        <v>162731</v>
      </c>
      <c r="H303" s="236">
        <v>162731</v>
      </c>
      <c r="I303" s="236">
        <v>0</v>
      </c>
      <c r="J303" s="376">
        <v>544425</v>
      </c>
      <c r="K303" s="333"/>
      <c r="L303" s="236">
        <v>544425</v>
      </c>
    </row>
    <row r="304" spans="1:12">
      <c r="A304" s="375" t="s">
        <v>3847</v>
      </c>
      <c r="B304" s="333"/>
      <c r="C304" s="375" t="s">
        <v>3848</v>
      </c>
      <c r="D304" s="333"/>
      <c r="E304" s="333"/>
      <c r="F304" s="236">
        <v>0</v>
      </c>
      <c r="G304" s="236">
        <v>0</v>
      </c>
      <c r="H304" s="236">
        <v>0</v>
      </c>
      <c r="I304" s="236">
        <v>0</v>
      </c>
      <c r="J304" s="376">
        <v>4076</v>
      </c>
      <c r="K304" s="333"/>
      <c r="L304" s="236">
        <v>4076</v>
      </c>
    </row>
    <row r="305" spans="1:12">
      <c r="A305" s="375" t="s">
        <v>3849</v>
      </c>
      <c r="B305" s="333"/>
      <c r="C305" s="375" t="s">
        <v>3850</v>
      </c>
      <c r="D305" s="333"/>
      <c r="E305" s="333"/>
      <c r="F305" s="236">
        <v>0</v>
      </c>
      <c r="G305" s="236">
        <v>0</v>
      </c>
      <c r="H305" s="236">
        <v>0</v>
      </c>
      <c r="I305" s="236">
        <v>0</v>
      </c>
      <c r="J305" s="376">
        <v>7474</v>
      </c>
      <c r="K305" s="333"/>
      <c r="L305" s="236">
        <v>7474</v>
      </c>
    </row>
    <row r="306" spans="1:12">
      <c r="A306" s="375" t="s">
        <v>2604</v>
      </c>
      <c r="B306" s="333"/>
      <c r="C306" s="375" t="s">
        <v>2605</v>
      </c>
      <c r="D306" s="333"/>
      <c r="E306" s="333"/>
      <c r="F306" s="236">
        <v>0</v>
      </c>
      <c r="G306" s="236">
        <v>113</v>
      </c>
      <c r="H306" s="236">
        <v>113</v>
      </c>
      <c r="I306" s="236">
        <v>0</v>
      </c>
      <c r="J306" s="376">
        <v>2533</v>
      </c>
      <c r="K306" s="333"/>
      <c r="L306" s="236">
        <v>2533</v>
      </c>
    </row>
    <row r="307" spans="1:12">
      <c r="A307" s="375" t="s">
        <v>2606</v>
      </c>
      <c r="B307" s="333"/>
      <c r="C307" s="375" t="s">
        <v>2607</v>
      </c>
      <c r="D307" s="333"/>
      <c r="E307" s="333"/>
      <c r="F307" s="236">
        <v>0</v>
      </c>
      <c r="G307" s="236">
        <v>0</v>
      </c>
      <c r="H307" s="236">
        <v>0</v>
      </c>
      <c r="I307" s="236">
        <v>0</v>
      </c>
      <c r="J307" s="376">
        <v>28511</v>
      </c>
      <c r="K307" s="333"/>
      <c r="L307" s="236">
        <v>28511</v>
      </c>
    </row>
    <row r="308" spans="1:12">
      <c r="A308" s="375" t="s">
        <v>3851</v>
      </c>
      <c r="B308" s="333"/>
      <c r="C308" s="375" t="s">
        <v>3852</v>
      </c>
      <c r="D308" s="333"/>
      <c r="E308" s="333"/>
      <c r="F308" s="236">
        <v>0</v>
      </c>
      <c r="G308" s="236">
        <v>3775</v>
      </c>
      <c r="H308" s="236">
        <v>3775</v>
      </c>
      <c r="I308" s="236">
        <v>0</v>
      </c>
      <c r="J308" s="376">
        <v>7550</v>
      </c>
      <c r="K308" s="333"/>
      <c r="L308" s="236">
        <v>7550</v>
      </c>
    </row>
    <row r="309" spans="1:12">
      <c r="A309" s="375" t="s">
        <v>3853</v>
      </c>
      <c r="B309" s="333"/>
      <c r="C309" s="375" t="s">
        <v>3854</v>
      </c>
      <c r="D309" s="333"/>
      <c r="E309" s="333"/>
      <c r="F309" s="236">
        <v>0</v>
      </c>
      <c r="G309" s="236">
        <v>3775</v>
      </c>
      <c r="H309" s="236">
        <v>3775</v>
      </c>
      <c r="I309" s="236">
        <v>0</v>
      </c>
      <c r="J309" s="376">
        <v>7550</v>
      </c>
      <c r="K309" s="333"/>
      <c r="L309" s="236">
        <v>7550</v>
      </c>
    </row>
    <row r="310" spans="1:12">
      <c r="A310" s="375" t="s">
        <v>2608</v>
      </c>
      <c r="B310" s="333"/>
      <c r="C310" s="375" t="s">
        <v>2609</v>
      </c>
      <c r="D310" s="333"/>
      <c r="E310" s="333"/>
      <c r="F310" s="236">
        <v>0</v>
      </c>
      <c r="G310" s="236">
        <v>15172</v>
      </c>
      <c r="H310" s="236">
        <v>15172</v>
      </c>
      <c r="I310" s="236">
        <v>0</v>
      </c>
      <c r="J310" s="376">
        <v>141361</v>
      </c>
      <c r="K310" s="333"/>
      <c r="L310" s="236">
        <v>141361</v>
      </c>
    </row>
    <row r="311" spans="1:12">
      <c r="A311" s="375" t="s">
        <v>2610</v>
      </c>
      <c r="B311" s="333"/>
      <c r="C311" s="375" t="s">
        <v>2611</v>
      </c>
      <c r="D311" s="333"/>
      <c r="E311" s="333"/>
      <c r="F311" s="236">
        <v>0</v>
      </c>
      <c r="G311" s="236">
        <v>906</v>
      </c>
      <c r="H311" s="236">
        <v>906</v>
      </c>
      <c r="I311" s="236">
        <v>0</v>
      </c>
      <c r="J311" s="376">
        <v>4832</v>
      </c>
      <c r="K311" s="333"/>
      <c r="L311" s="236">
        <v>4832</v>
      </c>
    </row>
    <row r="312" spans="1:12">
      <c r="A312" s="375" t="s">
        <v>2612</v>
      </c>
      <c r="B312" s="333"/>
      <c r="C312" s="375" t="s">
        <v>2613</v>
      </c>
      <c r="D312" s="333"/>
      <c r="E312" s="333"/>
      <c r="F312" s="236">
        <v>0</v>
      </c>
      <c r="G312" s="236">
        <v>3322</v>
      </c>
      <c r="H312" s="236">
        <v>3322</v>
      </c>
      <c r="I312" s="236">
        <v>0</v>
      </c>
      <c r="J312" s="376">
        <v>19198</v>
      </c>
      <c r="K312" s="333"/>
      <c r="L312" s="236">
        <v>19198</v>
      </c>
    </row>
    <row r="313" spans="1:12">
      <c r="A313" s="375" t="s">
        <v>2614</v>
      </c>
      <c r="B313" s="333"/>
      <c r="C313" s="375" t="s">
        <v>2615</v>
      </c>
      <c r="D313" s="333"/>
      <c r="E313" s="333"/>
      <c r="F313" s="236">
        <v>0</v>
      </c>
      <c r="G313" s="236">
        <v>4077</v>
      </c>
      <c r="H313" s="236">
        <v>4077</v>
      </c>
      <c r="I313" s="236">
        <v>0</v>
      </c>
      <c r="J313" s="376">
        <v>35234</v>
      </c>
      <c r="K313" s="333"/>
      <c r="L313" s="236">
        <v>35234</v>
      </c>
    </row>
    <row r="314" spans="1:12">
      <c r="A314" s="375" t="s">
        <v>2616</v>
      </c>
      <c r="B314" s="333"/>
      <c r="C314" s="375" t="s">
        <v>2617</v>
      </c>
      <c r="D314" s="333"/>
      <c r="E314" s="333"/>
      <c r="F314" s="236">
        <v>0</v>
      </c>
      <c r="G314" s="236">
        <v>1208</v>
      </c>
      <c r="H314" s="236">
        <v>1208</v>
      </c>
      <c r="I314" s="236">
        <v>0</v>
      </c>
      <c r="J314" s="376">
        <v>4208</v>
      </c>
      <c r="K314" s="333"/>
      <c r="L314" s="236">
        <v>4208</v>
      </c>
    </row>
    <row r="315" spans="1:12">
      <c r="A315" s="375" t="s">
        <v>2618</v>
      </c>
      <c r="B315" s="333"/>
      <c r="C315" s="375" t="s">
        <v>2619</v>
      </c>
      <c r="D315" s="333"/>
      <c r="E315" s="333"/>
      <c r="F315" s="236">
        <v>0</v>
      </c>
      <c r="G315" s="236">
        <v>1582</v>
      </c>
      <c r="H315" s="236">
        <v>1582</v>
      </c>
      <c r="I315" s="236">
        <v>0</v>
      </c>
      <c r="J315" s="376">
        <v>14634</v>
      </c>
      <c r="K315" s="333"/>
      <c r="L315" s="236">
        <v>14634</v>
      </c>
    </row>
    <row r="316" spans="1:12">
      <c r="A316" s="375" t="s">
        <v>2620</v>
      </c>
      <c r="B316" s="333"/>
      <c r="C316" s="375" t="s">
        <v>2621</v>
      </c>
      <c r="D316" s="333"/>
      <c r="E316" s="333"/>
      <c r="F316" s="236">
        <v>0</v>
      </c>
      <c r="G316" s="236">
        <v>2265</v>
      </c>
      <c r="H316" s="236">
        <v>2265</v>
      </c>
      <c r="I316" s="236">
        <v>0</v>
      </c>
      <c r="J316" s="376">
        <v>25323</v>
      </c>
      <c r="K316" s="333"/>
      <c r="L316" s="236">
        <v>25323</v>
      </c>
    </row>
    <row r="317" spans="1:12">
      <c r="A317" s="375" t="s">
        <v>2622</v>
      </c>
      <c r="B317" s="333"/>
      <c r="C317" s="375" t="s">
        <v>2623</v>
      </c>
      <c r="D317" s="333"/>
      <c r="E317" s="333"/>
      <c r="F317" s="236">
        <v>0</v>
      </c>
      <c r="G317" s="236">
        <v>1812</v>
      </c>
      <c r="H317" s="236">
        <v>1812</v>
      </c>
      <c r="I317" s="236">
        <v>0</v>
      </c>
      <c r="J317" s="376">
        <v>37932</v>
      </c>
      <c r="K317" s="333"/>
      <c r="L317" s="236">
        <v>37932</v>
      </c>
    </row>
    <row r="318" spans="1:12">
      <c r="A318" s="375" t="s">
        <v>2624</v>
      </c>
      <c r="B318" s="333"/>
      <c r="C318" s="375" t="s">
        <v>2625</v>
      </c>
      <c r="D318" s="333"/>
      <c r="E318" s="333"/>
      <c r="F318" s="236">
        <v>0</v>
      </c>
      <c r="G318" s="236">
        <v>2047.74</v>
      </c>
      <c r="H318" s="236">
        <v>2047.74</v>
      </c>
      <c r="I318" s="236">
        <v>0</v>
      </c>
      <c r="J318" s="376">
        <v>40251.769999999997</v>
      </c>
      <c r="K318" s="333"/>
      <c r="L318" s="236">
        <v>40251.769999999997</v>
      </c>
    </row>
    <row r="319" spans="1:12">
      <c r="A319" s="375" t="s">
        <v>2626</v>
      </c>
      <c r="B319" s="333"/>
      <c r="C319" s="375" t="s">
        <v>2627</v>
      </c>
      <c r="D319" s="333"/>
      <c r="E319" s="333"/>
      <c r="F319" s="236">
        <v>0</v>
      </c>
      <c r="G319" s="236">
        <v>975</v>
      </c>
      <c r="H319" s="236">
        <v>975</v>
      </c>
      <c r="I319" s="236">
        <v>0</v>
      </c>
      <c r="J319" s="376">
        <v>7405</v>
      </c>
      <c r="K319" s="333"/>
      <c r="L319" s="236">
        <v>7405</v>
      </c>
    </row>
    <row r="320" spans="1:12">
      <c r="A320" s="375" t="s">
        <v>2628</v>
      </c>
      <c r="B320" s="333"/>
      <c r="C320" s="375" t="s">
        <v>2629</v>
      </c>
      <c r="D320" s="333"/>
      <c r="E320" s="333"/>
      <c r="F320" s="236">
        <v>0</v>
      </c>
      <c r="G320" s="236">
        <v>21441.22</v>
      </c>
      <c r="H320" s="236">
        <v>21441.22</v>
      </c>
      <c r="I320" s="236">
        <v>0</v>
      </c>
      <c r="J320" s="376">
        <v>187062.88</v>
      </c>
      <c r="K320" s="333"/>
      <c r="L320" s="236">
        <v>187062.88</v>
      </c>
    </row>
    <row r="321" spans="1:12">
      <c r="A321" s="375" t="s">
        <v>2630</v>
      </c>
      <c r="B321" s="333"/>
      <c r="C321" s="375" t="s">
        <v>2631</v>
      </c>
      <c r="D321" s="333"/>
      <c r="E321" s="333"/>
      <c r="F321" s="236">
        <v>0</v>
      </c>
      <c r="G321" s="236">
        <v>1748.22</v>
      </c>
      <c r="H321" s="236">
        <v>1748.22</v>
      </c>
      <c r="I321" s="236">
        <v>0</v>
      </c>
      <c r="J321" s="376">
        <v>11097.18</v>
      </c>
      <c r="K321" s="333"/>
      <c r="L321" s="236">
        <v>11097.18</v>
      </c>
    </row>
    <row r="322" spans="1:12">
      <c r="A322" s="375" t="s">
        <v>2632</v>
      </c>
      <c r="B322" s="333"/>
      <c r="C322" s="375" t="s">
        <v>2633</v>
      </c>
      <c r="D322" s="333"/>
      <c r="E322" s="333"/>
      <c r="F322" s="236">
        <v>0</v>
      </c>
      <c r="G322" s="236">
        <v>1748.22</v>
      </c>
      <c r="H322" s="236">
        <v>1748.22</v>
      </c>
      <c r="I322" s="236">
        <v>0</v>
      </c>
      <c r="J322" s="376">
        <v>9417.26</v>
      </c>
      <c r="K322" s="333"/>
      <c r="L322" s="236">
        <v>9417.26</v>
      </c>
    </row>
    <row r="323" spans="1:12">
      <c r="A323" s="375" t="s">
        <v>2634</v>
      </c>
      <c r="B323" s="333"/>
      <c r="C323" s="375" t="s">
        <v>2635</v>
      </c>
      <c r="D323" s="333"/>
      <c r="E323" s="333"/>
      <c r="F323" s="236">
        <v>0</v>
      </c>
      <c r="G323" s="236">
        <v>0</v>
      </c>
      <c r="H323" s="236">
        <v>0</v>
      </c>
      <c r="I323" s="236">
        <v>0</v>
      </c>
      <c r="J323" s="376">
        <v>1679.92</v>
      </c>
      <c r="K323" s="333"/>
      <c r="L323" s="236">
        <v>1679.92</v>
      </c>
    </row>
    <row r="324" spans="1:12">
      <c r="A324" s="375" t="s">
        <v>3855</v>
      </c>
      <c r="B324" s="333"/>
      <c r="C324" s="375" t="s">
        <v>3856</v>
      </c>
      <c r="D324" s="333"/>
      <c r="E324" s="333"/>
      <c r="F324" s="236">
        <v>0</v>
      </c>
      <c r="G324" s="236">
        <v>379.81</v>
      </c>
      <c r="H324" s="236">
        <v>379.81</v>
      </c>
      <c r="I324" s="236">
        <v>0</v>
      </c>
      <c r="J324" s="376">
        <v>1139.43</v>
      </c>
      <c r="K324" s="333"/>
      <c r="L324" s="236">
        <v>1139.43</v>
      </c>
    </row>
    <row r="325" spans="1:12">
      <c r="A325" s="375" t="s">
        <v>3857</v>
      </c>
      <c r="B325" s="333"/>
      <c r="C325" s="375" t="s">
        <v>3858</v>
      </c>
      <c r="D325" s="333"/>
      <c r="E325" s="333"/>
      <c r="F325" s="236">
        <v>0</v>
      </c>
      <c r="G325" s="236">
        <v>379.81</v>
      </c>
      <c r="H325" s="236">
        <v>379.81</v>
      </c>
      <c r="I325" s="236">
        <v>0</v>
      </c>
      <c r="J325" s="376">
        <v>1139.43</v>
      </c>
      <c r="K325" s="333"/>
      <c r="L325" s="236">
        <v>1139.43</v>
      </c>
    </row>
    <row r="326" spans="1:12">
      <c r="A326" s="375" t="s">
        <v>2636</v>
      </c>
      <c r="B326" s="333"/>
      <c r="C326" s="375" t="s">
        <v>2637</v>
      </c>
      <c r="D326" s="333"/>
      <c r="E326" s="333"/>
      <c r="F326" s="236">
        <v>0</v>
      </c>
      <c r="G326" s="236">
        <v>0</v>
      </c>
      <c r="H326" s="236">
        <v>0</v>
      </c>
      <c r="I326" s="236">
        <v>0</v>
      </c>
      <c r="J326" s="376">
        <v>18627.5</v>
      </c>
      <c r="K326" s="333"/>
      <c r="L326" s="236">
        <v>18627.5</v>
      </c>
    </row>
    <row r="327" spans="1:12">
      <c r="A327" s="375" t="s">
        <v>3859</v>
      </c>
      <c r="B327" s="333"/>
      <c r="C327" s="375" t="s">
        <v>3860</v>
      </c>
      <c r="D327" s="333"/>
      <c r="E327" s="333"/>
      <c r="F327" s="236">
        <v>0</v>
      </c>
      <c r="G327" s="236">
        <v>0</v>
      </c>
      <c r="H327" s="236">
        <v>0</v>
      </c>
      <c r="I327" s="236">
        <v>0</v>
      </c>
      <c r="J327" s="376">
        <v>5284.3</v>
      </c>
      <c r="K327" s="333"/>
      <c r="L327" s="236">
        <v>5284.3</v>
      </c>
    </row>
    <row r="328" spans="1:12">
      <c r="A328" s="375" t="s">
        <v>2638</v>
      </c>
      <c r="B328" s="333"/>
      <c r="C328" s="375" t="s">
        <v>2639</v>
      </c>
      <c r="D328" s="333"/>
      <c r="E328" s="333"/>
      <c r="F328" s="236">
        <v>0</v>
      </c>
      <c r="G328" s="236">
        <v>0</v>
      </c>
      <c r="H328" s="236">
        <v>0</v>
      </c>
      <c r="I328" s="236">
        <v>0</v>
      </c>
      <c r="J328" s="376">
        <v>7304</v>
      </c>
      <c r="K328" s="333"/>
      <c r="L328" s="236">
        <v>7304</v>
      </c>
    </row>
    <row r="329" spans="1:12">
      <c r="A329" s="375" t="s">
        <v>3861</v>
      </c>
      <c r="B329" s="333"/>
      <c r="C329" s="375" t="s">
        <v>3862</v>
      </c>
      <c r="D329" s="333"/>
      <c r="E329" s="333"/>
      <c r="F329" s="236">
        <v>0</v>
      </c>
      <c r="G329" s="236">
        <v>0</v>
      </c>
      <c r="H329" s="236">
        <v>0</v>
      </c>
      <c r="I329" s="236">
        <v>0</v>
      </c>
      <c r="J329" s="376">
        <v>6039.2</v>
      </c>
      <c r="K329" s="333"/>
      <c r="L329" s="236">
        <v>6039.2</v>
      </c>
    </row>
    <row r="330" spans="1:12">
      <c r="A330" s="375" t="s">
        <v>3863</v>
      </c>
      <c r="B330" s="333"/>
      <c r="C330" s="375" t="s">
        <v>3864</v>
      </c>
      <c r="D330" s="333"/>
      <c r="E330" s="333"/>
      <c r="F330" s="236">
        <v>0</v>
      </c>
      <c r="G330" s="236">
        <v>0</v>
      </c>
      <c r="H330" s="236">
        <v>0</v>
      </c>
      <c r="I330" s="236">
        <v>0</v>
      </c>
      <c r="J330" s="376">
        <v>2642.15</v>
      </c>
      <c r="K330" s="333"/>
      <c r="L330" s="236">
        <v>2642.15</v>
      </c>
    </row>
    <row r="331" spans="1:12">
      <c r="A331" s="375" t="s">
        <v>3865</v>
      </c>
      <c r="B331" s="333"/>
      <c r="C331" s="375" t="s">
        <v>3860</v>
      </c>
      <c r="D331" s="333"/>
      <c r="E331" s="333"/>
      <c r="F331" s="236">
        <v>0</v>
      </c>
      <c r="G331" s="236">
        <v>0</v>
      </c>
      <c r="H331" s="236">
        <v>0</v>
      </c>
      <c r="I331" s="236">
        <v>0</v>
      </c>
      <c r="J331" s="376">
        <v>2642.15</v>
      </c>
      <c r="K331" s="333"/>
      <c r="L331" s="236">
        <v>2642.15</v>
      </c>
    </row>
    <row r="332" spans="1:12">
      <c r="A332" s="375" t="s">
        <v>2640</v>
      </c>
      <c r="B332" s="333"/>
      <c r="C332" s="375" t="s">
        <v>2641</v>
      </c>
      <c r="D332" s="333"/>
      <c r="E332" s="333"/>
      <c r="F332" s="236">
        <v>0</v>
      </c>
      <c r="G332" s="236">
        <v>754.9</v>
      </c>
      <c r="H332" s="236">
        <v>754.9</v>
      </c>
      <c r="I332" s="236">
        <v>0</v>
      </c>
      <c r="J332" s="376">
        <v>18832.5</v>
      </c>
      <c r="K332" s="333"/>
      <c r="L332" s="236">
        <v>18832.5</v>
      </c>
    </row>
    <row r="333" spans="1:12">
      <c r="A333" s="375" t="s">
        <v>811</v>
      </c>
      <c r="B333" s="333"/>
      <c r="C333" s="375" t="s">
        <v>812</v>
      </c>
      <c r="D333" s="333"/>
      <c r="E333" s="333"/>
      <c r="F333" s="236">
        <v>0</v>
      </c>
      <c r="G333" s="236">
        <v>408680</v>
      </c>
      <c r="H333" s="236">
        <v>408680</v>
      </c>
      <c r="I333" s="236">
        <v>0</v>
      </c>
      <c r="J333" s="376">
        <v>3056718</v>
      </c>
      <c r="K333" s="333"/>
      <c r="L333" s="236">
        <v>3056718</v>
      </c>
    </row>
    <row r="334" spans="1:12">
      <c r="A334" s="375" t="s">
        <v>2642</v>
      </c>
      <c r="B334" s="333"/>
      <c r="C334" s="375" t="s">
        <v>2643</v>
      </c>
      <c r="D334" s="333"/>
      <c r="E334" s="333"/>
      <c r="F334" s="236">
        <v>0</v>
      </c>
      <c r="G334" s="236">
        <v>2146</v>
      </c>
      <c r="H334" s="236">
        <v>2146</v>
      </c>
      <c r="I334" s="236">
        <v>0</v>
      </c>
      <c r="J334" s="376">
        <v>43632</v>
      </c>
      <c r="K334" s="333"/>
      <c r="L334" s="236">
        <v>43632</v>
      </c>
    </row>
    <row r="335" spans="1:12">
      <c r="A335" s="375" t="s">
        <v>2644</v>
      </c>
      <c r="B335" s="333"/>
      <c r="C335" s="375" t="s">
        <v>2645</v>
      </c>
      <c r="D335" s="333"/>
      <c r="E335" s="333"/>
      <c r="F335" s="236">
        <v>0</v>
      </c>
      <c r="G335" s="236">
        <v>377100</v>
      </c>
      <c r="H335" s="236">
        <v>377100</v>
      </c>
      <c r="I335" s="236">
        <v>0</v>
      </c>
      <c r="J335" s="376">
        <v>2788398</v>
      </c>
      <c r="K335" s="333"/>
      <c r="L335" s="236">
        <v>2788398</v>
      </c>
    </row>
    <row r="336" spans="1:12">
      <c r="A336" s="375" t="s">
        <v>2646</v>
      </c>
      <c r="B336" s="333"/>
      <c r="C336" s="375" t="s">
        <v>2647</v>
      </c>
      <c r="D336" s="333"/>
      <c r="E336" s="333"/>
      <c r="F336" s="236">
        <v>0</v>
      </c>
      <c r="G336" s="236">
        <v>375</v>
      </c>
      <c r="H336" s="236">
        <v>375</v>
      </c>
      <c r="I336" s="236">
        <v>0</v>
      </c>
      <c r="J336" s="376">
        <v>4339</v>
      </c>
      <c r="K336" s="333"/>
      <c r="L336" s="236">
        <v>4339</v>
      </c>
    </row>
    <row r="337" spans="1:12">
      <c r="A337" s="375" t="s">
        <v>2648</v>
      </c>
      <c r="B337" s="333"/>
      <c r="C337" s="375" t="s">
        <v>2649</v>
      </c>
      <c r="D337" s="333"/>
      <c r="E337" s="333"/>
      <c r="F337" s="236">
        <v>0</v>
      </c>
      <c r="G337" s="236">
        <v>5285</v>
      </c>
      <c r="H337" s="236">
        <v>5285</v>
      </c>
      <c r="I337" s="236">
        <v>0</v>
      </c>
      <c r="J337" s="376">
        <v>46585</v>
      </c>
      <c r="K337" s="333"/>
      <c r="L337" s="236">
        <v>46585</v>
      </c>
    </row>
    <row r="338" spans="1:12">
      <c r="A338" s="375" t="s">
        <v>2650</v>
      </c>
      <c r="B338" s="333"/>
      <c r="C338" s="375" t="s">
        <v>2651</v>
      </c>
      <c r="D338" s="333"/>
      <c r="E338" s="333"/>
      <c r="F338" s="236">
        <v>0</v>
      </c>
      <c r="G338" s="236">
        <v>14325</v>
      </c>
      <c r="H338" s="236">
        <v>14325</v>
      </c>
      <c r="I338" s="236">
        <v>0</v>
      </c>
      <c r="J338" s="376">
        <v>108956</v>
      </c>
      <c r="K338" s="333"/>
      <c r="L338" s="236">
        <v>108956</v>
      </c>
    </row>
    <row r="339" spans="1:12">
      <c r="A339" s="375" t="s">
        <v>2652</v>
      </c>
      <c r="B339" s="333"/>
      <c r="C339" s="375" t="s">
        <v>2653</v>
      </c>
      <c r="D339" s="333"/>
      <c r="E339" s="333"/>
      <c r="F339" s="236">
        <v>0</v>
      </c>
      <c r="G339" s="236">
        <v>1425</v>
      </c>
      <c r="H339" s="236">
        <v>1425</v>
      </c>
      <c r="I339" s="236">
        <v>0</v>
      </c>
      <c r="J339" s="376">
        <v>12982</v>
      </c>
      <c r="K339" s="333"/>
      <c r="L339" s="236">
        <v>12982</v>
      </c>
    </row>
    <row r="340" spans="1:12">
      <c r="A340" s="375" t="s">
        <v>2654</v>
      </c>
      <c r="B340" s="333"/>
      <c r="C340" s="375" t="s">
        <v>2655</v>
      </c>
      <c r="D340" s="333"/>
      <c r="E340" s="333"/>
      <c r="F340" s="236">
        <v>0</v>
      </c>
      <c r="G340" s="236">
        <v>2025</v>
      </c>
      <c r="H340" s="236">
        <v>2025</v>
      </c>
      <c r="I340" s="236">
        <v>0</v>
      </c>
      <c r="J340" s="376">
        <v>13024</v>
      </c>
      <c r="K340" s="333"/>
      <c r="L340" s="236">
        <v>13024</v>
      </c>
    </row>
    <row r="341" spans="1:12">
      <c r="A341" s="375" t="s">
        <v>2656</v>
      </c>
      <c r="B341" s="333"/>
      <c r="C341" s="375" t="s">
        <v>2657</v>
      </c>
      <c r="D341" s="333"/>
      <c r="E341" s="333"/>
      <c r="F341" s="236">
        <v>0</v>
      </c>
      <c r="G341" s="236">
        <v>5999</v>
      </c>
      <c r="H341" s="236">
        <v>5999</v>
      </c>
      <c r="I341" s="236">
        <v>0</v>
      </c>
      <c r="J341" s="376">
        <v>38802</v>
      </c>
      <c r="K341" s="333"/>
      <c r="L341" s="236">
        <v>38802</v>
      </c>
    </row>
    <row r="342" spans="1:12">
      <c r="A342" s="375" t="s">
        <v>813</v>
      </c>
      <c r="B342" s="333"/>
      <c r="C342" s="375" t="s">
        <v>814</v>
      </c>
      <c r="D342" s="333"/>
      <c r="E342" s="333"/>
      <c r="F342" s="236">
        <v>0</v>
      </c>
      <c r="G342" s="236">
        <v>41600.79</v>
      </c>
      <c r="H342" s="236">
        <v>41600.79</v>
      </c>
      <c r="I342" s="236">
        <v>0</v>
      </c>
      <c r="J342" s="376">
        <v>234846.98</v>
      </c>
      <c r="K342" s="333"/>
      <c r="L342" s="236">
        <v>234846.98</v>
      </c>
    </row>
    <row r="343" spans="1:12">
      <c r="A343" s="375" t="s">
        <v>2658</v>
      </c>
      <c r="B343" s="333"/>
      <c r="C343" s="375" t="s">
        <v>2659</v>
      </c>
      <c r="D343" s="333"/>
      <c r="E343" s="333"/>
      <c r="F343" s="236">
        <v>0</v>
      </c>
      <c r="G343" s="236">
        <v>0</v>
      </c>
      <c r="H343" s="236">
        <v>0</v>
      </c>
      <c r="I343" s="236">
        <v>0</v>
      </c>
      <c r="J343" s="376">
        <v>8463.52</v>
      </c>
      <c r="K343" s="333"/>
      <c r="L343" s="236">
        <v>8463.52</v>
      </c>
    </row>
    <row r="344" spans="1:12">
      <c r="A344" s="375" t="s">
        <v>2660</v>
      </c>
      <c r="B344" s="333"/>
      <c r="C344" s="375" t="s">
        <v>2661</v>
      </c>
      <c r="D344" s="333"/>
      <c r="E344" s="333"/>
      <c r="F344" s="236">
        <v>0</v>
      </c>
      <c r="G344" s="236">
        <v>22646.79</v>
      </c>
      <c r="H344" s="236">
        <v>22646.79</v>
      </c>
      <c r="I344" s="236">
        <v>0</v>
      </c>
      <c r="J344" s="376">
        <v>103715.46</v>
      </c>
      <c r="K344" s="333"/>
      <c r="L344" s="236">
        <v>103715.46</v>
      </c>
    </row>
    <row r="345" spans="1:12">
      <c r="A345" s="375" t="s">
        <v>2662</v>
      </c>
      <c r="B345" s="333"/>
      <c r="C345" s="375" t="s">
        <v>2663</v>
      </c>
      <c r="D345" s="333"/>
      <c r="E345" s="333"/>
      <c r="F345" s="236">
        <v>0</v>
      </c>
      <c r="G345" s="236">
        <v>0</v>
      </c>
      <c r="H345" s="236">
        <v>0</v>
      </c>
      <c r="I345" s="236">
        <v>0</v>
      </c>
      <c r="J345" s="376">
        <v>337.06</v>
      </c>
      <c r="K345" s="333"/>
      <c r="L345" s="236">
        <v>337.06</v>
      </c>
    </row>
    <row r="346" spans="1:12">
      <c r="A346" s="375" t="s">
        <v>2664</v>
      </c>
      <c r="B346" s="333"/>
      <c r="C346" s="375" t="s">
        <v>2665</v>
      </c>
      <c r="D346" s="333"/>
      <c r="E346" s="333"/>
      <c r="F346" s="236">
        <v>0</v>
      </c>
      <c r="G346" s="236">
        <v>22646.79</v>
      </c>
      <c r="H346" s="236">
        <v>22646.79</v>
      </c>
      <c r="I346" s="236">
        <v>0</v>
      </c>
      <c r="J346" s="376">
        <v>103378.4</v>
      </c>
      <c r="K346" s="333"/>
      <c r="L346" s="236">
        <v>103378.4</v>
      </c>
    </row>
    <row r="347" spans="1:12">
      <c r="A347" s="375" t="s">
        <v>2666</v>
      </c>
      <c r="B347" s="333"/>
      <c r="C347" s="375" t="s">
        <v>2667</v>
      </c>
      <c r="D347" s="333"/>
      <c r="E347" s="333"/>
      <c r="F347" s="236">
        <v>0</v>
      </c>
      <c r="G347" s="236">
        <v>18954</v>
      </c>
      <c r="H347" s="236">
        <v>18954</v>
      </c>
      <c r="I347" s="236">
        <v>0</v>
      </c>
      <c r="J347" s="376">
        <v>122668</v>
      </c>
      <c r="K347" s="333"/>
      <c r="L347" s="236">
        <v>122668</v>
      </c>
    </row>
    <row r="348" spans="1:12">
      <c r="A348" s="375" t="s">
        <v>815</v>
      </c>
      <c r="B348" s="333"/>
      <c r="C348" s="375" t="s">
        <v>816</v>
      </c>
      <c r="D348" s="333"/>
      <c r="E348" s="333"/>
      <c r="F348" s="236">
        <v>0</v>
      </c>
      <c r="G348" s="236">
        <v>4117.84</v>
      </c>
      <c r="H348" s="236">
        <v>4117.84</v>
      </c>
      <c r="I348" s="236">
        <v>0</v>
      </c>
      <c r="J348" s="376">
        <v>43274.16</v>
      </c>
      <c r="K348" s="333"/>
      <c r="L348" s="236">
        <v>43274.16</v>
      </c>
    </row>
    <row r="349" spans="1:12">
      <c r="A349" s="375" t="s">
        <v>2668</v>
      </c>
      <c r="B349" s="333"/>
      <c r="C349" s="375" t="s">
        <v>2669</v>
      </c>
      <c r="D349" s="333"/>
      <c r="E349" s="333"/>
      <c r="F349" s="236">
        <v>0</v>
      </c>
      <c r="G349" s="236">
        <v>4117.84</v>
      </c>
      <c r="H349" s="236">
        <v>4117.84</v>
      </c>
      <c r="I349" s="236">
        <v>0</v>
      </c>
      <c r="J349" s="376">
        <v>43274.16</v>
      </c>
      <c r="K349" s="333"/>
      <c r="L349" s="236">
        <v>43274.16</v>
      </c>
    </row>
    <row r="350" spans="1:12">
      <c r="A350" s="375" t="s">
        <v>2670</v>
      </c>
      <c r="B350" s="333"/>
      <c r="C350" s="375" t="s">
        <v>2671</v>
      </c>
      <c r="D350" s="333"/>
      <c r="E350" s="333"/>
      <c r="F350" s="236">
        <v>0</v>
      </c>
      <c r="G350" s="236">
        <v>2609.44</v>
      </c>
      <c r="H350" s="236">
        <v>2609.44</v>
      </c>
      <c r="I350" s="236">
        <v>0</v>
      </c>
      <c r="J350" s="376">
        <v>28198.76</v>
      </c>
      <c r="K350" s="333"/>
      <c r="L350" s="236">
        <v>28198.76</v>
      </c>
    </row>
    <row r="351" spans="1:12">
      <c r="A351" s="375" t="s">
        <v>2672</v>
      </c>
      <c r="B351" s="333"/>
      <c r="C351" s="375" t="s">
        <v>2673</v>
      </c>
      <c r="D351" s="333"/>
      <c r="E351" s="333"/>
      <c r="F351" s="236">
        <v>0</v>
      </c>
      <c r="G351" s="236">
        <v>1508.4</v>
      </c>
      <c r="H351" s="236">
        <v>1508.4</v>
      </c>
      <c r="I351" s="236">
        <v>0</v>
      </c>
      <c r="J351" s="376">
        <v>15065.4</v>
      </c>
      <c r="K351" s="333"/>
      <c r="L351" s="236">
        <v>15065.4</v>
      </c>
    </row>
    <row r="352" spans="1:12">
      <c r="A352" s="375" t="s">
        <v>5996</v>
      </c>
      <c r="B352" s="333"/>
      <c r="C352" s="375" t="s">
        <v>5997</v>
      </c>
      <c r="D352" s="333"/>
      <c r="E352" s="333"/>
      <c r="F352" s="236">
        <v>0</v>
      </c>
      <c r="G352" s="236">
        <v>0</v>
      </c>
      <c r="H352" s="236">
        <v>0</v>
      </c>
      <c r="I352" s="236">
        <v>0</v>
      </c>
      <c r="J352" s="376">
        <v>10</v>
      </c>
      <c r="K352" s="333"/>
      <c r="L352" s="236">
        <v>10</v>
      </c>
    </row>
    <row r="353" spans="1:12">
      <c r="A353" s="375" t="s">
        <v>817</v>
      </c>
      <c r="B353" s="333"/>
      <c r="C353" s="375" t="s">
        <v>818</v>
      </c>
      <c r="D353" s="333"/>
      <c r="E353" s="333"/>
      <c r="F353" s="236">
        <v>0</v>
      </c>
      <c r="G353" s="236">
        <v>171639.17</v>
      </c>
      <c r="H353" s="236">
        <v>171639.17</v>
      </c>
      <c r="I353" s="236">
        <v>1000</v>
      </c>
      <c r="J353" s="376">
        <v>1604495.32</v>
      </c>
      <c r="K353" s="333"/>
      <c r="L353" s="236">
        <v>1603495.32</v>
      </c>
    </row>
    <row r="354" spans="1:12">
      <c r="A354" s="375" t="s">
        <v>2674</v>
      </c>
      <c r="B354" s="333"/>
      <c r="C354" s="375" t="s">
        <v>2675</v>
      </c>
      <c r="D354" s="333"/>
      <c r="E354" s="333"/>
      <c r="F354" s="236">
        <v>0</v>
      </c>
      <c r="G354" s="236">
        <v>171639.17</v>
      </c>
      <c r="H354" s="236">
        <v>171639.17</v>
      </c>
      <c r="I354" s="236">
        <v>1000</v>
      </c>
      <c r="J354" s="376">
        <v>1604495.32</v>
      </c>
      <c r="K354" s="333"/>
      <c r="L354" s="236">
        <v>1603495.32</v>
      </c>
    </row>
    <row r="355" spans="1:12">
      <c r="A355" s="375" t="s">
        <v>819</v>
      </c>
      <c r="B355" s="333"/>
      <c r="C355" s="375" t="s">
        <v>820</v>
      </c>
      <c r="D355" s="333"/>
      <c r="E355" s="333"/>
      <c r="F355" s="236">
        <v>0</v>
      </c>
      <c r="G355" s="236">
        <v>382978</v>
      </c>
      <c r="H355" s="236">
        <v>382978</v>
      </c>
      <c r="I355" s="236">
        <v>0</v>
      </c>
      <c r="J355" s="376">
        <v>3468885</v>
      </c>
      <c r="K355" s="333"/>
      <c r="L355" s="236">
        <v>3468885</v>
      </c>
    </row>
    <row r="356" spans="1:12">
      <c r="A356" s="375" t="s">
        <v>2676</v>
      </c>
      <c r="B356" s="333"/>
      <c r="C356" s="375" t="s">
        <v>2677</v>
      </c>
      <c r="D356" s="333"/>
      <c r="E356" s="333"/>
      <c r="F356" s="236">
        <v>0</v>
      </c>
      <c r="G356" s="236">
        <v>374478</v>
      </c>
      <c r="H356" s="236">
        <v>374478</v>
      </c>
      <c r="I356" s="236">
        <v>0</v>
      </c>
      <c r="J356" s="376">
        <v>3411393</v>
      </c>
      <c r="K356" s="333"/>
      <c r="L356" s="236">
        <v>3411393</v>
      </c>
    </row>
    <row r="357" spans="1:12">
      <c r="A357" s="375" t="s">
        <v>2678</v>
      </c>
      <c r="B357" s="333"/>
      <c r="C357" s="375" t="s">
        <v>2679</v>
      </c>
      <c r="D357" s="333"/>
      <c r="E357" s="333"/>
      <c r="F357" s="236">
        <v>0</v>
      </c>
      <c r="G357" s="236">
        <v>374478</v>
      </c>
      <c r="H357" s="236">
        <v>374478</v>
      </c>
      <c r="I357" s="236">
        <v>0</v>
      </c>
      <c r="J357" s="376">
        <v>3411393</v>
      </c>
      <c r="K357" s="333"/>
      <c r="L357" s="236">
        <v>3411393</v>
      </c>
    </row>
    <row r="358" spans="1:12">
      <c r="A358" s="375" t="s">
        <v>2680</v>
      </c>
      <c r="B358" s="333"/>
      <c r="C358" s="375" t="s">
        <v>2681</v>
      </c>
      <c r="D358" s="333"/>
      <c r="E358" s="333"/>
      <c r="F358" s="236">
        <v>0</v>
      </c>
      <c r="G358" s="236">
        <v>8500</v>
      </c>
      <c r="H358" s="236">
        <v>8500</v>
      </c>
      <c r="I358" s="236">
        <v>0</v>
      </c>
      <c r="J358" s="376">
        <v>57492</v>
      </c>
      <c r="K358" s="333"/>
      <c r="L358" s="236">
        <v>57492</v>
      </c>
    </row>
    <row r="359" spans="1:12">
      <c r="A359" s="375" t="s">
        <v>2682</v>
      </c>
      <c r="B359" s="333"/>
      <c r="C359" s="375" t="s">
        <v>2683</v>
      </c>
      <c r="D359" s="333"/>
      <c r="E359" s="333"/>
      <c r="F359" s="236">
        <v>0</v>
      </c>
      <c r="G359" s="236">
        <v>2944</v>
      </c>
      <c r="H359" s="236">
        <v>2944</v>
      </c>
      <c r="I359" s="236">
        <v>0</v>
      </c>
      <c r="J359" s="376">
        <v>18980</v>
      </c>
      <c r="K359" s="333"/>
      <c r="L359" s="236">
        <v>18980</v>
      </c>
    </row>
    <row r="360" spans="1:12">
      <c r="A360" s="375" t="s">
        <v>2684</v>
      </c>
      <c r="B360" s="333"/>
      <c r="C360" s="375" t="s">
        <v>2685</v>
      </c>
      <c r="D360" s="333"/>
      <c r="E360" s="333"/>
      <c r="F360" s="236">
        <v>0</v>
      </c>
      <c r="G360" s="236">
        <v>5556</v>
      </c>
      <c r="H360" s="236">
        <v>5556</v>
      </c>
      <c r="I360" s="236">
        <v>0</v>
      </c>
      <c r="J360" s="376">
        <v>38512</v>
      </c>
      <c r="K360" s="333"/>
      <c r="L360" s="236">
        <v>38512</v>
      </c>
    </row>
    <row r="361" spans="1:12">
      <c r="A361" s="375" t="s">
        <v>821</v>
      </c>
      <c r="B361" s="333"/>
      <c r="C361" s="375" t="s">
        <v>822</v>
      </c>
      <c r="D361" s="333"/>
      <c r="E361" s="333"/>
      <c r="F361" s="236">
        <v>0</v>
      </c>
      <c r="G361" s="236">
        <v>645757</v>
      </c>
      <c r="H361" s="236">
        <v>645757</v>
      </c>
      <c r="I361" s="236">
        <v>0</v>
      </c>
      <c r="J361" s="376">
        <v>6614120</v>
      </c>
      <c r="K361" s="333"/>
      <c r="L361" s="236">
        <v>6614120</v>
      </c>
    </row>
    <row r="362" spans="1:12">
      <c r="A362" s="375" t="s">
        <v>2686</v>
      </c>
      <c r="B362" s="333"/>
      <c r="C362" s="375" t="s">
        <v>2687</v>
      </c>
      <c r="D362" s="333"/>
      <c r="E362" s="333"/>
      <c r="F362" s="236">
        <v>0</v>
      </c>
      <c r="G362" s="236">
        <v>500115</v>
      </c>
      <c r="H362" s="236">
        <v>500115</v>
      </c>
      <c r="I362" s="236">
        <v>0</v>
      </c>
      <c r="J362" s="376">
        <v>5053489</v>
      </c>
      <c r="K362" s="333"/>
      <c r="L362" s="236">
        <v>5053489</v>
      </c>
    </row>
    <row r="363" spans="1:12">
      <c r="A363" s="375" t="s">
        <v>2688</v>
      </c>
      <c r="B363" s="333"/>
      <c r="C363" s="375" t="s">
        <v>2689</v>
      </c>
      <c r="D363" s="333"/>
      <c r="E363" s="333"/>
      <c r="F363" s="236">
        <v>0</v>
      </c>
      <c r="G363" s="236">
        <v>500115</v>
      </c>
      <c r="H363" s="236">
        <v>500115</v>
      </c>
      <c r="I363" s="236">
        <v>0</v>
      </c>
      <c r="J363" s="376">
        <v>5034432</v>
      </c>
      <c r="K363" s="333"/>
      <c r="L363" s="236">
        <v>5034432</v>
      </c>
    </row>
    <row r="364" spans="1:12">
      <c r="A364" s="375" t="s">
        <v>2690</v>
      </c>
      <c r="B364" s="333"/>
      <c r="C364" s="375" t="s">
        <v>2691</v>
      </c>
      <c r="D364" s="333"/>
      <c r="E364" s="333"/>
      <c r="F364" s="236">
        <v>0</v>
      </c>
      <c r="G364" s="236">
        <v>0</v>
      </c>
      <c r="H364" s="236">
        <v>0</v>
      </c>
      <c r="I364" s="236">
        <v>0</v>
      </c>
      <c r="J364" s="376">
        <v>19057</v>
      </c>
      <c r="K364" s="333"/>
      <c r="L364" s="236">
        <v>19057</v>
      </c>
    </row>
    <row r="365" spans="1:12">
      <c r="A365" s="375" t="s">
        <v>2692</v>
      </c>
      <c r="B365" s="333"/>
      <c r="C365" s="375" t="s">
        <v>2693</v>
      </c>
      <c r="D365" s="333"/>
      <c r="E365" s="333"/>
      <c r="F365" s="236">
        <v>0</v>
      </c>
      <c r="G365" s="236">
        <v>145642</v>
      </c>
      <c r="H365" s="236">
        <v>145642</v>
      </c>
      <c r="I365" s="236">
        <v>0</v>
      </c>
      <c r="J365" s="376">
        <v>1560631</v>
      </c>
      <c r="K365" s="333"/>
      <c r="L365" s="236">
        <v>1560631</v>
      </c>
    </row>
    <row r="366" spans="1:12">
      <c r="A366" s="375" t="s">
        <v>2694</v>
      </c>
      <c r="B366" s="333"/>
      <c r="C366" s="375" t="s">
        <v>2695</v>
      </c>
      <c r="D366" s="333"/>
      <c r="E366" s="333"/>
      <c r="F366" s="236">
        <v>0</v>
      </c>
      <c r="G366" s="236">
        <v>82728</v>
      </c>
      <c r="H366" s="236">
        <v>82728</v>
      </c>
      <c r="I366" s="236">
        <v>0</v>
      </c>
      <c r="J366" s="376">
        <v>869331</v>
      </c>
      <c r="K366" s="333"/>
      <c r="L366" s="236">
        <v>869331</v>
      </c>
    </row>
    <row r="367" spans="1:12">
      <c r="A367" s="375" t="s">
        <v>2696</v>
      </c>
      <c r="B367" s="333"/>
      <c r="C367" s="375" t="s">
        <v>2697</v>
      </c>
      <c r="D367" s="333"/>
      <c r="E367" s="333"/>
      <c r="F367" s="236">
        <v>0</v>
      </c>
      <c r="G367" s="236">
        <v>9048</v>
      </c>
      <c r="H367" s="236">
        <v>9048</v>
      </c>
      <c r="I367" s="236">
        <v>0</v>
      </c>
      <c r="J367" s="376">
        <v>87900</v>
      </c>
      <c r="K367" s="333"/>
      <c r="L367" s="236">
        <v>87900</v>
      </c>
    </row>
    <row r="368" spans="1:12">
      <c r="A368" s="375" t="s">
        <v>2698</v>
      </c>
      <c r="B368" s="333"/>
      <c r="C368" s="375" t="s">
        <v>2699</v>
      </c>
      <c r="D368" s="333"/>
      <c r="E368" s="333"/>
      <c r="F368" s="236">
        <v>0</v>
      </c>
      <c r="G368" s="236">
        <v>5922</v>
      </c>
      <c r="H368" s="236">
        <v>5922</v>
      </c>
      <c r="I368" s="236">
        <v>0</v>
      </c>
      <c r="J368" s="376">
        <v>56770</v>
      </c>
      <c r="K368" s="333"/>
      <c r="L368" s="236">
        <v>56770</v>
      </c>
    </row>
    <row r="369" spans="1:12">
      <c r="A369" s="375" t="s">
        <v>2700</v>
      </c>
      <c r="B369" s="333"/>
      <c r="C369" s="375" t="s">
        <v>2701</v>
      </c>
      <c r="D369" s="333"/>
      <c r="E369" s="333"/>
      <c r="F369" s="236">
        <v>0</v>
      </c>
      <c r="G369" s="236">
        <v>5232</v>
      </c>
      <c r="H369" s="236">
        <v>5232</v>
      </c>
      <c r="I369" s="236">
        <v>0</v>
      </c>
      <c r="J369" s="376">
        <v>56764</v>
      </c>
      <c r="K369" s="333"/>
      <c r="L369" s="236">
        <v>56764</v>
      </c>
    </row>
    <row r="370" spans="1:12">
      <c r="A370" s="375" t="s">
        <v>2702</v>
      </c>
      <c r="B370" s="333"/>
      <c r="C370" s="375" t="s">
        <v>2691</v>
      </c>
      <c r="D370" s="333"/>
      <c r="E370" s="333"/>
      <c r="F370" s="236">
        <v>0</v>
      </c>
      <c r="G370" s="236">
        <v>0</v>
      </c>
      <c r="H370" s="236">
        <v>0</v>
      </c>
      <c r="I370" s="236">
        <v>0</v>
      </c>
      <c r="J370" s="376">
        <v>18120</v>
      </c>
      <c r="K370" s="333"/>
      <c r="L370" s="236">
        <v>18120</v>
      </c>
    </row>
    <row r="371" spans="1:12">
      <c r="A371" s="375" t="s">
        <v>2703</v>
      </c>
      <c r="B371" s="333"/>
      <c r="C371" s="375" t="s">
        <v>2704</v>
      </c>
      <c r="D371" s="333"/>
      <c r="E371" s="333"/>
      <c r="F371" s="236">
        <v>0</v>
      </c>
      <c r="G371" s="236">
        <v>42712</v>
      </c>
      <c r="H371" s="236">
        <v>42712</v>
      </c>
      <c r="I371" s="236">
        <v>0</v>
      </c>
      <c r="J371" s="376">
        <v>471746</v>
      </c>
      <c r="K371" s="333"/>
      <c r="L371" s="236">
        <v>471746</v>
      </c>
    </row>
    <row r="372" spans="1:12">
      <c r="A372" s="375" t="s">
        <v>823</v>
      </c>
      <c r="B372" s="333"/>
      <c r="C372" s="375" t="s">
        <v>824</v>
      </c>
      <c r="D372" s="333"/>
      <c r="E372" s="333"/>
      <c r="F372" s="236">
        <v>0</v>
      </c>
      <c r="G372" s="236">
        <v>1504.9</v>
      </c>
      <c r="H372" s="236">
        <v>1504.9</v>
      </c>
      <c r="I372" s="236">
        <v>0</v>
      </c>
      <c r="J372" s="376">
        <v>15044.2</v>
      </c>
      <c r="K372" s="333"/>
      <c r="L372" s="236">
        <v>15044.2</v>
      </c>
    </row>
    <row r="373" spans="1:12" ht="24" customHeight="1">
      <c r="A373" s="375" t="s">
        <v>2705</v>
      </c>
      <c r="B373" s="333"/>
      <c r="C373" s="375" t="s">
        <v>2706</v>
      </c>
      <c r="D373" s="333"/>
      <c r="E373" s="333"/>
      <c r="F373" s="236">
        <v>0</v>
      </c>
      <c r="G373" s="236">
        <v>754.9</v>
      </c>
      <c r="H373" s="236">
        <v>754.9</v>
      </c>
      <c r="I373" s="236">
        <v>0</v>
      </c>
      <c r="J373" s="376">
        <v>7132.45</v>
      </c>
      <c r="K373" s="333"/>
      <c r="L373" s="236">
        <v>7132.45</v>
      </c>
    </row>
    <row r="374" spans="1:12">
      <c r="A374" s="375" t="s">
        <v>2707</v>
      </c>
      <c r="B374" s="333"/>
      <c r="C374" s="375" t="s">
        <v>2708</v>
      </c>
      <c r="D374" s="333"/>
      <c r="E374" s="333"/>
      <c r="F374" s="236">
        <v>0</v>
      </c>
      <c r="G374" s="236">
        <v>750</v>
      </c>
      <c r="H374" s="236">
        <v>750</v>
      </c>
      <c r="I374" s="236">
        <v>0</v>
      </c>
      <c r="J374" s="376">
        <v>7911.75</v>
      </c>
      <c r="K374" s="333"/>
      <c r="L374" s="236">
        <v>7911.75</v>
      </c>
    </row>
    <row r="375" spans="1:12">
      <c r="A375" s="375" t="s">
        <v>825</v>
      </c>
      <c r="B375" s="333"/>
      <c r="C375" s="375" t="s">
        <v>826</v>
      </c>
      <c r="D375" s="333"/>
      <c r="E375" s="333"/>
      <c r="F375" s="236">
        <v>500</v>
      </c>
      <c r="G375" s="236">
        <v>4470231.43</v>
      </c>
      <c r="H375" s="236">
        <v>4469731.43</v>
      </c>
      <c r="I375" s="236">
        <v>207394.48</v>
      </c>
      <c r="J375" s="376">
        <v>31308831.780000001</v>
      </c>
      <c r="K375" s="333"/>
      <c r="L375" s="236">
        <v>31101437.300000001</v>
      </c>
    </row>
    <row r="376" spans="1:12">
      <c r="A376" s="375" t="s">
        <v>827</v>
      </c>
      <c r="B376" s="333"/>
      <c r="C376" s="375" t="s">
        <v>828</v>
      </c>
      <c r="D376" s="333"/>
      <c r="E376" s="333"/>
      <c r="F376" s="236">
        <v>0</v>
      </c>
      <c r="G376" s="236">
        <v>3674383.81</v>
      </c>
      <c r="H376" s="236">
        <v>3674383.81</v>
      </c>
      <c r="I376" s="236">
        <v>176668.34</v>
      </c>
      <c r="J376" s="376">
        <v>22871996.829999998</v>
      </c>
      <c r="K376" s="333"/>
      <c r="L376" s="236">
        <v>22695328.489999998</v>
      </c>
    </row>
    <row r="377" spans="1:12">
      <c r="A377" s="375" t="s">
        <v>829</v>
      </c>
      <c r="B377" s="333"/>
      <c r="C377" s="375" t="s">
        <v>830</v>
      </c>
      <c r="D377" s="333"/>
      <c r="E377" s="333"/>
      <c r="F377" s="236">
        <v>0</v>
      </c>
      <c r="G377" s="236">
        <v>25155</v>
      </c>
      <c r="H377" s="236">
        <v>25155</v>
      </c>
      <c r="I377" s="236">
        <v>0</v>
      </c>
      <c r="J377" s="376">
        <v>274836</v>
      </c>
      <c r="K377" s="333"/>
      <c r="L377" s="236">
        <v>274836</v>
      </c>
    </row>
    <row r="378" spans="1:12">
      <c r="A378" s="375" t="s">
        <v>2709</v>
      </c>
      <c r="B378" s="333"/>
      <c r="C378" s="375" t="s">
        <v>2710</v>
      </c>
      <c r="D378" s="333"/>
      <c r="E378" s="333"/>
      <c r="F378" s="236">
        <v>0</v>
      </c>
      <c r="G378" s="236">
        <v>12500</v>
      </c>
      <c r="H378" s="236">
        <v>12500</v>
      </c>
      <c r="I378" s="236">
        <v>0</v>
      </c>
      <c r="J378" s="376">
        <v>112500</v>
      </c>
      <c r="K378" s="333"/>
      <c r="L378" s="236">
        <v>112500</v>
      </c>
    </row>
    <row r="379" spans="1:12">
      <c r="A379" s="375" t="s">
        <v>2711</v>
      </c>
      <c r="B379" s="333"/>
      <c r="C379" s="375" t="s">
        <v>2712</v>
      </c>
      <c r="D379" s="333"/>
      <c r="E379" s="333"/>
      <c r="F379" s="236">
        <v>0</v>
      </c>
      <c r="G379" s="236">
        <v>12655</v>
      </c>
      <c r="H379" s="236">
        <v>12655</v>
      </c>
      <c r="I379" s="236">
        <v>0</v>
      </c>
      <c r="J379" s="376">
        <v>162336</v>
      </c>
      <c r="K379" s="333"/>
      <c r="L379" s="236">
        <v>162336</v>
      </c>
    </row>
    <row r="380" spans="1:12">
      <c r="A380" s="375" t="s">
        <v>831</v>
      </c>
      <c r="B380" s="333"/>
      <c r="C380" s="375" t="s">
        <v>832</v>
      </c>
      <c r="D380" s="333"/>
      <c r="E380" s="333"/>
      <c r="F380" s="236">
        <v>0</v>
      </c>
      <c r="G380" s="236">
        <v>3649228.81</v>
      </c>
      <c r="H380" s="236">
        <v>3649228.81</v>
      </c>
      <c r="I380" s="236">
        <v>176668.34</v>
      </c>
      <c r="J380" s="376">
        <v>22597160.829999998</v>
      </c>
      <c r="K380" s="333"/>
      <c r="L380" s="236">
        <v>22420492.489999998</v>
      </c>
    </row>
    <row r="381" spans="1:12">
      <c r="A381" s="375" t="s">
        <v>2713</v>
      </c>
      <c r="B381" s="333"/>
      <c r="C381" s="375" t="s">
        <v>2714</v>
      </c>
      <c r="D381" s="333"/>
      <c r="E381" s="333"/>
      <c r="F381" s="236">
        <v>0</v>
      </c>
      <c r="G381" s="236">
        <v>39058.85</v>
      </c>
      <c r="H381" s="236">
        <v>39058.85</v>
      </c>
      <c r="I381" s="236">
        <v>0</v>
      </c>
      <c r="J381" s="376">
        <v>210971.43</v>
      </c>
      <c r="K381" s="333"/>
      <c r="L381" s="236">
        <v>210971.43</v>
      </c>
    </row>
    <row r="382" spans="1:12">
      <c r="A382" s="375" t="s">
        <v>2715</v>
      </c>
      <c r="B382" s="333"/>
      <c r="C382" s="375" t="s">
        <v>2716</v>
      </c>
      <c r="D382" s="333"/>
      <c r="E382" s="333"/>
      <c r="F382" s="236">
        <v>0</v>
      </c>
      <c r="G382" s="236">
        <v>807.72</v>
      </c>
      <c r="H382" s="236">
        <v>807.72</v>
      </c>
      <c r="I382" s="236">
        <v>0</v>
      </c>
      <c r="J382" s="376">
        <v>4388.2299999999996</v>
      </c>
      <c r="K382" s="333"/>
      <c r="L382" s="236">
        <v>4388.2299999999996</v>
      </c>
    </row>
    <row r="383" spans="1:12">
      <c r="A383" s="375" t="s">
        <v>2717</v>
      </c>
      <c r="B383" s="333"/>
      <c r="C383" s="375" t="s">
        <v>2718</v>
      </c>
      <c r="D383" s="333"/>
      <c r="E383" s="333"/>
      <c r="F383" s="236">
        <v>0</v>
      </c>
      <c r="G383" s="236">
        <v>213.19</v>
      </c>
      <c r="H383" s="236">
        <v>213.19</v>
      </c>
      <c r="I383" s="236">
        <v>0</v>
      </c>
      <c r="J383" s="376">
        <v>3851.45</v>
      </c>
      <c r="K383" s="333"/>
      <c r="L383" s="236">
        <v>3851.45</v>
      </c>
    </row>
    <row r="384" spans="1:12">
      <c r="A384" s="375" t="s">
        <v>2719</v>
      </c>
      <c r="B384" s="333"/>
      <c r="C384" s="375" t="s">
        <v>27</v>
      </c>
      <c r="D384" s="333"/>
      <c r="E384" s="333"/>
      <c r="F384" s="236">
        <v>0</v>
      </c>
      <c r="G384" s="236">
        <v>10567.69</v>
      </c>
      <c r="H384" s="236">
        <v>10567.69</v>
      </c>
      <c r="I384" s="236">
        <v>0</v>
      </c>
      <c r="J384" s="376">
        <v>25408.67</v>
      </c>
      <c r="K384" s="333"/>
      <c r="L384" s="236">
        <v>25408.67</v>
      </c>
    </row>
    <row r="385" spans="1:12">
      <c r="A385" s="375" t="s">
        <v>2720</v>
      </c>
      <c r="B385" s="333"/>
      <c r="C385" s="375" t="s">
        <v>2721</v>
      </c>
      <c r="D385" s="333"/>
      <c r="E385" s="333"/>
      <c r="F385" s="236">
        <v>0</v>
      </c>
      <c r="G385" s="236">
        <v>384.71</v>
      </c>
      <c r="H385" s="236">
        <v>384.71</v>
      </c>
      <c r="I385" s="236">
        <v>0</v>
      </c>
      <c r="J385" s="376">
        <v>7918.51</v>
      </c>
      <c r="K385" s="333"/>
      <c r="L385" s="236">
        <v>7918.51</v>
      </c>
    </row>
    <row r="386" spans="1:12">
      <c r="A386" s="375" t="s">
        <v>2722</v>
      </c>
      <c r="B386" s="333"/>
      <c r="C386" s="375" t="s">
        <v>33</v>
      </c>
      <c r="D386" s="333"/>
      <c r="E386" s="333"/>
      <c r="F386" s="236">
        <v>0</v>
      </c>
      <c r="G386" s="236">
        <v>994.66</v>
      </c>
      <c r="H386" s="236">
        <v>994.66</v>
      </c>
      <c r="I386" s="236">
        <v>0</v>
      </c>
      <c r="J386" s="376">
        <v>8182.04</v>
      </c>
      <c r="K386" s="333"/>
      <c r="L386" s="236">
        <v>8182.04</v>
      </c>
    </row>
    <row r="387" spans="1:12">
      <c r="A387" s="375" t="s">
        <v>2723</v>
      </c>
      <c r="B387" s="333"/>
      <c r="C387" s="375" t="s">
        <v>35</v>
      </c>
      <c r="D387" s="333"/>
      <c r="E387" s="333"/>
      <c r="F387" s="236">
        <v>0</v>
      </c>
      <c r="G387" s="236">
        <v>26090.880000000001</v>
      </c>
      <c r="H387" s="236">
        <v>26090.880000000001</v>
      </c>
      <c r="I387" s="236">
        <v>0</v>
      </c>
      <c r="J387" s="376">
        <v>161222.53</v>
      </c>
      <c r="K387" s="333"/>
      <c r="L387" s="236">
        <v>161222.53</v>
      </c>
    </row>
    <row r="388" spans="1:12">
      <c r="A388" s="375" t="s">
        <v>2724</v>
      </c>
      <c r="B388" s="333"/>
      <c r="C388" s="375" t="s">
        <v>2725</v>
      </c>
      <c r="D388" s="333"/>
      <c r="E388" s="333"/>
      <c r="F388" s="236">
        <v>0</v>
      </c>
      <c r="G388" s="236">
        <v>3610097.41</v>
      </c>
      <c r="H388" s="236">
        <v>3610097.41</v>
      </c>
      <c r="I388" s="236">
        <v>1.01</v>
      </c>
      <c r="J388" s="376">
        <v>22029896.02</v>
      </c>
      <c r="K388" s="333"/>
      <c r="L388" s="236">
        <v>22029895.010000002</v>
      </c>
    </row>
    <row r="389" spans="1:12">
      <c r="A389" s="375" t="s">
        <v>2726</v>
      </c>
      <c r="B389" s="333"/>
      <c r="C389" s="375" t="s">
        <v>2716</v>
      </c>
      <c r="D389" s="333"/>
      <c r="E389" s="333"/>
      <c r="F389" s="236">
        <v>0</v>
      </c>
      <c r="G389" s="236">
        <v>397975.73</v>
      </c>
      <c r="H389" s="236">
        <v>397975.73</v>
      </c>
      <c r="I389" s="236">
        <v>1.01</v>
      </c>
      <c r="J389" s="376">
        <v>4514788.34</v>
      </c>
      <c r="K389" s="333"/>
      <c r="L389" s="236">
        <v>4514787.33</v>
      </c>
    </row>
    <row r="390" spans="1:12">
      <c r="A390" s="375" t="s">
        <v>2727</v>
      </c>
      <c r="B390" s="333"/>
      <c r="C390" s="375" t="s">
        <v>2718</v>
      </c>
      <c r="D390" s="333"/>
      <c r="E390" s="333"/>
      <c r="F390" s="236">
        <v>0</v>
      </c>
      <c r="G390" s="236">
        <v>1316698.03</v>
      </c>
      <c r="H390" s="236">
        <v>1316698.03</v>
      </c>
      <c r="I390" s="236">
        <v>0</v>
      </c>
      <c r="J390" s="376">
        <v>8219510.4900000002</v>
      </c>
      <c r="K390" s="333"/>
      <c r="L390" s="236">
        <v>8219510.4900000002</v>
      </c>
    </row>
    <row r="391" spans="1:12">
      <c r="A391" s="375" t="s">
        <v>2728</v>
      </c>
      <c r="B391" s="333"/>
      <c r="C391" s="375" t="s">
        <v>2729</v>
      </c>
      <c r="D391" s="333"/>
      <c r="E391" s="333"/>
      <c r="F391" s="236">
        <v>0</v>
      </c>
      <c r="G391" s="236">
        <v>1157440.8500000001</v>
      </c>
      <c r="H391" s="236">
        <v>1157440.8500000001</v>
      </c>
      <c r="I391" s="236">
        <v>0</v>
      </c>
      <c r="J391" s="376">
        <v>5615248.4900000002</v>
      </c>
      <c r="K391" s="333"/>
      <c r="L391" s="236">
        <v>5615248.4900000002</v>
      </c>
    </row>
    <row r="392" spans="1:12">
      <c r="A392" s="375" t="s">
        <v>2730</v>
      </c>
      <c r="B392" s="333"/>
      <c r="C392" s="375" t="s">
        <v>33</v>
      </c>
      <c r="D392" s="333"/>
      <c r="E392" s="333"/>
      <c r="F392" s="236">
        <v>0</v>
      </c>
      <c r="G392" s="236">
        <v>239098.29</v>
      </c>
      <c r="H392" s="236">
        <v>239098.29</v>
      </c>
      <c r="I392" s="236">
        <v>0</v>
      </c>
      <c r="J392" s="376">
        <v>1369418.38</v>
      </c>
      <c r="K392" s="333"/>
      <c r="L392" s="236">
        <v>1369418.38</v>
      </c>
    </row>
    <row r="393" spans="1:12">
      <c r="A393" s="375" t="s">
        <v>2731</v>
      </c>
      <c r="B393" s="333"/>
      <c r="C393" s="375" t="s">
        <v>35</v>
      </c>
      <c r="D393" s="333"/>
      <c r="E393" s="333"/>
      <c r="F393" s="236">
        <v>0</v>
      </c>
      <c r="G393" s="236">
        <v>498884.51</v>
      </c>
      <c r="H393" s="236">
        <v>498884.51</v>
      </c>
      <c r="I393" s="236">
        <v>0</v>
      </c>
      <c r="J393" s="376">
        <v>2310930.3199999998</v>
      </c>
      <c r="K393" s="333"/>
      <c r="L393" s="236">
        <v>2310930.3199999998</v>
      </c>
    </row>
    <row r="394" spans="1:12">
      <c r="A394" s="375" t="s">
        <v>2732</v>
      </c>
      <c r="B394" s="333"/>
      <c r="C394" s="375" t="s">
        <v>2733</v>
      </c>
      <c r="D394" s="333"/>
      <c r="E394" s="333"/>
      <c r="F394" s="236">
        <v>0</v>
      </c>
      <c r="G394" s="236">
        <v>0</v>
      </c>
      <c r="H394" s="236">
        <v>0</v>
      </c>
      <c r="I394" s="236">
        <v>0</v>
      </c>
      <c r="J394" s="376">
        <v>2886.17</v>
      </c>
      <c r="K394" s="333"/>
      <c r="L394" s="236">
        <v>2886.17</v>
      </c>
    </row>
    <row r="395" spans="1:12">
      <c r="A395" s="375" t="s">
        <v>2734</v>
      </c>
      <c r="B395" s="333"/>
      <c r="C395" s="375" t="s">
        <v>2735</v>
      </c>
      <c r="D395" s="333"/>
      <c r="E395" s="333"/>
      <c r="F395" s="236">
        <v>0</v>
      </c>
      <c r="G395" s="236">
        <v>0</v>
      </c>
      <c r="H395" s="236">
        <v>0</v>
      </c>
      <c r="I395" s="236">
        <v>0</v>
      </c>
      <c r="J395" s="376">
        <v>1096.99</v>
      </c>
      <c r="K395" s="333"/>
      <c r="L395" s="236">
        <v>1096.99</v>
      </c>
    </row>
    <row r="396" spans="1:12">
      <c r="A396" s="375" t="s">
        <v>2736</v>
      </c>
      <c r="B396" s="333"/>
      <c r="C396" s="375" t="s">
        <v>2737</v>
      </c>
      <c r="D396" s="333"/>
      <c r="E396" s="333"/>
      <c r="F396" s="236">
        <v>0</v>
      </c>
      <c r="G396" s="236">
        <v>0</v>
      </c>
      <c r="H396" s="236">
        <v>0</v>
      </c>
      <c r="I396" s="236">
        <v>0</v>
      </c>
      <c r="J396" s="376">
        <v>1789.18</v>
      </c>
      <c r="K396" s="333"/>
      <c r="L396" s="236">
        <v>1789.18</v>
      </c>
    </row>
    <row r="397" spans="1:12">
      <c r="A397" s="375" t="s">
        <v>3866</v>
      </c>
      <c r="B397" s="333"/>
      <c r="C397" s="375" t="s">
        <v>3867</v>
      </c>
      <c r="D397" s="333"/>
      <c r="E397" s="333"/>
      <c r="F397" s="236">
        <v>0</v>
      </c>
      <c r="G397" s="236">
        <v>72.55</v>
      </c>
      <c r="H397" s="236">
        <v>72.55</v>
      </c>
      <c r="I397" s="236">
        <v>176667.33</v>
      </c>
      <c r="J397" s="376">
        <v>353407.21</v>
      </c>
      <c r="K397" s="333"/>
      <c r="L397" s="236">
        <v>176739.88</v>
      </c>
    </row>
    <row r="398" spans="1:12">
      <c r="A398" s="375" t="s">
        <v>3868</v>
      </c>
      <c r="B398" s="333"/>
      <c r="C398" s="375" t="s">
        <v>3869</v>
      </c>
      <c r="D398" s="333"/>
      <c r="E398" s="333"/>
      <c r="F398" s="236">
        <v>0</v>
      </c>
      <c r="G398" s="236">
        <v>0</v>
      </c>
      <c r="H398" s="236">
        <v>0</v>
      </c>
      <c r="I398" s="236">
        <v>176667.33</v>
      </c>
      <c r="J398" s="376">
        <v>353334.66</v>
      </c>
      <c r="K398" s="333"/>
      <c r="L398" s="236">
        <v>176667.33</v>
      </c>
    </row>
    <row r="399" spans="1:12">
      <c r="A399" s="375" t="s">
        <v>5998</v>
      </c>
      <c r="B399" s="333"/>
      <c r="C399" s="375" t="s">
        <v>5999</v>
      </c>
      <c r="D399" s="333"/>
      <c r="E399" s="333"/>
      <c r="F399" s="236">
        <v>0</v>
      </c>
      <c r="G399" s="236">
        <v>72.55</v>
      </c>
      <c r="H399" s="236">
        <v>72.55</v>
      </c>
      <c r="I399" s="236">
        <v>0</v>
      </c>
      <c r="J399" s="376">
        <v>72.55</v>
      </c>
      <c r="K399" s="333"/>
      <c r="L399" s="236">
        <v>72.55</v>
      </c>
    </row>
    <row r="400" spans="1:12">
      <c r="A400" s="375" t="s">
        <v>833</v>
      </c>
      <c r="B400" s="333"/>
      <c r="C400" s="375" t="s">
        <v>834</v>
      </c>
      <c r="D400" s="333"/>
      <c r="E400" s="333"/>
      <c r="F400" s="236">
        <v>500</v>
      </c>
      <c r="G400" s="236">
        <v>795847.62</v>
      </c>
      <c r="H400" s="236">
        <v>795347.62</v>
      </c>
      <c r="I400" s="236">
        <v>30726.14</v>
      </c>
      <c r="J400" s="376">
        <v>8436834.9499999993</v>
      </c>
      <c r="K400" s="333"/>
      <c r="L400" s="236">
        <v>8406108.8100000005</v>
      </c>
    </row>
    <row r="401" spans="1:12">
      <c r="A401" s="375" t="s">
        <v>835</v>
      </c>
      <c r="B401" s="333"/>
      <c r="C401" s="375" t="s">
        <v>836</v>
      </c>
      <c r="D401" s="333"/>
      <c r="E401" s="333"/>
      <c r="F401" s="236">
        <v>0</v>
      </c>
      <c r="G401" s="236">
        <v>194758.68</v>
      </c>
      <c r="H401" s="236">
        <v>194758.68</v>
      </c>
      <c r="I401" s="236">
        <v>8929.2999999999993</v>
      </c>
      <c r="J401" s="376">
        <v>1085290.27</v>
      </c>
      <c r="K401" s="333"/>
      <c r="L401" s="236">
        <v>1076360.97</v>
      </c>
    </row>
    <row r="402" spans="1:12">
      <c r="A402" s="375" t="s">
        <v>2738</v>
      </c>
      <c r="B402" s="333"/>
      <c r="C402" s="375" t="s">
        <v>2739</v>
      </c>
      <c r="D402" s="333"/>
      <c r="E402" s="333"/>
      <c r="F402" s="236">
        <v>0</v>
      </c>
      <c r="G402" s="236">
        <v>173103.04</v>
      </c>
      <c r="H402" s="236">
        <v>173103.04</v>
      </c>
      <c r="I402" s="236">
        <v>8551.7199999999993</v>
      </c>
      <c r="J402" s="376">
        <v>903222.29</v>
      </c>
      <c r="K402" s="333"/>
      <c r="L402" s="236">
        <v>894670.57</v>
      </c>
    </row>
    <row r="403" spans="1:12">
      <c r="A403" s="375" t="s">
        <v>2740</v>
      </c>
      <c r="B403" s="333"/>
      <c r="C403" s="375" t="s">
        <v>2741</v>
      </c>
      <c r="D403" s="333"/>
      <c r="E403" s="333"/>
      <c r="F403" s="236">
        <v>0</v>
      </c>
      <c r="G403" s="236">
        <v>21655.64</v>
      </c>
      <c r="H403" s="236">
        <v>21655.64</v>
      </c>
      <c r="I403" s="236">
        <v>377.58</v>
      </c>
      <c r="J403" s="376">
        <v>182067.98</v>
      </c>
      <c r="K403" s="333"/>
      <c r="L403" s="236">
        <v>181690.4</v>
      </c>
    </row>
    <row r="404" spans="1:12">
      <c r="A404" s="375" t="s">
        <v>837</v>
      </c>
      <c r="B404" s="333"/>
      <c r="C404" s="375" t="s">
        <v>838</v>
      </c>
      <c r="D404" s="333"/>
      <c r="E404" s="333"/>
      <c r="F404" s="236">
        <v>0</v>
      </c>
      <c r="G404" s="236">
        <v>58561.24</v>
      </c>
      <c r="H404" s="236">
        <v>58561.24</v>
      </c>
      <c r="I404" s="236">
        <v>12812.03</v>
      </c>
      <c r="J404" s="376">
        <v>595526.18999999994</v>
      </c>
      <c r="K404" s="333"/>
      <c r="L404" s="236">
        <v>582714.16</v>
      </c>
    </row>
    <row r="405" spans="1:12">
      <c r="A405" s="375" t="s">
        <v>2742</v>
      </c>
      <c r="B405" s="333"/>
      <c r="C405" s="375" t="s">
        <v>2743</v>
      </c>
      <c r="D405" s="333"/>
      <c r="E405" s="333"/>
      <c r="F405" s="236">
        <v>0</v>
      </c>
      <c r="G405" s="236">
        <v>57482.239999999998</v>
      </c>
      <c r="H405" s="236">
        <v>57482.239999999998</v>
      </c>
      <c r="I405" s="236">
        <v>12812.03</v>
      </c>
      <c r="J405" s="376">
        <v>481838.19</v>
      </c>
      <c r="K405" s="333"/>
      <c r="L405" s="236">
        <v>469026.16</v>
      </c>
    </row>
    <row r="406" spans="1:12">
      <c r="A406" s="375" t="s">
        <v>2744</v>
      </c>
      <c r="B406" s="333"/>
      <c r="C406" s="375" t="s">
        <v>2745</v>
      </c>
      <c r="D406" s="333"/>
      <c r="E406" s="333"/>
      <c r="F406" s="236">
        <v>0</v>
      </c>
      <c r="G406" s="236">
        <v>1079</v>
      </c>
      <c r="H406" s="236">
        <v>1079</v>
      </c>
      <c r="I406" s="236">
        <v>0</v>
      </c>
      <c r="J406" s="376">
        <v>113688</v>
      </c>
      <c r="K406" s="333"/>
      <c r="L406" s="236">
        <v>113688</v>
      </c>
    </row>
    <row r="407" spans="1:12">
      <c r="A407" s="375" t="s">
        <v>839</v>
      </c>
      <c r="B407" s="333"/>
      <c r="C407" s="375" t="s">
        <v>840</v>
      </c>
      <c r="D407" s="333"/>
      <c r="E407" s="333"/>
      <c r="F407" s="236">
        <v>500</v>
      </c>
      <c r="G407" s="236">
        <v>542527.69999999995</v>
      </c>
      <c r="H407" s="236">
        <v>542027.69999999995</v>
      </c>
      <c r="I407" s="236">
        <v>8984.81</v>
      </c>
      <c r="J407" s="376">
        <v>6756018.4900000002</v>
      </c>
      <c r="K407" s="333"/>
      <c r="L407" s="236">
        <v>6747033.6799999997</v>
      </c>
    </row>
    <row r="408" spans="1:12">
      <c r="A408" s="375" t="s">
        <v>2746</v>
      </c>
      <c r="B408" s="333"/>
      <c r="C408" s="375" t="s">
        <v>2747</v>
      </c>
      <c r="D408" s="333"/>
      <c r="E408" s="333"/>
      <c r="F408" s="236">
        <v>0</v>
      </c>
      <c r="G408" s="236">
        <v>46226</v>
      </c>
      <c r="H408" s="236">
        <v>46226</v>
      </c>
      <c r="I408" s="236">
        <v>0</v>
      </c>
      <c r="J408" s="376">
        <v>3377048</v>
      </c>
      <c r="K408" s="333"/>
      <c r="L408" s="236">
        <v>3377048</v>
      </c>
    </row>
    <row r="409" spans="1:12">
      <c r="A409" s="375" t="s">
        <v>2748</v>
      </c>
      <c r="B409" s="333"/>
      <c r="C409" s="375" t="s">
        <v>2749</v>
      </c>
      <c r="D409" s="333"/>
      <c r="E409" s="333"/>
      <c r="F409" s="236">
        <v>0</v>
      </c>
      <c r="G409" s="236">
        <v>46226</v>
      </c>
      <c r="H409" s="236">
        <v>46226</v>
      </c>
      <c r="I409" s="236">
        <v>0</v>
      </c>
      <c r="J409" s="376">
        <v>392048</v>
      </c>
      <c r="K409" s="333"/>
      <c r="L409" s="236">
        <v>392048</v>
      </c>
    </row>
    <row r="410" spans="1:12">
      <c r="A410" s="375" t="s">
        <v>2750</v>
      </c>
      <c r="B410" s="333"/>
      <c r="C410" s="375" t="s">
        <v>2751</v>
      </c>
      <c r="D410" s="333"/>
      <c r="E410" s="333"/>
      <c r="F410" s="236">
        <v>0</v>
      </c>
      <c r="G410" s="236">
        <v>0</v>
      </c>
      <c r="H410" s="236">
        <v>0</v>
      </c>
      <c r="I410" s="236">
        <v>0</v>
      </c>
      <c r="J410" s="376">
        <v>2985000</v>
      </c>
      <c r="K410" s="333"/>
      <c r="L410" s="236">
        <v>2985000</v>
      </c>
    </row>
    <row r="411" spans="1:12">
      <c r="A411" s="375" t="s">
        <v>2752</v>
      </c>
      <c r="B411" s="333"/>
      <c r="C411" s="375" t="s">
        <v>2753</v>
      </c>
      <c r="D411" s="333"/>
      <c r="E411" s="333"/>
      <c r="F411" s="236">
        <v>500</v>
      </c>
      <c r="G411" s="236">
        <v>496301.7</v>
      </c>
      <c r="H411" s="236">
        <v>495801.7</v>
      </c>
      <c r="I411" s="236">
        <v>8984.81</v>
      </c>
      <c r="J411" s="376">
        <v>3378970.49</v>
      </c>
      <c r="K411" s="333"/>
      <c r="L411" s="236">
        <v>3369985.68</v>
      </c>
    </row>
    <row r="412" spans="1:12">
      <c r="A412" s="375" t="s">
        <v>2754</v>
      </c>
      <c r="B412" s="333"/>
      <c r="C412" s="375" t="s">
        <v>2755</v>
      </c>
      <c r="D412" s="333"/>
      <c r="E412" s="333"/>
      <c r="F412" s="236">
        <v>0</v>
      </c>
      <c r="G412" s="236">
        <v>500</v>
      </c>
      <c r="H412" s="236">
        <v>500</v>
      </c>
      <c r="I412" s="236">
        <v>0</v>
      </c>
      <c r="J412" s="376">
        <v>9863</v>
      </c>
      <c r="K412" s="333"/>
      <c r="L412" s="236">
        <v>9863</v>
      </c>
    </row>
    <row r="413" spans="1:12">
      <c r="A413" s="375" t="s">
        <v>2756</v>
      </c>
      <c r="B413" s="333"/>
      <c r="C413" s="375" t="s">
        <v>2757</v>
      </c>
      <c r="D413" s="333"/>
      <c r="E413" s="333"/>
      <c r="F413" s="236">
        <v>0</v>
      </c>
      <c r="G413" s="236">
        <v>2500</v>
      </c>
      <c r="H413" s="236">
        <v>2500</v>
      </c>
      <c r="I413" s="236">
        <v>0</v>
      </c>
      <c r="J413" s="376">
        <v>100250</v>
      </c>
      <c r="K413" s="333"/>
      <c r="L413" s="236">
        <v>100250</v>
      </c>
    </row>
    <row r="414" spans="1:12">
      <c r="A414" s="375" t="s">
        <v>2758</v>
      </c>
      <c r="B414" s="333"/>
      <c r="C414" s="375" t="s">
        <v>2759</v>
      </c>
      <c r="D414" s="333"/>
      <c r="E414" s="333"/>
      <c r="F414" s="236">
        <v>0</v>
      </c>
      <c r="G414" s="236">
        <v>86680</v>
      </c>
      <c r="H414" s="236">
        <v>86680</v>
      </c>
      <c r="I414" s="236">
        <v>0</v>
      </c>
      <c r="J414" s="376">
        <v>252120</v>
      </c>
      <c r="K414" s="333"/>
      <c r="L414" s="236">
        <v>252120</v>
      </c>
    </row>
    <row r="415" spans="1:12">
      <c r="A415" s="375" t="s">
        <v>2760</v>
      </c>
      <c r="B415" s="333"/>
      <c r="C415" s="375" t="s">
        <v>2761</v>
      </c>
      <c r="D415" s="333"/>
      <c r="E415" s="333"/>
      <c r="F415" s="236">
        <v>0</v>
      </c>
      <c r="G415" s="236">
        <v>400</v>
      </c>
      <c r="H415" s="236">
        <v>400</v>
      </c>
      <c r="I415" s="236">
        <v>0</v>
      </c>
      <c r="J415" s="376">
        <v>192640</v>
      </c>
      <c r="K415" s="333"/>
      <c r="L415" s="236">
        <v>192640</v>
      </c>
    </row>
    <row r="416" spans="1:12">
      <c r="A416" s="375" t="s">
        <v>6000</v>
      </c>
      <c r="B416" s="333"/>
      <c r="C416" s="375" t="s">
        <v>6001</v>
      </c>
      <c r="D416" s="333"/>
      <c r="E416" s="333"/>
      <c r="F416" s="236">
        <v>500</v>
      </c>
      <c r="G416" s="236">
        <v>89900</v>
      </c>
      <c r="H416" s="236">
        <v>89400</v>
      </c>
      <c r="I416" s="236">
        <v>500</v>
      </c>
      <c r="J416" s="376">
        <v>323474</v>
      </c>
      <c r="K416" s="333"/>
      <c r="L416" s="236">
        <v>322974</v>
      </c>
    </row>
    <row r="417" spans="1:12">
      <c r="A417" s="375" t="s">
        <v>2762</v>
      </c>
      <c r="B417" s="333"/>
      <c r="C417" s="375" t="s">
        <v>2763</v>
      </c>
      <c r="D417" s="333"/>
      <c r="E417" s="333"/>
      <c r="F417" s="236">
        <v>0</v>
      </c>
      <c r="G417" s="236">
        <v>42826</v>
      </c>
      <c r="H417" s="236">
        <v>42826</v>
      </c>
      <c r="I417" s="236">
        <v>0</v>
      </c>
      <c r="J417" s="376">
        <v>400598.03</v>
      </c>
      <c r="K417" s="333"/>
      <c r="L417" s="236">
        <v>400598.03</v>
      </c>
    </row>
    <row r="418" spans="1:12">
      <c r="A418" s="375" t="s">
        <v>2764</v>
      </c>
      <c r="B418" s="333"/>
      <c r="C418" s="375" t="s">
        <v>2765</v>
      </c>
      <c r="D418" s="333"/>
      <c r="E418" s="333"/>
      <c r="F418" s="236">
        <v>0</v>
      </c>
      <c r="G418" s="236">
        <v>29936.7</v>
      </c>
      <c r="H418" s="236">
        <v>29936.7</v>
      </c>
      <c r="I418" s="236">
        <v>8484.81</v>
      </c>
      <c r="J418" s="376">
        <v>494329.46</v>
      </c>
      <c r="K418" s="333"/>
      <c r="L418" s="236">
        <v>485844.65</v>
      </c>
    </row>
    <row r="419" spans="1:12">
      <c r="A419" s="375" t="s">
        <v>2766</v>
      </c>
      <c r="B419" s="333"/>
      <c r="C419" s="375" t="s">
        <v>2767</v>
      </c>
      <c r="D419" s="333"/>
      <c r="E419" s="333"/>
      <c r="F419" s="236">
        <v>0</v>
      </c>
      <c r="G419" s="236">
        <v>103155</v>
      </c>
      <c r="H419" s="236">
        <v>103155</v>
      </c>
      <c r="I419" s="236">
        <v>0</v>
      </c>
      <c r="J419" s="376">
        <v>880405</v>
      </c>
      <c r="K419" s="333"/>
      <c r="L419" s="236">
        <v>880405</v>
      </c>
    </row>
    <row r="420" spans="1:12">
      <c r="A420" s="375" t="s">
        <v>2768</v>
      </c>
      <c r="B420" s="333"/>
      <c r="C420" s="375" t="s">
        <v>2769</v>
      </c>
      <c r="D420" s="333"/>
      <c r="E420" s="333"/>
      <c r="F420" s="236">
        <v>0</v>
      </c>
      <c r="G420" s="236">
        <v>70600</v>
      </c>
      <c r="H420" s="236">
        <v>70600</v>
      </c>
      <c r="I420" s="236">
        <v>0</v>
      </c>
      <c r="J420" s="376">
        <v>303800</v>
      </c>
      <c r="K420" s="333"/>
      <c r="L420" s="236">
        <v>303800</v>
      </c>
    </row>
    <row r="421" spans="1:12">
      <c r="A421" s="375" t="s">
        <v>2770</v>
      </c>
      <c r="B421" s="333"/>
      <c r="C421" s="375" t="s">
        <v>2771</v>
      </c>
      <c r="D421" s="333"/>
      <c r="E421" s="333"/>
      <c r="F421" s="236">
        <v>0</v>
      </c>
      <c r="G421" s="236">
        <v>5764</v>
      </c>
      <c r="H421" s="236">
        <v>5764</v>
      </c>
      <c r="I421" s="236">
        <v>0</v>
      </c>
      <c r="J421" s="376">
        <v>49296</v>
      </c>
      <c r="K421" s="333"/>
      <c r="L421" s="236">
        <v>49296</v>
      </c>
    </row>
    <row r="422" spans="1:12">
      <c r="A422" s="375" t="s">
        <v>2772</v>
      </c>
      <c r="B422" s="333"/>
      <c r="C422" s="375" t="s">
        <v>2773</v>
      </c>
      <c r="D422" s="333"/>
      <c r="E422" s="333"/>
      <c r="F422" s="236">
        <v>0</v>
      </c>
      <c r="G422" s="236">
        <v>0</v>
      </c>
      <c r="H422" s="236">
        <v>0</v>
      </c>
      <c r="I422" s="236">
        <v>0</v>
      </c>
      <c r="J422" s="376">
        <v>51800</v>
      </c>
      <c r="K422" s="333"/>
      <c r="L422" s="236">
        <v>51800</v>
      </c>
    </row>
    <row r="423" spans="1:12">
      <c r="A423" s="375" t="s">
        <v>2774</v>
      </c>
      <c r="B423" s="333"/>
      <c r="C423" s="375" t="s">
        <v>2775</v>
      </c>
      <c r="D423" s="333"/>
      <c r="E423" s="333"/>
      <c r="F423" s="236">
        <v>0</v>
      </c>
      <c r="G423" s="236">
        <v>24680</v>
      </c>
      <c r="H423" s="236">
        <v>24680</v>
      </c>
      <c r="I423" s="236">
        <v>0</v>
      </c>
      <c r="J423" s="376">
        <v>190495</v>
      </c>
      <c r="K423" s="333"/>
      <c r="L423" s="236">
        <v>190495</v>
      </c>
    </row>
    <row r="424" spans="1:12">
      <c r="A424" s="375" t="s">
        <v>2776</v>
      </c>
      <c r="B424" s="333"/>
      <c r="C424" s="375" t="s">
        <v>2777</v>
      </c>
      <c r="D424" s="333"/>
      <c r="E424" s="333"/>
      <c r="F424" s="236">
        <v>0</v>
      </c>
      <c r="G424" s="236">
        <v>35360</v>
      </c>
      <c r="H424" s="236">
        <v>35360</v>
      </c>
      <c r="I424" s="236">
        <v>0</v>
      </c>
      <c r="J424" s="376">
        <v>89900</v>
      </c>
      <c r="K424" s="333"/>
      <c r="L424" s="236">
        <v>89900</v>
      </c>
    </row>
    <row r="425" spans="1:12">
      <c r="A425" s="375" t="s">
        <v>2778</v>
      </c>
      <c r="B425" s="333"/>
      <c r="C425" s="375" t="s">
        <v>2779</v>
      </c>
      <c r="D425" s="333"/>
      <c r="E425" s="333"/>
      <c r="F425" s="236">
        <v>0</v>
      </c>
      <c r="G425" s="236">
        <v>4000</v>
      </c>
      <c r="H425" s="236">
        <v>4000</v>
      </c>
      <c r="I425" s="236">
        <v>0</v>
      </c>
      <c r="J425" s="376">
        <v>40000</v>
      </c>
      <c r="K425" s="333"/>
      <c r="L425" s="236">
        <v>40000</v>
      </c>
    </row>
    <row r="426" spans="1:12">
      <c r="A426" s="375" t="s">
        <v>841</v>
      </c>
      <c r="B426" s="333"/>
      <c r="C426" s="375" t="s">
        <v>842</v>
      </c>
      <c r="D426" s="333"/>
      <c r="E426" s="333"/>
      <c r="F426" s="236">
        <v>6127.12</v>
      </c>
      <c r="G426" s="236">
        <v>772939.04</v>
      </c>
      <c r="H426" s="236">
        <v>766811.92</v>
      </c>
      <c r="I426" s="236">
        <v>27607.35</v>
      </c>
      <c r="J426" s="376">
        <v>9684742.0999999996</v>
      </c>
      <c r="K426" s="333"/>
      <c r="L426" s="236">
        <v>9657134.75</v>
      </c>
    </row>
    <row r="427" spans="1:12">
      <c r="A427" s="375" t="s">
        <v>843</v>
      </c>
      <c r="B427" s="333"/>
      <c r="C427" s="375" t="s">
        <v>844</v>
      </c>
      <c r="D427" s="333"/>
      <c r="E427" s="333"/>
      <c r="F427" s="236">
        <v>6127.12</v>
      </c>
      <c r="G427" s="236">
        <v>17973.84</v>
      </c>
      <c r="H427" s="236">
        <v>11846.72</v>
      </c>
      <c r="I427" s="236">
        <v>23419.35</v>
      </c>
      <c r="J427" s="376">
        <v>230088.44</v>
      </c>
      <c r="K427" s="333"/>
      <c r="L427" s="236">
        <v>206669.09</v>
      </c>
    </row>
    <row r="428" spans="1:12">
      <c r="A428" s="375" t="s">
        <v>845</v>
      </c>
      <c r="B428" s="333"/>
      <c r="C428" s="375" t="s">
        <v>846</v>
      </c>
      <c r="D428" s="333"/>
      <c r="E428" s="333"/>
      <c r="F428" s="236">
        <v>6127.12</v>
      </c>
      <c r="G428" s="236">
        <v>17973.84</v>
      </c>
      <c r="H428" s="236">
        <v>11846.72</v>
      </c>
      <c r="I428" s="236">
        <v>23419.35</v>
      </c>
      <c r="J428" s="376">
        <v>230088.44</v>
      </c>
      <c r="K428" s="333"/>
      <c r="L428" s="236">
        <v>206669.09</v>
      </c>
    </row>
    <row r="429" spans="1:12">
      <c r="A429" s="375" t="s">
        <v>2780</v>
      </c>
      <c r="B429" s="333"/>
      <c r="C429" s="375" t="s">
        <v>2781</v>
      </c>
      <c r="D429" s="333"/>
      <c r="E429" s="333"/>
      <c r="F429" s="236">
        <v>4250</v>
      </c>
      <c r="G429" s="236">
        <v>17973.84</v>
      </c>
      <c r="H429" s="236">
        <v>13723.84</v>
      </c>
      <c r="I429" s="236">
        <v>9142.23</v>
      </c>
      <c r="J429" s="376">
        <v>107917.16</v>
      </c>
      <c r="K429" s="333"/>
      <c r="L429" s="236">
        <v>98774.93</v>
      </c>
    </row>
    <row r="430" spans="1:12">
      <c r="A430" s="375" t="s">
        <v>2782</v>
      </c>
      <c r="B430" s="333"/>
      <c r="C430" s="375" t="s">
        <v>2783</v>
      </c>
      <c r="D430" s="333"/>
      <c r="E430" s="333"/>
      <c r="F430" s="236">
        <v>4250</v>
      </c>
      <c r="G430" s="236">
        <v>17973.84</v>
      </c>
      <c r="H430" s="236">
        <v>13723.84</v>
      </c>
      <c r="I430" s="236">
        <v>9142.23</v>
      </c>
      <c r="J430" s="376">
        <v>107917.16</v>
      </c>
      <c r="K430" s="333"/>
      <c r="L430" s="236">
        <v>98774.93</v>
      </c>
    </row>
    <row r="431" spans="1:12">
      <c r="A431" s="375" t="s">
        <v>2784</v>
      </c>
      <c r="B431" s="333"/>
      <c r="C431" s="375" t="s">
        <v>2785</v>
      </c>
      <c r="D431" s="333"/>
      <c r="E431" s="333"/>
      <c r="F431" s="236">
        <v>1826</v>
      </c>
      <c r="G431" s="236">
        <v>0</v>
      </c>
      <c r="H431" s="236">
        <v>-1826</v>
      </c>
      <c r="I431" s="236">
        <v>14226</v>
      </c>
      <c r="J431" s="376">
        <v>121660</v>
      </c>
      <c r="K431" s="333"/>
      <c r="L431" s="236">
        <v>107434</v>
      </c>
    </row>
    <row r="432" spans="1:12">
      <c r="A432" s="375" t="s">
        <v>2786</v>
      </c>
      <c r="B432" s="333"/>
      <c r="C432" s="375" t="s">
        <v>2787</v>
      </c>
      <c r="D432" s="333"/>
      <c r="E432" s="333"/>
      <c r="F432" s="236">
        <v>1826</v>
      </c>
      <c r="G432" s="236">
        <v>0</v>
      </c>
      <c r="H432" s="236">
        <v>-1826</v>
      </c>
      <c r="I432" s="236">
        <v>14226</v>
      </c>
      <c r="J432" s="376">
        <v>121660</v>
      </c>
      <c r="K432" s="333"/>
      <c r="L432" s="236">
        <v>107434</v>
      </c>
    </row>
    <row r="433" spans="1:12">
      <c r="A433" s="375" t="s">
        <v>6002</v>
      </c>
      <c r="B433" s="333"/>
      <c r="C433" s="375" t="s">
        <v>6003</v>
      </c>
      <c r="D433" s="333"/>
      <c r="E433" s="333"/>
      <c r="F433" s="236">
        <v>51.12</v>
      </c>
      <c r="G433" s="236">
        <v>0</v>
      </c>
      <c r="H433" s="236">
        <v>-51.12</v>
      </c>
      <c r="I433" s="236">
        <v>51.12</v>
      </c>
      <c r="J433" s="376">
        <v>511.28</v>
      </c>
      <c r="K433" s="333"/>
      <c r="L433" s="236">
        <v>460.16</v>
      </c>
    </row>
    <row r="434" spans="1:12">
      <c r="A434" s="375" t="s">
        <v>6004</v>
      </c>
      <c r="B434" s="333"/>
      <c r="C434" s="375" t="s">
        <v>6005</v>
      </c>
      <c r="D434" s="333"/>
      <c r="E434" s="333"/>
      <c r="F434" s="236">
        <v>51.12</v>
      </c>
      <c r="G434" s="236">
        <v>0</v>
      </c>
      <c r="H434" s="236">
        <v>-51.12</v>
      </c>
      <c r="I434" s="236">
        <v>51.12</v>
      </c>
      <c r="J434" s="376">
        <v>511.28</v>
      </c>
      <c r="K434" s="333"/>
      <c r="L434" s="236">
        <v>460.16</v>
      </c>
    </row>
    <row r="435" spans="1:12">
      <c r="A435" s="375" t="s">
        <v>847</v>
      </c>
      <c r="B435" s="333"/>
      <c r="C435" s="375" t="s">
        <v>848</v>
      </c>
      <c r="D435" s="333"/>
      <c r="E435" s="333"/>
      <c r="F435" s="236">
        <v>0</v>
      </c>
      <c r="G435" s="236">
        <v>627596.18999999994</v>
      </c>
      <c r="H435" s="236">
        <v>627596.18999999994</v>
      </c>
      <c r="I435" s="236">
        <v>1</v>
      </c>
      <c r="J435" s="376">
        <v>6436504.5800000001</v>
      </c>
      <c r="K435" s="333"/>
      <c r="L435" s="236">
        <v>6436503.5800000001</v>
      </c>
    </row>
    <row r="436" spans="1:12">
      <c r="A436" s="375" t="s">
        <v>849</v>
      </c>
      <c r="B436" s="333"/>
      <c r="C436" s="375" t="s">
        <v>850</v>
      </c>
      <c r="D436" s="333"/>
      <c r="E436" s="333"/>
      <c r="F436" s="236">
        <v>0</v>
      </c>
      <c r="G436" s="236">
        <v>627596.18999999994</v>
      </c>
      <c r="H436" s="236">
        <v>627596.18999999994</v>
      </c>
      <c r="I436" s="236">
        <v>1</v>
      </c>
      <c r="J436" s="376">
        <v>6436504.5800000001</v>
      </c>
      <c r="K436" s="333"/>
      <c r="L436" s="236">
        <v>6436503.5800000001</v>
      </c>
    </row>
    <row r="437" spans="1:12">
      <c r="A437" s="375" t="s">
        <v>6006</v>
      </c>
      <c r="B437" s="333"/>
      <c r="C437" s="375" t="s">
        <v>6007</v>
      </c>
      <c r="D437" s="333"/>
      <c r="E437" s="333"/>
      <c r="F437" s="236">
        <v>0</v>
      </c>
      <c r="G437" s="236">
        <v>0</v>
      </c>
      <c r="H437" s="236">
        <v>0</v>
      </c>
      <c r="I437" s="236">
        <v>0</v>
      </c>
      <c r="J437" s="376">
        <v>15474.85</v>
      </c>
      <c r="K437" s="333"/>
      <c r="L437" s="236">
        <v>15474.85</v>
      </c>
    </row>
    <row r="438" spans="1:12">
      <c r="A438" s="375" t="s">
        <v>6008</v>
      </c>
      <c r="B438" s="333"/>
      <c r="C438" s="375" t="s">
        <v>6009</v>
      </c>
      <c r="D438" s="333"/>
      <c r="E438" s="333"/>
      <c r="F438" s="236">
        <v>0</v>
      </c>
      <c r="G438" s="236">
        <v>0</v>
      </c>
      <c r="H438" s="236">
        <v>0</v>
      </c>
      <c r="I438" s="236">
        <v>0</v>
      </c>
      <c r="J438" s="376">
        <v>15474.85</v>
      </c>
      <c r="K438" s="333"/>
      <c r="L438" s="236">
        <v>15474.85</v>
      </c>
    </row>
    <row r="439" spans="1:12">
      <c r="A439" s="375" t="s">
        <v>2788</v>
      </c>
      <c r="B439" s="333"/>
      <c r="C439" s="375" t="s">
        <v>2789</v>
      </c>
      <c r="D439" s="333"/>
      <c r="E439" s="333"/>
      <c r="F439" s="236">
        <v>0</v>
      </c>
      <c r="G439" s="236">
        <v>10040</v>
      </c>
      <c r="H439" s="236">
        <v>10040</v>
      </c>
      <c r="I439" s="236">
        <v>0</v>
      </c>
      <c r="J439" s="376">
        <v>65096.4</v>
      </c>
      <c r="K439" s="333"/>
      <c r="L439" s="236">
        <v>65096.4</v>
      </c>
    </row>
    <row r="440" spans="1:12">
      <c r="A440" s="375" t="s">
        <v>2790</v>
      </c>
      <c r="B440" s="333"/>
      <c r="C440" s="375" t="s">
        <v>2791</v>
      </c>
      <c r="D440" s="333"/>
      <c r="E440" s="333"/>
      <c r="F440" s="236">
        <v>0</v>
      </c>
      <c r="G440" s="236">
        <v>10040</v>
      </c>
      <c r="H440" s="236">
        <v>10040</v>
      </c>
      <c r="I440" s="236">
        <v>0</v>
      </c>
      <c r="J440" s="376">
        <v>65096.4</v>
      </c>
      <c r="K440" s="333"/>
      <c r="L440" s="236">
        <v>65096.4</v>
      </c>
    </row>
    <row r="441" spans="1:12">
      <c r="A441" s="375" t="s">
        <v>2792</v>
      </c>
      <c r="B441" s="333"/>
      <c r="C441" s="375" t="s">
        <v>2793</v>
      </c>
      <c r="D441" s="333"/>
      <c r="E441" s="333"/>
      <c r="F441" s="236">
        <v>0</v>
      </c>
      <c r="G441" s="236">
        <v>0</v>
      </c>
      <c r="H441" s="236">
        <v>0</v>
      </c>
      <c r="I441" s="236">
        <v>0</v>
      </c>
      <c r="J441" s="376">
        <v>35077.78</v>
      </c>
      <c r="K441" s="333"/>
      <c r="L441" s="236">
        <v>35077.78</v>
      </c>
    </row>
    <row r="442" spans="1:12">
      <c r="A442" s="375" t="s">
        <v>2794</v>
      </c>
      <c r="B442" s="333"/>
      <c r="C442" s="375" t="s">
        <v>2795</v>
      </c>
      <c r="D442" s="333"/>
      <c r="E442" s="333"/>
      <c r="F442" s="236">
        <v>0</v>
      </c>
      <c r="G442" s="236">
        <v>0</v>
      </c>
      <c r="H442" s="236">
        <v>0</v>
      </c>
      <c r="I442" s="236">
        <v>0</v>
      </c>
      <c r="J442" s="376">
        <v>35077.78</v>
      </c>
      <c r="K442" s="333"/>
      <c r="L442" s="236">
        <v>35077.78</v>
      </c>
    </row>
    <row r="443" spans="1:12">
      <c r="A443" s="375" t="s">
        <v>3870</v>
      </c>
      <c r="B443" s="333"/>
      <c r="C443" s="375" t="s">
        <v>3871</v>
      </c>
      <c r="D443" s="333"/>
      <c r="E443" s="333"/>
      <c r="F443" s="236">
        <v>0</v>
      </c>
      <c r="G443" s="236">
        <v>0</v>
      </c>
      <c r="H443" s="236">
        <v>0</v>
      </c>
      <c r="I443" s="236">
        <v>0</v>
      </c>
      <c r="J443" s="376">
        <v>2265</v>
      </c>
      <c r="K443" s="333"/>
      <c r="L443" s="236">
        <v>2265</v>
      </c>
    </row>
    <row r="444" spans="1:12">
      <c r="A444" s="375" t="s">
        <v>3872</v>
      </c>
      <c r="B444" s="333"/>
      <c r="C444" s="375" t="s">
        <v>3873</v>
      </c>
      <c r="D444" s="333"/>
      <c r="E444" s="333"/>
      <c r="F444" s="236">
        <v>0</v>
      </c>
      <c r="G444" s="236">
        <v>0</v>
      </c>
      <c r="H444" s="236">
        <v>0</v>
      </c>
      <c r="I444" s="236">
        <v>0</v>
      </c>
      <c r="J444" s="376">
        <v>2265</v>
      </c>
      <c r="K444" s="333"/>
      <c r="L444" s="236">
        <v>2265</v>
      </c>
    </row>
    <row r="445" spans="1:12">
      <c r="A445" s="375" t="s">
        <v>2796</v>
      </c>
      <c r="B445" s="333"/>
      <c r="C445" s="375" t="s">
        <v>2797</v>
      </c>
      <c r="D445" s="333"/>
      <c r="E445" s="333"/>
      <c r="F445" s="236">
        <v>0</v>
      </c>
      <c r="G445" s="236">
        <v>238838.95</v>
      </c>
      <c r="H445" s="236">
        <v>238838.95</v>
      </c>
      <c r="I445" s="236">
        <v>0</v>
      </c>
      <c r="J445" s="376">
        <v>2996367.32</v>
      </c>
      <c r="K445" s="333"/>
      <c r="L445" s="236">
        <v>2996367.32</v>
      </c>
    </row>
    <row r="446" spans="1:12">
      <c r="A446" s="375" t="s">
        <v>2798</v>
      </c>
      <c r="B446" s="333"/>
      <c r="C446" s="375" t="s">
        <v>2799</v>
      </c>
      <c r="D446" s="333"/>
      <c r="E446" s="333"/>
      <c r="F446" s="236">
        <v>0</v>
      </c>
      <c r="G446" s="236">
        <v>238838.95</v>
      </c>
      <c r="H446" s="236">
        <v>238838.95</v>
      </c>
      <c r="I446" s="236">
        <v>0</v>
      </c>
      <c r="J446" s="376">
        <v>2996367.32</v>
      </c>
      <c r="K446" s="333"/>
      <c r="L446" s="236">
        <v>2996367.32</v>
      </c>
    </row>
    <row r="447" spans="1:12">
      <c r="A447" s="375" t="s">
        <v>2800</v>
      </c>
      <c r="B447" s="333"/>
      <c r="C447" s="375" t="s">
        <v>2801</v>
      </c>
      <c r="D447" s="333"/>
      <c r="E447" s="333"/>
      <c r="F447" s="236">
        <v>0</v>
      </c>
      <c r="G447" s="236">
        <v>8930</v>
      </c>
      <c r="H447" s="236">
        <v>8930</v>
      </c>
      <c r="I447" s="236">
        <v>0</v>
      </c>
      <c r="J447" s="376">
        <v>106934.89</v>
      </c>
      <c r="K447" s="333"/>
      <c r="L447" s="236">
        <v>106934.89</v>
      </c>
    </row>
    <row r="448" spans="1:12">
      <c r="A448" s="375" t="s">
        <v>2802</v>
      </c>
      <c r="B448" s="333"/>
      <c r="C448" s="375" t="s">
        <v>2803</v>
      </c>
      <c r="D448" s="333"/>
      <c r="E448" s="333"/>
      <c r="F448" s="236">
        <v>0</v>
      </c>
      <c r="G448" s="236">
        <v>8930</v>
      </c>
      <c r="H448" s="236">
        <v>8930</v>
      </c>
      <c r="I448" s="236">
        <v>0</v>
      </c>
      <c r="J448" s="376">
        <v>100583.89</v>
      </c>
      <c r="K448" s="333"/>
      <c r="L448" s="236">
        <v>100583.89</v>
      </c>
    </row>
    <row r="449" spans="1:12">
      <c r="A449" s="375" t="s">
        <v>2804</v>
      </c>
      <c r="B449" s="333"/>
      <c r="C449" s="375" t="s">
        <v>2805</v>
      </c>
      <c r="D449" s="333"/>
      <c r="E449" s="333"/>
      <c r="F449" s="236">
        <v>0</v>
      </c>
      <c r="G449" s="236">
        <v>0</v>
      </c>
      <c r="H449" s="236">
        <v>0</v>
      </c>
      <c r="I449" s="236">
        <v>0</v>
      </c>
      <c r="J449" s="376">
        <v>6351</v>
      </c>
      <c r="K449" s="333"/>
      <c r="L449" s="236">
        <v>6351</v>
      </c>
    </row>
    <row r="450" spans="1:12">
      <c r="A450" s="375" t="s">
        <v>2806</v>
      </c>
      <c r="B450" s="333"/>
      <c r="C450" s="375" t="s">
        <v>2807</v>
      </c>
      <c r="D450" s="333"/>
      <c r="E450" s="333"/>
      <c r="F450" s="236">
        <v>0</v>
      </c>
      <c r="G450" s="236">
        <v>304411</v>
      </c>
      <c r="H450" s="236">
        <v>304411</v>
      </c>
      <c r="I450" s="236">
        <v>1</v>
      </c>
      <c r="J450" s="376">
        <v>2530471</v>
      </c>
      <c r="K450" s="333"/>
      <c r="L450" s="236">
        <v>2530470</v>
      </c>
    </row>
    <row r="451" spans="1:12">
      <c r="A451" s="375" t="s">
        <v>3874</v>
      </c>
      <c r="B451" s="333"/>
      <c r="C451" s="375" t="s">
        <v>3875</v>
      </c>
      <c r="D451" s="333"/>
      <c r="E451" s="333"/>
      <c r="F451" s="236">
        <v>0</v>
      </c>
      <c r="G451" s="236">
        <v>0</v>
      </c>
      <c r="H451" s="236">
        <v>0</v>
      </c>
      <c r="I451" s="236">
        <v>0</v>
      </c>
      <c r="J451" s="376">
        <v>339</v>
      </c>
      <c r="K451" s="333"/>
      <c r="L451" s="236">
        <v>339</v>
      </c>
    </row>
    <row r="452" spans="1:12">
      <c r="A452" s="375" t="s">
        <v>2808</v>
      </c>
      <c r="B452" s="333"/>
      <c r="C452" s="375" t="s">
        <v>2809</v>
      </c>
      <c r="D452" s="333"/>
      <c r="E452" s="333"/>
      <c r="F452" s="236">
        <v>0</v>
      </c>
      <c r="G452" s="236">
        <v>9362</v>
      </c>
      <c r="H452" s="236">
        <v>9362</v>
      </c>
      <c r="I452" s="236">
        <v>1</v>
      </c>
      <c r="J452" s="376">
        <v>74138</v>
      </c>
      <c r="K452" s="333"/>
      <c r="L452" s="236">
        <v>74137</v>
      </c>
    </row>
    <row r="453" spans="1:12">
      <c r="A453" s="375" t="s">
        <v>2810</v>
      </c>
      <c r="B453" s="333"/>
      <c r="C453" s="375" t="s">
        <v>2811</v>
      </c>
      <c r="D453" s="333"/>
      <c r="E453" s="333"/>
      <c r="F453" s="236">
        <v>0</v>
      </c>
      <c r="G453" s="236">
        <v>0</v>
      </c>
      <c r="H453" s="236">
        <v>0</v>
      </c>
      <c r="I453" s="236">
        <v>0</v>
      </c>
      <c r="J453" s="376">
        <v>4866</v>
      </c>
      <c r="K453" s="333"/>
      <c r="L453" s="236">
        <v>4866</v>
      </c>
    </row>
    <row r="454" spans="1:12">
      <c r="A454" s="375" t="s">
        <v>2812</v>
      </c>
      <c r="B454" s="333"/>
      <c r="C454" s="375" t="s">
        <v>2813</v>
      </c>
      <c r="D454" s="333"/>
      <c r="E454" s="333"/>
      <c r="F454" s="236">
        <v>0</v>
      </c>
      <c r="G454" s="236">
        <v>11161</v>
      </c>
      <c r="H454" s="236">
        <v>11161</v>
      </c>
      <c r="I454" s="236">
        <v>0</v>
      </c>
      <c r="J454" s="376">
        <v>86009</v>
      </c>
      <c r="K454" s="333"/>
      <c r="L454" s="236">
        <v>86009</v>
      </c>
    </row>
    <row r="455" spans="1:12">
      <c r="A455" s="375" t="s">
        <v>6010</v>
      </c>
      <c r="B455" s="333"/>
      <c r="C455" s="375" t="s">
        <v>6011</v>
      </c>
      <c r="D455" s="333"/>
      <c r="E455" s="333"/>
      <c r="F455" s="236">
        <v>0</v>
      </c>
      <c r="G455" s="236">
        <v>453</v>
      </c>
      <c r="H455" s="236">
        <v>453</v>
      </c>
      <c r="I455" s="236">
        <v>0</v>
      </c>
      <c r="J455" s="376">
        <v>453</v>
      </c>
      <c r="K455" s="333"/>
      <c r="L455" s="236">
        <v>453</v>
      </c>
    </row>
    <row r="456" spans="1:12">
      <c r="A456" s="375" t="s">
        <v>2814</v>
      </c>
      <c r="B456" s="333"/>
      <c r="C456" s="375" t="s">
        <v>2815</v>
      </c>
      <c r="D456" s="333"/>
      <c r="E456" s="333"/>
      <c r="F456" s="236">
        <v>0</v>
      </c>
      <c r="G456" s="236">
        <v>7505</v>
      </c>
      <c r="H456" s="236">
        <v>7505</v>
      </c>
      <c r="I456" s="236">
        <v>0</v>
      </c>
      <c r="J456" s="376">
        <v>80140</v>
      </c>
      <c r="K456" s="333"/>
      <c r="L456" s="236">
        <v>80140</v>
      </c>
    </row>
    <row r="457" spans="1:12">
      <c r="A457" s="375" t="s">
        <v>2816</v>
      </c>
      <c r="B457" s="333"/>
      <c r="C457" s="375" t="s">
        <v>2817</v>
      </c>
      <c r="D457" s="333"/>
      <c r="E457" s="333"/>
      <c r="F457" s="236">
        <v>0</v>
      </c>
      <c r="G457" s="236">
        <v>187</v>
      </c>
      <c r="H457" s="236">
        <v>187</v>
      </c>
      <c r="I457" s="236">
        <v>0</v>
      </c>
      <c r="J457" s="376">
        <v>1354</v>
      </c>
      <c r="K457" s="333"/>
      <c r="L457" s="236">
        <v>1354</v>
      </c>
    </row>
    <row r="458" spans="1:12">
      <c r="A458" s="375" t="s">
        <v>2818</v>
      </c>
      <c r="B458" s="333"/>
      <c r="C458" s="375" t="s">
        <v>2819</v>
      </c>
      <c r="D458" s="333"/>
      <c r="E458" s="333"/>
      <c r="F458" s="236">
        <v>0</v>
      </c>
      <c r="G458" s="236">
        <v>4047</v>
      </c>
      <c r="H458" s="236">
        <v>4047</v>
      </c>
      <c r="I458" s="236">
        <v>0</v>
      </c>
      <c r="J458" s="376">
        <v>15157</v>
      </c>
      <c r="K458" s="333"/>
      <c r="L458" s="236">
        <v>15157</v>
      </c>
    </row>
    <row r="459" spans="1:12">
      <c r="A459" s="375" t="s">
        <v>2820</v>
      </c>
      <c r="B459" s="333"/>
      <c r="C459" s="375" t="s">
        <v>2821</v>
      </c>
      <c r="D459" s="333"/>
      <c r="E459" s="333"/>
      <c r="F459" s="236">
        <v>0</v>
      </c>
      <c r="G459" s="236">
        <v>226</v>
      </c>
      <c r="H459" s="236">
        <v>226</v>
      </c>
      <c r="I459" s="236">
        <v>0</v>
      </c>
      <c r="J459" s="376">
        <v>8790</v>
      </c>
      <c r="K459" s="333"/>
      <c r="L459" s="236">
        <v>8790</v>
      </c>
    </row>
    <row r="460" spans="1:12">
      <c r="A460" s="375" t="s">
        <v>6012</v>
      </c>
      <c r="B460" s="333"/>
      <c r="C460" s="375" t="s">
        <v>6013</v>
      </c>
      <c r="D460" s="333"/>
      <c r="E460" s="333"/>
      <c r="F460" s="236">
        <v>0</v>
      </c>
      <c r="G460" s="236">
        <v>717</v>
      </c>
      <c r="H460" s="236">
        <v>717</v>
      </c>
      <c r="I460" s="236">
        <v>0</v>
      </c>
      <c r="J460" s="376">
        <v>943</v>
      </c>
      <c r="K460" s="333"/>
      <c r="L460" s="236">
        <v>943</v>
      </c>
    </row>
    <row r="461" spans="1:12">
      <c r="A461" s="375" t="s">
        <v>2822</v>
      </c>
      <c r="B461" s="333"/>
      <c r="C461" s="375" t="s">
        <v>2823</v>
      </c>
      <c r="D461" s="333"/>
      <c r="E461" s="333"/>
      <c r="F461" s="236">
        <v>0</v>
      </c>
      <c r="G461" s="236">
        <v>7897</v>
      </c>
      <c r="H461" s="236">
        <v>7897</v>
      </c>
      <c r="I461" s="236">
        <v>0</v>
      </c>
      <c r="J461" s="376">
        <v>81572</v>
      </c>
      <c r="K461" s="333"/>
      <c r="L461" s="236">
        <v>81572</v>
      </c>
    </row>
    <row r="462" spans="1:12">
      <c r="A462" s="375" t="s">
        <v>2824</v>
      </c>
      <c r="B462" s="333"/>
      <c r="C462" s="375" t="s">
        <v>2825</v>
      </c>
      <c r="D462" s="333"/>
      <c r="E462" s="333"/>
      <c r="F462" s="236">
        <v>0</v>
      </c>
      <c r="G462" s="236">
        <v>453</v>
      </c>
      <c r="H462" s="236">
        <v>453</v>
      </c>
      <c r="I462" s="236">
        <v>0</v>
      </c>
      <c r="J462" s="376">
        <v>2379</v>
      </c>
      <c r="K462" s="333"/>
      <c r="L462" s="236">
        <v>2379</v>
      </c>
    </row>
    <row r="463" spans="1:12">
      <c r="A463" s="375" t="s">
        <v>2826</v>
      </c>
      <c r="B463" s="333"/>
      <c r="C463" s="375" t="s">
        <v>2827</v>
      </c>
      <c r="D463" s="333"/>
      <c r="E463" s="333"/>
      <c r="F463" s="236">
        <v>0</v>
      </c>
      <c r="G463" s="236">
        <v>3052</v>
      </c>
      <c r="H463" s="236">
        <v>3052</v>
      </c>
      <c r="I463" s="236">
        <v>0</v>
      </c>
      <c r="J463" s="376">
        <v>11992</v>
      </c>
      <c r="K463" s="333"/>
      <c r="L463" s="236">
        <v>11992</v>
      </c>
    </row>
    <row r="464" spans="1:12">
      <c r="A464" s="375" t="s">
        <v>3876</v>
      </c>
      <c r="B464" s="333"/>
      <c r="C464" s="375" t="s">
        <v>3877</v>
      </c>
      <c r="D464" s="333"/>
      <c r="E464" s="333"/>
      <c r="F464" s="236">
        <v>0</v>
      </c>
      <c r="G464" s="236">
        <v>735</v>
      </c>
      <c r="H464" s="236">
        <v>735</v>
      </c>
      <c r="I464" s="236">
        <v>0</v>
      </c>
      <c r="J464" s="376">
        <v>2186</v>
      </c>
      <c r="K464" s="333"/>
      <c r="L464" s="236">
        <v>2186</v>
      </c>
    </row>
    <row r="465" spans="1:12">
      <c r="A465" s="375" t="s">
        <v>2828</v>
      </c>
      <c r="B465" s="333"/>
      <c r="C465" s="375" t="s">
        <v>2829</v>
      </c>
      <c r="D465" s="333"/>
      <c r="E465" s="333"/>
      <c r="F465" s="236">
        <v>0</v>
      </c>
      <c r="G465" s="236">
        <v>116043</v>
      </c>
      <c r="H465" s="236">
        <v>116043</v>
      </c>
      <c r="I465" s="236">
        <v>0</v>
      </c>
      <c r="J465" s="376">
        <v>1361356</v>
      </c>
      <c r="K465" s="333"/>
      <c r="L465" s="236">
        <v>1361356</v>
      </c>
    </row>
    <row r="466" spans="1:12">
      <c r="A466" s="375" t="s">
        <v>2830</v>
      </c>
      <c r="B466" s="333"/>
      <c r="C466" s="375" t="s">
        <v>2831</v>
      </c>
      <c r="D466" s="333"/>
      <c r="E466" s="333"/>
      <c r="F466" s="236">
        <v>0</v>
      </c>
      <c r="G466" s="236">
        <v>6640</v>
      </c>
      <c r="H466" s="236">
        <v>6640</v>
      </c>
      <c r="I466" s="236">
        <v>0</v>
      </c>
      <c r="J466" s="376">
        <v>78146</v>
      </c>
      <c r="K466" s="333"/>
      <c r="L466" s="236">
        <v>78146</v>
      </c>
    </row>
    <row r="467" spans="1:12">
      <c r="A467" s="375" t="s">
        <v>2832</v>
      </c>
      <c r="B467" s="333"/>
      <c r="C467" s="375" t="s">
        <v>2833</v>
      </c>
      <c r="D467" s="333"/>
      <c r="E467" s="333"/>
      <c r="F467" s="236">
        <v>0</v>
      </c>
      <c r="G467" s="236">
        <v>4843</v>
      </c>
      <c r="H467" s="236">
        <v>4843</v>
      </c>
      <c r="I467" s="236">
        <v>0</v>
      </c>
      <c r="J467" s="376">
        <v>48197</v>
      </c>
      <c r="K467" s="333"/>
      <c r="L467" s="236">
        <v>48197</v>
      </c>
    </row>
    <row r="468" spans="1:12">
      <c r="A468" s="375" t="s">
        <v>2834</v>
      </c>
      <c r="B468" s="333"/>
      <c r="C468" s="375" t="s">
        <v>2835</v>
      </c>
      <c r="D468" s="333"/>
      <c r="E468" s="333"/>
      <c r="F468" s="236">
        <v>0</v>
      </c>
      <c r="G468" s="236">
        <v>453</v>
      </c>
      <c r="H468" s="236">
        <v>453</v>
      </c>
      <c r="I468" s="236">
        <v>0</v>
      </c>
      <c r="J468" s="376">
        <v>7303</v>
      </c>
      <c r="K468" s="333"/>
      <c r="L468" s="236">
        <v>7303</v>
      </c>
    </row>
    <row r="469" spans="1:12">
      <c r="A469" s="375" t="s">
        <v>2836</v>
      </c>
      <c r="B469" s="333"/>
      <c r="C469" s="375" t="s">
        <v>2837</v>
      </c>
      <c r="D469" s="333"/>
      <c r="E469" s="333"/>
      <c r="F469" s="236">
        <v>0</v>
      </c>
      <c r="G469" s="236">
        <v>883</v>
      </c>
      <c r="H469" s="236">
        <v>883</v>
      </c>
      <c r="I469" s="236">
        <v>0</v>
      </c>
      <c r="J469" s="376">
        <v>1335</v>
      </c>
      <c r="K469" s="333"/>
      <c r="L469" s="236">
        <v>1335</v>
      </c>
    </row>
    <row r="470" spans="1:12">
      <c r="A470" s="375" t="s">
        <v>2838</v>
      </c>
      <c r="B470" s="333"/>
      <c r="C470" s="375" t="s">
        <v>2839</v>
      </c>
      <c r="D470" s="333"/>
      <c r="E470" s="333"/>
      <c r="F470" s="236">
        <v>0</v>
      </c>
      <c r="G470" s="236">
        <v>4501</v>
      </c>
      <c r="H470" s="236">
        <v>4501</v>
      </c>
      <c r="I470" s="236">
        <v>0</v>
      </c>
      <c r="J470" s="376">
        <v>14495</v>
      </c>
      <c r="K470" s="333"/>
      <c r="L470" s="236">
        <v>14495</v>
      </c>
    </row>
    <row r="471" spans="1:12">
      <c r="A471" s="375" t="s">
        <v>2840</v>
      </c>
      <c r="B471" s="333"/>
      <c r="C471" s="375" t="s">
        <v>2841</v>
      </c>
      <c r="D471" s="333"/>
      <c r="E471" s="333"/>
      <c r="F471" s="236">
        <v>0</v>
      </c>
      <c r="G471" s="236">
        <v>0</v>
      </c>
      <c r="H471" s="236">
        <v>0</v>
      </c>
      <c r="I471" s="236">
        <v>0</v>
      </c>
      <c r="J471" s="376">
        <v>2302</v>
      </c>
      <c r="K471" s="333"/>
      <c r="L471" s="236">
        <v>2302</v>
      </c>
    </row>
    <row r="472" spans="1:12">
      <c r="A472" s="375" t="s">
        <v>2842</v>
      </c>
      <c r="B472" s="333"/>
      <c r="C472" s="375" t="s">
        <v>2843</v>
      </c>
      <c r="D472" s="333"/>
      <c r="E472" s="333"/>
      <c r="F472" s="236">
        <v>0</v>
      </c>
      <c r="G472" s="236">
        <v>226</v>
      </c>
      <c r="H472" s="236">
        <v>226</v>
      </c>
      <c r="I472" s="236">
        <v>0</v>
      </c>
      <c r="J472" s="376">
        <v>4015</v>
      </c>
      <c r="K472" s="333"/>
      <c r="L472" s="236">
        <v>4015</v>
      </c>
    </row>
    <row r="473" spans="1:12">
      <c r="A473" s="375" t="s">
        <v>2844</v>
      </c>
      <c r="B473" s="333"/>
      <c r="C473" s="375" t="s">
        <v>2845</v>
      </c>
      <c r="D473" s="333"/>
      <c r="E473" s="333"/>
      <c r="F473" s="236">
        <v>0</v>
      </c>
      <c r="G473" s="236">
        <v>0</v>
      </c>
      <c r="H473" s="236">
        <v>0</v>
      </c>
      <c r="I473" s="236">
        <v>0</v>
      </c>
      <c r="J473" s="376">
        <v>716</v>
      </c>
      <c r="K473" s="333"/>
      <c r="L473" s="236">
        <v>716</v>
      </c>
    </row>
    <row r="474" spans="1:12">
      <c r="A474" s="375" t="s">
        <v>2846</v>
      </c>
      <c r="B474" s="333"/>
      <c r="C474" s="375" t="s">
        <v>2847</v>
      </c>
      <c r="D474" s="333"/>
      <c r="E474" s="333"/>
      <c r="F474" s="236">
        <v>0</v>
      </c>
      <c r="G474" s="236">
        <v>89030</v>
      </c>
      <c r="H474" s="236">
        <v>89030</v>
      </c>
      <c r="I474" s="236">
        <v>0</v>
      </c>
      <c r="J474" s="376">
        <v>419556</v>
      </c>
      <c r="K474" s="333"/>
      <c r="L474" s="236">
        <v>419556</v>
      </c>
    </row>
    <row r="475" spans="1:12">
      <c r="A475" s="375" t="s">
        <v>2848</v>
      </c>
      <c r="B475" s="333"/>
      <c r="C475" s="375" t="s">
        <v>2849</v>
      </c>
      <c r="D475" s="333"/>
      <c r="E475" s="333"/>
      <c r="F475" s="236">
        <v>0</v>
      </c>
      <c r="G475" s="236">
        <v>28425</v>
      </c>
      <c r="H475" s="236">
        <v>28425</v>
      </c>
      <c r="I475" s="236">
        <v>0</v>
      </c>
      <c r="J475" s="376">
        <v>182244</v>
      </c>
      <c r="K475" s="333"/>
      <c r="L475" s="236">
        <v>182244</v>
      </c>
    </row>
    <row r="476" spans="1:12">
      <c r="A476" s="375" t="s">
        <v>2850</v>
      </c>
      <c r="B476" s="333"/>
      <c r="C476" s="375" t="s">
        <v>2851</v>
      </c>
      <c r="D476" s="333"/>
      <c r="E476" s="333"/>
      <c r="F476" s="236">
        <v>0</v>
      </c>
      <c r="G476" s="236">
        <v>0</v>
      </c>
      <c r="H476" s="236">
        <v>0</v>
      </c>
      <c r="I476" s="236">
        <v>0</v>
      </c>
      <c r="J476" s="376">
        <v>226</v>
      </c>
      <c r="K476" s="333"/>
      <c r="L476" s="236">
        <v>226</v>
      </c>
    </row>
    <row r="477" spans="1:12">
      <c r="A477" s="375" t="s">
        <v>2852</v>
      </c>
      <c r="B477" s="333"/>
      <c r="C477" s="375" t="s">
        <v>2853</v>
      </c>
      <c r="D477" s="333"/>
      <c r="E477" s="333"/>
      <c r="F477" s="236">
        <v>0</v>
      </c>
      <c r="G477" s="236">
        <v>7572</v>
      </c>
      <c r="H477" s="236">
        <v>7572</v>
      </c>
      <c r="I477" s="236">
        <v>0</v>
      </c>
      <c r="J477" s="376">
        <v>39139</v>
      </c>
      <c r="K477" s="333"/>
      <c r="L477" s="236">
        <v>39139</v>
      </c>
    </row>
    <row r="478" spans="1:12">
      <c r="A478" s="375" t="s">
        <v>2854</v>
      </c>
      <c r="B478" s="333"/>
      <c r="C478" s="375" t="s">
        <v>2855</v>
      </c>
      <c r="D478" s="333"/>
      <c r="E478" s="333"/>
      <c r="F478" s="236">
        <v>0</v>
      </c>
      <c r="G478" s="236">
        <v>0</v>
      </c>
      <c r="H478" s="236">
        <v>0</v>
      </c>
      <c r="I478" s="236">
        <v>0</v>
      </c>
      <c r="J478" s="376">
        <v>1123</v>
      </c>
      <c r="K478" s="333"/>
      <c r="L478" s="236">
        <v>1123</v>
      </c>
    </row>
    <row r="479" spans="1:12">
      <c r="A479" s="375" t="s">
        <v>3878</v>
      </c>
      <c r="B479" s="333"/>
      <c r="C479" s="375" t="s">
        <v>3879</v>
      </c>
      <c r="D479" s="333"/>
      <c r="E479" s="333"/>
      <c r="F479" s="236">
        <v>0</v>
      </c>
      <c r="G479" s="236">
        <v>0</v>
      </c>
      <c r="H479" s="236">
        <v>0</v>
      </c>
      <c r="I479" s="236">
        <v>0</v>
      </c>
      <c r="J479" s="376">
        <v>1132</v>
      </c>
      <c r="K479" s="333"/>
      <c r="L479" s="236">
        <v>1132</v>
      </c>
    </row>
    <row r="480" spans="1:12">
      <c r="A480" s="375" t="s">
        <v>3880</v>
      </c>
      <c r="B480" s="333"/>
      <c r="C480" s="375" t="s">
        <v>3881</v>
      </c>
      <c r="D480" s="333"/>
      <c r="E480" s="333"/>
      <c r="F480" s="236">
        <v>0</v>
      </c>
      <c r="G480" s="236">
        <v>0</v>
      </c>
      <c r="H480" s="236">
        <v>0</v>
      </c>
      <c r="I480" s="236">
        <v>0</v>
      </c>
      <c r="J480" s="376">
        <v>1132</v>
      </c>
      <c r="K480" s="333"/>
      <c r="L480" s="236">
        <v>1132</v>
      </c>
    </row>
    <row r="481" spans="1:12">
      <c r="A481" s="375" t="s">
        <v>3882</v>
      </c>
      <c r="B481" s="333"/>
      <c r="C481" s="375" t="s">
        <v>3883</v>
      </c>
      <c r="D481" s="333"/>
      <c r="E481" s="333"/>
      <c r="F481" s="236">
        <v>0</v>
      </c>
      <c r="G481" s="236">
        <v>6038.6</v>
      </c>
      <c r="H481" s="236">
        <v>6038.6</v>
      </c>
      <c r="I481" s="236">
        <v>0</v>
      </c>
      <c r="J481" s="376">
        <v>33188.199999999997</v>
      </c>
      <c r="K481" s="333"/>
      <c r="L481" s="236">
        <v>33188.199999999997</v>
      </c>
    </row>
    <row r="482" spans="1:12">
      <c r="A482" s="375" t="s">
        <v>3884</v>
      </c>
      <c r="B482" s="333"/>
      <c r="C482" s="375" t="s">
        <v>3885</v>
      </c>
      <c r="D482" s="333"/>
      <c r="E482" s="333"/>
      <c r="F482" s="236">
        <v>0</v>
      </c>
      <c r="G482" s="236">
        <v>6038.6</v>
      </c>
      <c r="H482" s="236">
        <v>6038.6</v>
      </c>
      <c r="I482" s="236">
        <v>0</v>
      </c>
      <c r="J482" s="376">
        <v>33188.199999999997</v>
      </c>
      <c r="K482" s="333"/>
      <c r="L482" s="236">
        <v>33188.199999999997</v>
      </c>
    </row>
    <row r="483" spans="1:12">
      <c r="A483" s="375" t="s">
        <v>2856</v>
      </c>
      <c r="B483" s="333"/>
      <c r="C483" s="375" t="s">
        <v>2857</v>
      </c>
      <c r="D483" s="333"/>
      <c r="E483" s="333"/>
      <c r="F483" s="236">
        <v>0</v>
      </c>
      <c r="G483" s="236">
        <v>59337.64</v>
      </c>
      <c r="H483" s="236">
        <v>59337.64</v>
      </c>
      <c r="I483" s="236">
        <v>0</v>
      </c>
      <c r="J483" s="376">
        <v>650497.14</v>
      </c>
      <c r="K483" s="333"/>
      <c r="L483" s="236">
        <v>650497.14</v>
      </c>
    </row>
    <row r="484" spans="1:12">
      <c r="A484" s="375" t="s">
        <v>2858</v>
      </c>
      <c r="B484" s="333"/>
      <c r="C484" s="375" t="s">
        <v>2859</v>
      </c>
      <c r="D484" s="333"/>
      <c r="E484" s="333"/>
      <c r="F484" s="236">
        <v>0</v>
      </c>
      <c r="G484" s="236">
        <v>59337.64</v>
      </c>
      <c r="H484" s="236">
        <v>59337.64</v>
      </c>
      <c r="I484" s="236">
        <v>0</v>
      </c>
      <c r="J484" s="376">
        <v>614925.04</v>
      </c>
      <c r="K484" s="333"/>
      <c r="L484" s="236">
        <v>614925.04</v>
      </c>
    </row>
    <row r="485" spans="1:12">
      <c r="A485" s="375" t="s">
        <v>3886</v>
      </c>
      <c r="B485" s="333"/>
      <c r="C485" s="375" t="s">
        <v>3887</v>
      </c>
      <c r="D485" s="333"/>
      <c r="E485" s="333"/>
      <c r="F485" s="236">
        <v>0</v>
      </c>
      <c r="G485" s="236">
        <v>0</v>
      </c>
      <c r="H485" s="236">
        <v>0</v>
      </c>
      <c r="I485" s="236">
        <v>0</v>
      </c>
      <c r="J485" s="376">
        <v>35572.1</v>
      </c>
      <c r="K485" s="333"/>
      <c r="L485" s="236">
        <v>35572.1</v>
      </c>
    </row>
    <row r="486" spans="1:12">
      <c r="A486" s="375" t="s">
        <v>851</v>
      </c>
      <c r="B486" s="333"/>
      <c r="C486" s="375" t="s">
        <v>852</v>
      </c>
      <c r="D486" s="333"/>
      <c r="E486" s="333"/>
      <c r="F486" s="236">
        <v>0</v>
      </c>
      <c r="G486" s="236">
        <v>2398</v>
      </c>
      <c r="H486" s="236">
        <v>2398</v>
      </c>
      <c r="I486" s="236">
        <v>0</v>
      </c>
      <c r="J486" s="376">
        <v>34591.9</v>
      </c>
      <c r="K486" s="333"/>
      <c r="L486" s="236">
        <v>34591.9</v>
      </c>
    </row>
    <row r="487" spans="1:12">
      <c r="A487" s="375" t="s">
        <v>853</v>
      </c>
      <c r="B487" s="333"/>
      <c r="C487" s="375" t="s">
        <v>854</v>
      </c>
      <c r="D487" s="333"/>
      <c r="E487" s="333"/>
      <c r="F487" s="236">
        <v>0</v>
      </c>
      <c r="G487" s="236">
        <v>2398</v>
      </c>
      <c r="H487" s="236">
        <v>2398</v>
      </c>
      <c r="I487" s="236">
        <v>0</v>
      </c>
      <c r="J487" s="376">
        <v>34591.9</v>
      </c>
      <c r="K487" s="333"/>
      <c r="L487" s="236">
        <v>34591.9</v>
      </c>
    </row>
    <row r="488" spans="1:12">
      <c r="A488" s="375" t="s">
        <v>2860</v>
      </c>
      <c r="B488" s="333"/>
      <c r="C488" s="375" t="s">
        <v>2861</v>
      </c>
      <c r="D488" s="333"/>
      <c r="E488" s="333"/>
      <c r="F488" s="236">
        <v>0</v>
      </c>
      <c r="G488" s="236">
        <v>2398</v>
      </c>
      <c r="H488" s="236">
        <v>2398</v>
      </c>
      <c r="I488" s="236">
        <v>0</v>
      </c>
      <c r="J488" s="376">
        <v>25124</v>
      </c>
      <c r="K488" s="333"/>
      <c r="L488" s="236">
        <v>25124</v>
      </c>
    </row>
    <row r="489" spans="1:12">
      <c r="A489" s="375" t="s">
        <v>2862</v>
      </c>
      <c r="B489" s="333"/>
      <c r="C489" s="375" t="s">
        <v>2863</v>
      </c>
      <c r="D489" s="333"/>
      <c r="E489" s="333"/>
      <c r="F489" s="236">
        <v>0</v>
      </c>
      <c r="G489" s="236">
        <v>0</v>
      </c>
      <c r="H489" s="236">
        <v>0</v>
      </c>
      <c r="I489" s="236">
        <v>0</v>
      </c>
      <c r="J489" s="376">
        <v>9467.9</v>
      </c>
      <c r="K489" s="333"/>
      <c r="L489" s="236">
        <v>9467.9</v>
      </c>
    </row>
    <row r="490" spans="1:12">
      <c r="A490" s="375" t="s">
        <v>855</v>
      </c>
      <c r="B490" s="333"/>
      <c r="C490" s="375" t="s">
        <v>856</v>
      </c>
      <c r="D490" s="333"/>
      <c r="E490" s="333"/>
      <c r="F490" s="236">
        <v>0</v>
      </c>
      <c r="G490" s="236">
        <v>4369.16</v>
      </c>
      <c r="H490" s="236">
        <v>4369.16</v>
      </c>
      <c r="I490" s="236">
        <v>0</v>
      </c>
      <c r="J490" s="376">
        <v>25710.3</v>
      </c>
      <c r="K490" s="333"/>
      <c r="L490" s="236">
        <v>25710.3</v>
      </c>
    </row>
    <row r="491" spans="1:12">
      <c r="A491" s="375" t="s">
        <v>857</v>
      </c>
      <c r="B491" s="333"/>
      <c r="C491" s="375" t="s">
        <v>858</v>
      </c>
      <c r="D491" s="333"/>
      <c r="E491" s="333"/>
      <c r="F491" s="236">
        <v>0</v>
      </c>
      <c r="G491" s="236">
        <v>0</v>
      </c>
      <c r="H491" s="236">
        <v>0</v>
      </c>
      <c r="I491" s="236">
        <v>0</v>
      </c>
      <c r="J491" s="376">
        <v>1286.17</v>
      </c>
      <c r="K491" s="333"/>
      <c r="L491" s="236">
        <v>1286.17</v>
      </c>
    </row>
    <row r="492" spans="1:12">
      <c r="A492" s="375" t="s">
        <v>3888</v>
      </c>
      <c r="B492" s="333"/>
      <c r="C492" s="375" t="s">
        <v>844</v>
      </c>
      <c r="D492" s="333"/>
      <c r="E492" s="333"/>
      <c r="F492" s="236">
        <v>0</v>
      </c>
      <c r="G492" s="236">
        <v>0</v>
      </c>
      <c r="H492" s="236">
        <v>0</v>
      </c>
      <c r="I492" s="236">
        <v>0</v>
      </c>
      <c r="J492" s="376">
        <v>178.67</v>
      </c>
      <c r="K492" s="333"/>
      <c r="L492" s="236">
        <v>178.67</v>
      </c>
    </row>
    <row r="493" spans="1:12">
      <c r="A493" s="375" t="s">
        <v>3889</v>
      </c>
      <c r="B493" s="333"/>
      <c r="C493" s="375" t="s">
        <v>846</v>
      </c>
      <c r="D493" s="333"/>
      <c r="E493" s="333"/>
      <c r="F493" s="236">
        <v>0</v>
      </c>
      <c r="G493" s="236">
        <v>0</v>
      </c>
      <c r="H493" s="236">
        <v>0</v>
      </c>
      <c r="I493" s="236">
        <v>0</v>
      </c>
      <c r="J493" s="376">
        <v>178.67</v>
      </c>
      <c r="K493" s="333"/>
      <c r="L493" s="236">
        <v>178.67</v>
      </c>
    </row>
    <row r="494" spans="1:12">
      <c r="A494" s="375" t="s">
        <v>2864</v>
      </c>
      <c r="B494" s="333"/>
      <c r="C494" s="375" t="s">
        <v>848</v>
      </c>
      <c r="D494" s="333"/>
      <c r="E494" s="333"/>
      <c r="F494" s="236">
        <v>0</v>
      </c>
      <c r="G494" s="236">
        <v>0</v>
      </c>
      <c r="H494" s="236">
        <v>0</v>
      </c>
      <c r="I494" s="236">
        <v>0</v>
      </c>
      <c r="J494" s="376">
        <v>1107.5</v>
      </c>
      <c r="K494" s="333"/>
      <c r="L494" s="236">
        <v>1107.5</v>
      </c>
    </row>
    <row r="495" spans="1:12">
      <c r="A495" s="375" t="s">
        <v>2865</v>
      </c>
      <c r="B495" s="333"/>
      <c r="C495" s="375" t="s">
        <v>850</v>
      </c>
      <c r="D495" s="333"/>
      <c r="E495" s="333"/>
      <c r="F495" s="236">
        <v>0</v>
      </c>
      <c r="G495" s="236">
        <v>0</v>
      </c>
      <c r="H495" s="236">
        <v>0</v>
      </c>
      <c r="I495" s="236">
        <v>0</v>
      </c>
      <c r="J495" s="376">
        <v>1107.5</v>
      </c>
      <c r="K495" s="333"/>
      <c r="L495" s="236">
        <v>1107.5</v>
      </c>
    </row>
    <row r="496" spans="1:12">
      <c r="A496" s="375" t="s">
        <v>859</v>
      </c>
      <c r="B496" s="333"/>
      <c r="C496" s="375" t="s">
        <v>860</v>
      </c>
      <c r="D496" s="333"/>
      <c r="E496" s="333"/>
      <c r="F496" s="236">
        <v>0</v>
      </c>
      <c r="G496" s="236">
        <v>4369.16</v>
      </c>
      <c r="H496" s="236">
        <v>4369.16</v>
      </c>
      <c r="I496" s="236">
        <v>0</v>
      </c>
      <c r="J496" s="376">
        <v>24424.13</v>
      </c>
      <c r="K496" s="333"/>
      <c r="L496" s="236">
        <v>24424.13</v>
      </c>
    </row>
    <row r="497" spans="1:12">
      <c r="A497" s="375" t="s">
        <v>3890</v>
      </c>
      <c r="B497" s="333"/>
      <c r="C497" s="375" t="s">
        <v>846</v>
      </c>
      <c r="D497" s="333"/>
      <c r="E497" s="333"/>
      <c r="F497" s="236">
        <v>0</v>
      </c>
      <c r="G497" s="236">
        <v>3463.16</v>
      </c>
      <c r="H497" s="236">
        <v>3463.16</v>
      </c>
      <c r="I497" s="236">
        <v>0</v>
      </c>
      <c r="J497" s="376">
        <v>7643.16</v>
      </c>
      <c r="K497" s="333"/>
      <c r="L497" s="236">
        <v>7643.16</v>
      </c>
    </row>
    <row r="498" spans="1:12">
      <c r="A498" s="375" t="s">
        <v>3891</v>
      </c>
      <c r="B498" s="333"/>
      <c r="C498" s="375" t="s">
        <v>2191</v>
      </c>
      <c r="D498" s="333"/>
      <c r="E498" s="333"/>
      <c r="F498" s="236">
        <v>0</v>
      </c>
      <c r="G498" s="236">
        <v>3463.16</v>
      </c>
      <c r="H498" s="236">
        <v>3463.16</v>
      </c>
      <c r="I498" s="236">
        <v>0</v>
      </c>
      <c r="J498" s="376">
        <v>7643.16</v>
      </c>
      <c r="K498" s="333"/>
      <c r="L498" s="236">
        <v>7643.16</v>
      </c>
    </row>
    <row r="499" spans="1:12">
      <c r="A499" s="375" t="s">
        <v>6014</v>
      </c>
      <c r="B499" s="333"/>
      <c r="C499" s="375" t="s">
        <v>6015</v>
      </c>
      <c r="D499" s="333"/>
      <c r="E499" s="333"/>
      <c r="F499" s="236">
        <v>0</v>
      </c>
      <c r="G499" s="236">
        <v>0</v>
      </c>
      <c r="H499" s="236">
        <v>0</v>
      </c>
      <c r="I499" s="236">
        <v>0</v>
      </c>
      <c r="J499" s="376">
        <v>453</v>
      </c>
      <c r="K499" s="333"/>
      <c r="L499" s="236">
        <v>453</v>
      </c>
    </row>
    <row r="500" spans="1:12">
      <c r="A500" s="375" t="s">
        <v>6016</v>
      </c>
      <c r="B500" s="333"/>
      <c r="C500" s="375" t="s">
        <v>2191</v>
      </c>
      <c r="D500" s="333"/>
      <c r="E500" s="333"/>
      <c r="F500" s="236">
        <v>0</v>
      </c>
      <c r="G500" s="236">
        <v>0</v>
      </c>
      <c r="H500" s="236">
        <v>0</v>
      </c>
      <c r="I500" s="236">
        <v>0</v>
      </c>
      <c r="J500" s="376">
        <v>453</v>
      </c>
      <c r="K500" s="333"/>
      <c r="L500" s="236">
        <v>453</v>
      </c>
    </row>
    <row r="501" spans="1:12">
      <c r="A501" s="375" t="s">
        <v>6017</v>
      </c>
      <c r="B501" s="333"/>
      <c r="C501" s="375" t="s">
        <v>6018</v>
      </c>
      <c r="D501" s="333"/>
      <c r="E501" s="333"/>
      <c r="F501" s="236">
        <v>0</v>
      </c>
      <c r="G501" s="236">
        <v>453</v>
      </c>
      <c r="H501" s="236">
        <v>453</v>
      </c>
      <c r="I501" s="236">
        <v>0</v>
      </c>
      <c r="J501" s="376">
        <v>8147.33</v>
      </c>
      <c r="K501" s="333"/>
      <c r="L501" s="236">
        <v>8147.33</v>
      </c>
    </row>
    <row r="502" spans="1:12">
      <c r="A502" s="375" t="s">
        <v>6019</v>
      </c>
      <c r="B502" s="333"/>
      <c r="C502" s="375" t="s">
        <v>2191</v>
      </c>
      <c r="D502" s="333"/>
      <c r="E502" s="333"/>
      <c r="F502" s="236">
        <v>0</v>
      </c>
      <c r="G502" s="236">
        <v>453</v>
      </c>
      <c r="H502" s="236">
        <v>453</v>
      </c>
      <c r="I502" s="236">
        <v>0</v>
      </c>
      <c r="J502" s="376">
        <v>8147.33</v>
      </c>
      <c r="K502" s="333"/>
      <c r="L502" s="236">
        <v>8147.33</v>
      </c>
    </row>
    <row r="503" spans="1:12">
      <c r="A503" s="375" t="s">
        <v>2866</v>
      </c>
      <c r="B503" s="333"/>
      <c r="C503" s="375" t="s">
        <v>2867</v>
      </c>
      <c r="D503" s="333"/>
      <c r="E503" s="333"/>
      <c r="F503" s="236">
        <v>0</v>
      </c>
      <c r="G503" s="236">
        <v>453</v>
      </c>
      <c r="H503" s="236">
        <v>453</v>
      </c>
      <c r="I503" s="236">
        <v>0</v>
      </c>
      <c r="J503" s="376">
        <v>8180.64</v>
      </c>
      <c r="K503" s="333"/>
      <c r="L503" s="236">
        <v>8180.64</v>
      </c>
    </row>
    <row r="504" spans="1:12" ht="20.25" customHeight="1">
      <c r="A504" s="375" t="s">
        <v>2868</v>
      </c>
      <c r="B504" s="333"/>
      <c r="C504" s="375" t="s">
        <v>2869</v>
      </c>
      <c r="D504" s="333"/>
      <c r="E504" s="333"/>
      <c r="F504" s="236">
        <v>0</v>
      </c>
      <c r="G504" s="236">
        <v>453</v>
      </c>
      <c r="H504" s="236">
        <v>453</v>
      </c>
      <c r="I504" s="236">
        <v>0</v>
      </c>
      <c r="J504" s="376">
        <v>7940.52</v>
      </c>
      <c r="K504" s="333"/>
      <c r="L504" s="236">
        <v>7940.52</v>
      </c>
    </row>
    <row r="505" spans="1:12">
      <c r="A505" s="375" t="s">
        <v>2870</v>
      </c>
      <c r="B505" s="333"/>
      <c r="C505" s="375" t="s">
        <v>2871</v>
      </c>
      <c r="D505" s="333"/>
      <c r="E505" s="333"/>
      <c r="F505" s="236">
        <v>0</v>
      </c>
      <c r="G505" s="236">
        <v>0</v>
      </c>
      <c r="H505" s="236">
        <v>0</v>
      </c>
      <c r="I505" s="236">
        <v>0</v>
      </c>
      <c r="J505" s="376">
        <v>240.12</v>
      </c>
      <c r="K505" s="333"/>
      <c r="L505" s="236">
        <v>240.12</v>
      </c>
    </row>
    <row r="506" spans="1:12">
      <c r="A506" s="375" t="s">
        <v>861</v>
      </c>
      <c r="B506" s="333"/>
      <c r="C506" s="375" t="s">
        <v>862</v>
      </c>
      <c r="D506" s="333"/>
      <c r="E506" s="333"/>
      <c r="F506" s="236">
        <v>0</v>
      </c>
      <c r="G506" s="236">
        <v>120601.85</v>
      </c>
      <c r="H506" s="236">
        <v>120601.85</v>
      </c>
      <c r="I506" s="236">
        <v>4187</v>
      </c>
      <c r="J506" s="376">
        <v>2957846.88</v>
      </c>
      <c r="K506" s="333"/>
      <c r="L506" s="236">
        <v>2953659.88</v>
      </c>
    </row>
    <row r="507" spans="1:12">
      <c r="A507" s="375" t="s">
        <v>863</v>
      </c>
      <c r="B507" s="333"/>
      <c r="C507" s="375" t="s">
        <v>864</v>
      </c>
      <c r="D507" s="333"/>
      <c r="E507" s="333"/>
      <c r="F507" s="236">
        <v>0</v>
      </c>
      <c r="G507" s="236">
        <v>111855.85</v>
      </c>
      <c r="H507" s="236">
        <v>111855.85</v>
      </c>
      <c r="I507" s="236">
        <v>4187</v>
      </c>
      <c r="J507" s="376">
        <v>2120849.5299999998</v>
      </c>
      <c r="K507" s="333"/>
      <c r="L507" s="236">
        <v>2116662.5299999998</v>
      </c>
    </row>
    <row r="508" spans="1:12">
      <c r="A508" s="375" t="s">
        <v>2872</v>
      </c>
      <c r="B508" s="333"/>
      <c r="C508" s="375" t="s">
        <v>2873</v>
      </c>
      <c r="D508" s="333"/>
      <c r="E508" s="333"/>
      <c r="F508" s="236">
        <v>0</v>
      </c>
      <c r="G508" s="236">
        <v>109519.85</v>
      </c>
      <c r="H508" s="236">
        <v>109519.85</v>
      </c>
      <c r="I508" s="236">
        <v>4187</v>
      </c>
      <c r="J508" s="376">
        <v>2097269.5299999998</v>
      </c>
      <c r="K508" s="333"/>
      <c r="L508" s="236">
        <v>2093082.53</v>
      </c>
    </row>
    <row r="509" spans="1:12">
      <c r="A509" s="375" t="s">
        <v>2874</v>
      </c>
      <c r="B509" s="333"/>
      <c r="C509" s="375" t="s">
        <v>2875</v>
      </c>
      <c r="D509" s="333"/>
      <c r="E509" s="333"/>
      <c r="F509" s="236">
        <v>0</v>
      </c>
      <c r="G509" s="236">
        <v>74417</v>
      </c>
      <c r="H509" s="236">
        <v>74417</v>
      </c>
      <c r="I509" s="236">
        <v>1168</v>
      </c>
      <c r="J509" s="376">
        <v>1901588</v>
      </c>
      <c r="K509" s="333"/>
      <c r="L509" s="236">
        <v>1900420</v>
      </c>
    </row>
    <row r="510" spans="1:12">
      <c r="A510" s="375" t="s">
        <v>2876</v>
      </c>
      <c r="B510" s="333"/>
      <c r="C510" s="375" t="s">
        <v>2877</v>
      </c>
      <c r="D510" s="333"/>
      <c r="E510" s="333"/>
      <c r="F510" s="236">
        <v>0</v>
      </c>
      <c r="G510" s="236">
        <v>35102.85</v>
      </c>
      <c r="H510" s="236">
        <v>35102.85</v>
      </c>
      <c r="I510" s="236">
        <v>3019</v>
      </c>
      <c r="J510" s="376">
        <v>195681.53</v>
      </c>
      <c r="K510" s="333"/>
      <c r="L510" s="236">
        <v>192662.53</v>
      </c>
    </row>
    <row r="511" spans="1:12">
      <c r="A511" s="375" t="s">
        <v>2878</v>
      </c>
      <c r="B511" s="333"/>
      <c r="C511" s="375" t="s">
        <v>2879</v>
      </c>
      <c r="D511" s="333"/>
      <c r="E511" s="333"/>
      <c r="F511" s="236">
        <v>0</v>
      </c>
      <c r="G511" s="236">
        <v>2336</v>
      </c>
      <c r="H511" s="236">
        <v>2336</v>
      </c>
      <c r="I511" s="236">
        <v>0</v>
      </c>
      <c r="J511" s="376">
        <v>23580</v>
      </c>
      <c r="K511" s="333"/>
      <c r="L511" s="236">
        <v>23580</v>
      </c>
    </row>
    <row r="512" spans="1:12">
      <c r="A512" s="375" t="s">
        <v>3892</v>
      </c>
      <c r="B512" s="333"/>
      <c r="C512" s="375" t="s">
        <v>3893</v>
      </c>
      <c r="D512" s="333"/>
      <c r="E512" s="333"/>
      <c r="F512" s="236">
        <v>0</v>
      </c>
      <c r="G512" s="236">
        <v>0</v>
      </c>
      <c r="H512" s="236">
        <v>0</v>
      </c>
      <c r="I512" s="236">
        <v>0</v>
      </c>
      <c r="J512" s="376">
        <v>339</v>
      </c>
      <c r="K512" s="333"/>
      <c r="L512" s="236">
        <v>339</v>
      </c>
    </row>
    <row r="513" spans="1:12">
      <c r="A513" s="375" t="s">
        <v>2880</v>
      </c>
      <c r="B513" s="333"/>
      <c r="C513" s="375" t="s">
        <v>808</v>
      </c>
      <c r="D513" s="333"/>
      <c r="E513" s="333"/>
      <c r="F513" s="236">
        <v>0</v>
      </c>
      <c r="G513" s="236">
        <v>2336</v>
      </c>
      <c r="H513" s="236">
        <v>2336</v>
      </c>
      <c r="I513" s="236">
        <v>0</v>
      </c>
      <c r="J513" s="376">
        <v>23241</v>
      </c>
      <c r="K513" s="333"/>
      <c r="L513" s="236">
        <v>23241</v>
      </c>
    </row>
    <row r="514" spans="1:12">
      <c r="A514" s="375" t="s">
        <v>865</v>
      </c>
      <c r="B514" s="333"/>
      <c r="C514" s="375" t="s">
        <v>866</v>
      </c>
      <c r="D514" s="333"/>
      <c r="E514" s="333"/>
      <c r="F514" s="236">
        <v>0</v>
      </c>
      <c r="G514" s="236">
        <v>8746</v>
      </c>
      <c r="H514" s="236">
        <v>8746</v>
      </c>
      <c r="I514" s="236">
        <v>0</v>
      </c>
      <c r="J514" s="376">
        <v>836997.35</v>
      </c>
      <c r="K514" s="333"/>
      <c r="L514" s="236">
        <v>836997.35</v>
      </c>
    </row>
    <row r="515" spans="1:12">
      <c r="A515" s="375" t="s">
        <v>6020</v>
      </c>
      <c r="B515" s="333"/>
      <c r="C515" s="375" t="s">
        <v>6021</v>
      </c>
      <c r="D515" s="333"/>
      <c r="E515" s="333"/>
      <c r="F515" s="236">
        <v>0</v>
      </c>
      <c r="G515" s="236">
        <v>0</v>
      </c>
      <c r="H515" s="236">
        <v>0</v>
      </c>
      <c r="I515" s="236">
        <v>0</v>
      </c>
      <c r="J515" s="376">
        <v>727870</v>
      </c>
      <c r="K515" s="333"/>
      <c r="L515" s="236">
        <v>727870</v>
      </c>
    </row>
    <row r="516" spans="1:12">
      <c r="A516" s="375" t="s">
        <v>2881</v>
      </c>
      <c r="B516" s="333"/>
      <c r="C516" s="375" t="s">
        <v>2882</v>
      </c>
      <c r="D516" s="333"/>
      <c r="E516" s="333"/>
      <c r="F516" s="236">
        <v>0</v>
      </c>
      <c r="G516" s="236">
        <v>8746</v>
      </c>
      <c r="H516" s="236">
        <v>8746</v>
      </c>
      <c r="I516" s="236">
        <v>0</v>
      </c>
      <c r="J516" s="376">
        <v>109127.35</v>
      </c>
      <c r="K516" s="333"/>
      <c r="L516" s="236">
        <v>109127.35</v>
      </c>
    </row>
    <row r="517" spans="1:12">
      <c r="A517" s="375" t="s">
        <v>2883</v>
      </c>
      <c r="B517" s="333"/>
      <c r="C517" s="375" t="s">
        <v>2884</v>
      </c>
      <c r="D517" s="333"/>
      <c r="E517" s="333"/>
      <c r="F517" s="236">
        <v>0</v>
      </c>
      <c r="G517" s="236">
        <v>8746</v>
      </c>
      <c r="H517" s="236">
        <v>8746</v>
      </c>
      <c r="I517" s="236">
        <v>0</v>
      </c>
      <c r="J517" s="376">
        <v>109127.35</v>
      </c>
      <c r="K517" s="333"/>
      <c r="L517" s="236">
        <v>109127.35</v>
      </c>
    </row>
    <row r="518" spans="1:12">
      <c r="A518" s="375" t="s">
        <v>867</v>
      </c>
      <c r="B518" s="333"/>
      <c r="C518" s="375" t="s">
        <v>868</v>
      </c>
      <c r="D518" s="333"/>
      <c r="E518" s="333"/>
      <c r="F518" s="236">
        <v>97155598.849999994</v>
      </c>
      <c r="G518" s="236">
        <v>277570166.67000002</v>
      </c>
      <c r="H518" s="236">
        <v>180414567.81999999</v>
      </c>
      <c r="I518" s="236">
        <v>784016004.28999996</v>
      </c>
      <c r="J518" s="376">
        <v>2262037956.2600002</v>
      </c>
      <c r="K518" s="333"/>
      <c r="L518" s="236">
        <v>1478021951.97</v>
      </c>
    </row>
    <row r="519" spans="1:12">
      <c r="A519" s="375" t="s">
        <v>869</v>
      </c>
      <c r="B519" s="333"/>
      <c r="C519" s="375" t="s">
        <v>870</v>
      </c>
      <c r="D519" s="333"/>
      <c r="E519" s="333"/>
      <c r="F519" s="236">
        <v>97155598.849999994</v>
      </c>
      <c r="G519" s="236">
        <v>277570166.67000002</v>
      </c>
      <c r="H519" s="236">
        <v>180414567.81999999</v>
      </c>
      <c r="I519" s="236">
        <v>784016004.28999996</v>
      </c>
      <c r="J519" s="376">
        <v>2262037956.2600002</v>
      </c>
      <c r="K519" s="333"/>
      <c r="L519" s="236">
        <v>1478021951.97</v>
      </c>
    </row>
    <row r="520" spans="1:12">
      <c r="A520" s="375" t="s">
        <v>871</v>
      </c>
      <c r="B520" s="333"/>
      <c r="C520" s="375" t="s">
        <v>872</v>
      </c>
      <c r="D520" s="333"/>
      <c r="E520" s="333"/>
      <c r="F520" s="236">
        <v>97141498.849999994</v>
      </c>
      <c r="G520" s="236">
        <v>210056221.24000001</v>
      </c>
      <c r="H520" s="236">
        <v>112914722.39</v>
      </c>
      <c r="I520" s="236">
        <v>784001904.28999996</v>
      </c>
      <c r="J520" s="376">
        <v>1663679019.78</v>
      </c>
      <c r="K520" s="333"/>
      <c r="L520" s="236">
        <v>879677115.49000001</v>
      </c>
    </row>
    <row r="521" spans="1:12">
      <c r="A521" s="375" t="s">
        <v>873</v>
      </c>
      <c r="B521" s="333"/>
      <c r="C521" s="375" t="s">
        <v>874</v>
      </c>
      <c r="D521" s="333"/>
      <c r="E521" s="333"/>
      <c r="F521" s="236">
        <v>97141498.849999994</v>
      </c>
      <c r="G521" s="236">
        <v>210056221.24000001</v>
      </c>
      <c r="H521" s="236">
        <v>112914722.39</v>
      </c>
      <c r="I521" s="236">
        <v>784001904.28999996</v>
      </c>
      <c r="J521" s="376">
        <v>1663679019.78</v>
      </c>
      <c r="K521" s="333"/>
      <c r="L521" s="236">
        <v>879677115.49000001</v>
      </c>
    </row>
    <row r="522" spans="1:12">
      <c r="A522" s="375" t="s">
        <v>2885</v>
      </c>
      <c r="B522" s="333"/>
      <c r="C522" s="375" t="s">
        <v>2886</v>
      </c>
      <c r="D522" s="333"/>
      <c r="E522" s="333"/>
      <c r="F522" s="236">
        <v>0</v>
      </c>
      <c r="G522" s="236">
        <v>119408232.62</v>
      </c>
      <c r="H522" s="236">
        <v>119408232.62</v>
      </c>
      <c r="I522" s="236">
        <v>2800914.16</v>
      </c>
      <c r="J522" s="376">
        <v>511574199.56</v>
      </c>
      <c r="K522" s="333"/>
      <c r="L522" s="236">
        <v>508773285.39999998</v>
      </c>
    </row>
    <row r="523" spans="1:12">
      <c r="A523" s="375" t="s">
        <v>2887</v>
      </c>
      <c r="B523" s="333"/>
      <c r="C523" s="375" t="s">
        <v>2888</v>
      </c>
      <c r="D523" s="333"/>
      <c r="E523" s="333"/>
      <c r="F523" s="236">
        <v>0</v>
      </c>
      <c r="G523" s="236">
        <v>110638025.38</v>
      </c>
      <c r="H523" s="236">
        <v>110638025.38</v>
      </c>
      <c r="I523" s="236">
        <v>0</v>
      </c>
      <c r="J523" s="376">
        <v>480095064.13</v>
      </c>
      <c r="K523" s="333"/>
      <c r="L523" s="236">
        <v>480095064.13</v>
      </c>
    </row>
    <row r="524" spans="1:12">
      <c r="A524" s="375" t="s">
        <v>2889</v>
      </c>
      <c r="B524" s="333"/>
      <c r="C524" s="375" t="s">
        <v>2890</v>
      </c>
      <c r="D524" s="333"/>
      <c r="E524" s="333"/>
      <c r="F524" s="236">
        <v>0</v>
      </c>
      <c r="G524" s="236">
        <v>0</v>
      </c>
      <c r="H524" s="236">
        <v>0</v>
      </c>
      <c r="I524" s="236">
        <v>0</v>
      </c>
      <c r="J524" s="376">
        <v>3092113.34</v>
      </c>
      <c r="K524" s="333"/>
      <c r="L524" s="236">
        <v>3092113.34</v>
      </c>
    </row>
    <row r="525" spans="1:12">
      <c r="A525" s="375" t="s">
        <v>6022</v>
      </c>
      <c r="B525" s="333"/>
      <c r="C525" s="375" t="s">
        <v>6023</v>
      </c>
      <c r="D525" s="333"/>
      <c r="E525" s="333"/>
      <c r="F525" s="236">
        <v>0</v>
      </c>
      <c r="G525" s="236">
        <v>0</v>
      </c>
      <c r="H525" s="236">
        <v>0</v>
      </c>
      <c r="I525" s="236">
        <v>0</v>
      </c>
      <c r="J525" s="376">
        <v>14429185.35</v>
      </c>
      <c r="K525" s="333"/>
      <c r="L525" s="236">
        <v>14429185.35</v>
      </c>
    </row>
    <row r="526" spans="1:12">
      <c r="A526" s="375" t="s">
        <v>3894</v>
      </c>
      <c r="B526" s="333"/>
      <c r="C526" s="375" t="s">
        <v>3895</v>
      </c>
      <c r="D526" s="333"/>
      <c r="E526" s="333"/>
      <c r="F526" s="236">
        <v>0</v>
      </c>
      <c r="G526" s="236">
        <v>0</v>
      </c>
      <c r="H526" s="236">
        <v>0</v>
      </c>
      <c r="I526" s="236">
        <v>2800914.16</v>
      </c>
      <c r="J526" s="376">
        <v>5187629.5</v>
      </c>
      <c r="K526" s="333"/>
      <c r="L526" s="236">
        <v>2386715.34</v>
      </c>
    </row>
    <row r="527" spans="1:12">
      <c r="A527" s="375" t="s">
        <v>6024</v>
      </c>
      <c r="B527" s="333"/>
      <c r="C527" s="375" t="s">
        <v>6025</v>
      </c>
      <c r="D527" s="333"/>
      <c r="E527" s="333"/>
      <c r="F527" s="236">
        <v>0</v>
      </c>
      <c r="G527" s="236">
        <v>8770207.2400000002</v>
      </c>
      <c r="H527" s="236">
        <v>8770207.2400000002</v>
      </c>
      <c r="I527" s="236">
        <v>0</v>
      </c>
      <c r="J527" s="376">
        <v>8770207.2400000002</v>
      </c>
      <c r="K527" s="333"/>
      <c r="L527" s="236">
        <v>8770207.2400000002</v>
      </c>
    </row>
    <row r="528" spans="1:12">
      <c r="A528" s="375" t="s">
        <v>2891</v>
      </c>
      <c r="B528" s="333"/>
      <c r="C528" s="375" t="s">
        <v>2892</v>
      </c>
      <c r="D528" s="333"/>
      <c r="E528" s="333"/>
      <c r="F528" s="236">
        <v>0</v>
      </c>
      <c r="G528" s="236">
        <v>12597703.9</v>
      </c>
      <c r="H528" s="236">
        <v>12597703.9</v>
      </c>
      <c r="I528" s="236">
        <v>247294.63</v>
      </c>
      <c r="J528" s="376">
        <v>50117122.75</v>
      </c>
      <c r="K528" s="333"/>
      <c r="L528" s="236">
        <v>49869828.119999997</v>
      </c>
    </row>
    <row r="529" spans="1:12">
      <c r="A529" s="375" t="s">
        <v>2893</v>
      </c>
      <c r="B529" s="333"/>
      <c r="C529" s="375" t="s">
        <v>2894</v>
      </c>
      <c r="D529" s="333"/>
      <c r="E529" s="333"/>
      <c r="F529" s="236">
        <v>0</v>
      </c>
      <c r="G529" s="236">
        <v>9174963.2200000007</v>
      </c>
      <c r="H529" s="236">
        <v>9174963.2200000007</v>
      </c>
      <c r="I529" s="236">
        <v>0</v>
      </c>
      <c r="J529" s="376">
        <v>36454165.119999997</v>
      </c>
      <c r="K529" s="333"/>
      <c r="L529" s="236">
        <v>36454165.119999997</v>
      </c>
    </row>
    <row r="530" spans="1:12">
      <c r="A530" s="375" t="s">
        <v>2895</v>
      </c>
      <c r="B530" s="333"/>
      <c r="C530" s="375" t="s">
        <v>2896</v>
      </c>
      <c r="D530" s="333"/>
      <c r="E530" s="333"/>
      <c r="F530" s="236">
        <v>0</v>
      </c>
      <c r="G530" s="236">
        <v>0</v>
      </c>
      <c r="H530" s="236">
        <v>0</v>
      </c>
      <c r="I530" s="236">
        <v>0</v>
      </c>
      <c r="J530" s="376">
        <v>4545695.1100000003</v>
      </c>
      <c r="K530" s="333"/>
      <c r="L530" s="236">
        <v>4545695.1100000003</v>
      </c>
    </row>
    <row r="531" spans="1:12">
      <c r="A531" s="375" t="s">
        <v>3896</v>
      </c>
      <c r="B531" s="333"/>
      <c r="C531" s="375" t="s">
        <v>3897</v>
      </c>
      <c r="D531" s="333"/>
      <c r="E531" s="333"/>
      <c r="F531" s="236">
        <v>0</v>
      </c>
      <c r="G531" s="236">
        <v>2838188.91</v>
      </c>
      <c r="H531" s="236">
        <v>2838188.91</v>
      </c>
      <c r="I531" s="236">
        <v>0</v>
      </c>
      <c r="J531" s="376">
        <v>6830112.0499999998</v>
      </c>
      <c r="K531" s="333"/>
      <c r="L531" s="236">
        <v>6830112.0499999998</v>
      </c>
    </row>
    <row r="532" spans="1:12">
      <c r="A532" s="375" t="s">
        <v>2897</v>
      </c>
      <c r="B532" s="333"/>
      <c r="C532" s="375" t="s">
        <v>2898</v>
      </c>
      <c r="D532" s="333"/>
      <c r="E532" s="333"/>
      <c r="F532" s="236">
        <v>0</v>
      </c>
      <c r="G532" s="236">
        <v>0</v>
      </c>
      <c r="H532" s="236">
        <v>0</v>
      </c>
      <c r="I532" s="236">
        <v>247294.63</v>
      </c>
      <c r="J532" s="376">
        <v>1702598.7</v>
      </c>
      <c r="K532" s="333"/>
      <c r="L532" s="236">
        <v>1455304.07</v>
      </c>
    </row>
    <row r="533" spans="1:12">
      <c r="A533" s="375" t="s">
        <v>6026</v>
      </c>
      <c r="B533" s="333"/>
      <c r="C533" s="375" t="s">
        <v>6027</v>
      </c>
      <c r="D533" s="333"/>
      <c r="E533" s="333"/>
      <c r="F533" s="236">
        <v>0</v>
      </c>
      <c r="G533" s="236">
        <v>41703.72</v>
      </c>
      <c r="H533" s="236">
        <v>41703.72</v>
      </c>
      <c r="I533" s="236">
        <v>0</v>
      </c>
      <c r="J533" s="376">
        <v>41703.72</v>
      </c>
      <c r="K533" s="333"/>
      <c r="L533" s="236">
        <v>41703.72</v>
      </c>
    </row>
    <row r="534" spans="1:12">
      <c r="A534" s="375" t="s">
        <v>6028</v>
      </c>
      <c r="B534" s="333"/>
      <c r="C534" s="375" t="s">
        <v>6029</v>
      </c>
      <c r="D534" s="333"/>
      <c r="E534" s="333"/>
      <c r="F534" s="236">
        <v>0</v>
      </c>
      <c r="G534" s="236">
        <v>44858.35</v>
      </c>
      <c r="H534" s="236">
        <v>44858.35</v>
      </c>
      <c r="I534" s="236">
        <v>0</v>
      </c>
      <c r="J534" s="376">
        <v>44858.35</v>
      </c>
      <c r="K534" s="333"/>
      <c r="L534" s="236">
        <v>44858.35</v>
      </c>
    </row>
    <row r="535" spans="1:12">
      <c r="A535" s="375" t="s">
        <v>6030</v>
      </c>
      <c r="B535" s="333"/>
      <c r="C535" s="375" t="s">
        <v>6031</v>
      </c>
      <c r="D535" s="333"/>
      <c r="E535" s="333"/>
      <c r="F535" s="236">
        <v>0</v>
      </c>
      <c r="G535" s="236">
        <v>497989.7</v>
      </c>
      <c r="H535" s="236">
        <v>497989.7</v>
      </c>
      <c r="I535" s="236">
        <v>0</v>
      </c>
      <c r="J535" s="376">
        <v>497989.7</v>
      </c>
      <c r="K535" s="333"/>
      <c r="L535" s="236">
        <v>497989.7</v>
      </c>
    </row>
    <row r="536" spans="1:12">
      <c r="A536" s="375" t="s">
        <v>2899</v>
      </c>
      <c r="B536" s="333"/>
      <c r="C536" s="375" t="s">
        <v>2900</v>
      </c>
      <c r="D536" s="333"/>
      <c r="E536" s="333"/>
      <c r="F536" s="236">
        <v>0</v>
      </c>
      <c r="G536" s="236">
        <v>47755540.25</v>
      </c>
      <c r="H536" s="236">
        <v>47755540.25</v>
      </c>
      <c r="I536" s="236">
        <v>0</v>
      </c>
      <c r="J536" s="376">
        <v>212574643.66999999</v>
      </c>
      <c r="K536" s="333"/>
      <c r="L536" s="236">
        <v>212574643.66999999</v>
      </c>
    </row>
    <row r="537" spans="1:12">
      <c r="A537" s="375" t="s">
        <v>2901</v>
      </c>
      <c r="B537" s="333"/>
      <c r="C537" s="375" t="s">
        <v>2902</v>
      </c>
      <c r="D537" s="333"/>
      <c r="E537" s="333"/>
      <c r="F537" s="236">
        <v>0</v>
      </c>
      <c r="G537" s="236">
        <v>45125241.369999997</v>
      </c>
      <c r="H537" s="236">
        <v>45125241.369999997</v>
      </c>
      <c r="I537" s="236">
        <v>0</v>
      </c>
      <c r="J537" s="376">
        <v>178414766.66</v>
      </c>
      <c r="K537" s="333"/>
      <c r="L537" s="236">
        <v>178414766.66</v>
      </c>
    </row>
    <row r="538" spans="1:12">
      <c r="A538" s="375" t="s">
        <v>2903</v>
      </c>
      <c r="B538" s="333"/>
      <c r="C538" s="375" t="s">
        <v>2904</v>
      </c>
      <c r="D538" s="333"/>
      <c r="E538" s="333"/>
      <c r="F538" s="236">
        <v>0</v>
      </c>
      <c r="G538" s="236">
        <v>0</v>
      </c>
      <c r="H538" s="236">
        <v>0</v>
      </c>
      <c r="I538" s="236">
        <v>0</v>
      </c>
      <c r="J538" s="376">
        <v>20654535.969999999</v>
      </c>
      <c r="K538" s="333"/>
      <c r="L538" s="236">
        <v>20654535.969999999</v>
      </c>
    </row>
    <row r="539" spans="1:12">
      <c r="A539" s="375" t="s">
        <v>6032</v>
      </c>
      <c r="B539" s="333"/>
      <c r="C539" s="375" t="s">
        <v>6033</v>
      </c>
      <c r="D539" s="333"/>
      <c r="E539" s="333"/>
      <c r="F539" s="236">
        <v>0</v>
      </c>
      <c r="G539" s="236">
        <v>0</v>
      </c>
      <c r="H539" s="236">
        <v>0</v>
      </c>
      <c r="I539" s="236">
        <v>0</v>
      </c>
      <c r="J539" s="376">
        <v>8782392.4100000001</v>
      </c>
      <c r="K539" s="333"/>
      <c r="L539" s="236">
        <v>8782392.4100000001</v>
      </c>
    </row>
    <row r="540" spans="1:12">
      <c r="A540" s="375" t="s">
        <v>3898</v>
      </c>
      <c r="B540" s="333"/>
      <c r="C540" s="375" t="s">
        <v>3899</v>
      </c>
      <c r="D540" s="333"/>
      <c r="E540" s="333"/>
      <c r="F540" s="236">
        <v>0</v>
      </c>
      <c r="G540" s="236">
        <v>0</v>
      </c>
      <c r="H540" s="236">
        <v>0</v>
      </c>
      <c r="I540" s="236">
        <v>0</v>
      </c>
      <c r="J540" s="376">
        <v>2092649.75</v>
      </c>
      <c r="K540" s="333"/>
      <c r="L540" s="236">
        <v>2092649.75</v>
      </c>
    </row>
    <row r="541" spans="1:12">
      <c r="A541" s="375" t="s">
        <v>6034</v>
      </c>
      <c r="B541" s="333"/>
      <c r="C541" s="375" t="s">
        <v>6035</v>
      </c>
      <c r="D541" s="333"/>
      <c r="E541" s="333"/>
      <c r="F541" s="236">
        <v>0</v>
      </c>
      <c r="G541" s="236">
        <v>2630298.88</v>
      </c>
      <c r="H541" s="236">
        <v>2630298.88</v>
      </c>
      <c r="I541" s="236">
        <v>0</v>
      </c>
      <c r="J541" s="376">
        <v>2630298.88</v>
      </c>
      <c r="K541" s="333"/>
      <c r="L541" s="236">
        <v>2630298.88</v>
      </c>
    </row>
    <row r="542" spans="1:12">
      <c r="A542" s="375" t="s">
        <v>2905</v>
      </c>
      <c r="B542" s="333"/>
      <c r="C542" s="375" t="s">
        <v>2906</v>
      </c>
      <c r="D542" s="333"/>
      <c r="E542" s="333"/>
      <c r="F542" s="236">
        <v>0</v>
      </c>
      <c r="G542" s="236">
        <v>4040087.06</v>
      </c>
      <c r="H542" s="236">
        <v>4040087.06</v>
      </c>
      <c r="I542" s="236">
        <v>671286.96</v>
      </c>
      <c r="J542" s="376">
        <v>16687787.15</v>
      </c>
      <c r="K542" s="333"/>
      <c r="L542" s="236">
        <v>16016500.189999999</v>
      </c>
    </row>
    <row r="543" spans="1:12">
      <c r="A543" s="375" t="s">
        <v>2907</v>
      </c>
      <c r="B543" s="333"/>
      <c r="C543" s="375" t="s">
        <v>2908</v>
      </c>
      <c r="D543" s="333"/>
      <c r="E543" s="333"/>
      <c r="F543" s="236">
        <v>0</v>
      </c>
      <c r="G543" s="236">
        <v>3915397.05</v>
      </c>
      <c r="H543" s="236">
        <v>3915397.05</v>
      </c>
      <c r="I543" s="236">
        <v>0</v>
      </c>
      <c r="J543" s="376">
        <v>13544611.789999999</v>
      </c>
      <c r="K543" s="333"/>
      <c r="L543" s="236">
        <v>13544611.789999999</v>
      </c>
    </row>
    <row r="544" spans="1:12">
      <c r="A544" s="375" t="s">
        <v>2909</v>
      </c>
      <c r="B544" s="333"/>
      <c r="C544" s="375" t="s">
        <v>2910</v>
      </c>
      <c r="D544" s="333"/>
      <c r="E544" s="333"/>
      <c r="F544" s="236">
        <v>0</v>
      </c>
      <c r="G544" s="236">
        <v>0</v>
      </c>
      <c r="H544" s="236">
        <v>0</v>
      </c>
      <c r="I544" s="236">
        <v>0</v>
      </c>
      <c r="J544" s="376">
        <v>1477243.67</v>
      </c>
      <c r="K544" s="333"/>
      <c r="L544" s="236">
        <v>1477243.67</v>
      </c>
    </row>
    <row r="545" spans="1:12">
      <c r="A545" s="375" t="s">
        <v>6036</v>
      </c>
      <c r="B545" s="333"/>
      <c r="C545" s="375" t="s">
        <v>6037</v>
      </c>
      <c r="D545" s="333"/>
      <c r="E545" s="333"/>
      <c r="F545" s="236">
        <v>0</v>
      </c>
      <c r="G545" s="236">
        <v>0</v>
      </c>
      <c r="H545" s="236">
        <v>0</v>
      </c>
      <c r="I545" s="236">
        <v>0</v>
      </c>
      <c r="J545" s="376">
        <v>440424.72</v>
      </c>
      <c r="K545" s="333"/>
      <c r="L545" s="236">
        <v>440424.72</v>
      </c>
    </row>
    <row r="546" spans="1:12">
      <c r="A546" s="375" t="s">
        <v>3900</v>
      </c>
      <c r="B546" s="333"/>
      <c r="C546" s="375" t="s">
        <v>3901</v>
      </c>
      <c r="D546" s="333"/>
      <c r="E546" s="333"/>
      <c r="F546" s="236">
        <v>0</v>
      </c>
      <c r="G546" s="236">
        <v>0</v>
      </c>
      <c r="H546" s="236">
        <v>0</v>
      </c>
      <c r="I546" s="236">
        <v>671286.96</v>
      </c>
      <c r="J546" s="376">
        <v>1100816.96</v>
      </c>
      <c r="K546" s="333"/>
      <c r="L546" s="236">
        <v>429530</v>
      </c>
    </row>
    <row r="547" spans="1:12">
      <c r="A547" s="375" t="s">
        <v>6038</v>
      </c>
      <c r="B547" s="333"/>
      <c r="C547" s="375" t="s">
        <v>6039</v>
      </c>
      <c r="D547" s="333"/>
      <c r="E547" s="333"/>
      <c r="F547" s="236">
        <v>0</v>
      </c>
      <c r="G547" s="236">
        <v>124690.01</v>
      </c>
      <c r="H547" s="236">
        <v>124690.01</v>
      </c>
      <c r="I547" s="236">
        <v>0</v>
      </c>
      <c r="J547" s="376">
        <v>124690.01</v>
      </c>
      <c r="K547" s="333"/>
      <c r="L547" s="236">
        <v>124690.01</v>
      </c>
    </row>
    <row r="548" spans="1:12">
      <c r="A548" s="375" t="s">
        <v>2911</v>
      </c>
      <c r="B548" s="333"/>
      <c r="C548" s="375" t="s">
        <v>2912</v>
      </c>
      <c r="D548" s="333"/>
      <c r="E548" s="333"/>
      <c r="F548" s="236">
        <v>0</v>
      </c>
      <c r="G548" s="236">
        <v>8900885.4700000007</v>
      </c>
      <c r="H548" s="236">
        <v>8900885.4700000007</v>
      </c>
      <c r="I548" s="236">
        <v>0</v>
      </c>
      <c r="J548" s="376">
        <v>31181696.949999999</v>
      </c>
      <c r="K548" s="333"/>
      <c r="L548" s="236">
        <v>31181696.949999999</v>
      </c>
    </row>
    <row r="549" spans="1:12">
      <c r="A549" s="375" t="s">
        <v>2913</v>
      </c>
      <c r="B549" s="333"/>
      <c r="C549" s="375" t="s">
        <v>2914</v>
      </c>
      <c r="D549" s="333"/>
      <c r="E549" s="333"/>
      <c r="F549" s="236">
        <v>0</v>
      </c>
      <c r="G549" s="236">
        <v>8650931.3800000008</v>
      </c>
      <c r="H549" s="236">
        <v>8650931.3800000008</v>
      </c>
      <c r="I549" s="236">
        <v>0</v>
      </c>
      <c r="J549" s="376">
        <v>28478306.359999999</v>
      </c>
      <c r="K549" s="333"/>
      <c r="L549" s="236">
        <v>28478306.359999999</v>
      </c>
    </row>
    <row r="550" spans="1:12">
      <c r="A550" s="375" t="s">
        <v>2915</v>
      </c>
      <c r="B550" s="333"/>
      <c r="C550" s="375" t="s">
        <v>2916</v>
      </c>
      <c r="D550" s="333"/>
      <c r="E550" s="333"/>
      <c r="F550" s="236">
        <v>0</v>
      </c>
      <c r="G550" s="236">
        <v>0</v>
      </c>
      <c r="H550" s="236">
        <v>0</v>
      </c>
      <c r="I550" s="236">
        <v>0</v>
      </c>
      <c r="J550" s="376">
        <v>2453436.5</v>
      </c>
      <c r="K550" s="333"/>
      <c r="L550" s="236">
        <v>2453436.5</v>
      </c>
    </row>
    <row r="551" spans="1:12">
      <c r="A551" s="375" t="s">
        <v>6040</v>
      </c>
      <c r="B551" s="333"/>
      <c r="C551" s="375" t="s">
        <v>6041</v>
      </c>
      <c r="D551" s="333"/>
      <c r="E551" s="333"/>
      <c r="F551" s="236">
        <v>0</v>
      </c>
      <c r="G551" s="236">
        <v>249954.09</v>
      </c>
      <c r="H551" s="236">
        <v>249954.09</v>
      </c>
      <c r="I551" s="236">
        <v>0</v>
      </c>
      <c r="J551" s="376">
        <v>249954.09</v>
      </c>
      <c r="K551" s="333"/>
      <c r="L551" s="236">
        <v>249954.09</v>
      </c>
    </row>
    <row r="552" spans="1:12">
      <c r="A552" s="375" t="s">
        <v>2917</v>
      </c>
      <c r="B552" s="333"/>
      <c r="C552" s="375" t="s">
        <v>2918</v>
      </c>
      <c r="D552" s="333"/>
      <c r="E552" s="333"/>
      <c r="F552" s="236">
        <v>0</v>
      </c>
      <c r="G552" s="236">
        <v>1799105.46</v>
      </c>
      <c r="H552" s="236">
        <v>1799105.46</v>
      </c>
      <c r="I552" s="236">
        <v>0</v>
      </c>
      <c r="J552" s="376">
        <v>8271486.8700000001</v>
      </c>
      <c r="K552" s="333"/>
      <c r="L552" s="236">
        <v>8271486.8700000001</v>
      </c>
    </row>
    <row r="553" spans="1:12">
      <c r="A553" s="375" t="s">
        <v>2919</v>
      </c>
      <c r="B553" s="333"/>
      <c r="C553" s="375" t="s">
        <v>2920</v>
      </c>
      <c r="D553" s="333"/>
      <c r="E553" s="333"/>
      <c r="F553" s="236">
        <v>0</v>
      </c>
      <c r="G553" s="236">
        <v>1799105.46</v>
      </c>
      <c r="H553" s="236">
        <v>1799105.46</v>
      </c>
      <c r="I553" s="236">
        <v>0</v>
      </c>
      <c r="J553" s="376">
        <v>7239608.9699999997</v>
      </c>
      <c r="K553" s="333"/>
      <c r="L553" s="236">
        <v>7239608.9699999997</v>
      </c>
    </row>
    <row r="554" spans="1:12">
      <c r="A554" s="375" t="s">
        <v>2921</v>
      </c>
      <c r="B554" s="333"/>
      <c r="C554" s="375" t="s">
        <v>2922</v>
      </c>
      <c r="D554" s="333"/>
      <c r="E554" s="333"/>
      <c r="F554" s="236">
        <v>0</v>
      </c>
      <c r="G554" s="236">
        <v>0</v>
      </c>
      <c r="H554" s="236">
        <v>0</v>
      </c>
      <c r="I554" s="236">
        <v>0</v>
      </c>
      <c r="J554" s="376">
        <v>1026849.93</v>
      </c>
      <c r="K554" s="333"/>
      <c r="L554" s="236">
        <v>1026849.93</v>
      </c>
    </row>
    <row r="555" spans="1:12">
      <c r="A555" s="375" t="s">
        <v>6042</v>
      </c>
      <c r="B555" s="333"/>
      <c r="C555" s="375" t="s">
        <v>6043</v>
      </c>
      <c r="D555" s="333"/>
      <c r="E555" s="333"/>
      <c r="F555" s="236">
        <v>0</v>
      </c>
      <c r="G555" s="236">
        <v>0</v>
      </c>
      <c r="H555" s="236">
        <v>0</v>
      </c>
      <c r="I555" s="236">
        <v>0</v>
      </c>
      <c r="J555" s="376">
        <v>5027.97</v>
      </c>
      <c r="K555" s="333"/>
      <c r="L555" s="236">
        <v>5027.97</v>
      </c>
    </row>
    <row r="556" spans="1:12">
      <c r="A556" s="375" t="s">
        <v>2923</v>
      </c>
      <c r="B556" s="333"/>
      <c r="C556" s="375" t="s">
        <v>2924</v>
      </c>
      <c r="D556" s="333"/>
      <c r="E556" s="333"/>
      <c r="F556" s="236">
        <v>0</v>
      </c>
      <c r="G556" s="236">
        <v>389049.85</v>
      </c>
      <c r="H556" s="236">
        <v>389049.85</v>
      </c>
      <c r="I556" s="236">
        <v>0</v>
      </c>
      <c r="J556" s="376">
        <v>1590303.85</v>
      </c>
      <c r="K556" s="333"/>
      <c r="L556" s="236">
        <v>1590303.85</v>
      </c>
    </row>
    <row r="557" spans="1:12">
      <c r="A557" s="375" t="s">
        <v>2925</v>
      </c>
      <c r="B557" s="333"/>
      <c r="C557" s="375" t="s">
        <v>2926</v>
      </c>
      <c r="D557" s="333"/>
      <c r="E557" s="333"/>
      <c r="F557" s="236">
        <v>0</v>
      </c>
      <c r="G557" s="236">
        <v>347269.89</v>
      </c>
      <c r="H557" s="236">
        <v>347269.89</v>
      </c>
      <c r="I557" s="236">
        <v>0</v>
      </c>
      <c r="J557" s="376">
        <v>1379780.31</v>
      </c>
      <c r="K557" s="333"/>
      <c r="L557" s="236">
        <v>1379780.31</v>
      </c>
    </row>
    <row r="558" spans="1:12">
      <c r="A558" s="375" t="s">
        <v>2927</v>
      </c>
      <c r="B558" s="333"/>
      <c r="C558" s="375" t="s">
        <v>2928</v>
      </c>
      <c r="D558" s="333"/>
      <c r="E558" s="333"/>
      <c r="F558" s="236">
        <v>0</v>
      </c>
      <c r="G558" s="236">
        <v>0</v>
      </c>
      <c r="H558" s="236">
        <v>0</v>
      </c>
      <c r="I558" s="236">
        <v>0</v>
      </c>
      <c r="J558" s="376">
        <v>167791.42</v>
      </c>
      <c r="K558" s="333"/>
      <c r="L558" s="236">
        <v>167791.42</v>
      </c>
    </row>
    <row r="559" spans="1:12">
      <c r="A559" s="375" t="s">
        <v>6044</v>
      </c>
      <c r="B559" s="333"/>
      <c r="C559" s="375" t="s">
        <v>6045</v>
      </c>
      <c r="D559" s="333"/>
      <c r="E559" s="333"/>
      <c r="F559" s="236">
        <v>0</v>
      </c>
      <c r="G559" s="236">
        <v>0</v>
      </c>
      <c r="H559" s="236">
        <v>0</v>
      </c>
      <c r="I559" s="236">
        <v>0</v>
      </c>
      <c r="J559" s="376">
        <v>952.16</v>
      </c>
      <c r="K559" s="333"/>
      <c r="L559" s="236">
        <v>952.16</v>
      </c>
    </row>
    <row r="560" spans="1:12">
      <c r="A560" s="375" t="s">
        <v>6046</v>
      </c>
      <c r="B560" s="333"/>
      <c r="C560" s="375" t="s">
        <v>6047</v>
      </c>
      <c r="D560" s="333"/>
      <c r="E560" s="333"/>
      <c r="F560" s="236">
        <v>0</v>
      </c>
      <c r="G560" s="236">
        <v>18175.64</v>
      </c>
      <c r="H560" s="236">
        <v>18175.64</v>
      </c>
      <c r="I560" s="236">
        <v>0</v>
      </c>
      <c r="J560" s="376">
        <v>18175.64</v>
      </c>
      <c r="K560" s="333"/>
      <c r="L560" s="236">
        <v>18175.64</v>
      </c>
    </row>
    <row r="561" spans="1:12" ht="20.25" customHeight="1">
      <c r="A561" s="375" t="s">
        <v>6048</v>
      </c>
      <c r="B561" s="333"/>
      <c r="C561" s="375" t="s">
        <v>6049</v>
      </c>
      <c r="D561" s="333"/>
      <c r="E561" s="333"/>
      <c r="F561" s="236">
        <v>0</v>
      </c>
      <c r="G561" s="236">
        <v>7323.7</v>
      </c>
      <c r="H561" s="236">
        <v>7323.7</v>
      </c>
      <c r="I561" s="236">
        <v>0</v>
      </c>
      <c r="J561" s="376">
        <v>7323.7</v>
      </c>
      <c r="K561" s="333"/>
      <c r="L561" s="236">
        <v>7323.7</v>
      </c>
    </row>
    <row r="562" spans="1:12">
      <c r="A562" s="375" t="s">
        <v>6050</v>
      </c>
      <c r="B562" s="333"/>
      <c r="C562" s="375" t="s">
        <v>6051</v>
      </c>
      <c r="D562" s="333"/>
      <c r="E562" s="333"/>
      <c r="F562" s="236">
        <v>0</v>
      </c>
      <c r="G562" s="236">
        <v>16280.62</v>
      </c>
      <c r="H562" s="236">
        <v>16280.62</v>
      </c>
      <c r="I562" s="236">
        <v>0</v>
      </c>
      <c r="J562" s="376">
        <v>16280.62</v>
      </c>
      <c r="K562" s="333"/>
      <c r="L562" s="236">
        <v>16280.62</v>
      </c>
    </row>
    <row r="563" spans="1:12">
      <c r="A563" s="375" t="s">
        <v>2929</v>
      </c>
      <c r="B563" s="333"/>
      <c r="C563" s="375" t="s">
        <v>2930</v>
      </c>
      <c r="D563" s="333"/>
      <c r="E563" s="333"/>
      <c r="F563" s="236">
        <v>0</v>
      </c>
      <c r="G563" s="236">
        <v>1931284.63</v>
      </c>
      <c r="H563" s="236">
        <v>1931284.63</v>
      </c>
      <c r="I563" s="236">
        <v>0</v>
      </c>
      <c r="J563" s="376">
        <v>10062631.140000001</v>
      </c>
      <c r="K563" s="333"/>
      <c r="L563" s="236">
        <v>10062631.140000001</v>
      </c>
    </row>
    <row r="564" spans="1:12">
      <c r="A564" s="375" t="s">
        <v>2931</v>
      </c>
      <c r="B564" s="333"/>
      <c r="C564" s="375" t="s">
        <v>2932</v>
      </c>
      <c r="D564" s="333"/>
      <c r="E564" s="333"/>
      <c r="F564" s="236">
        <v>0</v>
      </c>
      <c r="G564" s="236">
        <v>1829847.39</v>
      </c>
      <c r="H564" s="236">
        <v>1829847.39</v>
      </c>
      <c r="I564" s="236">
        <v>0</v>
      </c>
      <c r="J564" s="376">
        <v>8391887.9299999997</v>
      </c>
      <c r="K564" s="333"/>
      <c r="L564" s="236">
        <v>8391887.9299999997</v>
      </c>
    </row>
    <row r="565" spans="1:12">
      <c r="A565" s="375" t="s">
        <v>2933</v>
      </c>
      <c r="B565" s="333"/>
      <c r="C565" s="375" t="s">
        <v>2934</v>
      </c>
      <c r="D565" s="333"/>
      <c r="E565" s="333"/>
      <c r="F565" s="236">
        <v>0</v>
      </c>
      <c r="G565" s="236">
        <v>0</v>
      </c>
      <c r="H565" s="236">
        <v>0</v>
      </c>
      <c r="I565" s="236">
        <v>0</v>
      </c>
      <c r="J565" s="376">
        <v>752908.1</v>
      </c>
      <c r="K565" s="333"/>
      <c r="L565" s="236">
        <v>752908.1</v>
      </c>
    </row>
    <row r="566" spans="1:12">
      <c r="A566" s="375" t="s">
        <v>3902</v>
      </c>
      <c r="B566" s="333"/>
      <c r="C566" s="375" t="s">
        <v>3903</v>
      </c>
      <c r="D566" s="333"/>
      <c r="E566" s="333"/>
      <c r="F566" s="236">
        <v>0</v>
      </c>
      <c r="G566" s="236">
        <v>101437.24</v>
      </c>
      <c r="H566" s="236">
        <v>101437.24</v>
      </c>
      <c r="I566" s="236">
        <v>0</v>
      </c>
      <c r="J566" s="376">
        <v>901733.43</v>
      </c>
      <c r="K566" s="333"/>
      <c r="L566" s="236">
        <v>901733.43</v>
      </c>
    </row>
    <row r="567" spans="1:12">
      <c r="A567" s="375" t="s">
        <v>2935</v>
      </c>
      <c r="B567" s="333"/>
      <c r="C567" s="375" t="s">
        <v>2936</v>
      </c>
      <c r="D567" s="333"/>
      <c r="E567" s="333"/>
      <c r="F567" s="236">
        <v>0</v>
      </c>
      <c r="G567" s="236">
        <v>0</v>
      </c>
      <c r="H567" s="236">
        <v>0</v>
      </c>
      <c r="I567" s="236">
        <v>0</v>
      </c>
      <c r="J567" s="376">
        <v>16101.68</v>
      </c>
      <c r="K567" s="333"/>
      <c r="L567" s="236">
        <v>16101.68</v>
      </c>
    </row>
    <row r="568" spans="1:12">
      <c r="A568" s="375" t="s">
        <v>2937</v>
      </c>
      <c r="B568" s="333"/>
      <c r="C568" s="375" t="s">
        <v>2938</v>
      </c>
      <c r="D568" s="333"/>
      <c r="E568" s="333"/>
      <c r="F568" s="236">
        <v>0</v>
      </c>
      <c r="G568" s="236">
        <v>13234332</v>
      </c>
      <c r="H568" s="236">
        <v>13234332</v>
      </c>
      <c r="I568" s="236">
        <v>0</v>
      </c>
      <c r="J568" s="376">
        <v>54860370</v>
      </c>
      <c r="K568" s="333"/>
      <c r="L568" s="236">
        <v>54860370</v>
      </c>
    </row>
    <row r="569" spans="1:12">
      <c r="A569" s="375" t="s">
        <v>3904</v>
      </c>
      <c r="B569" s="333"/>
      <c r="C569" s="375" t="s">
        <v>3905</v>
      </c>
      <c r="D569" s="333"/>
      <c r="E569" s="333"/>
      <c r="F569" s="236">
        <v>0</v>
      </c>
      <c r="G569" s="236">
        <v>13234332</v>
      </c>
      <c r="H569" s="236">
        <v>13234332</v>
      </c>
      <c r="I569" s="236">
        <v>0</v>
      </c>
      <c r="J569" s="376">
        <v>40318028</v>
      </c>
      <c r="K569" s="333"/>
      <c r="L569" s="236">
        <v>40318028</v>
      </c>
    </row>
    <row r="570" spans="1:12">
      <c r="A570" s="375" t="s">
        <v>2939</v>
      </c>
      <c r="B570" s="333"/>
      <c r="C570" s="375" t="s">
        <v>2940</v>
      </c>
      <c r="D570" s="333"/>
      <c r="E570" s="333"/>
      <c r="F570" s="236">
        <v>0</v>
      </c>
      <c r="G570" s="236">
        <v>0</v>
      </c>
      <c r="H570" s="236">
        <v>0</v>
      </c>
      <c r="I570" s="236">
        <v>0</v>
      </c>
      <c r="J570" s="376">
        <v>14542342</v>
      </c>
      <c r="K570" s="333"/>
      <c r="L570" s="236">
        <v>14542342</v>
      </c>
    </row>
    <row r="571" spans="1:12">
      <c r="A571" s="375" t="s">
        <v>3906</v>
      </c>
      <c r="B571" s="333"/>
      <c r="C571" s="375" t="s">
        <v>3907</v>
      </c>
      <c r="D571" s="333"/>
      <c r="E571" s="333"/>
      <c r="F571" s="236">
        <v>2255600.9700000002</v>
      </c>
      <c r="G571" s="236">
        <v>0</v>
      </c>
      <c r="H571" s="236">
        <v>-2255600.9700000002</v>
      </c>
      <c r="I571" s="236">
        <v>13523630.699999999</v>
      </c>
      <c r="J571" s="376">
        <v>0</v>
      </c>
      <c r="K571" s="333"/>
      <c r="L571" s="236">
        <v>-13523630.699999999</v>
      </c>
    </row>
    <row r="572" spans="1:12">
      <c r="A572" s="375" t="s">
        <v>3908</v>
      </c>
      <c r="B572" s="333"/>
      <c r="C572" s="375" t="s">
        <v>3909</v>
      </c>
      <c r="D572" s="333"/>
      <c r="E572" s="333"/>
      <c r="F572" s="236">
        <v>1677808.88</v>
      </c>
      <c r="G572" s="236">
        <v>0</v>
      </c>
      <c r="H572" s="236">
        <v>-1677808.88</v>
      </c>
      <c r="I572" s="236">
        <v>10059433.4</v>
      </c>
      <c r="J572" s="376">
        <v>0</v>
      </c>
      <c r="K572" s="333"/>
      <c r="L572" s="236">
        <v>-10059433.4</v>
      </c>
    </row>
    <row r="573" spans="1:12">
      <c r="A573" s="375" t="s">
        <v>3910</v>
      </c>
      <c r="B573" s="333"/>
      <c r="C573" s="375" t="s">
        <v>3911</v>
      </c>
      <c r="D573" s="333"/>
      <c r="E573" s="333"/>
      <c r="F573" s="236">
        <v>471236.65</v>
      </c>
      <c r="G573" s="236">
        <v>0</v>
      </c>
      <c r="H573" s="236">
        <v>-471236.65</v>
      </c>
      <c r="I573" s="236">
        <v>2825335.9</v>
      </c>
      <c r="J573" s="376">
        <v>0</v>
      </c>
      <c r="K573" s="333"/>
      <c r="L573" s="236">
        <v>-2825335.9</v>
      </c>
    </row>
    <row r="574" spans="1:12">
      <c r="A574" s="375" t="s">
        <v>3912</v>
      </c>
      <c r="B574" s="333"/>
      <c r="C574" s="375" t="s">
        <v>3913</v>
      </c>
      <c r="D574" s="333"/>
      <c r="E574" s="333"/>
      <c r="F574" s="236">
        <v>106555.44</v>
      </c>
      <c r="G574" s="236">
        <v>0</v>
      </c>
      <c r="H574" s="236">
        <v>-106555.44</v>
      </c>
      <c r="I574" s="236">
        <v>638861.4</v>
      </c>
      <c r="J574" s="376">
        <v>0</v>
      </c>
      <c r="K574" s="333"/>
      <c r="L574" s="236">
        <v>-638861.4</v>
      </c>
    </row>
    <row r="575" spans="1:12">
      <c r="A575" s="375" t="s">
        <v>2941</v>
      </c>
      <c r="B575" s="333"/>
      <c r="C575" s="375" t="s">
        <v>2942</v>
      </c>
      <c r="D575" s="333"/>
      <c r="E575" s="333"/>
      <c r="F575" s="236">
        <v>94885897.879999995</v>
      </c>
      <c r="G575" s="236">
        <v>0</v>
      </c>
      <c r="H575" s="236">
        <v>-94885897.879999995</v>
      </c>
      <c r="I575" s="236">
        <v>766758777.84000003</v>
      </c>
      <c r="J575" s="376">
        <v>766758777.84000003</v>
      </c>
      <c r="K575" s="333"/>
      <c r="L575" s="236">
        <v>0</v>
      </c>
    </row>
    <row r="576" spans="1:12">
      <c r="A576" s="375" t="s">
        <v>875</v>
      </c>
      <c r="B576" s="333"/>
      <c r="C576" s="375" t="s">
        <v>708</v>
      </c>
      <c r="D576" s="333"/>
      <c r="E576" s="333"/>
      <c r="F576" s="236">
        <v>0</v>
      </c>
      <c r="G576" s="236">
        <v>65427505</v>
      </c>
      <c r="H576" s="236">
        <v>65427505</v>
      </c>
      <c r="I576" s="236">
        <v>0</v>
      </c>
      <c r="J576" s="376">
        <v>523420040</v>
      </c>
      <c r="K576" s="333"/>
      <c r="L576" s="236">
        <v>523420040</v>
      </c>
    </row>
    <row r="577" spans="1:12">
      <c r="A577" s="375" t="s">
        <v>876</v>
      </c>
      <c r="B577" s="333"/>
      <c r="C577" s="375" t="s">
        <v>877</v>
      </c>
      <c r="D577" s="333"/>
      <c r="E577" s="333"/>
      <c r="F577" s="236">
        <v>0</v>
      </c>
      <c r="G577" s="236">
        <v>65427505</v>
      </c>
      <c r="H577" s="236">
        <v>65427505</v>
      </c>
      <c r="I577" s="236">
        <v>0</v>
      </c>
      <c r="J577" s="376">
        <v>523420040</v>
      </c>
      <c r="K577" s="333"/>
      <c r="L577" s="236">
        <v>523420040</v>
      </c>
    </row>
    <row r="578" spans="1:12">
      <c r="A578" s="375" t="s">
        <v>2943</v>
      </c>
      <c r="B578" s="333"/>
      <c r="C578" s="375" t="s">
        <v>2944</v>
      </c>
      <c r="D578" s="333"/>
      <c r="E578" s="333"/>
      <c r="F578" s="236">
        <v>0</v>
      </c>
      <c r="G578" s="236">
        <v>23537213</v>
      </c>
      <c r="H578" s="236">
        <v>23537213</v>
      </c>
      <c r="I578" s="236">
        <v>0</v>
      </c>
      <c r="J578" s="376">
        <v>188297704</v>
      </c>
      <c r="K578" s="333"/>
      <c r="L578" s="236">
        <v>188297704</v>
      </c>
    </row>
    <row r="579" spans="1:12">
      <c r="A579" s="375" t="s">
        <v>2945</v>
      </c>
      <c r="B579" s="333"/>
      <c r="C579" s="375" t="s">
        <v>2946</v>
      </c>
      <c r="D579" s="333"/>
      <c r="E579" s="333"/>
      <c r="F579" s="236">
        <v>0</v>
      </c>
      <c r="G579" s="236">
        <v>23537213</v>
      </c>
      <c r="H579" s="236">
        <v>23537213</v>
      </c>
      <c r="I579" s="236">
        <v>0</v>
      </c>
      <c r="J579" s="376">
        <v>188297704</v>
      </c>
      <c r="K579" s="333"/>
      <c r="L579" s="236">
        <v>188297704</v>
      </c>
    </row>
    <row r="580" spans="1:12">
      <c r="A580" s="375" t="s">
        <v>2947</v>
      </c>
      <c r="B580" s="333"/>
      <c r="C580" s="375" t="s">
        <v>2948</v>
      </c>
      <c r="D580" s="333"/>
      <c r="E580" s="333"/>
      <c r="F580" s="236">
        <v>0</v>
      </c>
      <c r="G580" s="236">
        <v>41890292</v>
      </c>
      <c r="H580" s="236">
        <v>41890292</v>
      </c>
      <c r="I580" s="236">
        <v>0</v>
      </c>
      <c r="J580" s="376">
        <v>335122336</v>
      </c>
      <c r="K580" s="333"/>
      <c r="L580" s="236">
        <v>335122336</v>
      </c>
    </row>
    <row r="581" spans="1:12">
      <c r="A581" s="375" t="s">
        <v>2949</v>
      </c>
      <c r="B581" s="333"/>
      <c r="C581" s="375" t="s">
        <v>2950</v>
      </c>
      <c r="D581" s="333"/>
      <c r="E581" s="333"/>
      <c r="F581" s="236">
        <v>0</v>
      </c>
      <c r="G581" s="236">
        <v>41890292</v>
      </c>
      <c r="H581" s="236">
        <v>41890292</v>
      </c>
      <c r="I581" s="236">
        <v>0</v>
      </c>
      <c r="J581" s="376">
        <v>335122336</v>
      </c>
      <c r="K581" s="333"/>
      <c r="L581" s="236">
        <v>335122336</v>
      </c>
    </row>
    <row r="582" spans="1:12">
      <c r="A582" s="375" t="s">
        <v>878</v>
      </c>
      <c r="B582" s="333"/>
      <c r="C582" s="375" t="s">
        <v>879</v>
      </c>
      <c r="D582" s="333"/>
      <c r="E582" s="333"/>
      <c r="F582" s="236">
        <v>14100</v>
      </c>
      <c r="G582" s="236">
        <v>2086440.43</v>
      </c>
      <c r="H582" s="236">
        <v>2072340.43</v>
      </c>
      <c r="I582" s="236">
        <v>14100</v>
      </c>
      <c r="J582" s="376">
        <v>74938896.480000004</v>
      </c>
      <c r="K582" s="333"/>
      <c r="L582" s="236">
        <v>74924796.480000004</v>
      </c>
    </row>
    <row r="583" spans="1:12">
      <c r="A583" s="375" t="s">
        <v>881</v>
      </c>
      <c r="B583" s="333"/>
      <c r="C583" s="375" t="s">
        <v>882</v>
      </c>
      <c r="D583" s="333"/>
      <c r="E583" s="333"/>
      <c r="F583" s="236">
        <v>14100</v>
      </c>
      <c r="G583" s="236">
        <v>2086440.43</v>
      </c>
      <c r="H583" s="236">
        <v>2072340.43</v>
      </c>
      <c r="I583" s="236">
        <v>14100</v>
      </c>
      <c r="J583" s="376">
        <v>74938896.480000004</v>
      </c>
      <c r="K583" s="333"/>
      <c r="L583" s="236">
        <v>74924796.480000004</v>
      </c>
    </row>
    <row r="584" spans="1:12">
      <c r="A584" s="375" t="s">
        <v>2951</v>
      </c>
      <c r="B584" s="333"/>
      <c r="C584" s="375" t="s">
        <v>2952</v>
      </c>
      <c r="D584" s="333"/>
      <c r="E584" s="333"/>
      <c r="F584" s="236">
        <v>0</v>
      </c>
      <c r="G584" s="236">
        <v>2043240.43</v>
      </c>
      <c r="H584" s="236">
        <v>2043240.43</v>
      </c>
      <c r="I584" s="236">
        <v>0</v>
      </c>
      <c r="J584" s="376">
        <v>27621267.48</v>
      </c>
      <c r="K584" s="333"/>
      <c r="L584" s="236">
        <v>27621267.48</v>
      </c>
    </row>
    <row r="585" spans="1:12">
      <c r="A585" s="375" t="s">
        <v>2953</v>
      </c>
      <c r="B585" s="333"/>
      <c r="C585" s="375" t="s">
        <v>2954</v>
      </c>
      <c r="D585" s="333"/>
      <c r="E585" s="333"/>
      <c r="F585" s="236">
        <v>0</v>
      </c>
      <c r="G585" s="236">
        <v>0</v>
      </c>
      <c r="H585" s="236">
        <v>0</v>
      </c>
      <c r="I585" s="236">
        <v>0</v>
      </c>
      <c r="J585" s="376">
        <v>221500</v>
      </c>
      <c r="K585" s="333"/>
      <c r="L585" s="236">
        <v>221500</v>
      </c>
    </row>
    <row r="586" spans="1:12">
      <c r="A586" s="375" t="s">
        <v>2955</v>
      </c>
      <c r="B586" s="333"/>
      <c r="C586" s="375" t="s">
        <v>2956</v>
      </c>
      <c r="D586" s="333"/>
      <c r="E586" s="333"/>
      <c r="F586" s="236">
        <v>0</v>
      </c>
      <c r="G586" s="236">
        <v>0</v>
      </c>
      <c r="H586" s="236">
        <v>0</v>
      </c>
      <c r="I586" s="236">
        <v>0</v>
      </c>
      <c r="J586" s="376">
        <v>14770258.6</v>
      </c>
      <c r="K586" s="333"/>
      <c r="L586" s="236">
        <v>14770258.6</v>
      </c>
    </row>
    <row r="587" spans="1:12">
      <c r="A587" s="375" t="s">
        <v>3914</v>
      </c>
      <c r="B587" s="333"/>
      <c r="C587" s="375" t="s">
        <v>3915</v>
      </c>
      <c r="D587" s="333"/>
      <c r="E587" s="333"/>
      <c r="F587" s="236">
        <v>0</v>
      </c>
      <c r="G587" s="236">
        <v>0</v>
      </c>
      <c r="H587" s="236">
        <v>0</v>
      </c>
      <c r="I587" s="236">
        <v>0</v>
      </c>
      <c r="J587" s="376">
        <v>200000</v>
      </c>
      <c r="K587" s="333"/>
      <c r="L587" s="236">
        <v>200000</v>
      </c>
    </row>
    <row r="588" spans="1:12">
      <c r="A588" s="375" t="s">
        <v>3916</v>
      </c>
      <c r="B588" s="333"/>
      <c r="C588" s="375" t="s">
        <v>3917</v>
      </c>
      <c r="D588" s="333"/>
      <c r="E588" s="333"/>
      <c r="F588" s="236">
        <v>0</v>
      </c>
      <c r="G588" s="236">
        <v>0</v>
      </c>
      <c r="H588" s="236">
        <v>0</v>
      </c>
      <c r="I588" s="236">
        <v>0</v>
      </c>
      <c r="J588" s="376">
        <v>299994.34999999998</v>
      </c>
      <c r="K588" s="333"/>
      <c r="L588" s="236">
        <v>299994.34999999998</v>
      </c>
    </row>
    <row r="589" spans="1:12">
      <c r="A589" s="375" t="s">
        <v>3918</v>
      </c>
      <c r="B589" s="333"/>
      <c r="C589" s="375" t="s">
        <v>3919</v>
      </c>
      <c r="D589" s="333"/>
      <c r="E589" s="333"/>
      <c r="F589" s="236">
        <v>0</v>
      </c>
      <c r="G589" s="236">
        <v>0</v>
      </c>
      <c r="H589" s="236">
        <v>0</v>
      </c>
      <c r="I589" s="236">
        <v>0</v>
      </c>
      <c r="J589" s="376">
        <v>2286931.85</v>
      </c>
      <c r="K589" s="333"/>
      <c r="L589" s="236">
        <v>2286931.85</v>
      </c>
    </row>
    <row r="590" spans="1:12">
      <c r="A590" s="375" t="s">
        <v>3920</v>
      </c>
      <c r="B590" s="333"/>
      <c r="C590" s="375" t="s">
        <v>3921</v>
      </c>
      <c r="D590" s="333"/>
      <c r="E590" s="333"/>
      <c r="F590" s="236">
        <v>0</v>
      </c>
      <c r="G590" s="236">
        <v>2043240.43</v>
      </c>
      <c r="H590" s="236">
        <v>2043240.43</v>
      </c>
      <c r="I590" s="236">
        <v>0</v>
      </c>
      <c r="J590" s="376">
        <v>4767560.99</v>
      </c>
      <c r="K590" s="333"/>
      <c r="L590" s="236">
        <v>4767560.99</v>
      </c>
    </row>
    <row r="591" spans="1:12">
      <c r="A591" s="375" t="s">
        <v>6052</v>
      </c>
      <c r="B591" s="333"/>
      <c r="C591" s="375" t="s">
        <v>6053</v>
      </c>
      <c r="D591" s="333"/>
      <c r="E591" s="333"/>
      <c r="F591" s="236">
        <v>0</v>
      </c>
      <c r="G591" s="236">
        <v>0</v>
      </c>
      <c r="H591" s="236">
        <v>0</v>
      </c>
      <c r="I591" s="236">
        <v>0</v>
      </c>
      <c r="J591" s="376">
        <v>1593315</v>
      </c>
      <c r="K591" s="333"/>
      <c r="L591" s="236">
        <v>1593315</v>
      </c>
    </row>
    <row r="592" spans="1:12">
      <c r="A592" s="375" t="s">
        <v>6054</v>
      </c>
      <c r="B592" s="333"/>
      <c r="C592" s="375" t="s">
        <v>6055</v>
      </c>
      <c r="D592" s="333"/>
      <c r="E592" s="333"/>
      <c r="F592" s="236">
        <v>0</v>
      </c>
      <c r="G592" s="236">
        <v>0</v>
      </c>
      <c r="H592" s="236">
        <v>0</v>
      </c>
      <c r="I592" s="236">
        <v>0</v>
      </c>
      <c r="J592" s="376">
        <v>3481706.69</v>
      </c>
      <c r="K592" s="333"/>
      <c r="L592" s="236">
        <v>3481706.69</v>
      </c>
    </row>
    <row r="593" spans="1:12">
      <c r="A593" s="375" t="s">
        <v>2957</v>
      </c>
      <c r="B593" s="333"/>
      <c r="C593" s="375" t="s">
        <v>2958</v>
      </c>
      <c r="D593" s="333"/>
      <c r="E593" s="333"/>
      <c r="F593" s="236">
        <v>0</v>
      </c>
      <c r="G593" s="236">
        <v>0</v>
      </c>
      <c r="H593" s="236">
        <v>0</v>
      </c>
      <c r="I593" s="236">
        <v>0</v>
      </c>
      <c r="J593" s="376">
        <v>47274429</v>
      </c>
      <c r="K593" s="333"/>
      <c r="L593" s="236">
        <v>47274429</v>
      </c>
    </row>
    <row r="594" spans="1:12">
      <c r="A594" s="375" t="s">
        <v>2959</v>
      </c>
      <c r="B594" s="333"/>
      <c r="C594" s="375" t="s">
        <v>2960</v>
      </c>
      <c r="D594" s="333"/>
      <c r="E594" s="333"/>
      <c r="F594" s="236">
        <v>0</v>
      </c>
      <c r="G594" s="236">
        <v>0</v>
      </c>
      <c r="H594" s="236">
        <v>0</v>
      </c>
      <c r="I594" s="236">
        <v>0</v>
      </c>
      <c r="J594" s="376">
        <v>47274429</v>
      </c>
      <c r="K594" s="333"/>
      <c r="L594" s="236">
        <v>47274429</v>
      </c>
    </row>
    <row r="595" spans="1:12">
      <c r="A595" s="375" t="s">
        <v>6056</v>
      </c>
      <c r="B595" s="333"/>
      <c r="C595" s="375" t="s">
        <v>6057</v>
      </c>
      <c r="D595" s="333"/>
      <c r="E595" s="333"/>
      <c r="F595" s="236">
        <v>14100</v>
      </c>
      <c r="G595" s="236">
        <v>43200</v>
      </c>
      <c r="H595" s="236">
        <v>29100</v>
      </c>
      <c r="I595" s="236">
        <v>14100</v>
      </c>
      <c r="J595" s="376">
        <v>43200</v>
      </c>
      <c r="K595" s="333"/>
      <c r="L595" s="236">
        <v>29100</v>
      </c>
    </row>
    <row r="596" spans="1:12">
      <c r="A596" s="375" t="s">
        <v>6058</v>
      </c>
      <c r="B596" s="333"/>
      <c r="C596" s="375" t="s">
        <v>4065</v>
      </c>
      <c r="D596" s="333"/>
      <c r="E596" s="333"/>
      <c r="F596" s="236">
        <v>14100</v>
      </c>
      <c r="G596" s="236">
        <v>43200</v>
      </c>
      <c r="H596" s="236">
        <v>29100</v>
      </c>
      <c r="I596" s="236">
        <v>14100</v>
      </c>
      <c r="J596" s="376">
        <v>43200</v>
      </c>
      <c r="K596" s="333"/>
      <c r="L596" s="236">
        <v>29100</v>
      </c>
    </row>
    <row r="597" spans="1:12">
      <c r="A597" s="375" t="s">
        <v>883</v>
      </c>
      <c r="B597" s="333"/>
      <c r="C597" s="375" t="s">
        <v>884</v>
      </c>
      <c r="D597" s="333"/>
      <c r="E597" s="333"/>
      <c r="F597" s="236">
        <v>6441.51</v>
      </c>
      <c r="G597" s="236">
        <v>4727770.4400000004</v>
      </c>
      <c r="H597" s="236">
        <v>4721328.93</v>
      </c>
      <c r="I597" s="236">
        <v>36689.74</v>
      </c>
      <c r="J597" s="376">
        <v>60604887.079999998</v>
      </c>
      <c r="K597" s="333"/>
      <c r="L597" s="236">
        <v>60568197.340000004</v>
      </c>
    </row>
    <row r="598" spans="1:12">
      <c r="A598" s="375" t="s">
        <v>885</v>
      </c>
      <c r="B598" s="333"/>
      <c r="C598" s="375" t="s">
        <v>886</v>
      </c>
      <c r="D598" s="333"/>
      <c r="E598" s="333"/>
      <c r="F598" s="236">
        <v>5.62</v>
      </c>
      <c r="G598" s="236">
        <v>4262810.07</v>
      </c>
      <c r="H598" s="236">
        <v>4262804.45</v>
      </c>
      <c r="I598" s="236">
        <v>5.62</v>
      </c>
      <c r="J598" s="376">
        <v>57916554.399999999</v>
      </c>
      <c r="K598" s="333"/>
      <c r="L598" s="236">
        <v>57916548.780000001</v>
      </c>
    </row>
    <row r="599" spans="1:12">
      <c r="A599" s="375" t="s">
        <v>887</v>
      </c>
      <c r="B599" s="333"/>
      <c r="C599" s="375" t="s">
        <v>888</v>
      </c>
      <c r="D599" s="333"/>
      <c r="E599" s="333"/>
      <c r="F599" s="236">
        <v>5.62</v>
      </c>
      <c r="G599" s="236">
        <v>4262810.07</v>
      </c>
      <c r="H599" s="236">
        <v>4262804.45</v>
      </c>
      <c r="I599" s="236">
        <v>5.62</v>
      </c>
      <c r="J599" s="376">
        <v>57916554.399999999</v>
      </c>
      <c r="K599" s="333"/>
      <c r="L599" s="236">
        <v>57916548.780000001</v>
      </c>
    </row>
    <row r="600" spans="1:12">
      <c r="A600" s="375" t="s">
        <v>889</v>
      </c>
      <c r="B600" s="333"/>
      <c r="C600" s="375" t="s">
        <v>890</v>
      </c>
      <c r="D600" s="333"/>
      <c r="E600" s="333"/>
      <c r="F600" s="236">
        <v>5.62</v>
      </c>
      <c r="G600" s="236">
        <v>468659.94</v>
      </c>
      <c r="H600" s="236">
        <v>468654.32</v>
      </c>
      <c r="I600" s="236">
        <v>5.62</v>
      </c>
      <c r="J600" s="376">
        <v>4081718.26</v>
      </c>
      <c r="K600" s="333"/>
      <c r="L600" s="236">
        <v>4081712.64</v>
      </c>
    </row>
    <row r="601" spans="1:12">
      <c r="A601" s="375" t="s">
        <v>2961</v>
      </c>
      <c r="B601" s="333"/>
      <c r="C601" s="375" t="s">
        <v>2962</v>
      </c>
      <c r="D601" s="333"/>
      <c r="E601" s="333"/>
      <c r="F601" s="236">
        <v>0</v>
      </c>
      <c r="G601" s="236">
        <v>304389.94</v>
      </c>
      <c r="H601" s="236">
        <v>304389.94</v>
      </c>
      <c r="I601" s="236">
        <v>0</v>
      </c>
      <c r="J601" s="376">
        <v>2646017.7400000002</v>
      </c>
      <c r="K601" s="333"/>
      <c r="L601" s="236">
        <v>2646017.7400000002</v>
      </c>
    </row>
    <row r="602" spans="1:12">
      <c r="A602" s="375" t="s">
        <v>2963</v>
      </c>
      <c r="B602" s="333"/>
      <c r="C602" s="375" t="s">
        <v>2964</v>
      </c>
      <c r="D602" s="333"/>
      <c r="E602" s="333"/>
      <c r="F602" s="236">
        <v>0</v>
      </c>
      <c r="G602" s="236">
        <v>9929.52</v>
      </c>
      <c r="H602" s="236">
        <v>9929.52</v>
      </c>
      <c r="I602" s="236">
        <v>0</v>
      </c>
      <c r="J602" s="376">
        <v>100659.57</v>
      </c>
      <c r="K602" s="333"/>
      <c r="L602" s="236">
        <v>100659.57</v>
      </c>
    </row>
    <row r="603" spans="1:12">
      <c r="A603" s="375" t="s">
        <v>2965</v>
      </c>
      <c r="B603" s="333"/>
      <c r="C603" s="375" t="s">
        <v>2966</v>
      </c>
      <c r="D603" s="333"/>
      <c r="E603" s="333"/>
      <c r="F603" s="236">
        <v>0</v>
      </c>
      <c r="G603" s="236">
        <v>112333.39</v>
      </c>
      <c r="H603" s="236">
        <v>112333.39</v>
      </c>
      <c r="I603" s="236">
        <v>0</v>
      </c>
      <c r="J603" s="376">
        <v>985103.87</v>
      </c>
      <c r="K603" s="333"/>
      <c r="L603" s="236">
        <v>985103.87</v>
      </c>
    </row>
    <row r="604" spans="1:12">
      <c r="A604" s="375" t="s">
        <v>2967</v>
      </c>
      <c r="B604" s="333"/>
      <c r="C604" s="375" t="s">
        <v>2968</v>
      </c>
      <c r="D604" s="333"/>
      <c r="E604" s="333"/>
      <c r="F604" s="236">
        <v>0</v>
      </c>
      <c r="G604" s="236">
        <v>41.03</v>
      </c>
      <c r="H604" s="236">
        <v>41.03</v>
      </c>
      <c r="I604" s="236">
        <v>0</v>
      </c>
      <c r="J604" s="376">
        <v>584.54</v>
      </c>
      <c r="K604" s="333"/>
      <c r="L604" s="236">
        <v>584.54</v>
      </c>
    </row>
    <row r="605" spans="1:12">
      <c r="A605" s="375" t="s">
        <v>2969</v>
      </c>
      <c r="B605" s="333"/>
      <c r="C605" s="375" t="s">
        <v>2970</v>
      </c>
      <c r="D605" s="333"/>
      <c r="E605" s="333"/>
      <c r="F605" s="236">
        <v>0</v>
      </c>
      <c r="G605" s="236">
        <v>28455.33</v>
      </c>
      <c r="H605" s="236">
        <v>28455.33</v>
      </c>
      <c r="I605" s="236">
        <v>0</v>
      </c>
      <c r="J605" s="376">
        <v>241399.55</v>
      </c>
      <c r="K605" s="333"/>
      <c r="L605" s="236">
        <v>241399.55</v>
      </c>
    </row>
    <row r="606" spans="1:12">
      <c r="A606" s="375" t="s">
        <v>2971</v>
      </c>
      <c r="B606" s="333"/>
      <c r="C606" s="375" t="s">
        <v>2972</v>
      </c>
      <c r="D606" s="333"/>
      <c r="E606" s="333"/>
      <c r="F606" s="236">
        <v>5.62</v>
      </c>
      <c r="G606" s="236">
        <v>4965.68</v>
      </c>
      <c r="H606" s="236">
        <v>4960.0600000000004</v>
      </c>
      <c r="I606" s="236">
        <v>5.62</v>
      </c>
      <c r="J606" s="376">
        <v>35682.86</v>
      </c>
      <c r="K606" s="333"/>
      <c r="L606" s="236">
        <v>35677.24</v>
      </c>
    </row>
    <row r="607" spans="1:12">
      <c r="A607" s="375" t="s">
        <v>2973</v>
      </c>
      <c r="B607" s="333"/>
      <c r="C607" s="375" t="s">
        <v>2974</v>
      </c>
      <c r="D607" s="333"/>
      <c r="E607" s="333"/>
      <c r="F607" s="236">
        <v>0</v>
      </c>
      <c r="G607" s="236">
        <v>319.43</v>
      </c>
      <c r="H607" s="236">
        <v>319.43</v>
      </c>
      <c r="I607" s="236">
        <v>0</v>
      </c>
      <c r="J607" s="376">
        <v>1871.21</v>
      </c>
      <c r="K607" s="333"/>
      <c r="L607" s="236">
        <v>1871.21</v>
      </c>
    </row>
    <row r="608" spans="1:12">
      <c r="A608" s="375" t="s">
        <v>2975</v>
      </c>
      <c r="B608" s="333"/>
      <c r="C608" s="375" t="s">
        <v>2976</v>
      </c>
      <c r="D608" s="333"/>
      <c r="E608" s="333"/>
      <c r="F608" s="236">
        <v>0</v>
      </c>
      <c r="G608" s="236">
        <v>7802.6</v>
      </c>
      <c r="H608" s="236">
        <v>7802.6</v>
      </c>
      <c r="I608" s="236">
        <v>0</v>
      </c>
      <c r="J608" s="376">
        <v>62297.91</v>
      </c>
      <c r="K608" s="333"/>
      <c r="L608" s="236">
        <v>62297.91</v>
      </c>
    </row>
    <row r="609" spans="1:12">
      <c r="A609" s="375" t="s">
        <v>2977</v>
      </c>
      <c r="B609" s="333"/>
      <c r="C609" s="375" t="s">
        <v>2978</v>
      </c>
      <c r="D609" s="333"/>
      <c r="E609" s="333"/>
      <c r="F609" s="236">
        <v>0</v>
      </c>
      <c r="G609" s="236">
        <v>423.02</v>
      </c>
      <c r="H609" s="236">
        <v>423.02</v>
      </c>
      <c r="I609" s="236">
        <v>0</v>
      </c>
      <c r="J609" s="376">
        <v>8101.01</v>
      </c>
      <c r="K609" s="333"/>
      <c r="L609" s="236">
        <v>8101.01</v>
      </c>
    </row>
    <row r="610" spans="1:12">
      <c r="A610" s="375" t="s">
        <v>891</v>
      </c>
      <c r="B610" s="333"/>
      <c r="C610" s="375" t="s">
        <v>832</v>
      </c>
      <c r="D610" s="333"/>
      <c r="E610" s="333"/>
      <c r="F610" s="236">
        <v>0</v>
      </c>
      <c r="G610" s="236">
        <v>3794150.13</v>
      </c>
      <c r="H610" s="236">
        <v>3794150.13</v>
      </c>
      <c r="I610" s="236">
        <v>0</v>
      </c>
      <c r="J610" s="376">
        <v>53834836.140000001</v>
      </c>
      <c r="K610" s="333"/>
      <c r="L610" s="236">
        <v>53834836.140000001</v>
      </c>
    </row>
    <row r="611" spans="1:12">
      <c r="A611" s="375" t="s">
        <v>2979</v>
      </c>
      <c r="B611" s="333"/>
      <c r="C611" s="375" t="s">
        <v>2980</v>
      </c>
      <c r="D611" s="333"/>
      <c r="E611" s="333"/>
      <c r="F611" s="236">
        <v>0</v>
      </c>
      <c r="G611" s="236">
        <v>3794150.13</v>
      </c>
      <c r="H611" s="236">
        <v>3794150.13</v>
      </c>
      <c r="I611" s="236">
        <v>0</v>
      </c>
      <c r="J611" s="376">
        <v>53834836.140000001</v>
      </c>
      <c r="K611" s="333"/>
      <c r="L611" s="236">
        <v>53834836.140000001</v>
      </c>
    </row>
    <row r="612" spans="1:12">
      <c r="A612" s="375" t="s">
        <v>2981</v>
      </c>
      <c r="B612" s="333"/>
      <c r="C612" s="375" t="s">
        <v>2982</v>
      </c>
      <c r="D612" s="333"/>
      <c r="E612" s="333"/>
      <c r="F612" s="236">
        <v>0</v>
      </c>
      <c r="G612" s="236">
        <v>3754346.08</v>
      </c>
      <c r="H612" s="236">
        <v>3754346.08</v>
      </c>
      <c r="I612" s="236">
        <v>0</v>
      </c>
      <c r="J612" s="376">
        <v>47456819.299999997</v>
      </c>
      <c r="K612" s="333"/>
      <c r="L612" s="236">
        <v>47456819.299999997</v>
      </c>
    </row>
    <row r="613" spans="1:12">
      <c r="A613" s="375" t="s">
        <v>2983</v>
      </c>
      <c r="B613" s="333"/>
      <c r="C613" s="375" t="s">
        <v>2984</v>
      </c>
      <c r="D613" s="333"/>
      <c r="E613" s="333"/>
      <c r="F613" s="236">
        <v>0</v>
      </c>
      <c r="G613" s="236">
        <v>39804.050000000003</v>
      </c>
      <c r="H613" s="236">
        <v>39804.050000000003</v>
      </c>
      <c r="I613" s="236">
        <v>0</v>
      </c>
      <c r="J613" s="376">
        <v>6162254.8300000001</v>
      </c>
      <c r="K613" s="333"/>
      <c r="L613" s="236">
        <v>6162254.8300000001</v>
      </c>
    </row>
    <row r="614" spans="1:12">
      <c r="A614" s="375" t="s">
        <v>2985</v>
      </c>
      <c r="B614" s="333"/>
      <c r="C614" s="375" t="s">
        <v>2986</v>
      </c>
      <c r="D614" s="333"/>
      <c r="E614" s="333"/>
      <c r="F614" s="236">
        <v>0</v>
      </c>
      <c r="G614" s="236">
        <v>0</v>
      </c>
      <c r="H614" s="236">
        <v>0</v>
      </c>
      <c r="I614" s="236">
        <v>0</v>
      </c>
      <c r="J614" s="376">
        <v>215762.01</v>
      </c>
      <c r="K614" s="333"/>
      <c r="L614" s="236">
        <v>215762.01</v>
      </c>
    </row>
    <row r="615" spans="1:12">
      <c r="A615" s="375" t="s">
        <v>892</v>
      </c>
      <c r="B615" s="333"/>
      <c r="C615" s="375" t="s">
        <v>893</v>
      </c>
      <c r="D615" s="333"/>
      <c r="E615" s="333"/>
      <c r="F615" s="236">
        <v>6435.89</v>
      </c>
      <c r="G615" s="236">
        <v>464960.37</v>
      </c>
      <c r="H615" s="236">
        <v>458524.48</v>
      </c>
      <c r="I615" s="236">
        <v>36684.120000000003</v>
      </c>
      <c r="J615" s="376">
        <v>2688332.68</v>
      </c>
      <c r="K615" s="333"/>
      <c r="L615" s="236">
        <v>2651648.56</v>
      </c>
    </row>
    <row r="616" spans="1:12">
      <c r="A616" s="375" t="s">
        <v>894</v>
      </c>
      <c r="B616" s="333"/>
      <c r="C616" s="375" t="s">
        <v>893</v>
      </c>
      <c r="D616" s="333"/>
      <c r="E616" s="333"/>
      <c r="F616" s="236">
        <v>6435.89</v>
      </c>
      <c r="G616" s="236">
        <v>464960.37</v>
      </c>
      <c r="H616" s="236">
        <v>458524.48</v>
      </c>
      <c r="I616" s="236">
        <v>36684.120000000003</v>
      </c>
      <c r="J616" s="376">
        <v>2688332.68</v>
      </c>
      <c r="K616" s="333"/>
      <c r="L616" s="236">
        <v>2651648.56</v>
      </c>
    </row>
    <row r="617" spans="1:12">
      <c r="A617" s="375" t="s">
        <v>895</v>
      </c>
      <c r="B617" s="333"/>
      <c r="C617" s="375" t="s">
        <v>896</v>
      </c>
      <c r="D617" s="333"/>
      <c r="E617" s="333"/>
      <c r="F617" s="236">
        <v>1</v>
      </c>
      <c r="G617" s="236">
        <v>180703.41</v>
      </c>
      <c r="H617" s="236">
        <v>180702.41</v>
      </c>
      <c r="I617" s="236">
        <v>23814.34</v>
      </c>
      <c r="J617" s="376">
        <v>836874.65</v>
      </c>
      <c r="K617" s="333"/>
      <c r="L617" s="236">
        <v>813060.31</v>
      </c>
    </row>
    <row r="618" spans="1:12">
      <c r="A618" s="375" t="s">
        <v>2987</v>
      </c>
      <c r="B618" s="333"/>
      <c r="C618" s="375" t="s">
        <v>2988</v>
      </c>
      <c r="D618" s="333"/>
      <c r="E618" s="333"/>
      <c r="F618" s="236">
        <v>1</v>
      </c>
      <c r="G618" s="236">
        <v>47068.4</v>
      </c>
      <c r="H618" s="236">
        <v>47067.4</v>
      </c>
      <c r="I618" s="236">
        <v>23814.34</v>
      </c>
      <c r="J618" s="376">
        <v>110474.76</v>
      </c>
      <c r="K618" s="333"/>
      <c r="L618" s="236">
        <v>86660.42</v>
      </c>
    </row>
    <row r="619" spans="1:12">
      <c r="A619" s="375" t="s">
        <v>3922</v>
      </c>
      <c r="B619" s="333"/>
      <c r="C619" s="375" t="s">
        <v>3923</v>
      </c>
      <c r="D619" s="333"/>
      <c r="E619" s="333"/>
      <c r="F619" s="236">
        <v>0</v>
      </c>
      <c r="G619" s="236">
        <v>0</v>
      </c>
      <c r="H619" s="236">
        <v>0</v>
      </c>
      <c r="I619" s="236">
        <v>0</v>
      </c>
      <c r="J619" s="376">
        <v>6289.79</v>
      </c>
      <c r="K619" s="333"/>
      <c r="L619" s="236">
        <v>6289.79</v>
      </c>
    </row>
    <row r="620" spans="1:12">
      <c r="A620" s="375" t="s">
        <v>2989</v>
      </c>
      <c r="B620" s="333"/>
      <c r="C620" s="375" t="s">
        <v>2990</v>
      </c>
      <c r="D620" s="333"/>
      <c r="E620" s="333"/>
      <c r="F620" s="236">
        <v>0</v>
      </c>
      <c r="G620" s="236">
        <v>133635.01</v>
      </c>
      <c r="H620" s="236">
        <v>133635.01</v>
      </c>
      <c r="I620" s="236">
        <v>0</v>
      </c>
      <c r="J620" s="376">
        <v>720110.1</v>
      </c>
      <c r="K620" s="333"/>
      <c r="L620" s="236">
        <v>720110.1</v>
      </c>
    </row>
    <row r="621" spans="1:12">
      <c r="A621" s="375" t="s">
        <v>897</v>
      </c>
      <c r="B621" s="333"/>
      <c r="C621" s="375" t="s">
        <v>898</v>
      </c>
      <c r="D621" s="333"/>
      <c r="E621" s="333"/>
      <c r="F621" s="236">
        <v>6434.89</v>
      </c>
      <c r="G621" s="236">
        <v>250469.1</v>
      </c>
      <c r="H621" s="236">
        <v>244034.21</v>
      </c>
      <c r="I621" s="236">
        <v>12869.78</v>
      </c>
      <c r="J621" s="376">
        <v>1498092.92</v>
      </c>
      <c r="K621" s="333"/>
      <c r="L621" s="236">
        <v>1485223.14</v>
      </c>
    </row>
    <row r="622" spans="1:12">
      <c r="A622" s="375" t="s">
        <v>2991</v>
      </c>
      <c r="B622" s="333"/>
      <c r="C622" s="375" t="s">
        <v>2992</v>
      </c>
      <c r="D622" s="333"/>
      <c r="E622" s="333"/>
      <c r="F622" s="236">
        <v>0</v>
      </c>
      <c r="G622" s="236">
        <v>22300</v>
      </c>
      <c r="H622" s="236">
        <v>22300</v>
      </c>
      <c r="I622" s="236">
        <v>0</v>
      </c>
      <c r="J622" s="376">
        <v>23789.35</v>
      </c>
      <c r="K622" s="333"/>
      <c r="L622" s="236">
        <v>23789.35</v>
      </c>
    </row>
    <row r="623" spans="1:12">
      <c r="A623" s="375" t="s">
        <v>2993</v>
      </c>
      <c r="B623" s="333"/>
      <c r="C623" s="375" t="s">
        <v>2994</v>
      </c>
      <c r="D623" s="333"/>
      <c r="E623" s="333"/>
      <c r="F623" s="236">
        <v>0</v>
      </c>
      <c r="G623" s="236">
        <v>0</v>
      </c>
      <c r="H623" s="236">
        <v>0</v>
      </c>
      <c r="I623" s="236">
        <v>0</v>
      </c>
      <c r="J623" s="376">
        <v>157658.85999999999</v>
      </c>
      <c r="K623" s="333"/>
      <c r="L623" s="236">
        <v>157658.85999999999</v>
      </c>
    </row>
    <row r="624" spans="1:12">
      <c r="A624" s="375" t="s">
        <v>2995</v>
      </c>
      <c r="B624" s="333"/>
      <c r="C624" s="375" t="s">
        <v>2996</v>
      </c>
      <c r="D624" s="333"/>
      <c r="E624" s="333"/>
      <c r="F624" s="236">
        <v>0</v>
      </c>
      <c r="G624" s="236">
        <v>114902.26</v>
      </c>
      <c r="H624" s="236">
        <v>114902.26</v>
      </c>
      <c r="I624" s="236">
        <v>0</v>
      </c>
      <c r="J624" s="376">
        <v>1177645.82</v>
      </c>
      <c r="K624" s="333"/>
      <c r="L624" s="236">
        <v>1177645.82</v>
      </c>
    </row>
    <row r="625" spans="1:12">
      <c r="A625" s="375" t="s">
        <v>3924</v>
      </c>
      <c r="B625" s="333"/>
      <c r="C625" s="375" t="s">
        <v>3925</v>
      </c>
      <c r="D625" s="333"/>
      <c r="E625" s="333"/>
      <c r="F625" s="236">
        <v>0</v>
      </c>
      <c r="G625" s="236">
        <v>0</v>
      </c>
      <c r="H625" s="236">
        <v>0</v>
      </c>
      <c r="I625" s="236">
        <v>0</v>
      </c>
      <c r="J625" s="376">
        <v>1028.1099999999999</v>
      </c>
      <c r="K625" s="333"/>
      <c r="L625" s="236">
        <v>1028.1099999999999</v>
      </c>
    </row>
    <row r="626" spans="1:12">
      <c r="A626" s="375" t="s">
        <v>6059</v>
      </c>
      <c r="B626" s="333"/>
      <c r="C626" s="375" t="s">
        <v>6060</v>
      </c>
      <c r="D626" s="333"/>
      <c r="E626" s="333"/>
      <c r="F626" s="236">
        <v>0</v>
      </c>
      <c r="G626" s="236">
        <v>478.7</v>
      </c>
      <c r="H626" s="236">
        <v>478.7</v>
      </c>
      <c r="I626" s="236">
        <v>0</v>
      </c>
      <c r="J626" s="376">
        <v>12312.86</v>
      </c>
      <c r="K626" s="333"/>
      <c r="L626" s="236">
        <v>12312.86</v>
      </c>
    </row>
    <row r="627" spans="1:12">
      <c r="A627" s="375" t="s">
        <v>6061</v>
      </c>
      <c r="B627" s="333"/>
      <c r="C627" s="375" t="s">
        <v>6062</v>
      </c>
      <c r="D627" s="333"/>
      <c r="E627" s="333"/>
      <c r="F627" s="236">
        <v>6434.89</v>
      </c>
      <c r="G627" s="236">
        <v>0</v>
      </c>
      <c r="H627" s="236">
        <v>-6434.89</v>
      </c>
      <c r="I627" s="236">
        <v>12869.78</v>
      </c>
      <c r="J627" s="376">
        <v>12869.78</v>
      </c>
      <c r="K627" s="333"/>
      <c r="L627" s="236">
        <v>0</v>
      </c>
    </row>
    <row r="628" spans="1:12">
      <c r="A628" s="375" t="s">
        <v>6063</v>
      </c>
      <c r="B628" s="333"/>
      <c r="C628" s="375" t="s">
        <v>6064</v>
      </c>
      <c r="D628" s="333"/>
      <c r="E628" s="333"/>
      <c r="F628" s="236">
        <v>0</v>
      </c>
      <c r="G628" s="236">
        <v>100266.64</v>
      </c>
      <c r="H628" s="236">
        <v>100266.64</v>
      </c>
      <c r="I628" s="236">
        <v>0</v>
      </c>
      <c r="J628" s="376">
        <v>100266.64</v>
      </c>
      <c r="K628" s="333"/>
      <c r="L628" s="236">
        <v>100266.64</v>
      </c>
    </row>
    <row r="629" spans="1:12">
      <c r="A629" s="375" t="s">
        <v>6065</v>
      </c>
      <c r="B629" s="333"/>
      <c r="C629" s="375" t="s">
        <v>6066</v>
      </c>
      <c r="D629" s="333"/>
      <c r="E629" s="333"/>
      <c r="F629" s="236">
        <v>0</v>
      </c>
      <c r="G629" s="236">
        <v>12521.5</v>
      </c>
      <c r="H629" s="236">
        <v>12521.5</v>
      </c>
      <c r="I629" s="236">
        <v>0</v>
      </c>
      <c r="J629" s="376">
        <v>12521.5</v>
      </c>
      <c r="K629" s="333"/>
      <c r="L629" s="236">
        <v>12521.5</v>
      </c>
    </row>
    <row r="630" spans="1:12">
      <c r="A630" s="375" t="s">
        <v>899</v>
      </c>
      <c r="B630" s="333"/>
      <c r="C630" s="375" t="s">
        <v>900</v>
      </c>
      <c r="D630" s="333"/>
      <c r="E630" s="333"/>
      <c r="F630" s="236">
        <v>0</v>
      </c>
      <c r="G630" s="236">
        <v>33787.86</v>
      </c>
      <c r="H630" s="236">
        <v>33787.86</v>
      </c>
      <c r="I630" s="236">
        <v>0</v>
      </c>
      <c r="J630" s="376">
        <v>353365.11</v>
      </c>
      <c r="K630" s="333"/>
      <c r="L630" s="236">
        <v>353365.11</v>
      </c>
    </row>
    <row r="631" spans="1:12">
      <c r="A631" s="375" t="s">
        <v>2997</v>
      </c>
      <c r="B631" s="333"/>
      <c r="C631" s="375" t="s">
        <v>2998</v>
      </c>
      <c r="D631" s="333"/>
      <c r="E631" s="333"/>
      <c r="F631" s="236">
        <v>0</v>
      </c>
      <c r="G631" s="236">
        <v>2910.21</v>
      </c>
      <c r="H631" s="236">
        <v>2910.21</v>
      </c>
      <c r="I631" s="236">
        <v>0</v>
      </c>
      <c r="J631" s="376">
        <v>20501.28</v>
      </c>
      <c r="K631" s="333"/>
      <c r="L631" s="236">
        <v>20501.28</v>
      </c>
    </row>
    <row r="632" spans="1:12">
      <c r="A632" s="375" t="s">
        <v>2999</v>
      </c>
      <c r="B632" s="333"/>
      <c r="C632" s="375" t="s">
        <v>3000</v>
      </c>
      <c r="D632" s="333"/>
      <c r="E632" s="333"/>
      <c r="F632" s="236">
        <v>0</v>
      </c>
      <c r="G632" s="236">
        <v>2910.21</v>
      </c>
      <c r="H632" s="236">
        <v>2910.21</v>
      </c>
      <c r="I632" s="236">
        <v>0</v>
      </c>
      <c r="J632" s="376">
        <v>20501.28</v>
      </c>
      <c r="K632" s="333"/>
      <c r="L632" s="236">
        <v>20501.28</v>
      </c>
    </row>
    <row r="633" spans="1:12">
      <c r="A633" s="375" t="s">
        <v>3001</v>
      </c>
      <c r="B633" s="333"/>
      <c r="C633" s="375" t="s">
        <v>3002</v>
      </c>
      <c r="D633" s="333"/>
      <c r="E633" s="333"/>
      <c r="F633" s="236">
        <v>0</v>
      </c>
      <c r="G633" s="236">
        <v>30877.65</v>
      </c>
      <c r="H633" s="236">
        <v>30877.65</v>
      </c>
      <c r="I633" s="236">
        <v>0</v>
      </c>
      <c r="J633" s="376">
        <v>332863.83</v>
      </c>
      <c r="K633" s="333"/>
      <c r="L633" s="236">
        <v>332863.83</v>
      </c>
    </row>
    <row r="634" spans="1:12">
      <c r="A634" s="375" t="s">
        <v>3003</v>
      </c>
      <c r="B634" s="333"/>
      <c r="C634" s="375" t="s">
        <v>3004</v>
      </c>
      <c r="D634" s="333"/>
      <c r="E634" s="333"/>
      <c r="F634" s="236">
        <v>0</v>
      </c>
      <c r="G634" s="236">
        <v>28789.99</v>
      </c>
      <c r="H634" s="236">
        <v>28789.99</v>
      </c>
      <c r="I634" s="236">
        <v>0</v>
      </c>
      <c r="J634" s="376">
        <v>310019.15000000002</v>
      </c>
      <c r="K634" s="333"/>
      <c r="L634" s="236">
        <v>310019.15000000002</v>
      </c>
    </row>
    <row r="635" spans="1:12">
      <c r="A635" s="375" t="s">
        <v>3005</v>
      </c>
      <c r="B635" s="333"/>
      <c r="C635" s="375" t="s">
        <v>3006</v>
      </c>
      <c r="D635" s="333"/>
      <c r="E635" s="333"/>
      <c r="F635" s="236">
        <v>0</v>
      </c>
      <c r="G635" s="236">
        <v>2087.66</v>
      </c>
      <c r="H635" s="236">
        <v>2087.66</v>
      </c>
      <c r="I635" s="236">
        <v>0</v>
      </c>
      <c r="J635" s="376">
        <v>22844.68</v>
      </c>
      <c r="K635" s="333"/>
      <c r="L635" s="236">
        <v>22844.68</v>
      </c>
    </row>
    <row r="636" spans="1:12" ht="0" hidden="1" customHeight="1"/>
    <row r="637" spans="1:12" ht="38.65" customHeight="1"/>
  </sheetData>
  <mergeCells count="1888">
    <mergeCell ref="A630:B630"/>
    <mergeCell ref="C630:E630"/>
    <mergeCell ref="J630:K630"/>
    <mergeCell ref="A631:B631"/>
    <mergeCell ref="C631:E631"/>
    <mergeCell ref="J631:K631"/>
    <mergeCell ref="A632:B632"/>
    <mergeCell ref="C632:E632"/>
    <mergeCell ref="J632:K632"/>
    <mergeCell ref="A633:B633"/>
    <mergeCell ref="C633:E633"/>
    <mergeCell ref="J633:K633"/>
    <mergeCell ref="A634:B634"/>
    <mergeCell ref="C634:E634"/>
    <mergeCell ref="J634:K634"/>
    <mergeCell ref="A635:B635"/>
    <mergeCell ref="C635:E635"/>
    <mergeCell ref="J635:K635"/>
    <mergeCell ref="A624:B624"/>
    <mergeCell ref="C624:E624"/>
    <mergeCell ref="J624:K624"/>
    <mergeCell ref="A625:B625"/>
    <mergeCell ref="C625:E625"/>
    <mergeCell ref="J625:K625"/>
    <mergeCell ref="A626:B626"/>
    <mergeCell ref="C626:E626"/>
    <mergeCell ref="J626:K626"/>
    <mergeCell ref="A627:B627"/>
    <mergeCell ref="C627:E627"/>
    <mergeCell ref="J627:K627"/>
    <mergeCell ref="A628:B628"/>
    <mergeCell ref="C628:E628"/>
    <mergeCell ref="J628:K628"/>
    <mergeCell ref="A629:B629"/>
    <mergeCell ref="C629:E629"/>
    <mergeCell ref="J629:K629"/>
    <mergeCell ref="A618:B618"/>
    <mergeCell ref="C618:E618"/>
    <mergeCell ref="J618:K618"/>
    <mergeCell ref="A619:B619"/>
    <mergeCell ref="C619:E619"/>
    <mergeCell ref="J619:K619"/>
    <mergeCell ref="A620:B620"/>
    <mergeCell ref="C620:E620"/>
    <mergeCell ref="J620:K620"/>
    <mergeCell ref="A621:B621"/>
    <mergeCell ref="C621:E621"/>
    <mergeCell ref="J621:K621"/>
    <mergeCell ref="A622:B622"/>
    <mergeCell ref="C622:E622"/>
    <mergeCell ref="J622:K622"/>
    <mergeCell ref="A623:B623"/>
    <mergeCell ref="C623:E623"/>
    <mergeCell ref="J623:K623"/>
    <mergeCell ref="A612:B612"/>
    <mergeCell ref="C612:E612"/>
    <mergeCell ref="J612:K612"/>
    <mergeCell ref="A613:B613"/>
    <mergeCell ref="C613:E613"/>
    <mergeCell ref="J613:K613"/>
    <mergeCell ref="A614:B614"/>
    <mergeCell ref="C614:E614"/>
    <mergeCell ref="J614:K614"/>
    <mergeCell ref="A615:B615"/>
    <mergeCell ref="C615:E615"/>
    <mergeCell ref="J615:K615"/>
    <mergeCell ref="A616:B616"/>
    <mergeCell ref="C616:E616"/>
    <mergeCell ref="J616:K616"/>
    <mergeCell ref="A617:B617"/>
    <mergeCell ref="C617:E617"/>
    <mergeCell ref="J617:K617"/>
    <mergeCell ref="A606:B606"/>
    <mergeCell ref="C606:E606"/>
    <mergeCell ref="J606:K606"/>
    <mergeCell ref="A607:B607"/>
    <mergeCell ref="C607:E607"/>
    <mergeCell ref="J607:K607"/>
    <mergeCell ref="A608:B608"/>
    <mergeCell ref="C608:E608"/>
    <mergeCell ref="J608:K608"/>
    <mergeCell ref="A609:B609"/>
    <mergeCell ref="C609:E609"/>
    <mergeCell ref="J609:K609"/>
    <mergeCell ref="A610:B610"/>
    <mergeCell ref="C610:E610"/>
    <mergeCell ref="J610:K610"/>
    <mergeCell ref="A611:B611"/>
    <mergeCell ref="C611:E611"/>
    <mergeCell ref="J611:K611"/>
    <mergeCell ref="A600:B600"/>
    <mergeCell ref="C600:E600"/>
    <mergeCell ref="J600:K600"/>
    <mergeCell ref="A601:B601"/>
    <mergeCell ref="C601:E601"/>
    <mergeCell ref="J601:K601"/>
    <mergeCell ref="A602:B602"/>
    <mergeCell ref="C602:E602"/>
    <mergeCell ref="J602:K602"/>
    <mergeCell ref="A603:B603"/>
    <mergeCell ref="C603:E603"/>
    <mergeCell ref="J603:K603"/>
    <mergeCell ref="A604:B604"/>
    <mergeCell ref="C604:E604"/>
    <mergeCell ref="J604:K604"/>
    <mergeCell ref="A605:B605"/>
    <mergeCell ref="C605:E605"/>
    <mergeCell ref="J605:K605"/>
    <mergeCell ref="A594:B594"/>
    <mergeCell ref="C594:E594"/>
    <mergeCell ref="J594:K594"/>
    <mergeCell ref="A595:B595"/>
    <mergeCell ref="C595:E595"/>
    <mergeCell ref="J595:K595"/>
    <mergeCell ref="A596:B596"/>
    <mergeCell ref="C596:E596"/>
    <mergeCell ref="J596:K596"/>
    <mergeCell ref="A597:B597"/>
    <mergeCell ref="C597:E597"/>
    <mergeCell ref="J597:K597"/>
    <mergeCell ref="A598:B598"/>
    <mergeCell ref="C598:E598"/>
    <mergeCell ref="J598:K598"/>
    <mergeCell ref="A599:B599"/>
    <mergeCell ref="C599:E599"/>
    <mergeCell ref="J599:K599"/>
    <mergeCell ref="A588:B588"/>
    <mergeCell ref="C588:E588"/>
    <mergeCell ref="J588:K588"/>
    <mergeCell ref="A589:B589"/>
    <mergeCell ref="C589:E589"/>
    <mergeCell ref="J589:K589"/>
    <mergeCell ref="A590:B590"/>
    <mergeCell ref="C590:E590"/>
    <mergeCell ref="J590:K590"/>
    <mergeCell ref="A591:B591"/>
    <mergeCell ref="C591:E591"/>
    <mergeCell ref="J591:K591"/>
    <mergeCell ref="A592:B592"/>
    <mergeCell ref="C592:E592"/>
    <mergeCell ref="J592:K592"/>
    <mergeCell ref="A593:B593"/>
    <mergeCell ref="C593:E593"/>
    <mergeCell ref="J593:K593"/>
    <mergeCell ref="A525:B525"/>
    <mergeCell ref="C525:E525"/>
    <mergeCell ref="J525:K525"/>
    <mergeCell ref="A526:B526"/>
    <mergeCell ref="C526:E526"/>
    <mergeCell ref="J526:K526"/>
    <mergeCell ref="A523:B523"/>
    <mergeCell ref="C523:E523"/>
    <mergeCell ref="J523:K523"/>
    <mergeCell ref="A524:B524"/>
    <mergeCell ref="C524:E524"/>
    <mergeCell ref="J524:K524"/>
    <mergeCell ref="A521:B521"/>
    <mergeCell ref="C521:E521"/>
    <mergeCell ref="J521:K521"/>
    <mergeCell ref="A522:B522"/>
    <mergeCell ref="C522:E522"/>
    <mergeCell ref="J522:K522"/>
    <mergeCell ref="A519:B519"/>
    <mergeCell ref="C519:E519"/>
    <mergeCell ref="J519:K519"/>
    <mergeCell ref="A520:B520"/>
    <mergeCell ref="C520:E520"/>
    <mergeCell ref="J520:K520"/>
    <mergeCell ref="A517:B517"/>
    <mergeCell ref="C517:E517"/>
    <mergeCell ref="J517:K517"/>
    <mergeCell ref="A518:B518"/>
    <mergeCell ref="C518:E518"/>
    <mergeCell ref="J518:K518"/>
    <mergeCell ref="A515:B515"/>
    <mergeCell ref="C515:E515"/>
    <mergeCell ref="J515:K515"/>
    <mergeCell ref="A516:B516"/>
    <mergeCell ref="C516:E516"/>
    <mergeCell ref="J516:K516"/>
    <mergeCell ref="A513:B513"/>
    <mergeCell ref="C513:E513"/>
    <mergeCell ref="J513:K513"/>
    <mergeCell ref="A514:B514"/>
    <mergeCell ref="C514:E514"/>
    <mergeCell ref="J514:K514"/>
    <mergeCell ref="A511:B511"/>
    <mergeCell ref="C511:E511"/>
    <mergeCell ref="J511:K511"/>
    <mergeCell ref="A512:B512"/>
    <mergeCell ref="C512:E512"/>
    <mergeCell ref="J512:K512"/>
    <mergeCell ref="A509:B509"/>
    <mergeCell ref="C509:E509"/>
    <mergeCell ref="J509:K509"/>
    <mergeCell ref="A510:B510"/>
    <mergeCell ref="C510:E510"/>
    <mergeCell ref="J510:K510"/>
    <mergeCell ref="A507:B507"/>
    <mergeCell ref="C507:E507"/>
    <mergeCell ref="J507:K507"/>
    <mergeCell ref="A508:B508"/>
    <mergeCell ref="C508:E508"/>
    <mergeCell ref="J508:K508"/>
    <mergeCell ref="A505:B505"/>
    <mergeCell ref="C505:E505"/>
    <mergeCell ref="J505:K505"/>
    <mergeCell ref="A506:B506"/>
    <mergeCell ref="C506:E506"/>
    <mergeCell ref="J506:K506"/>
    <mergeCell ref="A503:B503"/>
    <mergeCell ref="C503:E503"/>
    <mergeCell ref="J503:K503"/>
    <mergeCell ref="A504:B504"/>
    <mergeCell ref="C504:E504"/>
    <mergeCell ref="J504:K504"/>
    <mergeCell ref="A501:B501"/>
    <mergeCell ref="C501:E501"/>
    <mergeCell ref="J501:K501"/>
    <mergeCell ref="A502:B502"/>
    <mergeCell ref="C502:E502"/>
    <mergeCell ref="J502:K502"/>
    <mergeCell ref="A499:B499"/>
    <mergeCell ref="C499:E499"/>
    <mergeCell ref="J499:K499"/>
    <mergeCell ref="A500:B500"/>
    <mergeCell ref="C500:E500"/>
    <mergeCell ref="J500:K500"/>
    <mergeCell ref="A497:B497"/>
    <mergeCell ref="C497:E497"/>
    <mergeCell ref="J497:K497"/>
    <mergeCell ref="A498:B498"/>
    <mergeCell ref="C498:E498"/>
    <mergeCell ref="J498:K498"/>
    <mergeCell ref="A495:B495"/>
    <mergeCell ref="C495:E495"/>
    <mergeCell ref="J495:K495"/>
    <mergeCell ref="A496:B496"/>
    <mergeCell ref="C496:E496"/>
    <mergeCell ref="J496:K496"/>
    <mergeCell ref="A493:B493"/>
    <mergeCell ref="C493:E493"/>
    <mergeCell ref="J493:K493"/>
    <mergeCell ref="A494:B494"/>
    <mergeCell ref="C494:E494"/>
    <mergeCell ref="J494:K494"/>
    <mergeCell ref="A491:B491"/>
    <mergeCell ref="C491:E491"/>
    <mergeCell ref="J491:K491"/>
    <mergeCell ref="A492:B492"/>
    <mergeCell ref="C492:E492"/>
    <mergeCell ref="J492:K492"/>
    <mergeCell ref="A489:B489"/>
    <mergeCell ref="C489:E489"/>
    <mergeCell ref="J489:K489"/>
    <mergeCell ref="A490:B490"/>
    <mergeCell ref="C490:E490"/>
    <mergeCell ref="J490:K490"/>
    <mergeCell ref="A487:B487"/>
    <mergeCell ref="C487:E487"/>
    <mergeCell ref="J487:K487"/>
    <mergeCell ref="A488:B488"/>
    <mergeCell ref="C488:E488"/>
    <mergeCell ref="J488:K488"/>
    <mergeCell ref="A485:B485"/>
    <mergeCell ref="C485:E485"/>
    <mergeCell ref="J485:K485"/>
    <mergeCell ref="A486:B486"/>
    <mergeCell ref="C486:E486"/>
    <mergeCell ref="J486:K486"/>
    <mergeCell ref="A483:B483"/>
    <mergeCell ref="C483:E483"/>
    <mergeCell ref="J483:K483"/>
    <mergeCell ref="A484:B484"/>
    <mergeCell ref="C484:E484"/>
    <mergeCell ref="J484:K484"/>
    <mergeCell ref="A481:B481"/>
    <mergeCell ref="C481:E481"/>
    <mergeCell ref="J481:K481"/>
    <mergeCell ref="A482:B482"/>
    <mergeCell ref="C482:E482"/>
    <mergeCell ref="J482:K482"/>
    <mergeCell ref="A479:B479"/>
    <mergeCell ref="C479:E479"/>
    <mergeCell ref="J479:K479"/>
    <mergeCell ref="A480:B480"/>
    <mergeCell ref="C480:E480"/>
    <mergeCell ref="J480:K480"/>
    <mergeCell ref="A477:B477"/>
    <mergeCell ref="C477:E477"/>
    <mergeCell ref="J477:K477"/>
    <mergeCell ref="A478:B478"/>
    <mergeCell ref="C478:E478"/>
    <mergeCell ref="J478:K478"/>
    <mergeCell ref="A475:B475"/>
    <mergeCell ref="C475:E475"/>
    <mergeCell ref="J475:K475"/>
    <mergeCell ref="A476:B476"/>
    <mergeCell ref="C476:E476"/>
    <mergeCell ref="J476:K476"/>
    <mergeCell ref="A473:B473"/>
    <mergeCell ref="C473:E473"/>
    <mergeCell ref="J473:K473"/>
    <mergeCell ref="A474:B474"/>
    <mergeCell ref="C474:E474"/>
    <mergeCell ref="J474:K474"/>
    <mergeCell ref="A471:B471"/>
    <mergeCell ref="C471:E471"/>
    <mergeCell ref="J471:K471"/>
    <mergeCell ref="A472:B472"/>
    <mergeCell ref="C472:E472"/>
    <mergeCell ref="J472:K472"/>
    <mergeCell ref="A469:B469"/>
    <mergeCell ref="C469:E469"/>
    <mergeCell ref="J469:K469"/>
    <mergeCell ref="A470:B470"/>
    <mergeCell ref="C470:E470"/>
    <mergeCell ref="J470:K470"/>
    <mergeCell ref="A467:B467"/>
    <mergeCell ref="C467:E467"/>
    <mergeCell ref="J467:K467"/>
    <mergeCell ref="A468:B468"/>
    <mergeCell ref="C468:E468"/>
    <mergeCell ref="J468:K468"/>
    <mergeCell ref="A465:B465"/>
    <mergeCell ref="C465:E465"/>
    <mergeCell ref="J465:K465"/>
    <mergeCell ref="A466:B466"/>
    <mergeCell ref="C466:E466"/>
    <mergeCell ref="J466:K466"/>
    <mergeCell ref="A463:B463"/>
    <mergeCell ref="C463:E463"/>
    <mergeCell ref="J463:K463"/>
    <mergeCell ref="A464:B464"/>
    <mergeCell ref="C464:E464"/>
    <mergeCell ref="J464:K464"/>
    <mergeCell ref="A461:B461"/>
    <mergeCell ref="C461:E461"/>
    <mergeCell ref="J461:K461"/>
    <mergeCell ref="A462:B462"/>
    <mergeCell ref="C462:E462"/>
    <mergeCell ref="J462:K462"/>
    <mergeCell ref="A459:B459"/>
    <mergeCell ref="C459:E459"/>
    <mergeCell ref="J459:K459"/>
    <mergeCell ref="A460:B460"/>
    <mergeCell ref="C460:E460"/>
    <mergeCell ref="J460:K460"/>
    <mergeCell ref="A457:B457"/>
    <mergeCell ref="C457:E457"/>
    <mergeCell ref="J457:K457"/>
    <mergeCell ref="A458:B458"/>
    <mergeCell ref="C458:E458"/>
    <mergeCell ref="J458:K458"/>
    <mergeCell ref="A455:B455"/>
    <mergeCell ref="C455:E455"/>
    <mergeCell ref="J455:K455"/>
    <mergeCell ref="A456:B456"/>
    <mergeCell ref="C456:E456"/>
    <mergeCell ref="J456:K456"/>
    <mergeCell ref="A453:B453"/>
    <mergeCell ref="C453:E453"/>
    <mergeCell ref="J453:K453"/>
    <mergeCell ref="A454:B454"/>
    <mergeCell ref="C454:E454"/>
    <mergeCell ref="J454:K454"/>
    <mergeCell ref="A451:B451"/>
    <mergeCell ref="C451:E451"/>
    <mergeCell ref="J451:K451"/>
    <mergeCell ref="A452:B452"/>
    <mergeCell ref="C452:E452"/>
    <mergeCell ref="J452:K452"/>
    <mergeCell ref="A449:B449"/>
    <mergeCell ref="C449:E449"/>
    <mergeCell ref="J449:K449"/>
    <mergeCell ref="A450:B450"/>
    <mergeCell ref="C450:E450"/>
    <mergeCell ref="J450:K450"/>
    <mergeCell ref="A447:B447"/>
    <mergeCell ref="C447:E447"/>
    <mergeCell ref="J447:K447"/>
    <mergeCell ref="A448:B448"/>
    <mergeCell ref="C448:E448"/>
    <mergeCell ref="J448:K448"/>
    <mergeCell ref="A445:B445"/>
    <mergeCell ref="C445:E445"/>
    <mergeCell ref="J445:K445"/>
    <mergeCell ref="A446:B446"/>
    <mergeCell ref="C446:E446"/>
    <mergeCell ref="J446:K446"/>
    <mergeCell ref="A443:B443"/>
    <mergeCell ref="C443:E443"/>
    <mergeCell ref="J443:K443"/>
    <mergeCell ref="A444:B444"/>
    <mergeCell ref="C444:E444"/>
    <mergeCell ref="J444:K444"/>
    <mergeCell ref="A441:B441"/>
    <mergeCell ref="C441:E441"/>
    <mergeCell ref="J441:K441"/>
    <mergeCell ref="A442:B442"/>
    <mergeCell ref="C442:E442"/>
    <mergeCell ref="J442:K442"/>
    <mergeCell ref="A439:B439"/>
    <mergeCell ref="C439:E439"/>
    <mergeCell ref="J439:K439"/>
    <mergeCell ref="A440:B440"/>
    <mergeCell ref="C440:E440"/>
    <mergeCell ref="J440:K440"/>
    <mergeCell ref="A437:B437"/>
    <mergeCell ref="C437:E437"/>
    <mergeCell ref="J437:K437"/>
    <mergeCell ref="A438:B438"/>
    <mergeCell ref="C438:E438"/>
    <mergeCell ref="J438:K438"/>
    <mergeCell ref="A435:B435"/>
    <mergeCell ref="C435:E435"/>
    <mergeCell ref="J435:K435"/>
    <mergeCell ref="A436:B436"/>
    <mergeCell ref="C436:E436"/>
    <mergeCell ref="J436:K436"/>
    <mergeCell ref="A433:B433"/>
    <mergeCell ref="C433:E433"/>
    <mergeCell ref="J433:K433"/>
    <mergeCell ref="A434:B434"/>
    <mergeCell ref="C434:E434"/>
    <mergeCell ref="J434:K434"/>
    <mergeCell ref="A431:B431"/>
    <mergeCell ref="C431:E431"/>
    <mergeCell ref="J431:K431"/>
    <mergeCell ref="A432:B432"/>
    <mergeCell ref="C432:E432"/>
    <mergeCell ref="J432:K432"/>
    <mergeCell ref="A429:B429"/>
    <mergeCell ref="C429:E429"/>
    <mergeCell ref="J429:K429"/>
    <mergeCell ref="A430:B430"/>
    <mergeCell ref="C430:E430"/>
    <mergeCell ref="J430:K430"/>
    <mergeCell ref="A427:B427"/>
    <mergeCell ref="C427:E427"/>
    <mergeCell ref="J427:K427"/>
    <mergeCell ref="A428:B428"/>
    <mergeCell ref="C428:E428"/>
    <mergeCell ref="J428:K428"/>
    <mergeCell ref="A425:B425"/>
    <mergeCell ref="C425:E425"/>
    <mergeCell ref="J425:K425"/>
    <mergeCell ref="A426:B426"/>
    <mergeCell ref="C426:E426"/>
    <mergeCell ref="J426:K426"/>
    <mergeCell ref="A423:B423"/>
    <mergeCell ref="C423:E423"/>
    <mergeCell ref="J423:K423"/>
    <mergeCell ref="A424:B424"/>
    <mergeCell ref="C424:E424"/>
    <mergeCell ref="J424:K424"/>
    <mergeCell ref="A421:B421"/>
    <mergeCell ref="C421:E421"/>
    <mergeCell ref="J421:K421"/>
    <mergeCell ref="A422:B422"/>
    <mergeCell ref="C422:E422"/>
    <mergeCell ref="J422:K422"/>
    <mergeCell ref="A419:B419"/>
    <mergeCell ref="C419:E419"/>
    <mergeCell ref="J419:K419"/>
    <mergeCell ref="A420:B420"/>
    <mergeCell ref="C420:E420"/>
    <mergeCell ref="J420:K420"/>
    <mergeCell ref="A417:B417"/>
    <mergeCell ref="C417:E417"/>
    <mergeCell ref="J417:K417"/>
    <mergeCell ref="A418:B418"/>
    <mergeCell ref="C418:E418"/>
    <mergeCell ref="J418:K418"/>
    <mergeCell ref="A415:B415"/>
    <mergeCell ref="C415:E415"/>
    <mergeCell ref="J415:K415"/>
    <mergeCell ref="A416:B416"/>
    <mergeCell ref="C416:E416"/>
    <mergeCell ref="J416:K416"/>
    <mergeCell ref="A413:B413"/>
    <mergeCell ref="C413:E413"/>
    <mergeCell ref="J413:K413"/>
    <mergeCell ref="A414:B414"/>
    <mergeCell ref="C414:E414"/>
    <mergeCell ref="J414:K414"/>
    <mergeCell ref="A411:B411"/>
    <mergeCell ref="C411:E411"/>
    <mergeCell ref="J411:K411"/>
    <mergeCell ref="A412:B412"/>
    <mergeCell ref="C412:E412"/>
    <mergeCell ref="J412:K412"/>
    <mergeCell ref="A409:B409"/>
    <mergeCell ref="C409:E409"/>
    <mergeCell ref="J409:K409"/>
    <mergeCell ref="A410:B410"/>
    <mergeCell ref="C410:E410"/>
    <mergeCell ref="J410:K410"/>
    <mergeCell ref="A407:B407"/>
    <mergeCell ref="C407:E407"/>
    <mergeCell ref="J407:K407"/>
    <mergeCell ref="A408:B408"/>
    <mergeCell ref="C408:E408"/>
    <mergeCell ref="J408:K408"/>
    <mergeCell ref="A405:B405"/>
    <mergeCell ref="C405:E405"/>
    <mergeCell ref="J405:K405"/>
    <mergeCell ref="A406:B406"/>
    <mergeCell ref="C406:E406"/>
    <mergeCell ref="J406:K406"/>
    <mergeCell ref="A403:B403"/>
    <mergeCell ref="C403:E403"/>
    <mergeCell ref="J403:K403"/>
    <mergeCell ref="A404:B404"/>
    <mergeCell ref="C404:E404"/>
    <mergeCell ref="J404:K404"/>
    <mergeCell ref="A401:B401"/>
    <mergeCell ref="C401:E401"/>
    <mergeCell ref="J401:K401"/>
    <mergeCell ref="A402:B402"/>
    <mergeCell ref="C402:E402"/>
    <mergeCell ref="J402:K402"/>
    <mergeCell ref="A399:B399"/>
    <mergeCell ref="C399:E399"/>
    <mergeCell ref="J399:K399"/>
    <mergeCell ref="A400:B400"/>
    <mergeCell ref="C400:E400"/>
    <mergeCell ref="J400:K400"/>
    <mergeCell ref="A397:B397"/>
    <mergeCell ref="C397:E397"/>
    <mergeCell ref="J397:K397"/>
    <mergeCell ref="A398:B398"/>
    <mergeCell ref="C398:E398"/>
    <mergeCell ref="J398:K398"/>
    <mergeCell ref="A395:B395"/>
    <mergeCell ref="C395:E395"/>
    <mergeCell ref="J395:K395"/>
    <mergeCell ref="A396:B396"/>
    <mergeCell ref="C396:E396"/>
    <mergeCell ref="J396:K396"/>
    <mergeCell ref="A393:B393"/>
    <mergeCell ref="C393:E393"/>
    <mergeCell ref="J393:K393"/>
    <mergeCell ref="A394:B394"/>
    <mergeCell ref="C394:E394"/>
    <mergeCell ref="J394:K394"/>
    <mergeCell ref="A391:B391"/>
    <mergeCell ref="C391:E391"/>
    <mergeCell ref="J391:K391"/>
    <mergeCell ref="A392:B392"/>
    <mergeCell ref="C392:E392"/>
    <mergeCell ref="J392:K392"/>
    <mergeCell ref="A389:B389"/>
    <mergeCell ref="C389:E389"/>
    <mergeCell ref="J389:K389"/>
    <mergeCell ref="A390:B390"/>
    <mergeCell ref="C390:E390"/>
    <mergeCell ref="J390:K390"/>
    <mergeCell ref="A387:B387"/>
    <mergeCell ref="C387:E387"/>
    <mergeCell ref="J387:K387"/>
    <mergeCell ref="A388:B388"/>
    <mergeCell ref="C388:E388"/>
    <mergeCell ref="J388:K388"/>
    <mergeCell ref="A385:B385"/>
    <mergeCell ref="C385:E385"/>
    <mergeCell ref="J385:K385"/>
    <mergeCell ref="A386:B386"/>
    <mergeCell ref="C386:E386"/>
    <mergeCell ref="J386:K386"/>
    <mergeCell ref="A383:B383"/>
    <mergeCell ref="C383:E383"/>
    <mergeCell ref="J383:K383"/>
    <mergeCell ref="A384:B384"/>
    <mergeCell ref="C384:E384"/>
    <mergeCell ref="J384:K384"/>
    <mergeCell ref="A381:B381"/>
    <mergeCell ref="C381:E381"/>
    <mergeCell ref="J381:K381"/>
    <mergeCell ref="A382:B382"/>
    <mergeCell ref="C382:E382"/>
    <mergeCell ref="J382:K382"/>
    <mergeCell ref="A379:B379"/>
    <mergeCell ref="C379:E379"/>
    <mergeCell ref="J379:K379"/>
    <mergeCell ref="A380:B380"/>
    <mergeCell ref="C380:E380"/>
    <mergeCell ref="J380:K380"/>
    <mergeCell ref="A377:B377"/>
    <mergeCell ref="C377:E377"/>
    <mergeCell ref="J377:K377"/>
    <mergeCell ref="A378:B378"/>
    <mergeCell ref="C378:E378"/>
    <mergeCell ref="J378:K378"/>
    <mergeCell ref="A375:B375"/>
    <mergeCell ref="C375:E375"/>
    <mergeCell ref="J375:K375"/>
    <mergeCell ref="A376:B376"/>
    <mergeCell ref="C376:E376"/>
    <mergeCell ref="J376:K376"/>
    <mergeCell ref="A373:B373"/>
    <mergeCell ref="C373:E373"/>
    <mergeCell ref="J373:K373"/>
    <mergeCell ref="A374:B374"/>
    <mergeCell ref="C374:E374"/>
    <mergeCell ref="J374:K374"/>
    <mergeCell ref="A371:B371"/>
    <mergeCell ref="C371:E371"/>
    <mergeCell ref="J371:K371"/>
    <mergeCell ref="A372:B372"/>
    <mergeCell ref="C372:E372"/>
    <mergeCell ref="J372:K372"/>
    <mergeCell ref="A369:B369"/>
    <mergeCell ref="C369:E369"/>
    <mergeCell ref="J369:K369"/>
    <mergeCell ref="A370:B370"/>
    <mergeCell ref="C370:E370"/>
    <mergeCell ref="J370:K370"/>
    <mergeCell ref="A367:B367"/>
    <mergeCell ref="C367:E367"/>
    <mergeCell ref="J367:K367"/>
    <mergeCell ref="A368:B368"/>
    <mergeCell ref="C368:E368"/>
    <mergeCell ref="J368:K368"/>
    <mergeCell ref="A365:B365"/>
    <mergeCell ref="C365:E365"/>
    <mergeCell ref="J365:K365"/>
    <mergeCell ref="A366:B366"/>
    <mergeCell ref="C366:E366"/>
    <mergeCell ref="J366:K366"/>
    <mergeCell ref="A363:B363"/>
    <mergeCell ref="C363:E363"/>
    <mergeCell ref="J363:K363"/>
    <mergeCell ref="A364:B364"/>
    <mergeCell ref="C364:E364"/>
    <mergeCell ref="J364:K364"/>
    <mergeCell ref="A361:B361"/>
    <mergeCell ref="C361:E361"/>
    <mergeCell ref="J361:K361"/>
    <mergeCell ref="A362:B362"/>
    <mergeCell ref="C362:E362"/>
    <mergeCell ref="J362:K362"/>
    <mergeCell ref="A359:B359"/>
    <mergeCell ref="C359:E359"/>
    <mergeCell ref="J359:K359"/>
    <mergeCell ref="A360:B360"/>
    <mergeCell ref="C360:E360"/>
    <mergeCell ref="J360:K360"/>
    <mergeCell ref="A357:B357"/>
    <mergeCell ref="C357:E357"/>
    <mergeCell ref="J357:K357"/>
    <mergeCell ref="A358:B358"/>
    <mergeCell ref="C358:E358"/>
    <mergeCell ref="J358:K358"/>
    <mergeCell ref="A355:B355"/>
    <mergeCell ref="C355:E355"/>
    <mergeCell ref="J355:K355"/>
    <mergeCell ref="A356:B356"/>
    <mergeCell ref="C356:E356"/>
    <mergeCell ref="J356:K356"/>
    <mergeCell ref="A353:B353"/>
    <mergeCell ref="C353:E353"/>
    <mergeCell ref="J353:K353"/>
    <mergeCell ref="A354:B354"/>
    <mergeCell ref="C354:E354"/>
    <mergeCell ref="J354:K354"/>
    <mergeCell ref="A351:B351"/>
    <mergeCell ref="C351:E351"/>
    <mergeCell ref="J351:K351"/>
    <mergeCell ref="A352:B352"/>
    <mergeCell ref="C352:E352"/>
    <mergeCell ref="J352:K352"/>
    <mergeCell ref="A349:B349"/>
    <mergeCell ref="C349:E349"/>
    <mergeCell ref="J349:K349"/>
    <mergeCell ref="A350:B350"/>
    <mergeCell ref="C350:E350"/>
    <mergeCell ref="J350:K350"/>
    <mergeCell ref="A347:B347"/>
    <mergeCell ref="C347:E347"/>
    <mergeCell ref="J347:K347"/>
    <mergeCell ref="A348:B348"/>
    <mergeCell ref="C348:E348"/>
    <mergeCell ref="J348:K348"/>
    <mergeCell ref="A345:B345"/>
    <mergeCell ref="C345:E345"/>
    <mergeCell ref="J345:K345"/>
    <mergeCell ref="A346:B346"/>
    <mergeCell ref="C346:E346"/>
    <mergeCell ref="J346:K346"/>
    <mergeCell ref="A343:B343"/>
    <mergeCell ref="C343:E343"/>
    <mergeCell ref="J343:K343"/>
    <mergeCell ref="A344:B344"/>
    <mergeCell ref="C344:E344"/>
    <mergeCell ref="J344:K344"/>
    <mergeCell ref="A341:B341"/>
    <mergeCell ref="C341:E341"/>
    <mergeCell ref="J341:K341"/>
    <mergeCell ref="A342:B342"/>
    <mergeCell ref="C342:E342"/>
    <mergeCell ref="J342:K342"/>
    <mergeCell ref="A339:B339"/>
    <mergeCell ref="C339:E339"/>
    <mergeCell ref="J339:K339"/>
    <mergeCell ref="A340:B340"/>
    <mergeCell ref="C340:E340"/>
    <mergeCell ref="J340:K340"/>
    <mergeCell ref="A337:B337"/>
    <mergeCell ref="C337:E337"/>
    <mergeCell ref="J337:K337"/>
    <mergeCell ref="A338:B338"/>
    <mergeCell ref="C338:E338"/>
    <mergeCell ref="J338:K338"/>
    <mergeCell ref="A335:B335"/>
    <mergeCell ref="C335:E335"/>
    <mergeCell ref="J335:K335"/>
    <mergeCell ref="A336:B336"/>
    <mergeCell ref="C336:E336"/>
    <mergeCell ref="J336:K336"/>
    <mergeCell ref="A333:B333"/>
    <mergeCell ref="C333:E333"/>
    <mergeCell ref="J333:K333"/>
    <mergeCell ref="A334:B334"/>
    <mergeCell ref="C334:E334"/>
    <mergeCell ref="J334:K334"/>
    <mergeCell ref="A331:B331"/>
    <mergeCell ref="C331:E331"/>
    <mergeCell ref="J331:K331"/>
    <mergeCell ref="A332:B332"/>
    <mergeCell ref="C332:E332"/>
    <mergeCell ref="J332:K332"/>
    <mergeCell ref="A329:B329"/>
    <mergeCell ref="C329:E329"/>
    <mergeCell ref="J329:K329"/>
    <mergeCell ref="A330:B330"/>
    <mergeCell ref="C330:E330"/>
    <mergeCell ref="J330:K330"/>
    <mergeCell ref="A327:B327"/>
    <mergeCell ref="C327:E327"/>
    <mergeCell ref="J327:K327"/>
    <mergeCell ref="A328:B328"/>
    <mergeCell ref="C328:E328"/>
    <mergeCell ref="J328:K328"/>
    <mergeCell ref="A325:B325"/>
    <mergeCell ref="C325:E325"/>
    <mergeCell ref="J325:K325"/>
    <mergeCell ref="A326:B326"/>
    <mergeCell ref="C326:E326"/>
    <mergeCell ref="J326:K326"/>
    <mergeCell ref="A323:B323"/>
    <mergeCell ref="C323:E323"/>
    <mergeCell ref="J323:K323"/>
    <mergeCell ref="A324:B324"/>
    <mergeCell ref="C324:E324"/>
    <mergeCell ref="J324:K324"/>
    <mergeCell ref="A321:B321"/>
    <mergeCell ref="C321:E321"/>
    <mergeCell ref="J321:K321"/>
    <mergeCell ref="A322:B322"/>
    <mergeCell ref="C322:E322"/>
    <mergeCell ref="J322:K322"/>
    <mergeCell ref="A319:B319"/>
    <mergeCell ref="C319:E319"/>
    <mergeCell ref="J319:K319"/>
    <mergeCell ref="A320:B320"/>
    <mergeCell ref="C320:E320"/>
    <mergeCell ref="J320:K320"/>
    <mergeCell ref="A317:B317"/>
    <mergeCell ref="C317:E317"/>
    <mergeCell ref="J317:K317"/>
    <mergeCell ref="A318:B318"/>
    <mergeCell ref="C318:E318"/>
    <mergeCell ref="J318:K318"/>
    <mergeCell ref="A315:B315"/>
    <mergeCell ref="C315:E315"/>
    <mergeCell ref="J315:K315"/>
    <mergeCell ref="A316:B316"/>
    <mergeCell ref="C316:E316"/>
    <mergeCell ref="J316:K316"/>
    <mergeCell ref="A313:B313"/>
    <mergeCell ref="C313:E313"/>
    <mergeCell ref="J313:K313"/>
    <mergeCell ref="A314:B314"/>
    <mergeCell ref="C314:E314"/>
    <mergeCell ref="J314:K314"/>
    <mergeCell ref="A311:B311"/>
    <mergeCell ref="C311:E311"/>
    <mergeCell ref="J311:K311"/>
    <mergeCell ref="A312:B312"/>
    <mergeCell ref="C312:E312"/>
    <mergeCell ref="J312:K312"/>
    <mergeCell ref="A309:B309"/>
    <mergeCell ref="C309:E309"/>
    <mergeCell ref="J309:K309"/>
    <mergeCell ref="A310:B310"/>
    <mergeCell ref="C310:E310"/>
    <mergeCell ref="J310:K310"/>
    <mergeCell ref="A307:B307"/>
    <mergeCell ref="C307:E307"/>
    <mergeCell ref="J307:K307"/>
    <mergeCell ref="A308:B308"/>
    <mergeCell ref="C308:E308"/>
    <mergeCell ref="J308:K308"/>
    <mergeCell ref="A305:B305"/>
    <mergeCell ref="C305:E305"/>
    <mergeCell ref="J305:K305"/>
    <mergeCell ref="A306:B306"/>
    <mergeCell ref="C306:E306"/>
    <mergeCell ref="J306:K306"/>
    <mergeCell ref="A303:B303"/>
    <mergeCell ref="C303:E303"/>
    <mergeCell ref="J303:K303"/>
    <mergeCell ref="A304:B304"/>
    <mergeCell ref="C304:E304"/>
    <mergeCell ref="J304:K304"/>
    <mergeCell ref="A301:B301"/>
    <mergeCell ref="C301:E301"/>
    <mergeCell ref="J301:K301"/>
    <mergeCell ref="A302:B302"/>
    <mergeCell ref="C302:E302"/>
    <mergeCell ref="J302:K302"/>
    <mergeCell ref="A299:B299"/>
    <mergeCell ref="C299:E299"/>
    <mergeCell ref="J299:K299"/>
    <mergeCell ref="A300:B300"/>
    <mergeCell ref="C300:E300"/>
    <mergeCell ref="J300:K300"/>
    <mergeCell ref="A297:B297"/>
    <mergeCell ref="C297:E297"/>
    <mergeCell ref="J297:K297"/>
    <mergeCell ref="A298:B298"/>
    <mergeCell ref="C298:E298"/>
    <mergeCell ref="J298:K298"/>
    <mergeCell ref="A295:B295"/>
    <mergeCell ref="C295:E295"/>
    <mergeCell ref="J295:K295"/>
    <mergeCell ref="A296:B296"/>
    <mergeCell ref="C296:E296"/>
    <mergeCell ref="J296:K296"/>
    <mergeCell ref="A293:B293"/>
    <mergeCell ref="C293:E293"/>
    <mergeCell ref="J293:K293"/>
    <mergeCell ref="A294:B294"/>
    <mergeCell ref="C294:E294"/>
    <mergeCell ref="J294:K294"/>
    <mergeCell ref="A291:B291"/>
    <mergeCell ref="C291:E291"/>
    <mergeCell ref="J291:K291"/>
    <mergeCell ref="A292:B292"/>
    <mergeCell ref="C292:E292"/>
    <mergeCell ref="J292:K292"/>
    <mergeCell ref="A289:B289"/>
    <mergeCell ref="C289:E289"/>
    <mergeCell ref="J289:K289"/>
    <mergeCell ref="A290:B290"/>
    <mergeCell ref="C290:E290"/>
    <mergeCell ref="J290:K290"/>
    <mergeCell ref="A287:B287"/>
    <mergeCell ref="C287:E287"/>
    <mergeCell ref="J287:K287"/>
    <mergeCell ref="A288:B288"/>
    <mergeCell ref="C288:E288"/>
    <mergeCell ref="J288:K288"/>
    <mergeCell ref="A285:B285"/>
    <mergeCell ref="C285:E285"/>
    <mergeCell ref="J285:K285"/>
    <mergeCell ref="A286:B286"/>
    <mergeCell ref="C286:E286"/>
    <mergeCell ref="J286:K286"/>
    <mergeCell ref="A283:B283"/>
    <mergeCell ref="C283:E283"/>
    <mergeCell ref="J283:K283"/>
    <mergeCell ref="A284:B284"/>
    <mergeCell ref="C284:E284"/>
    <mergeCell ref="J284:K284"/>
    <mergeCell ref="A281:B281"/>
    <mergeCell ref="C281:E281"/>
    <mergeCell ref="J281:K281"/>
    <mergeCell ref="A282:B282"/>
    <mergeCell ref="C282:E282"/>
    <mergeCell ref="J282:K282"/>
    <mergeCell ref="A279:B279"/>
    <mergeCell ref="C279:E279"/>
    <mergeCell ref="J279:K279"/>
    <mergeCell ref="A280:B280"/>
    <mergeCell ref="C280:E280"/>
    <mergeCell ref="J280:K280"/>
    <mergeCell ref="A277:B277"/>
    <mergeCell ref="C277:E277"/>
    <mergeCell ref="J277:K277"/>
    <mergeCell ref="A278:B278"/>
    <mergeCell ref="C278:E278"/>
    <mergeCell ref="J278:K278"/>
    <mergeCell ref="A275:B275"/>
    <mergeCell ref="C275:E275"/>
    <mergeCell ref="J275:K275"/>
    <mergeCell ref="A276:B276"/>
    <mergeCell ref="C276:E276"/>
    <mergeCell ref="J276:K276"/>
    <mergeCell ref="A273:B273"/>
    <mergeCell ref="C273:E273"/>
    <mergeCell ref="J273:K273"/>
    <mergeCell ref="A274:B274"/>
    <mergeCell ref="C274:E274"/>
    <mergeCell ref="J274:K274"/>
    <mergeCell ref="A271:B271"/>
    <mergeCell ref="C271:E271"/>
    <mergeCell ref="J271:K271"/>
    <mergeCell ref="A272:B272"/>
    <mergeCell ref="C272:E272"/>
    <mergeCell ref="J272:K272"/>
    <mergeCell ref="A269:B269"/>
    <mergeCell ref="C269:E269"/>
    <mergeCell ref="J269:K269"/>
    <mergeCell ref="A270:B270"/>
    <mergeCell ref="C270:E270"/>
    <mergeCell ref="J270:K270"/>
    <mergeCell ref="A267:B267"/>
    <mergeCell ref="C267:E267"/>
    <mergeCell ref="J267:K267"/>
    <mergeCell ref="A268:B268"/>
    <mergeCell ref="C268:E268"/>
    <mergeCell ref="J268:K268"/>
    <mergeCell ref="A265:B265"/>
    <mergeCell ref="C265:E265"/>
    <mergeCell ref="J265:K265"/>
    <mergeCell ref="A266:B266"/>
    <mergeCell ref="C266:E266"/>
    <mergeCell ref="J266:K266"/>
    <mergeCell ref="A263:B263"/>
    <mergeCell ref="C263:E263"/>
    <mergeCell ref="J263:K263"/>
    <mergeCell ref="A264:B264"/>
    <mergeCell ref="C264:E264"/>
    <mergeCell ref="J264:K264"/>
    <mergeCell ref="A261:B261"/>
    <mergeCell ref="C261:E261"/>
    <mergeCell ref="J261:K261"/>
    <mergeCell ref="A262:B262"/>
    <mergeCell ref="C262:E262"/>
    <mergeCell ref="J262:K262"/>
    <mergeCell ref="A259:B259"/>
    <mergeCell ref="C259:E259"/>
    <mergeCell ref="J259:K259"/>
    <mergeCell ref="A260:B260"/>
    <mergeCell ref="C260:E260"/>
    <mergeCell ref="J260:K260"/>
    <mergeCell ref="A257:B257"/>
    <mergeCell ref="C257:E257"/>
    <mergeCell ref="J257:K257"/>
    <mergeCell ref="A258:B258"/>
    <mergeCell ref="C258:E258"/>
    <mergeCell ref="J258:K258"/>
    <mergeCell ref="A255:B255"/>
    <mergeCell ref="C255:E255"/>
    <mergeCell ref="J255:K255"/>
    <mergeCell ref="A256:B256"/>
    <mergeCell ref="C256:E256"/>
    <mergeCell ref="J256:K256"/>
    <mergeCell ref="A253:B253"/>
    <mergeCell ref="C253:E253"/>
    <mergeCell ref="J253:K253"/>
    <mergeCell ref="A254:B254"/>
    <mergeCell ref="C254:E254"/>
    <mergeCell ref="J254:K254"/>
    <mergeCell ref="A251:B251"/>
    <mergeCell ref="C251:E251"/>
    <mergeCell ref="J251:K251"/>
    <mergeCell ref="A252:B252"/>
    <mergeCell ref="C252:E252"/>
    <mergeCell ref="J252:K252"/>
    <mergeCell ref="A249:B249"/>
    <mergeCell ref="C249:E249"/>
    <mergeCell ref="J249:K249"/>
    <mergeCell ref="A250:B250"/>
    <mergeCell ref="C250:E250"/>
    <mergeCell ref="J250:K250"/>
    <mergeCell ref="A247:B247"/>
    <mergeCell ref="C247:E247"/>
    <mergeCell ref="J247:K247"/>
    <mergeCell ref="A248:B248"/>
    <mergeCell ref="C248:E248"/>
    <mergeCell ref="J248:K248"/>
    <mergeCell ref="A245:B245"/>
    <mergeCell ref="C245:E245"/>
    <mergeCell ref="J245:K245"/>
    <mergeCell ref="A246:B246"/>
    <mergeCell ref="C246:E246"/>
    <mergeCell ref="J246:K246"/>
    <mergeCell ref="A243:B243"/>
    <mergeCell ref="C243:E243"/>
    <mergeCell ref="J243:K243"/>
    <mergeCell ref="A244:B244"/>
    <mergeCell ref="C244:E244"/>
    <mergeCell ref="J244:K244"/>
    <mergeCell ref="A241:B241"/>
    <mergeCell ref="C241:E241"/>
    <mergeCell ref="J241:K241"/>
    <mergeCell ref="A242:B242"/>
    <mergeCell ref="C242:E242"/>
    <mergeCell ref="J242:K242"/>
    <mergeCell ref="A239:B239"/>
    <mergeCell ref="C239:E239"/>
    <mergeCell ref="J239:K239"/>
    <mergeCell ref="A240:B240"/>
    <mergeCell ref="C240:E240"/>
    <mergeCell ref="J240:K240"/>
    <mergeCell ref="A237:B237"/>
    <mergeCell ref="C237:E237"/>
    <mergeCell ref="J237:K237"/>
    <mergeCell ref="A238:B238"/>
    <mergeCell ref="C238:E238"/>
    <mergeCell ref="J238:K238"/>
    <mergeCell ref="A235:B235"/>
    <mergeCell ref="C235:E235"/>
    <mergeCell ref="J235:K235"/>
    <mergeCell ref="A236:B236"/>
    <mergeCell ref="C236:E236"/>
    <mergeCell ref="J236:K236"/>
    <mergeCell ref="A233:B233"/>
    <mergeCell ref="C233:E233"/>
    <mergeCell ref="J233:K233"/>
    <mergeCell ref="A234:B234"/>
    <mergeCell ref="C234:E234"/>
    <mergeCell ref="J234:K234"/>
    <mergeCell ref="A231:B231"/>
    <mergeCell ref="C231:E231"/>
    <mergeCell ref="J231:K231"/>
    <mergeCell ref="A232:B232"/>
    <mergeCell ref="C232:E232"/>
    <mergeCell ref="J232:K232"/>
    <mergeCell ref="A229:B229"/>
    <mergeCell ref="C229:E229"/>
    <mergeCell ref="J229:K229"/>
    <mergeCell ref="A230:B230"/>
    <mergeCell ref="C230:E230"/>
    <mergeCell ref="J230:K230"/>
    <mergeCell ref="A227:B227"/>
    <mergeCell ref="C227:E227"/>
    <mergeCell ref="J227:K227"/>
    <mergeCell ref="A228:B228"/>
    <mergeCell ref="C228:E228"/>
    <mergeCell ref="J228:K228"/>
    <mergeCell ref="A225:B225"/>
    <mergeCell ref="C225:E225"/>
    <mergeCell ref="J225:K225"/>
    <mergeCell ref="A226:B226"/>
    <mergeCell ref="C226:E226"/>
    <mergeCell ref="J226:K226"/>
    <mergeCell ref="A223:B223"/>
    <mergeCell ref="C223:E223"/>
    <mergeCell ref="J223:K223"/>
    <mergeCell ref="A224:B224"/>
    <mergeCell ref="C224:E224"/>
    <mergeCell ref="J224:K224"/>
    <mergeCell ref="A221:B221"/>
    <mergeCell ref="C221:E221"/>
    <mergeCell ref="J221:K221"/>
    <mergeCell ref="A222:B222"/>
    <mergeCell ref="C222:E222"/>
    <mergeCell ref="J222:K222"/>
    <mergeCell ref="A219:B219"/>
    <mergeCell ref="C219:E219"/>
    <mergeCell ref="J219:K219"/>
    <mergeCell ref="A220:B220"/>
    <mergeCell ref="C220:E220"/>
    <mergeCell ref="J220:K220"/>
    <mergeCell ref="A217:B217"/>
    <mergeCell ref="C217:E217"/>
    <mergeCell ref="J217:K217"/>
    <mergeCell ref="A218:B218"/>
    <mergeCell ref="C218:E218"/>
    <mergeCell ref="J218:K218"/>
    <mergeCell ref="A215:B215"/>
    <mergeCell ref="C215:E215"/>
    <mergeCell ref="J215:K215"/>
    <mergeCell ref="A216:B216"/>
    <mergeCell ref="C216:E216"/>
    <mergeCell ref="J216:K216"/>
    <mergeCell ref="A213:B213"/>
    <mergeCell ref="C213:E213"/>
    <mergeCell ref="J213:K213"/>
    <mergeCell ref="A214:B214"/>
    <mergeCell ref="C214:E214"/>
    <mergeCell ref="J214:K214"/>
    <mergeCell ref="A211:B211"/>
    <mergeCell ref="C211:E211"/>
    <mergeCell ref="J211:K211"/>
    <mergeCell ref="A212:B212"/>
    <mergeCell ref="C212:E212"/>
    <mergeCell ref="J212:K212"/>
    <mergeCell ref="A209:B209"/>
    <mergeCell ref="C209:E209"/>
    <mergeCell ref="J209:K209"/>
    <mergeCell ref="A210:B210"/>
    <mergeCell ref="C210:E210"/>
    <mergeCell ref="J210:K210"/>
    <mergeCell ref="A207:B207"/>
    <mergeCell ref="C207:E207"/>
    <mergeCell ref="J207:K207"/>
    <mergeCell ref="A208:B208"/>
    <mergeCell ref="C208:E208"/>
    <mergeCell ref="J208:K208"/>
    <mergeCell ref="A205:B205"/>
    <mergeCell ref="C205:E205"/>
    <mergeCell ref="J205:K205"/>
    <mergeCell ref="A206:B206"/>
    <mergeCell ref="C206:E206"/>
    <mergeCell ref="J206:K206"/>
    <mergeCell ref="A203:B203"/>
    <mergeCell ref="C203:E203"/>
    <mergeCell ref="J203:K203"/>
    <mergeCell ref="A204:B204"/>
    <mergeCell ref="C204:E204"/>
    <mergeCell ref="J204:K204"/>
    <mergeCell ref="A201:B201"/>
    <mergeCell ref="C201:E201"/>
    <mergeCell ref="J201:K201"/>
    <mergeCell ref="A202:B202"/>
    <mergeCell ref="C202:E202"/>
    <mergeCell ref="J202:K202"/>
    <mergeCell ref="A199:B199"/>
    <mergeCell ref="C199:E199"/>
    <mergeCell ref="J199:K199"/>
    <mergeCell ref="A200:B200"/>
    <mergeCell ref="C200:E200"/>
    <mergeCell ref="J200:K200"/>
    <mergeCell ref="A197:B197"/>
    <mergeCell ref="C197:E197"/>
    <mergeCell ref="J197:K197"/>
    <mergeCell ref="A198:B198"/>
    <mergeCell ref="C198:E198"/>
    <mergeCell ref="J198:K198"/>
    <mergeCell ref="A195:B195"/>
    <mergeCell ref="C195:E195"/>
    <mergeCell ref="J195:K195"/>
    <mergeCell ref="A196:B196"/>
    <mergeCell ref="C196:E196"/>
    <mergeCell ref="J196:K196"/>
    <mergeCell ref="A193:B193"/>
    <mergeCell ref="C193:E193"/>
    <mergeCell ref="J193:K193"/>
    <mergeCell ref="A194:B194"/>
    <mergeCell ref="C194:E194"/>
    <mergeCell ref="J194:K194"/>
    <mergeCell ref="A191:B191"/>
    <mergeCell ref="C191:E191"/>
    <mergeCell ref="J191:K191"/>
    <mergeCell ref="A192:B192"/>
    <mergeCell ref="C192:E192"/>
    <mergeCell ref="J192:K192"/>
    <mergeCell ref="A189:B189"/>
    <mergeCell ref="C189:E189"/>
    <mergeCell ref="J189:K189"/>
    <mergeCell ref="A190:B190"/>
    <mergeCell ref="C190:E190"/>
    <mergeCell ref="J190:K190"/>
    <mergeCell ref="A187:B187"/>
    <mergeCell ref="C187:E187"/>
    <mergeCell ref="J187:K187"/>
    <mergeCell ref="A188:B188"/>
    <mergeCell ref="C188:E188"/>
    <mergeCell ref="J188:K188"/>
    <mergeCell ref="A185:B185"/>
    <mergeCell ref="C185:E185"/>
    <mergeCell ref="J185:K185"/>
    <mergeCell ref="A186:B186"/>
    <mergeCell ref="C186:E186"/>
    <mergeCell ref="J186:K186"/>
    <mergeCell ref="A183:B183"/>
    <mergeCell ref="C183:E183"/>
    <mergeCell ref="J183:K183"/>
    <mergeCell ref="A184:B184"/>
    <mergeCell ref="C184:E184"/>
    <mergeCell ref="J184:K184"/>
    <mergeCell ref="A181:B181"/>
    <mergeCell ref="C181:E181"/>
    <mergeCell ref="J181:K181"/>
    <mergeCell ref="A182:B182"/>
    <mergeCell ref="C182:E182"/>
    <mergeCell ref="J182:K182"/>
    <mergeCell ref="A179:B179"/>
    <mergeCell ref="C179:E179"/>
    <mergeCell ref="J179:K179"/>
    <mergeCell ref="A180:B180"/>
    <mergeCell ref="C180:E180"/>
    <mergeCell ref="J180:K180"/>
    <mergeCell ref="A177:B177"/>
    <mergeCell ref="C177:E177"/>
    <mergeCell ref="J177:K177"/>
    <mergeCell ref="A178:B178"/>
    <mergeCell ref="C178:E178"/>
    <mergeCell ref="J178:K178"/>
    <mergeCell ref="A175:B175"/>
    <mergeCell ref="C175:E175"/>
    <mergeCell ref="J175:K175"/>
    <mergeCell ref="A176:B176"/>
    <mergeCell ref="C176:E176"/>
    <mergeCell ref="J176:K176"/>
    <mergeCell ref="A173:B173"/>
    <mergeCell ref="C173:E173"/>
    <mergeCell ref="J173:K173"/>
    <mergeCell ref="A174:B174"/>
    <mergeCell ref="C174:E174"/>
    <mergeCell ref="J174:K174"/>
    <mergeCell ref="A171:B171"/>
    <mergeCell ref="C171:E171"/>
    <mergeCell ref="J171:K171"/>
    <mergeCell ref="A172:B172"/>
    <mergeCell ref="C172:E172"/>
    <mergeCell ref="J172:K172"/>
    <mergeCell ref="A169:B169"/>
    <mergeCell ref="C169:E169"/>
    <mergeCell ref="J169:K169"/>
    <mergeCell ref="A170:B170"/>
    <mergeCell ref="C170:E170"/>
    <mergeCell ref="J170:K170"/>
    <mergeCell ref="A167:B167"/>
    <mergeCell ref="C167:E167"/>
    <mergeCell ref="J167:K167"/>
    <mergeCell ref="A168:B168"/>
    <mergeCell ref="C168:E168"/>
    <mergeCell ref="J168:K168"/>
    <mergeCell ref="A165:B165"/>
    <mergeCell ref="C165:E165"/>
    <mergeCell ref="J165:K165"/>
    <mergeCell ref="A166:B166"/>
    <mergeCell ref="C166:E166"/>
    <mergeCell ref="J166:K166"/>
    <mergeCell ref="A163:B163"/>
    <mergeCell ref="C163:E163"/>
    <mergeCell ref="J163:K163"/>
    <mergeCell ref="A164:B164"/>
    <mergeCell ref="C164:E164"/>
    <mergeCell ref="J164:K164"/>
    <mergeCell ref="A161:B161"/>
    <mergeCell ref="C161:E161"/>
    <mergeCell ref="J161:K161"/>
    <mergeCell ref="A162:B162"/>
    <mergeCell ref="C162:E162"/>
    <mergeCell ref="J162:K162"/>
    <mergeCell ref="A159:B159"/>
    <mergeCell ref="C159:E159"/>
    <mergeCell ref="J159:K159"/>
    <mergeCell ref="A160:B160"/>
    <mergeCell ref="C160:E160"/>
    <mergeCell ref="J160:K160"/>
    <mergeCell ref="A157:B157"/>
    <mergeCell ref="C157:E157"/>
    <mergeCell ref="J157:K157"/>
    <mergeCell ref="A158:B158"/>
    <mergeCell ref="C158:E158"/>
    <mergeCell ref="J158:K158"/>
    <mergeCell ref="A155:B155"/>
    <mergeCell ref="C155:E155"/>
    <mergeCell ref="J155:K155"/>
    <mergeCell ref="A156:B156"/>
    <mergeCell ref="C156:E156"/>
    <mergeCell ref="J156:K156"/>
    <mergeCell ref="A153:B153"/>
    <mergeCell ref="C153:E153"/>
    <mergeCell ref="J153:K153"/>
    <mergeCell ref="A154:B154"/>
    <mergeCell ref="C154:E154"/>
    <mergeCell ref="J154:K154"/>
    <mergeCell ref="A151:B151"/>
    <mergeCell ref="C151:E151"/>
    <mergeCell ref="J151:K151"/>
    <mergeCell ref="A152:B152"/>
    <mergeCell ref="C152:E152"/>
    <mergeCell ref="J152:K152"/>
    <mergeCell ref="A149:B149"/>
    <mergeCell ref="C149:E149"/>
    <mergeCell ref="J149:K149"/>
    <mergeCell ref="A150:B150"/>
    <mergeCell ref="C150:E150"/>
    <mergeCell ref="J150:K150"/>
    <mergeCell ref="A147:B147"/>
    <mergeCell ref="C147:E147"/>
    <mergeCell ref="J147:K147"/>
    <mergeCell ref="A148:B148"/>
    <mergeCell ref="C148:E148"/>
    <mergeCell ref="J148:K148"/>
    <mergeCell ref="A145:B145"/>
    <mergeCell ref="C145:E145"/>
    <mergeCell ref="J145:K145"/>
    <mergeCell ref="A146:B146"/>
    <mergeCell ref="C146:E146"/>
    <mergeCell ref="J146:K146"/>
    <mergeCell ref="A143:B143"/>
    <mergeCell ref="C143:E143"/>
    <mergeCell ref="J143:K143"/>
    <mergeCell ref="A144:B144"/>
    <mergeCell ref="C144:E144"/>
    <mergeCell ref="J144:K144"/>
    <mergeCell ref="A141:B141"/>
    <mergeCell ref="C141:E141"/>
    <mergeCell ref="J141:K141"/>
    <mergeCell ref="A142:B142"/>
    <mergeCell ref="C142:E142"/>
    <mergeCell ref="J142:K142"/>
    <mergeCell ref="A139:B139"/>
    <mergeCell ref="C139:E139"/>
    <mergeCell ref="J139:K139"/>
    <mergeCell ref="A140:B140"/>
    <mergeCell ref="C140:E140"/>
    <mergeCell ref="J140:K140"/>
    <mergeCell ref="A137:B137"/>
    <mergeCell ref="C137:E137"/>
    <mergeCell ref="J137:K137"/>
    <mergeCell ref="A138:B138"/>
    <mergeCell ref="C138:E138"/>
    <mergeCell ref="J138:K138"/>
    <mergeCell ref="A135:B135"/>
    <mergeCell ref="C135:E135"/>
    <mergeCell ref="J135:K135"/>
    <mergeCell ref="A136:B136"/>
    <mergeCell ref="C136:E136"/>
    <mergeCell ref="J136:K136"/>
    <mergeCell ref="A133:B133"/>
    <mergeCell ref="C133:E133"/>
    <mergeCell ref="J133:K133"/>
    <mergeCell ref="A134:B134"/>
    <mergeCell ref="C134:E134"/>
    <mergeCell ref="J134:K134"/>
    <mergeCell ref="A131:B131"/>
    <mergeCell ref="C131:E131"/>
    <mergeCell ref="J131:K131"/>
    <mergeCell ref="A132:B132"/>
    <mergeCell ref="C132:E132"/>
    <mergeCell ref="J132:K132"/>
    <mergeCell ref="A129:B129"/>
    <mergeCell ref="C129:E129"/>
    <mergeCell ref="J129:K129"/>
    <mergeCell ref="A130:B130"/>
    <mergeCell ref="C130:E130"/>
    <mergeCell ref="J130:K130"/>
    <mergeCell ref="A127:B127"/>
    <mergeCell ref="C127:E127"/>
    <mergeCell ref="J127:K127"/>
    <mergeCell ref="A128:B128"/>
    <mergeCell ref="C128:E128"/>
    <mergeCell ref="J128:K128"/>
    <mergeCell ref="A125:B125"/>
    <mergeCell ref="C125:E125"/>
    <mergeCell ref="J125:K125"/>
    <mergeCell ref="A126:B126"/>
    <mergeCell ref="C126:E126"/>
    <mergeCell ref="J126:K126"/>
    <mergeCell ref="A123:B123"/>
    <mergeCell ref="C123:E123"/>
    <mergeCell ref="J123:K123"/>
    <mergeCell ref="A124:B124"/>
    <mergeCell ref="C124:E124"/>
    <mergeCell ref="J124:K124"/>
    <mergeCell ref="A121:B121"/>
    <mergeCell ref="C121:E121"/>
    <mergeCell ref="J121:K121"/>
    <mergeCell ref="A122:B122"/>
    <mergeCell ref="C122:E122"/>
    <mergeCell ref="J122:K122"/>
    <mergeCell ref="A119:B119"/>
    <mergeCell ref="C119:E119"/>
    <mergeCell ref="J119:K119"/>
    <mergeCell ref="A120:B120"/>
    <mergeCell ref="C120:E120"/>
    <mergeCell ref="J120:K120"/>
    <mergeCell ref="A117:B117"/>
    <mergeCell ref="C117:E117"/>
    <mergeCell ref="J117:K117"/>
    <mergeCell ref="A118:B118"/>
    <mergeCell ref="C118:E118"/>
    <mergeCell ref="J118:K118"/>
    <mergeCell ref="A115:B115"/>
    <mergeCell ref="C115:E115"/>
    <mergeCell ref="J115:K115"/>
    <mergeCell ref="A116:B116"/>
    <mergeCell ref="C116:E116"/>
    <mergeCell ref="J116:K116"/>
    <mergeCell ref="A113:B113"/>
    <mergeCell ref="C113:E113"/>
    <mergeCell ref="J113:K113"/>
    <mergeCell ref="A114:B114"/>
    <mergeCell ref="C114:E114"/>
    <mergeCell ref="J114:K114"/>
    <mergeCell ref="A111:B111"/>
    <mergeCell ref="C111:E111"/>
    <mergeCell ref="J111:K111"/>
    <mergeCell ref="A112:B112"/>
    <mergeCell ref="C112:E112"/>
    <mergeCell ref="J112:K112"/>
    <mergeCell ref="A109:B109"/>
    <mergeCell ref="C109:E109"/>
    <mergeCell ref="J109:K109"/>
    <mergeCell ref="A110:B110"/>
    <mergeCell ref="C110:E110"/>
    <mergeCell ref="J110:K110"/>
    <mergeCell ref="A107:B107"/>
    <mergeCell ref="C107:E107"/>
    <mergeCell ref="J107:K107"/>
    <mergeCell ref="A108:B108"/>
    <mergeCell ref="C108:E108"/>
    <mergeCell ref="J108:K108"/>
    <mergeCell ref="A105:B105"/>
    <mergeCell ref="C105:E105"/>
    <mergeCell ref="J105:K105"/>
    <mergeCell ref="A106:B106"/>
    <mergeCell ref="C106:E106"/>
    <mergeCell ref="J106:K106"/>
    <mergeCell ref="A103:B103"/>
    <mergeCell ref="C103:E103"/>
    <mergeCell ref="J103:K103"/>
    <mergeCell ref="A104:B104"/>
    <mergeCell ref="C104:E104"/>
    <mergeCell ref="J104:K104"/>
    <mergeCell ref="A101:B101"/>
    <mergeCell ref="C101:E101"/>
    <mergeCell ref="J101:K101"/>
    <mergeCell ref="A102:B102"/>
    <mergeCell ref="C102:E102"/>
    <mergeCell ref="J102:K102"/>
    <mergeCell ref="A99:B99"/>
    <mergeCell ref="C99:E99"/>
    <mergeCell ref="J99:K99"/>
    <mergeCell ref="A100:B100"/>
    <mergeCell ref="C100:E100"/>
    <mergeCell ref="J100:K100"/>
    <mergeCell ref="A97:B97"/>
    <mergeCell ref="C97:E97"/>
    <mergeCell ref="J97:K97"/>
    <mergeCell ref="A98:B98"/>
    <mergeCell ref="C98:E98"/>
    <mergeCell ref="J98:K98"/>
    <mergeCell ref="A95:B95"/>
    <mergeCell ref="C95:E95"/>
    <mergeCell ref="J95:K95"/>
    <mergeCell ref="A96:B96"/>
    <mergeCell ref="C96:E96"/>
    <mergeCell ref="J96:K96"/>
    <mergeCell ref="A93:B93"/>
    <mergeCell ref="C93:E93"/>
    <mergeCell ref="J93:K93"/>
    <mergeCell ref="A94:B94"/>
    <mergeCell ref="C94:E94"/>
    <mergeCell ref="J94:K94"/>
    <mergeCell ref="A91:B91"/>
    <mergeCell ref="C91:E91"/>
    <mergeCell ref="J91:K91"/>
    <mergeCell ref="A92:B92"/>
    <mergeCell ref="C92:E92"/>
    <mergeCell ref="J92:K92"/>
    <mergeCell ref="A89:B89"/>
    <mergeCell ref="C89:E89"/>
    <mergeCell ref="J89:K89"/>
    <mergeCell ref="A90:B90"/>
    <mergeCell ref="C90:E90"/>
    <mergeCell ref="J90:K90"/>
    <mergeCell ref="A87:B87"/>
    <mergeCell ref="C87:E87"/>
    <mergeCell ref="J87:K87"/>
    <mergeCell ref="A88:B88"/>
    <mergeCell ref="C88:E88"/>
    <mergeCell ref="J88:K88"/>
    <mergeCell ref="A85:B85"/>
    <mergeCell ref="C85:E85"/>
    <mergeCell ref="J85:K85"/>
    <mergeCell ref="A86:B86"/>
    <mergeCell ref="C86:E86"/>
    <mergeCell ref="J86:K86"/>
    <mergeCell ref="A83:B83"/>
    <mergeCell ref="C83:E83"/>
    <mergeCell ref="J83:K83"/>
    <mergeCell ref="A84:B84"/>
    <mergeCell ref="C84:E84"/>
    <mergeCell ref="J84:K84"/>
    <mergeCell ref="A81:B81"/>
    <mergeCell ref="C81:E81"/>
    <mergeCell ref="J81:K81"/>
    <mergeCell ref="A82:B82"/>
    <mergeCell ref="C82:E82"/>
    <mergeCell ref="J82:K82"/>
    <mergeCell ref="A79:B79"/>
    <mergeCell ref="C79:E79"/>
    <mergeCell ref="J79:K79"/>
    <mergeCell ref="A80:B80"/>
    <mergeCell ref="C80:E80"/>
    <mergeCell ref="J80:K80"/>
    <mergeCell ref="A77:B77"/>
    <mergeCell ref="C77:E77"/>
    <mergeCell ref="J77:K77"/>
    <mergeCell ref="A78:B78"/>
    <mergeCell ref="C78:E78"/>
    <mergeCell ref="J78:K78"/>
    <mergeCell ref="A75:B75"/>
    <mergeCell ref="C75:E75"/>
    <mergeCell ref="J75:K75"/>
    <mergeCell ref="A76:B76"/>
    <mergeCell ref="C76:E76"/>
    <mergeCell ref="J76:K76"/>
    <mergeCell ref="A73:B73"/>
    <mergeCell ref="C73:E73"/>
    <mergeCell ref="J73:K73"/>
    <mergeCell ref="A74:B74"/>
    <mergeCell ref="C74:E74"/>
    <mergeCell ref="J74:K74"/>
    <mergeCell ref="A71:B71"/>
    <mergeCell ref="C71:E71"/>
    <mergeCell ref="J71:K71"/>
    <mergeCell ref="A72:B72"/>
    <mergeCell ref="C72:E72"/>
    <mergeCell ref="J72:K72"/>
    <mergeCell ref="A69:B69"/>
    <mergeCell ref="C69:E69"/>
    <mergeCell ref="J69:K69"/>
    <mergeCell ref="A70:B70"/>
    <mergeCell ref="C70:E70"/>
    <mergeCell ref="J70:K70"/>
    <mergeCell ref="A67:B67"/>
    <mergeCell ref="C67:E67"/>
    <mergeCell ref="J67:K67"/>
    <mergeCell ref="A68:B68"/>
    <mergeCell ref="C68:E68"/>
    <mergeCell ref="J68:K68"/>
    <mergeCell ref="A65:B65"/>
    <mergeCell ref="C65:E65"/>
    <mergeCell ref="J65:K65"/>
    <mergeCell ref="A66:B66"/>
    <mergeCell ref="C66:E66"/>
    <mergeCell ref="J66:K66"/>
    <mergeCell ref="A63:B63"/>
    <mergeCell ref="C63:E63"/>
    <mergeCell ref="J63:K63"/>
    <mergeCell ref="A64:B64"/>
    <mergeCell ref="C64:E64"/>
    <mergeCell ref="J64:K64"/>
    <mergeCell ref="A61:B61"/>
    <mergeCell ref="C61:E61"/>
    <mergeCell ref="J61:K61"/>
    <mergeCell ref="A62:B62"/>
    <mergeCell ref="C62:E62"/>
    <mergeCell ref="J62:K62"/>
    <mergeCell ref="A59:B59"/>
    <mergeCell ref="C59:E59"/>
    <mergeCell ref="J59:K59"/>
    <mergeCell ref="A60:B60"/>
    <mergeCell ref="C60:E60"/>
    <mergeCell ref="J60:K60"/>
    <mergeCell ref="A57:B57"/>
    <mergeCell ref="C57:E57"/>
    <mergeCell ref="J57:K57"/>
    <mergeCell ref="A58:B58"/>
    <mergeCell ref="C58:E58"/>
    <mergeCell ref="J58:K58"/>
    <mergeCell ref="A55:B55"/>
    <mergeCell ref="C55:E55"/>
    <mergeCell ref="J55:K55"/>
    <mergeCell ref="A56:B56"/>
    <mergeCell ref="C56:E56"/>
    <mergeCell ref="J56:K56"/>
    <mergeCell ref="A53:B53"/>
    <mergeCell ref="C53:E53"/>
    <mergeCell ref="J53:K53"/>
    <mergeCell ref="A54:B54"/>
    <mergeCell ref="C54:E54"/>
    <mergeCell ref="J54:K54"/>
    <mergeCell ref="A51:B51"/>
    <mergeCell ref="C51:E51"/>
    <mergeCell ref="J51:K51"/>
    <mergeCell ref="A52:B52"/>
    <mergeCell ref="C52:E52"/>
    <mergeCell ref="J52:K52"/>
    <mergeCell ref="A49:B49"/>
    <mergeCell ref="C49:E49"/>
    <mergeCell ref="J49:K49"/>
    <mergeCell ref="A50:B50"/>
    <mergeCell ref="C50:E50"/>
    <mergeCell ref="J50:K50"/>
    <mergeCell ref="A47:B47"/>
    <mergeCell ref="C47:E47"/>
    <mergeCell ref="J47:K47"/>
    <mergeCell ref="A48:B48"/>
    <mergeCell ref="C48:E48"/>
    <mergeCell ref="J48:K48"/>
    <mergeCell ref="A45:B45"/>
    <mergeCell ref="C45:E45"/>
    <mergeCell ref="J45:K45"/>
    <mergeCell ref="A46:B46"/>
    <mergeCell ref="C46:E46"/>
    <mergeCell ref="J46:K46"/>
    <mergeCell ref="A43:B43"/>
    <mergeCell ref="C43:E43"/>
    <mergeCell ref="J43:K43"/>
    <mergeCell ref="A44:B44"/>
    <mergeCell ref="C44:E44"/>
    <mergeCell ref="J44:K44"/>
    <mergeCell ref="A41:B41"/>
    <mergeCell ref="C41:E41"/>
    <mergeCell ref="J41:K41"/>
    <mergeCell ref="A42:B42"/>
    <mergeCell ref="C42:E42"/>
    <mergeCell ref="J42:K42"/>
    <mergeCell ref="A39:B39"/>
    <mergeCell ref="C39:E39"/>
    <mergeCell ref="J39:K39"/>
    <mergeCell ref="A40:B40"/>
    <mergeCell ref="C40:E40"/>
    <mergeCell ref="J40:K40"/>
    <mergeCell ref="A37:B37"/>
    <mergeCell ref="C37:E37"/>
    <mergeCell ref="J37:K37"/>
    <mergeCell ref="A38:B38"/>
    <mergeCell ref="C38:E38"/>
    <mergeCell ref="J38:K38"/>
    <mergeCell ref="A35:B35"/>
    <mergeCell ref="C35:E35"/>
    <mergeCell ref="J35:K35"/>
    <mergeCell ref="A36:B36"/>
    <mergeCell ref="C36:E36"/>
    <mergeCell ref="J36:K36"/>
    <mergeCell ref="A33:B33"/>
    <mergeCell ref="C33:E33"/>
    <mergeCell ref="J33:K33"/>
    <mergeCell ref="A34:B34"/>
    <mergeCell ref="C34:E34"/>
    <mergeCell ref="J34:K34"/>
    <mergeCell ref="A31:B31"/>
    <mergeCell ref="C31:E31"/>
    <mergeCell ref="J31:K31"/>
    <mergeCell ref="A32:B32"/>
    <mergeCell ref="C32:E32"/>
    <mergeCell ref="J32:K32"/>
    <mergeCell ref="A29:B29"/>
    <mergeCell ref="C29:E29"/>
    <mergeCell ref="J29:K29"/>
    <mergeCell ref="A30:B30"/>
    <mergeCell ref="C30:E30"/>
    <mergeCell ref="J30:K30"/>
    <mergeCell ref="A27:B27"/>
    <mergeCell ref="C27:E27"/>
    <mergeCell ref="J27:K27"/>
    <mergeCell ref="A28:B28"/>
    <mergeCell ref="C28:E28"/>
    <mergeCell ref="J28:K28"/>
    <mergeCell ref="A25:B25"/>
    <mergeCell ref="C25:E25"/>
    <mergeCell ref="J25:K25"/>
    <mergeCell ref="A26:B26"/>
    <mergeCell ref="C26:E26"/>
    <mergeCell ref="J26:K26"/>
    <mergeCell ref="A23:B23"/>
    <mergeCell ref="C23:E23"/>
    <mergeCell ref="J23:K23"/>
    <mergeCell ref="A24:B24"/>
    <mergeCell ref="C24:E24"/>
    <mergeCell ref="J24:K24"/>
    <mergeCell ref="C11:E11"/>
    <mergeCell ref="J11:K11"/>
    <mergeCell ref="A12:B12"/>
    <mergeCell ref="C12:E12"/>
    <mergeCell ref="J12:K12"/>
    <mergeCell ref="A21:B21"/>
    <mergeCell ref="C21:E21"/>
    <mergeCell ref="J21:K21"/>
    <mergeCell ref="A22:B22"/>
    <mergeCell ref="C22:E22"/>
    <mergeCell ref="J22:K22"/>
    <mergeCell ref="A19:B19"/>
    <mergeCell ref="C19:E19"/>
    <mergeCell ref="J19:K19"/>
    <mergeCell ref="A20:B20"/>
    <mergeCell ref="C20:E20"/>
    <mergeCell ref="J20:K20"/>
    <mergeCell ref="A17:B17"/>
    <mergeCell ref="C17:E17"/>
    <mergeCell ref="J17:K17"/>
    <mergeCell ref="A18:B18"/>
    <mergeCell ref="C18:E18"/>
    <mergeCell ref="J18:K18"/>
    <mergeCell ref="A9:B9"/>
    <mergeCell ref="C9:E9"/>
    <mergeCell ref="J9:K9"/>
    <mergeCell ref="A10:B10"/>
    <mergeCell ref="C10:E10"/>
    <mergeCell ref="J10:K10"/>
    <mergeCell ref="B2:C5"/>
    <mergeCell ref="E2:J2"/>
    <mergeCell ref="E3:J3"/>
    <mergeCell ref="E4:J4"/>
    <mergeCell ref="A8:B8"/>
    <mergeCell ref="C8:E8"/>
    <mergeCell ref="J8:K8"/>
    <mergeCell ref="A527:B527"/>
    <mergeCell ref="C527:E527"/>
    <mergeCell ref="J527:K527"/>
    <mergeCell ref="A15:B15"/>
    <mergeCell ref="C15:E15"/>
    <mergeCell ref="J15:K15"/>
    <mergeCell ref="A16:B16"/>
    <mergeCell ref="C16:E16"/>
    <mergeCell ref="J16:K16"/>
    <mergeCell ref="A13:B13"/>
    <mergeCell ref="C13:E13"/>
    <mergeCell ref="J13:K13"/>
    <mergeCell ref="A14:B14"/>
    <mergeCell ref="C14:E14"/>
    <mergeCell ref="J14:K14"/>
    <mergeCell ref="A11:B11"/>
    <mergeCell ref="A528:B528"/>
    <mergeCell ref="C528:E528"/>
    <mergeCell ref="J528:K528"/>
    <mergeCell ref="A529:B529"/>
    <mergeCell ref="C529:E529"/>
    <mergeCell ref="J529:K529"/>
    <mergeCell ref="A530:B530"/>
    <mergeCell ref="C530:E530"/>
    <mergeCell ref="J530:K530"/>
    <mergeCell ref="A531:B531"/>
    <mergeCell ref="C531:E531"/>
    <mergeCell ref="J531:K531"/>
    <mergeCell ref="A532:B532"/>
    <mergeCell ref="C532:E532"/>
    <mergeCell ref="J532:K532"/>
    <mergeCell ref="A533:B533"/>
    <mergeCell ref="C533:E533"/>
    <mergeCell ref="J533:K533"/>
    <mergeCell ref="A534:B534"/>
    <mergeCell ref="C534:E534"/>
    <mergeCell ref="J534:K534"/>
    <mergeCell ref="A535:B535"/>
    <mergeCell ref="C535:E535"/>
    <mergeCell ref="J535:K535"/>
    <mergeCell ref="A536:B536"/>
    <mergeCell ref="C536:E536"/>
    <mergeCell ref="J536:K536"/>
    <mergeCell ref="A537:B537"/>
    <mergeCell ref="C537:E537"/>
    <mergeCell ref="J537:K537"/>
    <mergeCell ref="A538:B538"/>
    <mergeCell ref="C538:E538"/>
    <mergeCell ref="J538:K538"/>
    <mergeCell ref="A539:B539"/>
    <mergeCell ref="C539:E539"/>
    <mergeCell ref="J539:K539"/>
    <mergeCell ref="A540:B540"/>
    <mergeCell ref="C540:E540"/>
    <mergeCell ref="J540:K540"/>
    <mergeCell ref="A541:B541"/>
    <mergeCell ref="C541:E541"/>
    <mergeCell ref="J541:K541"/>
    <mergeCell ref="A542:B542"/>
    <mergeCell ref="C542:E542"/>
    <mergeCell ref="J542:K542"/>
    <mergeCell ref="A543:B543"/>
    <mergeCell ref="C543:E543"/>
    <mergeCell ref="J543:K543"/>
    <mergeCell ref="A544:B544"/>
    <mergeCell ref="C544:E544"/>
    <mergeCell ref="J544:K544"/>
    <mergeCell ref="A545:B545"/>
    <mergeCell ref="C545:E545"/>
    <mergeCell ref="J545:K545"/>
    <mergeCell ref="A546:B546"/>
    <mergeCell ref="C546:E546"/>
    <mergeCell ref="J546:K546"/>
    <mergeCell ref="A547:B547"/>
    <mergeCell ref="C547:E547"/>
    <mergeCell ref="J547:K547"/>
    <mergeCell ref="A548:B548"/>
    <mergeCell ref="C548:E548"/>
    <mergeCell ref="J548:K548"/>
    <mergeCell ref="A549:B549"/>
    <mergeCell ref="C549:E549"/>
    <mergeCell ref="J549:K549"/>
    <mergeCell ref="A550:B550"/>
    <mergeCell ref="C550:E550"/>
    <mergeCell ref="J550:K550"/>
    <mergeCell ref="A551:B551"/>
    <mergeCell ref="C551:E551"/>
    <mergeCell ref="J551:K551"/>
    <mergeCell ref="A552:B552"/>
    <mergeCell ref="C552:E552"/>
    <mergeCell ref="J552:K552"/>
    <mergeCell ref="A553:B553"/>
    <mergeCell ref="C553:E553"/>
    <mergeCell ref="J553:K553"/>
    <mergeCell ref="A554:B554"/>
    <mergeCell ref="C554:E554"/>
    <mergeCell ref="J554:K554"/>
    <mergeCell ref="A555:B555"/>
    <mergeCell ref="C555:E555"/>
    <mergeCell ref="J555:K555"/>
    <mergeCell ref="A556:B556"/>
    <mergeCell ref="C556:E556"/>
    <mergeCell ref="J556:K556"/>
    <mergeCell ref="A557:B557"/>
    <mergeCell ref="C557:E557"/>
    <mergeCell ref="J557:K557"/>
    <mergeCell ref="A558:B558"/>
    <mergeCell ref="C558:E558"/>
    <mergeCell ref="J558:K558"/>
    <mergeCell ref="A559:B559"/>
    <mergeCell ref="C559:E559"/>
    <mergeCell ref="J559:K559"/>
    <mergeCell ref="A560:B560"/>
    <mergeCell ref="C560:E560"/>
    <mergeCell ref="J560:K560"/>
    <mergeCell ref="A561:B561"/>
    <mergeCell ref="C561:E561"/>
    <mergeCell ref="J561:K561"/>
    <mergeCell ref="A562:B562"/>
    <mergeCell ref="C562:E562"/>
    <mergeCell ref="J562:K562"/>
    <mergeCell ref="A563:B563"/>
    <mergeCell ref="C563:E563"/>
    <mergeCell ref="J563:K563"/>
    <mergeCell ref="A564:B564"/>
    <mergeCell ref="C564:E564"/>
    <mergeCell ref="J564:K564"/>
    <mergeCell ref="A565:B565"/>
    <mergeCell ref="C565:E565"/>
    <mergeCell ref="J565:K565"/>
    <mergeCell ref="A566:B566"/>
    <mergeCell ref="C566:E566"/>
    <mergeCell ref="J566:K566"/>
    <mergeCell ref="A567:B567"/>
    <mergeCell ref="C567:E567"/>
    <mergeCell ref="J567:K567"/>
    <mergeCell ref="A568:B568"/>
    <mergeCell ref="C568:E568"/>
    <mergeCell ref="J568:K568"/>
    <mergeCell ref="A569:B569"/>
    <mergeCell ref="C569:E569"/>
    <mergeCell ref="J569:K569"/>
    <mergeCell ref="A570:B570"/>
    <mergeCell ref="C570:E570"/>
    <mergeCell ref="J570:K570"/>
    <mergeCell ref="A571:B571"/>
    <mergeCell ref="C571:E571"/>
    <mergeCell ref="J571:K571"/>
    <mergeCell ref="A572:B572"/>
    <mergeCell ref="C572:E572"/>
    <mergeCell ref="J572:K572"/>
    <mergeCell ref="A573:B573"/>
    <mergeCell ref="C573:E573"/>
    <mergeCell ref="J573:K573"/>
    <mergeCell ref="A574:B574"/>
    <mergeCell ref="C574:E574"/>
    <mergeCell ref="J574:K574"/>
    <mergeCell ref="A575:B575"/>
    <mergeCell ref="C575:E575"/>
    <mergeCell ref="J575:K575"/>
    <mergeCell ref="A576:B576"/>
    <mergeCell ref="C576:E576"/>
    <mergeCell ref="J576:K576"/>
    <mergeCell ref="A577:B577"/>
    <mergeCell ref="C577:E577"/>
    <mergeCell ref="J577:K577"/>
    <mergeCell ref="A578:B578"/>
    <mergeCell ref="C578:E578"/>
    <mergeCell ref="J578:K578"/>
    <mergeCell ref="A579:B579"/>
    <mergeCell ref="C579:E579"/>
    <mergeCell ref="J579:K579"/>
    <mergeCell ref="A580:B580"/>
    <mergeCell ref="C580:E580"/>
    <mergeCell ref="J580:K580"/>
    <mergeCell ref="A581:B581"/>
    <mergeCell ref="C581:E581"/>
    <mergeCell ref="J581:K581"/>
    <mergeCell ref="A582:B582"/>
    <mergeCell ref="C582:E582"/>
    <mergeCell ref="J582:K582"/>
    <mergeCell ref="A583:B583"/>
    <mergeCell ref="C583:E583"/>
    <mergeCell ref="J583:K583"/>
    <mergeCell ref="A584:B584"/>
    <mergeCell ref="C584:E584"/>
    <mergeCell ref="J584:K584"/>
    <mergeCell ref="A585:B585"/>
    <mergeCell ref="C585:E585"/>
    <mergeCell ref="J585:K585"/>
    <mergeCell ref="A586:B586"/>
    <mergeCell ref="C586:E586"/>
    <mergeCell ref="J586:K586"/>
    <mergeCell ref="A587:B587"/>
    <mergeCell ref="C587:E587"/>
    <mergeCell ref="J587:K58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P11" sqref="P11"/>
    </sheetView>
  </sheetViews>
  <sheetFormatPr baseColWidth="10" defaultColWidth="6.85546875" defaultRowHeight="15"/>
  <cols>
    <col min="1" max="1" width="6.140625" style="1" customWidth="1"/>
    <col min="2" max="2" width="8.140625" style="1" customWidth="1"/>
    <col min="3" max="3" width="1.28515625" style="1" customWidth="1"/>
    <col min="4" max="4" width="2.7109375" style="1" customWidth="1"/>
    <col min="5" max="5" width="6.42578125" style="1" customWidth="1"/>
    <col min="6" max="6" width="6.140625" style="1" customWidth="1"/>
    <col min="7" max="7" width="1.28515625" style="1" customWidth="1"/>
    <col min="8" max="8" width="1.140625" style="1" customWidth="1"/>
    <col min="9" max="9" width="19" style="1" customWidth="1"/>
    <col min="10" max="10" width="6.28515625" style="1" customWidth="1"/>
    <col min="11" max="11" width="14.140625" style="1" customWidth="1"/>
    <col min="12" max="12" width="19.7109375" style="1" customWidth="1"/>
    <col min="13" max="13" width="12.7109375" style="1" customWidth="1"/>
    <col min="14" max="14" width="6.42578125" style="1" customWidth="1"/>
    <col min="15" max="15" width="6.85546875" style="1"/>
    <col min="16" max="16" width="16.42578125" style="1" bestFit="1" customWidth="1"/>
    <col min="17" max="256" width="6.85546875" style="1"/>
    <col min="257" max="257" width="6.140625" style="1" customWidth="1"/>
    <col min="258" max="258" width="8.140625" style="1" customWidth="1"/>
    <col min="259" max="259" width="1.28515625" style="1" customWidth="1"/>
    <col min="260" max="260" width="2.7109375" style="1" customWidth="1"/>
    <col min="261" max="261" width="6.42578125" style="1" customWidth="1"/>
    <col min="262" max="262" width="6.140625" style="1" customWidth="1"/>
    <col min="263" max="263" width="1.28515625" style="1" customWidth="1"/>
    <col min="264" max="264" width="1.140625" style="1" customWidth="1"/>
    <col min="265" max="265" width="19" style="1" customWidth="1"/>
    <col min="266" max="266" width="6.28515625" style="1" customWidth="1"/>
    <col min="267" max="267" width="14.140625" style="1" customWidth="1"/>
    <col min="268" max="268" width="19.7109375" style="1" customWidth="1"/>
    <col min="269" max="269" width="12.7109375" style="1" customWidth="1"/>
    <col min="270" max="270" width="6.42578125" style="1" customWidth="1"/>
    <col min="271" max="271" width="6.85546875" style="1"/>
    <col min="272" max="272" width="16.42578125" style="1" bestFit="1" customWidth="1"/>
    <col min="273" max="512" width="6.85546875" style="1"/>
    <col min="513" max="513" width="6.140625" style="1" customWidth="1"/>
    <col min="514" max="514" width="8.140625" style="1" customWidth="1"/>
    <col min="515" max="515" width="1.28515625" style="1" customWidth="1"/>
    <col min="516" max="516" width="2.7109375" style="1" customWidth="1"/>
    <col min="517" max="517" width="6.42578125" style="1" customWidth="1"/>
    <col min="518" max="518" width="6.140625" style="1" customWidth="1"/>
    <col min="519" max="519" width="1.28515625" style="1" customWidth="1"/>
    <col min="520" max="520" width="1.140625" style="1" customWidth="1"/>
    <col min="521" max="521" width="19" style="1" customWidth="1"/>
    <col min="522" max="522" width="6.28515625" style="1" customWidth="1"/>
    <col min="523" max="523" width="14.140625" style="1" customWidth="1"/>
    <col min="524" max="524" width="19.7109375" style="1" customWidth="1"/>
    <col min="525" max="525" width="12.7109375" style="1" customWidth="1"/>
    <col min="526" max="526" width="6.42578125" style="1" customWidth="1"/>
    <col min="527" max="527" width="6.85546875" style="1"/>
    <col min="528" max="528" width="16.42578125" style="1" bestFit="1" customWidth="1"/>
    <col min="529" max="768" width="6.85546875" style="1"/>
    <col min="769" max="769" width="6.140625" style="1" customWidth="1"/>
    <col min="770" max="770" width="8.140625" style="1" customWidth="1"/>
    <col min="771" max="771" width="1.28515625" style="1" customWidth="1"/>
    <col min="772" max="772" width="2.7109375" style="1" customWidth="1"/>
    <col min="773" max="773" width="6.42578125" style="1" customWidth="1"/>
    <col min="774" max="774" width="6.140625" style="1" customWidth="1"/>
    <col min="775" max="775" width="1.28515625" style="1" customWidth="1"/>
    <col min="776" max="776" width="1.140625" style="1" customWidth="1"/>
    <col min="777" max="777" width="19" style="1" customWidth="1"/>
    <col min="778" max="778" width="6.28515625" style="1" customWidth="1"/>
    <col min="779" max="779" width="14.140625" style="1" customWidth="1"/>
    <col min="780" max="780" width="19.7109375" style="1" customWidth="1"/>
    <col min="781" max="781" width="12.7109375" style="1" customWidth="1"/>
    <col min="782" max="782" width="6.42578125" style="1" customWidth="1"/>
    <col min="783" max="783" width="6.85546875" style="1"/>
    <col min="784" max="784" width="16.42578125" style="1" bestFit="1" customWidth="1"/>
    <col min="785" max="1024" width="6.85546875" style="1"/>
    <col min="1025" max="1025" width="6.140625" style="1" customWidth="1"/>
    <col min="1026" max="1026" width="8.140625" style="1" customWidth="1"/>
    <col min="1027" max="1027" width="1.28515625" style="1" customWidth="1"/>
    <col min="1028" max="1028" width="2.7109375" style="1" customWidth="1"/>
    <col min="1029" max="1029" width="6.42578125" style="1" customWidth="1"/>
    <col min="1030" max="1030" width="6.140625" style="1" customWidth="1"/>
    <col min="1031" max="1031" width="1.28515625" style="1" customWidth="1"/>
    <col min="1032" max="1032" width="1.140625" style="1" customWidth="1"/>
    <col min="1033" max="1033" width="19" style="1" customWidth="1"/>
    <col min="1034" max="1034" width="6.28515625" style="1" customWidth="1"/>
    <col min="1035" max="1035" width="14.140625" style="1" customWidth="1"/>
    <col min="1036" max="1036" width="19.7109375" style="1" customWidth="1"/>
    <col min="1037" max="1037" width="12.7109375" style="1" customWidth="1"/>
    <col min="1038" max="1038" width="6.42578125" style="1" customWidth="1"/>
    <col min="1039" max="1039" width="6.85546875" style="1"/>
    <col min="1040" max="1040" width="16.42578125" style="1" bestFit="1" customWidth="1"/>
    <col min="1041" max="1280" width="6.85546875" style="1"/>
    <col min="1281" max="1281" width="6.140625" style="1" customWidth="1"/>
    <col min="1282" max="1282" width="8.140625" style="1" customWidth="1"/>
    <col min="1283" max="1283" width="1.28515625" style="1" customWidth="1"/>
    <col min="1284" max="1284" width="2.7109375" style="1" customWidth="1"/>
    <col min="1285" max="1285" width="6.42578125" style="1" customWidth="1"/>
    <col min="1286" max="1286" width="6.140625" style="1" customWidth="1"/>
    <col min="1287" max="1287" width="1.28515625" style="1" customWidth="1"/>
    <col min="1288" max="1288" width="1.140625" style="1" customWidth="1"/>
    <col min="1289" max="1289" width="19" style="1" customWidth="1"/>
    <col min="1290" max="1290" width="6.28515625" style="1" customWidth="1"/>
    <col min="1291" max="1291" width="14.140625" style="1" customWidth="1"/>
    <col min="1292" max="1292" width="19.7109375" style="1" customWidth="1"/>
    <col min="1293" max="1293" width="12.7109375" style="1" customWidth="1"/>
    <col min="1294" max="1294" width="6.42578125" style="1" customWidth="1"/>
    <col min="1295" max="1295" width="6.85546875" style="1"/>
    <col min="1296" max="1296" width="16.42578125" style="1" bestFit="1" customWidth="1"/>
    <col min="1297" max="1536" width="6.85546875" style="1"/>
    <col min="1537" max="1537" width="6.140625" style="1" customWidth="1"/>
    <col min="1538" max="1538" width="8.140625" style="1" customWidth="1"/>
    <col min="1539" max="1539" width="1.28515625" style="1" customWidth="1"/>
    <col min="1540" max="1540" width="2.7109375" style="1" customWidth="1"/>
    <col min="1541" max="1541" width="6.42578125" style="1" customWidth="1"/>
    <col min="1542" max="1542" width="6.140625" style="1" customWidth="1"/>
    <col min="1543" max="1543" width="1.28515625" style="1" customWidth="1"/>
    <col min="1544" max="1544" width="1.140625" style="1" customWidth="1"/>
    <col min="1545" max="1545" width="19" style="1" customWidth="1"/>
    <col min="1546" max="1546" width="6.28515625" style="1" customWidth="1"/>
    <col min="1547" max="1547" width="14.140625" style="1" customWidth="1"/>
    <col min="1548" max="1548" width="19.7109375" style="1" customWidth="1"/>
    <col min="1549" max="1549" width="12.7109375" style="1" customWidth="1"/>
    <col min="1550" max="1550" width="6.42578125" style="1" customWidth="1"/>
    <col min="1551" max="1551" width="6.85546875" style="1"/>
    <col min="1552" max="1552" width="16.42578125" style="1" bestFit="1" customWidth="1"/>
    <col min="1553" max="1792" width="6.85546875" style="1"/>
    <col min="1793" max="1793" width="6.140625" style="1" customWidth="1"/>
    <col min="1794" max="1794" width="8.140625" style="1" customWidth="1"/>
    <col min="1795" max="1795" width="1.28515625" style="1" customWidth="1"/>
    <col min="1796" max="1796" width="2.7109375" style="1" customWidth="1"/>
    <col min="1797" max="1797" width="6.42578125" style="1" customWidth="1"/>
    <col min="1798" max="1798" width="6.140625" style="1" customWidth="1"/>
    <col min="1799" max="1799" width="1.28515625" style="1" customWidth="1"/>
    <col min="1800" max="1800" width="1.140625" style="1" customWidth="1"/>
    <col min="1801" max="1801" width="19" style="1" customWidth="1"/>
    <col min="1802" max="1802" width="6.28515625" style="1" customWidth="1"/>
    <col min="1803" max="1803" width="14.140625" style="1" customWidth="1"/>
    <col min="1804" max="1804" width="19.7109375" style="1" customWidth="1"/>
    <col min="1805" max="1805" width="12.7109375" style="1" customWidth="1"/>
    <col min="1806" max="1806" width="6.42578125" style="1" customWidth="1"/>
    <col min="1807" max="1807" width="6.85546875" style="1"/>
    <col min="1808" max="1808" width="16.42578125" style="1" bestFit="1" customWidth="1"/>
    <col min="1809" max="2048" width="6.85546875" style="1"/>
    <col min="2049" max="2049" width="6.140625" style="1" customWidth="1"/>
    <col min="2050" max="2050" width="8.140625" style="1" customWidth="1"/>
    <col min="2051" max="2051" width="1.28515625" style="1" customWidth="1"/>
    <col min="2052" max="2052" width="2.7109375" style="1" customWidth="1"/>
    <col min="2053" max="2053" width="6.42578125" style="1" customWidth="1"/>
    <col min="2054" max="2054" width="6.140625" style="1" customWidth="1"/>
    <col min="2055" max="2055" width="1.28515625" style="1" customWidth="1"/>
    <col min="2056" max="2056" width="1.140625" style="1" customWidth="1"/>
    <col min="2057" max="2057" width="19" style="1" customWidth="1"/>
    <col min="2058" max="2058" width="6.28515625" style="1" customWidth="1"/>
    <col min="2059" max="2059" width="14.140625" style="1" customWidth="1"/>
    <col min="2060" max="2060" width="19.7109375" style="1" customWidth="1"/>
    <col min="2061" max="2061" width="12.7109375" style="1" customWidth="1"/>
    <col min="2062" max="2062" width="6.42578125" style="1" customWidth="1"/>
    <col min="2063" max="2063" width="6.85546875" style="1"/>
    <col min="2064" max="2064" width="16.42578125" style="1" bestFit="1" customWidth="1"/>
    <col min="2065" max="2304" width="6.85546875" style="1"/>
    <col min="2305" max="2305" width="6.140625" style="1" customWidth="1"/>
    <col min="2306" max="2306" width="8.140625" style="1" customWidth="1"/>
    <col min="2307" max="2307" width="1.28515625" style="1" customWidth="1"/>
    <col min="2308" max="2308" width="2.7109375" style="1" customWidth="1"/>
    <col min="2309" max="2309" width="6.42578125" style="1" customWidth="1"/>
    <col min="2310" max="2310" width="6.140625" style="1" customWidth="1"/>
    <col min="2311" max="2311" width="1.28515625" style="1" customWidth="1"/>
    <col min="2312" max="2312" width="1.140625" style="1" customWidth="1"/>
    <col min="2313" max="2313" width="19" style="1" customWidth="1"/>
    <col min="2314" max="2314" width="6.28515625" style="1" customWidth="1"/>
    <col min="2315" max="2315" width="14.140625" style="1" customWidth="1"/>
    <col min="2316" max="2316" width="19.7109375" style="1" customWidth="1"/>
    <col min="2317" max="2317" width="12.7109375" style="1" customWidth="1"/>
    <col min="2318" max="2318" width="6.42578125" style="1" customWidth="1"/>
    <col min="2319" max="2319" width="6.85546875" style="1"/>
    <col min="2320" max="2320" width="16.42578125" style="1" bestFit="1" customWidth="1"/>
    <col min="2321" max="2560" width="6.85546875" style="1"/>
    <col min="2561" max="2561" width="6.140625" style="1" customWidth="1"/>
    <col min="2562" max="2562" width="8.140625" style="1" customWidth="1"/>
    <col min="2563" max="2563" width="1.28515625" style="1" customWidth="1"/>
    <col min="2564" max="2564" width="2.7109375" style="1" customWidth="1"/>
    <col min="2565" max="2565" width="6.42578125" style="1" customWidth="1"/>
    <col min="2566" max="2566" width="6.140625" style="1" customWidth="1"/>
    <col min="2567" max="2567" width="1.28515625" style="1" customWidth="1"/>
    <col min="2568" max="2568" width="1.140625" style="1" customWidth="1"/>
    <col min="2569" max="2569" width="19" style="1" customWidth="1"/>
    <col min="2570" max="2570" width="6.28515625" style="1" customWidth="1"/>
    <col min="2571" max="2571" width="14.140625" style="1" customWidth="1"/>
    <col min="2572" max="2572" width="19.7109375" style="1" customWidth="1"/>
    <col min="2573" max="2573" width="12.7109375" style="1" customWidth="1"/>
    <col min="2574" max="2574" width="6.42578125" style="1" customWidth="1"/>
    <col min="2575" max="2575" width="6.85546875" style="1"/>
    <col min="2576" max="2576" width="16.42578125" style="1" bestFit="1" customWidth="1"/>
    <col min="2577" max="2816" width="6.85546875" style="1"/>
    <col min="2817" max="2817" width="6.140625" style="1" customWidth="1"/>
    <col min="2818" max="2818" width="8.140625" style="1" customWidth="1"/>
    <col min="2819" max="2819" width="1.28515625" style="1" customWidth="1"/>
    <col min="2820" max="2820" width="2.7109375" style="1" customWidth="1"/>
    <col min="2821" max="2821" width="6.42578125" style="1" customWidth="1"/>
    <col min="2822" max="2822" width="6.140625" style="1" customWidth="1"/>
    <col min="2823" max="2823" width="1.28515625" style="1" customWidth="1"/>
    <col min="2824" max="2824" width="1.140625" style="1" customWidth="1"/>
    <col min="2825" max="2825" width="19" style="1" customWidth="1"/>
    <col min="2826" max="2826" width="6.28515625" style="1" customWidth="1"/>
    <col min="2827" max="2827" width="14.140625" style="1" customWidth="1"/>
    <col min="2828" max="2828" width="19.7109375" style="1" customWidth="1"/>
    <col min="2829" max="2829" width="12.7109375" style="1" customWidth="1"/>
    <col min="2830" max="2830" width="6.42578125" style="1" customWidth="1"/>
    <col min="2831" max="2831" width="6.85546875" style="1"/>
    <col min="2832" max="2832" width="16.42578125" style="1" bestFit="1" customWidth="1"/>
    <col min="2833" max="3072" width="6.85546875" style="1"/>
    <col min="3073" max="3073" width="6.140625" style="1" customWidth="1"/>
    <col min="3074" max="3074" width="8.140625" style="1" customWidth="1"/>
    <col min="3075" max="3075" width="1.28515625" style="1" customWidth="1"/>
    <col min="3076" max="3076" width="2.7109375" style="1" customWidth="1"/>
    <col min="3077" max="3077" width="6.42578125" style="1" customWidth="1"/>
    <col min="3078" max="3078" width="6.140625" style="1" customWidth="1"/>
    <col min="3079" max="3079" width="1.28515625" style="1" customWidth="1"/>
    <col min="3080" max="3080" width="1.140625" style="1" customWidth="1"/>
    <col min="3081" max="3081" width="19" style="1" customWidth="1"/>
    <col min="3082" max="3082" width="6.28515625" style="1" customWidth="1"/>
    <col min="3083" max="3083" width="14.140625" style="1" customWidth="1"/>
    <col min="3084" max="3084" width="19.7109375" style="1" customWidth="1"/>
    <col min="3085" max="3085" width="12.7109375" style="1" customWidth="1"/>
    <col min="3086" max="3086" width="6.42578125" style="1" customWidth="1"/>
    <col min="3087" max="3087" width="6.85546875" style="1"/>
    <col min="3088" max="3088" width="16.42578125" style="1" bestFit="1" customWidth="1"/>
    <col min="3089" max="3328" width="6.85546875" style="1"/>
    <col min="3329" max="3329" width="6.140625" style="1" customWidth="1"/>
    <col min="3330" max="3330" width="8.140625" style="1" customWidth="1"/>
    <col min="3331" max="3331" width="1.28515625" style="1" customWidth="1"/>
    <col min="3332" max="3332" width="2.7109375" style="1" customWidth="1"/>
    <col min="3333" max="3333" width="6.42578125" style="1" customWidth="1"/>
    <col min="3334" max="3334" width="6.140625" style="1" customWidth="1"/>
    <col min="3335" max="3335" width="1.28515625" style="1" customWidth="1"/>
    <col min="3336" max="3336" width="1.140625" style="1" customWidth="1"/>
    <col min="3337" max="3337" width="19" style="1" customWidth="1"/>
    <col min="3338" max="3338" width="6.28515625" style="1" customWidth="1"/>
    <col min="3339" max="3339" width="14.140625" style="1" customWidth="1"/>
    <col min="3340" max="3340" width="19.7109375" style="1" customWidth="1"/>
    <col min="3341" max="3341" width="12.7109375" style="1" customWidth="1"/>
    <col min="3342" max="3342" width="6.42578125" style="1" customWidth="1"/>
    <col min="3343" max="3343" width="6.85546875" style="1"/>
    <col min="3344" max="3344" width="16.42578125" style="1" bestFit="1" customWidth="1"/>
    <col min="3345" max="3584" width="6.85546875" style="1"/>
    <col min="3585" max="3585" width="6.140625" style="1" customWidth="1"/>
    <col min="3586" max="3586" width="8.140625" style="1" customWidth="1"/>
    <col min="3587" max="3587" width="1.28515625" style="1" customWidth="1"/>
    <col min="3588" max="3588" width="2.7109375" style="1" customWidth="1"/>
    <col min="3589" max="3589" width="6.42578125" style="1" customWidth="1"/>
    <col min="3590" max="3590" width="6.140625" style="1" customWidth="1"/>
    <col min="3591" max="3591" width="1.28515625" style="1" customWidth="1"/>
    <col min="3592" max="3592" width="1.140625" style="1" customWidth="1"/>
    <col min="3593" max="3593" width="19" style="1" customWidth="1"/>
    <col min="3594" max="3594" width="6.28515625" style="1" customWidth="1"/>
    <col min="3595" max="3595" width="14.140625" style="1" customWidth="1"/>
    <col min="3596" max="3596" width="19.7109375" style="1" customWidth="1"/>
    <col min="3597" max="3597" width="12.7109375" style="1" customWidth="1"/>
    <col min="3598" max="3598" width="6.42578125" style="1" customWidth="1"/>
    <col min="3599" max="3599" width="6.85546875" style="1"/>
    <col min="3600" max="3600" width="16.42578125" style="1" bestFit="1" customWidth="1"/>
    <col min="3601" max="3840" width="6.85546875" style="1"/>
    <col min="3841" max="3841" width="6.140625" style="1" customWidth="1"/>
    <col min="3842" max="3842" width="8.140625" style="1" customWidth="1"/>
    <col min="3843" max="3843" width="1.28515625" style="1" customWidth="1"/>
    <col min="3844" max="3844" width="2.7109375" style="1" customWidth="1"/>
    <col min="3845" max="3845" width="6.42578125" style="1" customWidth="1"/>
    <col min="3846" max="3846" width="6.140625" style="1" customWidth="1"/>
    <col min="3847" max="3847" width="1.28515625" style="1" customWidth="1"/>
    <col min="3848" max="3848" width="1.140625" style="1" customWidth="1"/>
    <col min="3849" max="3849" width="19" style="1" customWidth="1"/>
    <col min="3850" max="3850" width="6.28515625" style="1" customWidth="1"/>
    <col min="3851" max="3851" width="14.140625" style="1" customWidth="1"/>
    <col min="3852" max="3852" width="19.7109375" style="1" customWidth="1"/>
    <col min="3853" max="3853" width="12.7109375" style="1" customWidth="1"/>
    <col min="3854" max="3854" width="6.42578125" style="1" customWidth="1"/>
    <col min="3855" max="3855" width="6.85546875" style="1"/>
    <col min="3856" max="3856" width="16.42578125" style="1" bestFit="1" customWidth="1"/>
    <col min="3857" max="4096" width="6.85546875" style="1"/>
    <col min="4097" max="4097" width="6.140625" style="1" customWidth="1"/>
    <col min="4098" max="4098" width="8.140625" style="1" customWidth="1"/>
    <col min="4099" max="4099" width="1.28515625" style="1" customWidth="1"/>
    <col min="4100" max="4100" width="2.7109375" style="1" customWidth="1"/>
    <col min="4101" max="4101" width="6.42578125" style="1" customWidth="1"/>
    <col min="4102" max="4102" width="6.140625" style="1" customWidth="1"/>
    <col min="4103" max="4103" width="1.28515625" style="1" customWidth="1"/>
    <col min="4104" max="4104" width="1.140625" style="1" customWidth="1"/>
    <col min="4105" max="4105" width="19" style="1" customWidth="1"/>
    <col min="4106" max="4106" width="6.28515625" style="1" customWidth="1"/>
    <col min="4107" max="4107" width="14.140625" style="1" customWidth="1"/>
    <col min="4108" max="4108" width="19.7109375" style="1" customWidth="1"/>
    <col min="4109" max="4109" width="12.7109375" style="1" customWidth="1"/>
    <col min="4110" max="4110" width="6.42578125" style="1" customWidth="1"/>
    <col min="4111" max="4111" width="6.85546875" style="1"/>
    <col min="4112" max="4112" width="16.42578125" style="1" bestFit="1" customWidth="1"/>
    <col min="4113" max="4352" width="6.85546875" style="1"/>
    <col min="4353" max="4353" width="6.140625" style="1" customWidth="1"/>
    <col min="4354" max="4354" width="8.140625" style="1" customWidth="1"/>
    <col min="4355" max="4355" width="1.28515625" style="1" customWidth="1"/>
    <col min="4356" max="4356" width="2.7109375" style="1" customWidth="1"/>
    <col min="4357" max="4357" width="6.42578125" style="1" customWidth="1"/>
    <col min="4358" max="4358" width="6.140625" style="1" customWidth="1"/>
    <col min="4359" max="4359" width="1.28515625" style="1" customWidth="1"/>
    <col min="4360" max="4360" width="1.140625" style="1" customWidth="1"/>
    <col min="4361" max="4361" width="19" style="1" customWidth="1"/>
    <col min="4362" max="4362" width="6.28515625" style="1" customWidth="1"/>
    <col min="4363" max="4363" width="14.140625" style="1" customWidth="1"/>
    <col min="4364" max="4364" width="19.7109375" style="1" customWidth="1"/>
    <col min="4365" max="4365" width="12.7109375" style="1" customWidth="1"/>
    <col min="4366" max="4366" width="6.42578125" style="1" customWidth="1"/>
    <col min="4367" max="4367" width="6.85546875" style="1"/>
    <col min="4368" max="4368" width="16.42578125" style="1" bestFit="1" customWidth="1"/>
    <col min="4369" max="4608" width="6.85546875" style="1"/>
    <col min="4609" max="4609" width="6.140625" style="1" customWidth="1"/>
    <col min="4610" max="4610" width="8.140625" style="1" customWidth="1"/>
    <col min="4611" max="4611" width="1.28515625" style="1" customWidth="1"/>
    <col min="4612" max="4612" width="2.7109375" style="1" customWidth="1"/>
    <col min="4613" max="4613" width="6.42578125" style="1" customWidth="1"/>
    <col min="4614" max="4614" width="6.140625" style="1" customWidth="1"/>
    <col min="4615" max="4615" width="1.28515625" style="1" customWidth="1"/>
    <col min="4616" max="4616" width="1.140625" style="1" customWidth="1"/>
    <col min="4617" max="4617" width="19" style="1" customWidth="1"/>
    <col min="4618" max="4618" width="6.28515625" style="1" customWidth="1"/>
    <col min="4619" max="4619" width="14.140625" style="1" customWidth="1"/>
    <col min="4620" max="4620" width="19.7109375" style="1" customWidth="1"/>
    <col min="4621" max="4621" width="12.7109375" style="1" customWidth="1"/>
    <col min="4622" max="4622" width="6.42578125" style="1" customWidth="1"/>
    <col min="4623" max="4623" width="6.85546875" style="1"/>
    <col min="4624" max="4624" width="16.42578125" style="1" bestFit="1" customWidth="1"/>
    <col min="4625" max="4864" width="6.85546875" style="1"/>
    <col min="4865" max="4865" width="6.140625" style="1" customWidth="1"/>
    <col min="4866" max="4866" width="8.140625" style="1" customWidth="1"/>
    <col min="4867" max="4867" width="1.28515625" style="1" customWidth="1"/>
    <col min="4868" max="4868" width="2.7109375" style="1" customWidth="1"/>
    <col min="4869" max="4869" width="6.42578125" style="1" customWidth="1"/>
    <col min="4870" max="4870" width="6.140625" style="1" customWidth="1"/>
    <col min="4871" max="4871" width="1.28515625" style="1" customWidth="1"/>
    <col min="4872" max="4872" width="1.140625" style="1" customWidth="1"/>
    <col min="4873" max="4873" width="19" style="1" customWidth="1"/>
    <col min="4874" max="4874" width="6.28515625" style="1" customWidth="1"/>
    <col min="4875" max="4875" width="14.140625" style="1" customWidth="1"/>
    <col min="4876" max="4876" width="19.7109375" style="1" customWidth="1"/>
    <col min="4877" max="4877" width="12.7109375" style="1" customWidth="1"/>
    <col min="4878" max="4878" width="6.42578125" style="1" customWidth="1"/>
    <col min="4879" max="4879" width="6.85546875" style="1"/>
    <col min="4880" max="4880" width="16.42578125" style="1" bestFit="1" customWidth="1"/>
    <col min="4881" max="5120" width="6.85546875" style="1"/>
    <col min="5121" max="5121" width="6.140625" style="1" customWidth="1"/>
    <col min="5122" max="5122" width="8.140625" style="1" customWidth="1"/>
    <col min="5123" max="5123" width="1.28515625" style="1" customWidth="1"/>
    <col min="5124" max="5124" width="2.7109375" style="1" customWidth="1"/>
    <col min="5125" max="5125" width="6.42578125" style="1" customWidth="1"/>
    <col min="5126" max="5126" width="6.140625" style="1" customWidth="1"/>
    <col min="5127" max="5127" width="1.28515625" style="1" customWidth="1"/>
    <col min="5128" max="5128" width="1.140625" style="1" customWidth="1"/>
    <col min="5129" max="5129" width="19" style="1" customWidth="1"/>
    <col min="5130" max="5130" width="6.28515625" style="1" customWidth="1"/>
    <col min="5131" max="5131" width="14.140625" style="1" customWidth="1"/>
    <col min="5132" max="5132" width="19.7109375" style="1" customWidth="1"/>
    <col min="5133" max="5133" width="12.7109375" style="1" customWidth="1"/>
    <col min="5134" max="5134" width="6.42578125" style="1" customWidth="1"/>
    <col min="5135" max="5135" width="6.85546875" style="1"/>
    <col min="5136" max="5136" width="16.42578125" style="1" bestFit="1" customWidth="1"/>
    <col min="5137" max="5376" width="6.85546875" style="1"/>
    <col min="5377" max="5377" width="6.140625" style="1" customWidth="1"/>
    <col min="5378" max="5378" width="8.140625" style="1" customWidth="1"/>
    <col min="5379" max="5379" width="1.28515625" style="1" customWidth="1"/>
    <col min="5380" max="5380" width="2.7109375" style="1" customWidth="1"/>
    <col min="5381" max="5381" width="6.42578125" style="1" customWidth="1"/>
    <col min="5382" max="5382" width="6.140625" style="1" customWidth="1"/>
    <col min="5383" max="5383" width="1.28515625" style="1" customWidth="1"/>
    <col min="5384" max="5384" width="1.140625" style="1" customWidth="1"/>
    <col min="5385" max="5385" width="19" style="1" customWidth="1"/>
    <col min="5386" max="5386" width="6.28515625" style="1" customWidth="1"/>
    <col min="5387" max="5387" width="14.140625" style="1" customWidth="1"/>
    <col min="5388" max="5388" width="19.7109375" style="1" customWidth="1"/>
    <col min="5389" max="5389" width="12.7109375" style="1" customWidth="1"/>
    <col min="5390" max="5390" width="6.42578125" style="1" customWidth="1"/>
    <col min="5391" max="5391" width="6.85546875" style="1"/>
    <col min="5392" max="5392" width="16.42578125" style="1" bestFit="1" customWidth="1"/>
    <col min="5393" max="5632" width="6.85546875" style="1"/>
    <col min="5633" max="5633" width="6.140625" style="1" customWidth="1"/>
    <col min="5634" max="5634" width="8.140625" style="1" customWidth="1"/>
    <col min="5635" max="5635" width="1.28515625" style="1" customWidth="1"/>
    <col min="5636" max="5636" width="2.7109375" style="1" customWidth="1"/>
    <col min="5637" max="5637" width="6.42578125" style="1" customWidth="1"/>
    <col min="5638" max="5638" width="6.140625" style="1" customWidth="1"/>
    <col min="5639" max="5639" width="1.28515625" style="1" customWidth="1"/>
    <col min="5640" max="5640" width="1.140625" style="1" customWidth="1"/>
    <col min="5641" max="5641" width="19" style="1" customWidth="1"/>
    <col min="5642" max="5642" width="6.28515625" style="1" customWidth="1"/>
    <col min="5643" max="5643" width="14.140625" style="1" customWidth="1"/>
    <col min="5644" max="5644" width="19.7109375" style="1" customWidth="1"/>
    <col min="5645" max="5645" width="12.7109375" style="1" customWidth="1"/>
    <col min="5646" max="5646" width="6.42578125" style="1" customWidth="1"/>
    <col min="5647" max="5647" width="6.85546875" style="1"/>
    <col min="5648" max="5648" width="16.42578125" style="1" bestFit="1" customWidth="1"/>
    <col min="5649" max="5888" width="6.85546875" style="1"/>
    <col min="5889" max="5889" width="6.140625" style="1" customWidth="1"/>
    <col min="5890" max="5890" width="8.140625" style="1" customWidth="1"/>
    <col min="5891" max="5891" width="1.28515625" style="1" customWidth="1"/>
    <col min="5892" max="5892" width="2.7109375" style="1" customWidth="1"/>
    <col min="5893" max="5893" width="6.42578125" style="1" customWidth="1"/>
    <col min="5894" max="5894" width="6.140625" style="1" customWidth="1"/>
    <col min="5895" max="5895" width="1.28515625" style="1" customWidth="1"/>
    <col min="5896" max="5896" width="1.140625" style="1" customWidth="1"/>
    <col min="5897" max="5897" width="19" style="1" customWidth="1"/>
    <col min="5898" max="5898" width="6.28515625" style="1" customWidth="1"/>
    <col min="5899" max="5899" width="14.140625" style="1" customWidth="1"/>
    <col min="5900" max="5900" width="19.7109375" style="1" customWidth="1"/>
    <col min="5901" max="5901" width="12.7109375" style="1" customWidth="1"/>
    <col min="5902" max="5902" width="6.42578125" style="1" customWidth="1"/>
    <col min="5903" max="5903" width="6.85546875" style="1"/>
    <col min="5904" max="5904" width="16.42578125" style="1" bestFit="1" customWidth="1"/>
    <col min="5905" max="6144" width="6.85546875" style="1"/>
    <col min="6145" max="6145" width="6.140625" style="1" customWidth="1"/>
    <col min="6146" max="6146" width="8.140625" style="1" customWidth="1"/>
    <col min="6147" max="6147" width="1.28515625" style="1" customWidth="1"/>
    <col min="6148" max="6148" width="2.7109375" style="1" customWidth="1"/>
    <col min="6149" max="6149" width="6.42578125" style="1" customWidth="1"/>
    <col min="6150" max="6150" width="6.140625" style="1" customWidth="1"/>
    <col min="6151" max="6151" width="1.28515625" style="1" customWidth="1"/>
    <col min="6152" max="6152" width="1.140625" style="1" customWidth="1"/>
    <col min="6153" max="6153" width="19" style="1" customWidth="1"/>
    <col min="6154" max="6154" width="6.28515625" style="1" customWidth="1"/>
    <col min="6155" max="6155" width="14.140625" style="1" customWidth="1"/>
    <col min="6156" max="6156" width="19.7109375" style="1" customWidth="1"/>
    <col min="6157" max="6157" width="12.7109375" style="1" customWidth="1"/>
    <col min="6158" max="6158" width="6.42578125" style="1" customWidth="1"/>
    <col min="6159" max="6159" width="6.85546875" style="1"/>
    <col min="6160" max="6160" width="16.42578125" style="1" bestFit="1" customWidth="1"/>
    <col min="6161" max="6400" width="6.85546875" style="1"/>
    <col min="6401" max="6401" width="6.140625" style="1" customWidth="1"/>
    <col min="6402" max="6402" width="8.140625" style="1" customWidth="1"/>
    <col min="6403" max="6403" width="1.28515625" style="1" customWidth="1"/>
    <col min="6404" max="6404" width="2.7109375" style="1" customWidth="1"/>
    <col min="6405" max="6405" width="6.42578125" style="1" customWidth="1"/>
    <col min="6406" max="6406" width="6.140625" style="1" customWidth="1"/>
    <col min="6407" max="6407" width="1.28515625" style="1" customWidth="1"/>
    <col min="6408" max="6408" width="1.140625" style="1" customWidth="1"/>
    <col min="6409" max="6409" width="19" style="1" customWidth="1"/>
    <col min="6410" max="6410" width="6.28515625" style="1" customWidth="1"/>
    <col min="6411" max="6411" width="14.140625" style="1" customWidth="1"/>
    <col min="6412" max="6412" width="19.7109375" style="1" customWidth="1"/>
    <col min="6413" max="6413" width="12.7109375" style="1" customWidth="1"/>
    <col min="6414" max="6414" width="6.42578125" style="1" customWidth="1"/>
    <col min="6415" max="6415" width="6.85546875" style="1"/>
    <col min="6416" max="6416" width="16.42578125" style="1" bestFit="1" customWidth="1"/>
    <col min="6417" max="6656" width="6.85546875" style="1"/>
    <col min="6657" max="6657" width="6.140625" style="1" customWidth="1"/>
    <col min="6658" max="6658" width="8.140625" style="1" customWidth="1"/>
    <col min="6659" max="6659" width="1.28515625" style="1" customWidth="1"/>
    <col min="6660" max="6660" width="2.7109375" style="1" customWidth="1"/>
    <col min="6661" max="6661" width="6.42578125" style="1" customWidth="1"/>
    <col min="6662" max="6662" width="6.140625" style="1" customWidth="1"/>
    <col min="6663" max="6663" width="1.28515625" style="1" customWidth="1"/>
    <col min="6664" max="6664" width="1.140625" style="1" customWidth="1"/>
    <col min="6665" max="6665" width="19" style="1" customWidth="1"/>
    <col min="6666" max="6666" width="6.28515625" style="1" customWidth="1"/>
    <col min="6667" max="6667" width="14.140625" style="1" customWidth="1"/>
    <col min="6668" max="6668" width="19.7109375" style="1" customWidth="1"/>
    <col min="6669" max="6669" width="12.7109375" style="1" customWidth="1"/>
    <col min="6670" max="6670" width="6.42578125" style="1" customWidth="1"/>
    <col min="6671" max="6671" width="6.85546875" style="1"/>
    <col min="6672" max="6672" width="16.42578125" style="1" bestFit="1" customWidth="1"/>
    <col min="6673" max="6912" width="6.85546875" style="1"/>
    <col min="6913" max="6913" width="6.140625" style="1" customWidth="1"/>
    <col min="6914" max="6914" width="8.140625" style="1" customWidth="1"/>
    <col min="6915" max="6915" width="1.28515625" style="1" customWidth="1"/>
    <col min="6916" max="6916" width="2.7109375" style="1" customWidth="1"/>
    <col min="6917" max="6917" width="6.42578125" style="1" customWidth="1"/>
    <col min="6918" max="6918" width="6.140625" style="1" customWidth="1"/>
    <col min="6919" max="6919" width="1.28515625" style="1" customWidth="1"/>
    <col min="6920" max="6920" width="1.140625" style="1" customWidth="1"/>
    <col min="6921" max="6921" width="19" style="1" customWidth="1"/>
    <col min="6922" max="6922" width="6.28515625" style="1" customWidth="1"/>
    <col min="6923" max="6923" width="14.140625" style="1" customWidth="1"/>
    <col min="6924" max="6924" width="19.7109375" style="1" customWidth="1"/>
    <col min="6925" max="6925" width="12.7109375" style="1" customWidth="1"/>
    <col min="6926" max="6926" width="6.42578125" style="1" customWidth="1"/>
    <col min="6927" max="6927" width="6.85546875" style="1"/>
    <col min="6928" max="6928" width="16.42578125" style="1" bestFit="1" customWidth="1"/>
    <col min="6929" max="7168" width="6.85546875" style="1"/>
    <col min="7169" max="7169" width="6.140625" style="1" customWidth="1"/>
    <col min="7170" max="7170" width="8.140625" style="1" customWidth="1"/>
    <col min="7171" max="7171" width="1.28515625" style="1" customWidth="1"/>
    <col min="7172" max="7172" width="2.7109375" style="1" customWidth="1"/>
    <col min="7173" max="7173" width="6.42578125" style="1" customWidth="1"/>
    <col min="7174" max="7174" width="6.140625" style="1" customWidth="1"/>
    <col min="7175" max="7175" width="1.28515625" style="1" customWidth="1"/>
    <col min="7176" max="7176" width="1.140625" style="1" customWidth="1"/>
    <col min="7177" max="7177" width="19" style="1" customWidth="1"/>
    <col min="7178" max="7178" width="6.28515625" style="1" customWidth="1"/>
    <col min="7179" max="7179" width="14.140625" style="1" customWidth="1"/>
    <col min="7180" max="7180" width="19.7109375" style="1" customWidth="1"/>
    <col min="7181" max="7181" width="12.7109375" style="1" customWidth="1"/>
    <col min="7182" max="7182" width="6.42578125" style="1" customWidth="1"/>
    <col min="7183" max="7183" width="6.85546875" style="1"/>
    <col min="7184" max="7184" width="16.42578125" style="1" bestFit="1" customWidth="1"/>
    <col min="7185" max="7424" width="6.85546875" style="1"/>
    <col min="7425" max="7425" width="6.140625" style="1" customWidth="1"/>
    <col min="7426" max="7426" width="8.140625" style="1" customWidth="1"/>
    <col min="7427" max="7427" width="1.28515625" style="1" customWidth="1"/>
    <col min="7428" max="7428" width="2.7109375" style="1" customWidth="1"/>
    <col min="7429" max="7429" width="6.42578125" style="1" customWidth="1"/>
    <col min="7430" max="7430" width="6.140625" style="1" customWidth="1"/>
    <col min="7431" max="7431" width="1.28515625" style="1" customWidth="1"/>
    <col min="7432" max="7432" width="1.140625" style="1" customWidth="1"/>
    <col min="7433" max="7433" width="19" style="1" customWidth="1"/>
    <col min="7434" max="7434" width="6.28515625" style="1" customWidth="1"/>
    <col min="7435" max="7435" width="14.140625" style="1" customWidth="1"/>
    <col min="7436" max="7436" width="19.7109375" style="1" customWidth="1"/>
    <col min="7437" max="7437" width="12.7109375" style="1" customWidth="1"/>
    <col min="7438" max="7438" width="6.42578125" style="1" customWidth="1"/>
    <col min="7439" max="7439" width="6.85546875" style="1"/>
    <col min="7440" max="7440" width="16.42578125" style="1" bestFit="1" customWidth="1"/>
    <col min="7441" max="7680" width="6.85546875" style="1"/>
    <col min="7681" max="7681" width="6.140625" style="1" customWidth="1"/>
    <col min="7682" max="7682" width="8.140625" style="1" customWidth="1"/>
    <col min="7683" max="7683" width="1.28515625" style="1" customWidth="1"/>
    <col min="7684" max="7684" width="2.7109375" style="1" customWidth="1"/>
    <col min="7685" max="7685" width="6.42578125" style="1" customWidth="1"/>
    <col min="7686" max="7686" width="6.140625" style="1" customWidth="1"/>
    <col min="7687" max="7687" width="1.28515625" style="1" customWidth="1"/>
    <col min="7688" max="7688" width="1.140625" style="1" customWidth="1"/>
    <col min="7689" max="7689" width="19" style="1" customWidth="1"/>
    <col min="7690" max="7690" width="6.28515625" style="1" customWidth="1"/>
    <col min="7691" max="7691" width="14.140625" style="1" customWidth="1"/>
    <col min="7692" max="7692" width="19.7109375" style="1" customWidth="1"/>
    <col min="7693" max="7693" width="12.7109375" style="1" customWidth="1"/>
    <col min="7694" max="7694" width="6.42578125" style="1" customWidth="1"/>
    <col min="7695" max="7695" width="6.85546875" style="1"/>
    <col min="7696" max="7696" width="16.42578125" style="1" bestFit="1" customWidth="1"/>
    <col min="7697" max="7936" width="6.85546875" style="1"/>
    <col min="7937" max="7937" width="6.140625" style="1" customWidth="1"/>
    <col min="7938" max="7938" width="8.140625" style="1" customWidth="1"/>
    <col min="7939" max="7939" width="1.28515625" style="1" customWidth="1"/>
    <col min="7940" max="7940" width="2.7109375" style="1" customWidth="1"/>
    <col min="7941" max="7941" width="6.42578125" style="1" customWidth="1"/>
    <col min="7942" max="7942" width="6.140625" style="1" customWidth="1"/>
    <col min="7943" max="7943" width="1.28515625" style="1" customWidth="1"/>
    <col min="7944" max="7944" width="1.140625" style="1" customWidth="1"/>
    <col min="7945" max="7945" width="19" style="1" customWidth="1"/>
    <col min="7946" max="7946" width="6.28515625" style="1" customWidth="1"/>
    <col min="7947" max="7947" width="14.140625" style="1" customWidth="1"/>
    <col min="7948" max="7948" width="19.7109375" style="1" customWidth="1"/>
    <col min="7949" max="7949" width="12.7109375" style="1" customWidth="1"/>
    <col min="7950" max="7950" width="6.42578125" style="1" customWidth="1"/>
    <col min="7951" max="7951" width="6.85546875" style="1"/>
    <col min="7952" max="7952" width="16.42578125" style="1" bestFit="1" customWidth="1"/>
    <col min="7953" max="8192" width="6.85546875" style="1"/>
    <col min="8193" max="8193" width="6.140625" style="1" customWidth="1"/>
    <col min="8194" max="8194" width="8.140625" style="1" customWidth="1"/>
    <col min="8195" max="8195" width="1.28515625" style="1" customWidth="1"/>
    <col min="8196" max="8196" width="2.7109375" style="1" customWidth="1"/>
    <col min="8197" max="8197" width="6.42578125" style="1" customWidth="1"/>
    <col min="8198" max="8198" width="6.140625" style="1" customWidth="1"/>
    <col min="8199" max="8199" width="1.28515625" style="1" customWidth="1"/>
    <col min="8200" max="8200" width="1.140625" style="1" customWidth="1"/>
    <col min="8201" max="8201" width="19" style="1" customWidth="1"/>
    <col min="8202" max="8202" width="6.28515625" style="1" customWidth="1"/>
    <col min="8203" max="8203" width="14.140625" style="1" customWidth="1"/>
    <col min="8204" max="8204" width="19.7109375" style="1" customWidth="1"/>
    <col min="8205" max="8205" width="12.7109375" style="1" customWidth="1"/>
    <col min="8206" max="8206" width="6.42578125" style="1" customWidth="1"/>
    <col min="8207" max="8207" width="6.85546875" style="1"/>
    <col min="8208" max="8208" width="16.42578125" style="1" bestFit="1" customWidth="1"/>
    <col min="8209" max="8448" width="6.85546875" style="1"/>
    <col min="8449" max="8449" width="6.140625" style="1" customWidth="1"/>
    <col min="8450" max="8450" width="8.140625" style="1" customWidth="1"/>
    <col min="8451" max="8451" width="1.28515625" style="1" customWidth="1"/>
    <col min="8452" max="8452" width="2.7109375" style="1" customWidth="1"/>
    <col min="8453" max="8453" width="6.42578125" style="1" customWidth="1"/>
    <col min="8454" max="8454" width="6.140625" style="1" customWidth="1"/>
    <col min="8455" max="8455" width="1.28515625" style="1" customWidth="1"/>
    <col min="8456" max="8456" width="1.140625" style="1" customWidth="1"/>
    <col min="8457" max="8457" width="19" style="1" customWidth="1"/>
    <col min="8458" max="8458" width="6.28515625" style="1" customWidth="1"/>
    <col min="8459" max="8459" width="14.140625" style="1" customWidth="1"/>
    <col min="8460" max="8460" width="19.7109375" style="1" customWidth="1"/>
    <col min="8461" max="8461" width="12.7109375" style="1" customWidth="1"/>
    <col min="8462" max="8462" width="6.42578125" style="1" customWidth="1"/>
    <col min="8463" max="8463" width="6.85546875" style="1"/>
    <col min="8464" max="8464" width="16.42578125" style="1" bestFit="1" customWidth="1"/>
    <col min="8465" max="8704" width="6.85546875" style="1"/>
    <col min="8705" max="8705" width="6.140625" style="1" customWidth="1"/>
    <col min="8706" max="8706" width="8.140625" style="1" customWidth="1"/>
    <col min="8707" max="8707" width="1.28515625" style="1" customWidth="1"/>
    <col min="8708" max="8708" width="2.7109375" style="1" customWidth="1"/>
    <col min="8709" max="8709" width="6.42578125" style="1" customWidth="1"/>
    <col min="8710" max="8710" width="6.140625" style="1" customWidth="1"/>
    <col min="8711" max="8711" width="1.28515625" style="1" customWidth="1"/>
    <col min="8712" max="8712" width="1.140625" style="1" customWidth="1"/>
    <col min="8713" max="8713" width="19" style="1" customWidth="1"/>
    <col min="8714" max="8714" width="6.28515625" style="1" customWidth="1"/>
    <col min="8715" max="8715" width="14.140625" style="1" customWidth="1"/>
    <col min="8716" max="8716" width="19.7109375" style="1" customWidth="1"/>
    <col min="8717" max="8717" width="12.7109375" style="1" customWidth="1"/>
    <col min="8718" max="8718" width="6.42578125" style="1" customWidth="1"/>
    <col min="8719" max="8719" width="6.85546875" style="1"/>
    <col min="8720" max="8720" width="16.42578125" style="1" bestFit="1" customWidth="1"/>
    <col min="8721" max="8960" width="6.85546875" style="1"/>
    <col min="8961" max="8961" width="6.140625" style="1" customWidth="1"/>
    <col min="8962" max="8962" width="8.140625" style="1" customWidth="1"/>
    <col min="8963" max="8963" width="1.28515625" style="1" customWidth="1"/>
    <col min="8964" max="8964" width="2.7109375" style="1" customWidth="1"/>
    <col min="8965" max="8965" width="6.42578125" style="1" customWidth="1"/>
    <col min="8966" max="8966" width="6.140625" style="1" customWidth="1"/>
    <col min="8967" max="8967" width="1.28515625" style="1" customWidth="1"/>
    <col min="8968" max="8968" width="1.140625" style="1" customWidth="1"/>
    <col min="8969" max="8969" width="19" style="1" customWidth="1"/>
    <col min="8970" max="8970" width="6.28515625" style="1" customWidth="1"/>
    <col min="8971" max="8971" width="14.140625" style="1" customWidth="1"/>
    <col min="8972" max="8972" width="19.7109375" style="1" customWidth="1"/>
    <col min="8973" max="8973" width="12.7109375" style="1" customWidth="1"/>
    <col min="8974" max="8974" width="6.42578125" style="1" customWidth="1"/>
    <col min="8975" max="8975" width="6.85546875" style="1"/>
    <col min="8976" max="8976" width="16.42578125" style="1" bestFit="1" customWidth="1"/>
    <col min="8977" max="9216" width="6.85546875" style="1"/>
    <col min="9217" max="9217" width="6.140625" style="1" customWidth="1"/>
    <col min="9218" max="9218" width="8.140625" style="1" customWidth="1"/>
    <col min="9219" max="9219" width="1.28515625" style="1" customWidth="1"/>
    <col min="9220" max="9220" width="2.7109375" style="1" customWidth="1"/>
    <col min="9221" max="9221" width="6.42578125" style="1" customWidth="1"/>
    <col min="9222" max="9222" width="6.140625" style="1" customWidth="1"/>
    <col min="9223" max="9223" width="1.28515625" style="1" customWidth="1"/>
    <col min="9224" max="9224" width="1.140625" style="1" customWidth="1"/>
    <col min="9225" max="9225" width="19" style="1" customWidth="1"/>
    <col min="9226" max="9226" width="6.28515625" style="1" customWidth="1"/>
    <col min="9227" max="9227" width="14.140625" style="1" customWidth="1"/>
    <col min="9228" max="9228" width="19.7109375" style="1" customWidth="1"/>
    <col min="9229" max="9229" width="12.7109375" style="1" customWidth="1"/>
    <col min="9230" max="9230" width="6.42578125" style="1" customWidth="1"/>
    <col min="9231" max="9231" width="6.85546875" style="1"/>
    <col min="9232" max="9232" width="16.42578125" style="1" bestFit="1" customWidth="1"/>
    <col min="9233" max="9472" width="6.85546875" style="1"/>
    <col min="9473" max="9473" width="6.140625" style="1" customWidth="1"/>
    <col min="9474" max="9474" width="8.140625" style="1" customWidth="1"/>
    <col min="9475" max="9475" width="1.28515625" style="1" customWidth="1"/>
    <col min="9476" max="9476" width="2.7109375" style="1" customWidth="1"/>
    <col min="9477" max="9477" width="6.42578125" style="1" customWidth="1"/>
    <col min="9478" max="9478" width="6.140625" style="1" customWidth="1"/>
    <col min="9479" max="9479" width="1.28515625" style="1" customWidth="1"/>
    <col min="9480" max="9480" width="1.140625" style="1" customWidth="1"/>
    <col min="9481" max="9481" width="19" style="1" customWidth="1"/>
    <col min="9482" max="9482" width="6.28515625" style="1" customWidth="1"/>
    <col min="9483" max="9483" width="14.140625" style="1" customWidth="1"/>
    <col min="9484" max="9484" width="19.7109375" style="1" customWidth="1"/>
    <col min="9485" max="9485" width="12.7109375" style="1" customWidth="1"/>
    <col min="9486" max="9486" width="6.42578125" style="1" customWidth="1"/>
    <col min="9487" max="9487" width="6.85546875" style="1"/>
    <col min="9488" max="9488" width="16.42578125" style="1" bestFit="1" customWidth="1"/>
    <col min="9489" max="9728" width="6.85546875" style="1"/>
    <col min="9729" max="9729" width="6.140625" style="1" customWidth="1"/>
    <col min="9730" max="9730" width="8.140625" style="1" customWidth="1"/>
    <col min="9731" max="9731" width="1.28515625" style="1" customWidth="1"/>
    <col min="9732" max="9732" width="2.7109375" style="1" customWidth="1"/>
    <col min="9733" max="9733" width="6.42578125" style="1" customWidth="1"/>
    <col min="9734" max="9734" width="6.140625" style="1" customWidth="1"/>
    <col min="9735" max="9735" width="1.28515625" style="1" customWidth="1"/>
    <col min="9736" max="9736" width="1.140625" style="1" customWidth="1"/>
    <col min="9737" max="9737" width="19" style="1" customWidth="1"/>
    <col min="9738" max="9738" width="6.28515625" style="1" customWidth="1"/>
    <col min="9739" max="9739" width="14.140625" style="1" customWidth="1"/>
    <col min="9740" max="9740" width="19.7109375" style="1" customWidth="1"/>
    <col min="9741" max="9741" width="12.7109375" style="1" customWidth="1"/>
    <col min="9742" max="9742" width="6.42578125" style="1" customWidth="1"/>
    <col min="9743" max="9743" width="6.85546875" style="1"/>
    <col min="9744" max="9744" width="16.42578125" style="1" bestFit="1" customWidth="1"/>
    <col min="9745" max="9984" width="6.85546875" style="1"/>
    <col min="9985" max="9985" width="6.140625" style="1" customWidth="1"/>
    <col min="9986" max="9986" width="8.140625" style="1" customWidth="1"/>
    <col min="9987" max="9987" width="1.28515625" style="1" customWidth="1"/>
    <col min="9988" max="9988" width="2.7109375" style="1" customWidth="1"/>
    <col min="9989" max="9989" width="6.42578125" style="1" customWidth="1"/>
    <col min="9990" max="9990" width="6.140625" style="1" customWidth="1"/>
    <col min="9991" max="9991" width="1.28515625" style="1" customWidth="1"/>
    <col min="9992" max="9992" width="1.140625" style="1" customWidth="1"/>
    <col min="9993" max="9993" width="19" style="1" customWidth="1"/>
    <col min="9994" max="9994" width="6.28515625" style="1" customWidth="1"/>
    <col min="9995" max="9995" width="14.140625" style="1" customWidth="1"/>
    <col min="9996" max="9996" width="19.7109375" style="1" customWidth="1"/>
    <col min="9997" max="9997" width="12.7109375" style="1" customWidth="1"/>
    <col min="9998" max="9998" width="6.42578125" style="1" customWidth="1"/>
    <col min="9999" max="9999" width="6.85546875" style="1"/>
    <col min="10000" max="10000" width="16.42578125" style="1" bestFit="1" customWidth="1"/>
    <col min="10001" max="10240" width="6.85546875" style="1"/>
    <col min="10241" max="10241" width="6.140625" style="1" customWidth="1"/>
    <col min="10242" max="10242" width="8.140625" style="1" customWidth="1"/>
    <col min="10243" max="10243" width="1.28515625" style="1" customWidth="1"/>
    <col min="10244" max="10244" width="2.7109375" style="1" customWidth="1"/>
    <col min="10245" max="10245" width="6.42578125" style="1" customWidth="1"/>
    <col min="10246" max="10246" width="6.140625" style="1" customWidth="1"/>
    <col min="10247" max="10247" width="1.28515625" style="1" customWidth="1"/>
    <col min="10248" max="10248" width="1.140625" style="1" customWidth="1"/>
    <col min="10249" max="10249" width="19" style="1" customWidth="1"/>
    <col min="10250" max="10250" width="6.28515625" style="1" customWidth="1"/>
    <col min="10251" max="10251" width="14.140625" style="1" customWidth="1"/>
    <col min="10252" max="10252" width="19.7109375" style="1" customWidth="1"/>
    <col min="10253" max="10253" width="12.7109375" style="1" customWidth="1"/>
    <col min="10254" max="10254" width="6.42578125" style="1" customWidth="1"/>
    <col min="10255" max="10255" width="6.85546875" style="1"/>
    <col min="10256" max="10256" width="16.42578125" style="1" bestFit="1" customWidth="1"/>
    <col min="10257" max="10496" width="6.85546875" style="1"/>
    <col min="10497" max="10497" width="6.140625" style="1" customWidth="1"/>
    <col min="10498" max="10498" width="8.140625" style="1" customWidth="1"/>
    <col min="10499" max="10499" width="1.28515625" style="1" customWidth="1"/>
    <col min="10500" max="10500" width="2.7109375" style="1" customWidth="1"/>
    <col min="10501" max="10501" width="6.42578125" style="1" customWidth="1"/>
    <col min="10502" max="10502" width="6.140625" style="1" customWidth="1"/>
    <col min="10503" max="10503" width="1.28515625" style="1" customWidth="1"/>
    <col min="10504" max="10504" width="1.140625" style="1" customWidth="1"/>
    <col min="10505" max="10505" width="19" style="1" customWidth="1"/>
    <col min="10506" max="10506" width="6.28515625" style="1" customWidth="1"/>
    <col min="10507" max="10507" width="14.140625" style="1" customWidth="1"/>
    <col min="10508" max="10508" width="19.7109375" style="1" customWidth="1"/>
    <col min="10509" max="10509" width="12.7109375" style="1" customWidth="1"/>
    <col min="10510" max="10510" width="6.42578125" style="1" customWidth="1"/>
    <col min="10511" max="10511" width="6.85546875" style="1"/>
    <col min="10512" max="10512" width="16.42578125" style="1" bestFit="1" customWidth="1"/>
    <col min="10513" max="10752" width="6.85546875" style="1"/>
    <col min="10753" max="10753" width="6.140625" style="1" customWidth="1"/>
    <col min="10754" max="10754" width="8.140625" style="1" customWidth="1"/>
    <col min="10755" max="10755" width="1.28515625" style="1" customWidth="1"/>
    <col min="10756" max="10756" width="2.7109375" style="1" customWidth="1"/>
    <col min="10757" max="10757" width="6.42578125" style="1" customWidth="1"/>
    <col min="10758" max="10758" width="6.140625" style="1" customWidth="1"/>
    <col min="10759" max="10759" width="1.28515625" style="1" customWidth="1"/>
    <col min="10760" max="10760" width="1.140625" style="1" customWidth="1"/>
    <col min="10761" max="10761" width="19" style="1" customWidth="1"/>
    <col min="10762" max="10762" width="6.28515625" style="1" customWidth="1"/>
    <col min="10763" max="10763" width="14.140625" style="1" customWidth="1"/>
    <col min="10764" max="10764" width="19.7109375" style="1" customWidth="1"/>
    <col min="10765" max="10765" width="12.7109375" style="1" customWidth="1"/>
    <col min="10766" max="10766" width="6.42578125" style="1" customWidth="1"/>
    <col min="10767" max="10767" width="6.85546875" style="1"/>
    <col min="10768" max="10768" width="16.42578125" style="1" bestFit="1" customWidth="1"/>
    <col min="10769" max="11008" width="6.85546875" style="1"/>
    <col min="11009" max="11009" width="6.140625" style="1" customWidth="1"/>
    <col min="11010" max="11010" width="8.140625" style="1" customWidth="1"/>
    <col min="11011" max="11011" width="1.28515625" style="1" customWidth="1"/>
    <col min="11012" max="11012" width="2.7109375" style="1" customWidth="1"/>
    <col min="11013" max="11013" width="6.42578125" style="1" customWidth="1"/>
    <col min="11014" max="11014" width="6.140625" style="1" customWidth="1"/>
    <col min="11015" max="11015" width="1.28515625" style="1" customWidth="1"/>
    <col min="11016" max="11016" width="1.140625" style="1" customWidth="1"/>
    <col min="11017" max="11017" width="19" style="1" customWidth="1"/>
    <col min="11018" max="11018" width="6.28515625" style="1" customWidth="1"/>
    <col min="11019" max="11019" width="14.140625" style="1" customWidth="1"/>
    <col min="11020" max="11020" width="19.7109375" style="1" customWidth="1"/>
    <col min="11021" max="11021" width="12.7109375" style="1" customWidth="1"/>
    <col min="11022" max="11022" width="6.42578125" style="1" customWidth="1"/>
    <col min="11023" max="11023" width="6.85546875" style="1"/>
    <col min="11024" max="11024" width="16.42578125" style="1" bestFit="1" customWidth="1"/>
    <col min="11025" max="11264" width="6.85546875" style="1"/>
    <col min="11265" max="11265" width="6.140625" style="1" customWidth="1"/>
    <col min="11266" max="11266" width="8.140625" style="1" customWidth="1"/>
    <col min="11267" max="11267" width="1.28515625" style="1" customWidth="1"/>
    <col min="11268" max="11268" width="2.7109375" style="1" customWidth="1"/>
    <col min="11269" max="11269" width="6.42578125" style="1" customWidth="1"/>
    <col min="11270" max="11270" width="6.140625" style="1" customWidth="1"/>
    <col min="11271" max="11271" width="1.28515625" style="1" customWidth="1"/>
    <col min="11272" max="11272" width="1.140625" style="1" customWidth="1"/>
    <col min="11273" max="11273" width="19" style="1" customWidth="1"/>
    <col min="11274" max="11274" width="6.28515625" style="1" customWidth="1"/>
    <col min="11275" max="11275" width="14.140625" style="1" customWidth="1"/>
    <col min="11276" max="11276" width="19.7109375" style="1" customWidth="1"/>
    <col min="11277" max="11277" width="12.7109375" style="1" customWidth="1"/>
    <col min="11278" max="11278" width="6.42578125" style="1" customWidth="1"/>
    <col min="11279" max="11279" width="6.85546875" style="1"/>
    <col min="11280" max="11280" width="16.42578125" style="1" bestFit="1" customWidth="1"/>
    <col min="11281" max="11520" width="6.85546875" style="1"/>
    <col min="11521" max="11521" width="6.140625" style="1" customWidth="1"/>
    <col min="11522" max="11522" width="8.140625" style="1" customWidth="1"/>
    <col min="11523" max="11523" width="1.28515625" style="1" customWidth="1"/>
    <col min="11524" max="11524" width="2.7109375" style="1" customWidth="1"/>
    <col min="11525" max="11525" width="6.42578125" style="1" customWidth="1"/>
    <col min="11526" max="11526" width="6.140625" style="1" customWidth="1"/>
    <col min="11527" max="11527" width="1.28515625" style="1" customWidth="1"/>
    <col min="11528" max="11528" width="1.140625" style="1" customWidth="1"/>
    <col min="11529" max="11529" width="19" style="1" customWidth="1"/>
    <col min="11530" max="11530" width="6.28515625" style="1" customWidth="1"/>
    <col min="11531" max="11531" width="14.140625" style="1" customWidth="1"/>
    <col min="11532" max="11532" width="19.7109375" style="1" customWidth="1"/>
    <col min="11533" max="11533" width="12.7109375" style="1" customWidth="1"/>
    <col min="11534" max="11534" width="6.42578125" style="1" customWidth="1"/>
    <col min="11535" max="11535" width="6.85546875" style="1"/>
    <col min="11536" max="11536" width="16.42578125" style="1" bestFit="1" customWidth="1"/>
    <col min="11537" max="11776" width="6.85546875" style="1"/>
    <col min="11777" max="11777" width="6.140625" style="1" customWidth="1"/>
    <col min="11778" max="11778" width="8.140625" style="1" customWidth="1"/>
    <col min="11779" max="11779" width="1.28515625" style="1" customWidth="1"/>
    <col min="11780" max="11780" width="2.7109375" style="1" customWidth="1"/>
    <col min="11781" max="11781" width="6.42578125" style="1" customWidth="1"/>
    <col min="11782" max="11782" width="6.140625" style="1" customWidth="1"/>
    <col min="11783" max="11783" width="1.28515625" style="1" customWidth="1"/>
    <col min="11784" max="11784" width="1.140625" style="1" customWidth="1"/>
    <col min="11785" max="11785" width="19" style="1" customWidth="1"/>
    <col min="11786" max="11786" width="6.28515625" style="1" customWidth="1"/>
    <col min="11787" max="11787" width="14.140625" style="1" customWidth="1"/>
    <col min="11788" max="11788" width="19.7109375" style="1" customWidth="1"/>
    <col min="11789" max="11789" width="12.7109375" style="1" customWidth="1"/>
    <col min="11790" max="11790" width="6.42578125" style="1" customWidth="1"/>
    <col min="11791" max="11791" width="6.85546875" style="1"/>
    <col min="11792" max="11792" width="16.42578125" style="1" bestFit="1" customWidth="1"/>
    <col min="11793" max="12032" width="6.85546875" style="1"/>
    <col min="12033" max="12033" width="6.140625" style="1" customWidth="1"/>
    <col min="12034" max="12034" width="8.140625" style="1" customWidth="1"/>
    <col min="12035" max="12035" width="1.28515625" style="1" customWidth="1"/>
    <col min="12036" max="12036" width="2.7109375" style="1" customWidth="1"/>
    <col min="12037" max="12037" width="6.42578125" style="1" customWidth="1"/>
    <col min="12038" max="12038" width="6.140625" style="1" customWidth="1"/>
    <col min="12039" max="12039" width="1.28515625" style="1" customWidth="1"/>
    <col min="12040" max="12040" width="1.140625" style="1" customWidth="1"/>
    <col min="12041" max="12041" width="19" style="1" customWidth="1"/>
    <col min="12042" max="12042" width="6.28515625" style="1" customWidth="1"/>
    <col min="12043" max="12043" width="14.140625" style="1" customWidth="1"/>
    <col min="12044" max="12044" width="19.7109375" style="1" customWidth="1"/>
    <col min="12045" max="12045" width="12.7109375" style="1" customWidth="1"/>
    <col min="12046" max="12046" width="6.42578125" style="1" customWidth="1"/>
    <col min="12047" max="12047" width="6.85546875" style="1"/>
    <col min="12048" max="12048" width="16.42578125" style="1" bestFit="1" customWidth="1"/>
    <col min="12049" max="12288" width="6.85546875" style="1"/>
    <col min="12289" max="12289" width="6.140625" style="1" customWidth="1"/>
    <col min="12290" max="12290" width="8.140625" style="1" customWidth="1"/>
    <col min="12291" max="12291" width="1.28515625" style="1" customWidth="1"/>
    <col min="12292" max="12292" width="2.7109375" style="1" customWidth="1"/>
    <col min="12293" max="12293" width="6.42578125" style="1" customWidth="1"/>
    <col min="12294" max="12294" width="6.140625" style="1" customWidth="1"/>
    <col min="12295" max="12295" width="1.28515625" style="1" customWidth="1"/>
    <col min="12296" max="12296" width="1.140625" style="1" customWidth="1"/>
    <col min="12297" max="12297" width="19" style="1" customWidth="1"/>
    <col min="12298" max="12298" width="6.28515625" style="1" customWidth="1"/>
    <col min="12299" max="12299" width="14.140625" style="1" customWidth="1"/>
    <col min="12300" max="12300" width="19.7109375" style="1" customWidth="1"/>
    <col min="12301" max="12301" width="12.7109375" style="1" customWidth="1"/>
    <col min="12302" max="12302" width="6.42578125" style="1" customWidth="1"/>
    <col min="12303" max="12303" width="6.85546875" style="1"/>
    <col min="12304" max="12304" width="16.42578125" style="1" bestFit="1" customWidth="1"/>
    <col min="12305" max="12544" width="6.85546875" style="1"/>
    <col min="12545" max="12545" width="6.140625" style="1" customWidth="1"/>
    <col min="12546" max="12546" width="8.140625" style="1" customWidth="1"/>
    <col min="12547" max="12547" width="1.28515625" style="1" customWidth="1"/>
    <col min="12548" max="12548" width="2.7109375" style="1" customWidth="1"/>
    <col min="12549" max="12549" width="6.42578125" style="1" customWidth="1"/>
    <col min="12550" max="12550" width="6.140625" style="1" customWidth="1"/>
    <col min="12551" max="12551" width="1.28515625" style="1" customWidth="1"/>
    <col min="12552" max="12552" width="1.140625" style="1" customWidth="1"/>
    <col min="12553" max="12553" width="19" style="1" customWidth="1"/>
    <col min="12554" max="12554" width="6.28515625" style="1" customWidth="1"/>
    <col min="12555" max="12555" width="14.140625" style="1" customWidth="1"/>
    <col min="12556" max="12556" width="19.7109375" style="1" customWidth="1"/>
    <col min="12557" max="12557" width="12.7109375" style="1" customWidth="1"/>
    <col min="12558" max="12558" width="6.42578125" style="1" customWidth="1"/>
    <col min="12559" max="12559" width="6.85546875" style="1"/>
    <col min="12560" max="12560" width="16.42578125" style="1" bestFit="1" customWidth="1"/>
    <col min="12561" max="12800" width="6.85546875" style="1"/>
    <col min="12801" max="12801" width="6.140625" style="1" customWidth="1"/>
    <col min="12802" max="12802" width="8.140625" style="1" customWidth="1"/>
    <col min="12803" max="12803" width="1.28515625" style="1" customWidth="1"/>
    <col min="12804" max="12804" width="2.7109375" style="1" customWidth="1"/>
    <col min="12805" max="12805" width="6.42578125" style="1" customWidth="1"/>
    <col min="12806" max="12806" width="6.140625" style="1" customWidth="1"/>
    <col min="12807" max="12807" width="1.28515625" style="1" customWidth="1"/>
    <col min="12808" max="12808" width="1.140625" style="1" customWidth="1"/>
    <col min="12809" max="12809" width="19" style="1" customWidth="1"/>
    <col min="12810" max="12810" width="6.28515625" style="1" customWidth="1"/>
    <col min="12811" max="12811" width="14.140625" style="1" customWidth="1"/>
    <col min="12812" max="12812" width="19.7109375" style="1" customWidth="1"/>
    <col min="12813" max="12813" width="12.7109375" style="1" customWidth="1"/>
    <col min="12814" max="12814" width="6.42578125" style="1" customWidth="1"/>
    <col min="12815" max="12815" width="6.85546875" style="1"/>
    <col min="12816" max="12816" width="16.42578125" style="1" bestFit="1" customWidth="1"/>
    <col min="12817" max="13056" width="6.85546875" style="1"/>
    <col min="13057" max="13057" width="6.140625" style="1" customWidth="1"/>
    <col min="13058" max="13058" width="8.140625" style="1" customWidth="1"/>
    <col min="13059" max="13059" width="1.28515625" style="1" customWidth="1"/>
    <col min="13060" max="13060" width="2.7109375" style="1" customWidth="1"/>
    <col min="13061" max="13061" width="6.42578125" style="1" customWidth="1"/>
    <col min="13062" max="13062" width="6.140625" style="1" customWidth="1"/>
    <col min="13063" max="13063" width="1.28515625" style="1" customWidth="1"/>
    <col min="13064" max="13064" width="1.140625" style="1" customWidth="1"/>
    <col min="13065" max="13065" width="19" style="1" customWidth="1"/>
    <col min="13066" max="13066" width="6.28515625" style="1" customWidth="1"/>
    <col min="13067" max="13067" width="14.140625" style="1" customWidth="1"/>
    <col min="13068" max="13068" width="19.7109375" style="1" customWidth="1"/>
    <col min="13069" max="13069" width="12.7109375" style="1" customWidth="1"/>
    <col min="13070" max="13070" width="6.42578125" style="1" customWidth="1"/>
    <col min="13071" max="13071" width="6.85546875" style="1"/>
    <col min="13072" max="13072" width="16.42578125" style="1" bestFit="1" customWidth="1"/>
    <col min="13073" max="13312" width="6.85546875" style="1"/>
    <col min="13313" max="13313" width="6.140625" style="1" customWidth="1"/>
    <col min="13314" max="13314" width="8.140625" style="1" customWidth="1"/>
    <col min="13315" max="13315" width="1.28515625" style="1" customWidth="1"/>
    <col min="13316" max="13316" width="2.7109375" style="1" customWidth="1"/>
    <col min="13317" max="13317" width="6.42578125" style="1" customWidth="1"/>
    <col min="13318" max="13318" width="6.140625" style="1" customWidth="1"/>
    <col min="13319" max="13319" width="1.28515625" style="1" customWidth="1"/>
    <col min="13320" max="13320" width="1.140625" style="1" customWidth="1"/>
    <col min="13321" max="13321" width="19" style="1" customWidth="1"/>
    <col min="13322" max="13322" width="6.28515625" style="1" customWidth="1"/>
    <col min="13323" max="13323" width="14.140625" style="1" customWidth="1"/>
    <col min="13324" max="13324" width="19.7109375" style="1" customWidth="1"/>
    <col min="13325" max="13325" width="12.7109375" style="1" customWidth="1"/>
    <col min="13326" max="13326" width="6.42578125" style="1" customWidth="1"/>
    <col min="13327" max="13327" width="6.85546875" style="1"/>
    <col min="13328" max="13328" width="16.42578125" style="1" bestFit="1" customWidth="1"/>
    <col min="13329" max="13568" width="6.85546875" style="1"/>
    <col min="13569" max="13569" width="6.140625" style="1" customWidth="1"/>
    <col min="13570" max="13570" width="8.140625" style="1" customWidth="1"/>
    <col min="13571" max="13571" width="1.28515625" style="1" customWidth="1"/>
    <col min="13572" max="13572" width="2.7109375" style="1" customWidth="1"/>
    <col min="13573" max="13573" width="6.42578125" style="1" customWidth="1"/>
    <col min="13574" max="13574" width="6.140625" style="1" customWidth="1"/>
    <col min="13575" max="13575" width="1.28515625" style="1" customWidth="1"/>
    <col min="13576" max="13576" width="1.140625" style="1" customWidth="1"/>
    <col min="13577" max="13577" width="19" style="1" customWidth="1"/>
    <col min="13578" max="13578" width="6.28515625" style="1" customWidth="1"/>
    <col min="13579" max="13579" width="14.140625" style="1" customWidth="1"/>
    <col min="13580" max="13580" width="19.7109375" style="1" customWidth="1"/>
    <col min="13581" max="13581" width="12.7109375" style="1" customWidth="1"/>
    <col min="13582" max="13582" width="6.42578125" style="1" customWidth="1"/>
    <col min="13583" max="13583" width="6.85546875" style="1"/>
    <col min="13584" max="13584" width="16.42578125" style="1" bestFit="1" customWidth="1"/>
    <col min="13585" max="13824" width="6.85546875" style="1"/>
    <col min="13825" max="13825" width="6.140625" style="1" customWidth="1"/>
    <col min="13826" max="13826" width="8.140625" style="1" customWidth="1"/>
    <col min="13827" max="13827" width="1.28515625" style="1" customWidth="1"/>
    <col min="13828" max="13828" width="2.7109375" style="1" customWidth="1"/>
    <col min="13829" max="13829" width="6.42578125" style="1" customWidth="1"/>
    <col min="13830" max="13830" width="6.140625" style="1" customWidth="1"/>
    <col min="13831" max="13831" width="1.28515625" style="1" customWidth="1"/>
    <col min="13832" max="13832" width="1.140625" style="1" customWidth="1"/>
    <col min="13833" max="13833" width="19" style="1" customWidth="1"/>
    <col min="13834" max="13834" width="6.28515625" style="1" customWidth="1"/>
    <col min="13835" max="13835" width="14.140625" style="1" customWidth="1"/>
    <col min="13836" max="13836" width="19.7109375" style="1" customWidth="1"/>
    <col min="13837" max="13837" width="12.7109375" style="1" customWidth="1"/>
    <col min="13838" max="13838" width="6.42578125" style="1" customWidth="1"/>
    <col min="13839" max="13839" width="6.85546875" style="1"/>
    <col min="13840" max="13840" width="16.42578125" style="1" bestFit="1" customWidth="1"/>
    <col min="13841" max="14080" width="6.85546875" style="1"/>
    <col min="14081" max="14081" width="6.140625" style="1" customWidth="1"/>
    <col min="14082" max="14082" width="8.140625" style="1" customWidth="1"/>
    <col min="14083" max="14083" width="1.28515625" style="1" customWidth="1"/>
    <col min="14084" max="14084" width="2.7109375" style="1" customWidth="1"/>
    <col min="14085" max="14085" width="6.42578125" style="1" customWidth="1"/>
    <col min="14086" max="14086" width="6.140625" style="1" customWidth="1"/>
    <col min="14087" max="14087" width="1.28515625" style="1" customWidth="1"/>
    <col min="14088" max="14088" width="1.140625" style="1" customWidth="1"/>
    <col min="14089" max="14089" width="19" style="1" customWidth="1"/>
    <col min="14090" max="14090" width="6.28515625" style="1" customWidth="1"/>
    <col min="14091" max="14091" width="14.140625" style="1" customWidth="1"/>
    <col min="14092" max="14092" width="19.7109375" style="1" customWidth="1"/>
    <col min="14093" max="14093" width="12.7109375" style="1" customWidth="1"/>
    <col min="14094" max="14094" width="6.42578125" style="1" customWidth="1"/>
    <col min="14095" max="14095" width="6.85546875" style="1"/>
    <col min="14096" max="14096" width="16.42578125" style="1" bestFit="1" customWidth="1"/>
    <col min="14097" max="14336" width="6.85546875" style="1"/>
    <col min="14337" max="14337" width="6.140625" style="1" customWidth="1"/>
    <col min="14338" max="14338" width="8.140625" style="1" customWidth="1"/>
    <col min="14339" max="14339" width="1.28515625" style="1" customWidth="1"/>
    <col min="14340" max="14340" width="2.7109375" style="1" customWidth="1"/>
    <col min="14341" max="14341" width="6.42578125" style="1" customWidth="1"/>
    <col min="14342" max="14342" width="6.140625" style="1" customWidth="1"/>
    <col min="14343" max="14343" width="1.28515625" style="1" customWidth="1"/>
    <col min="14344" max="14344" width="1.140625" style="1" customWidth="1"/>
    <col min="14345" max="14345" width="19" style="1" customWidth="1"/>
    <col min="14346" max="14346" width="6.28515625" style="1" customWidth="1"/>
    <col min="14347" max="14347" width="14.140625" style="1" customWidth="1"/>
    <col min="14348" max="14348" width="19.7109375" style="1" customWidth="1"/>
    <col min="14349" max="14349" width="12.7109375" style="1" customWidth="1"/>
    <col min="14350" max="14350" width="6.42578125" style="1" customWidth="1"/>
    <col min="14351" max="14351" width="6.85546875" style="1"/>
    <col min="14352" max="14352" width="16.42578125" style="1" bestFit="1" customWidth="1"/>
    <col min="14353" max="14592" width="6.85546875" style="1"/>
    <col min="14593" max="14593" width="6.140625" style="1" customWidth="1"/>
    <col min="14594" max="14594" width="8.140625" style="1" customWidth="1"/>
    <col min="14595" max="14595" width="1.28515625" style="1" customWidth="1"/>
    <col min="14596" max="14596" width="2.7109375" style="1" customWidth="1"/>
    <col min="14597" max="14597" width="6.42578125" style="1" customWidth="1"/>
    <col min="14598" max="14598" width="6.140625" style="1" customWidth="1"/>
    <col min="14599" max="14599" width="1.28515625" style="1" customWidth="1"/>
    <col min="14600" max="14600" width="1.140625" style="1" customWidth="1"/>
    <col min="14601" max="14601" width="19" style="1" customWidth="1"/>
    <col min="14602" max="14602" width="6.28515625" style="1" customWidth="1"/>
    <col min="14603" max="14603" width="14.140625" style="1" customWidth="1"/>
    <col min="14604" max="14604" width="19.7109375" style="1" customWidth="1"/>
    <col min="14605" max="14605" width="12.7109375" style="1" customWidth="1"/>
    <col min="14606" max="14606" width="6.42578125" style="1" customWidth="1"/>
    <col min="14607" max="14607" width="6.85546875" style="1"/>
    <col min="14608" max="14608" width="16.42578125" style="1" bestFit="1" customWidth="1"/>
    <col min="14609" max="14848" width="6.85546875" style="1"/>
    <col min="14849" max="14849" width="6.140625" style="1" customWidth="1"/>
    <col min="14850" max="14850" width="8.140625" style="1" customWidth="1"/>
    <col min="14851" max="14851" width="1.28515625" style="1" customWidth="1"/>
    <col min="14852" max="14852" width="2.7109375" style="1" customWidth="1"/>
    <col min="14853" max="14853" width="6.42578125" style="1" customWidth="1"/>
    <col min="14854" max="14854" width="6.140625" style="1" customWidth="1"/>
    <col min="14855" max="14855" width="1.28515625" style="1" customWidth="1"/>
    <col min="14856" max="14856" width="1.140625" style="1" customWidth="1"/>
    <col min="14857" max="14857" width="19" style="1" customWidth="1"/>
    <col min="14858" max="14858" width="6.28515625" style="1" customWidth="1"/>
    <col min="14859" max="14859" width="14.140625" style="1" customWidth="1"/>
    <col min="14860" max="14860" width="19.7109375" style="1" customWidth="1"/>
    <col min="14861" max="14861" width="12.7109375" style="1" customWidth="1"/>
    <col min="14862" max="14862" width="6.42578125" style="1" customWidth="1"/>
    <col min="14863" max="14863" width="6.85546875" style="1"/>
    <col min="14864" max="14864" width="16.42578125" style="1" bestFit="1" customWidth="1"/>
    <col min="14865" max="15104" width="6.85546875" style="1"/>
    <col min="15105" max="15105" width="6.140625" style="1" customWidth="1"/>
    <col min="15106" max="15106" width="8.140625" style="1" customWidth="1"/>
    <col min="15107" max="15107" width="1.28515625" style="1" customWidth="1"/>
    <col min="15108" max="15108" width="2.7109375" style="1" customWidth="1"/>
    <col min="15109" max="15109" width="6.42578125" style="1" customWidth="1"/>
    <col min="15110" max="15110" width="6.140625" style="1" customWidth="1"/>
    <col min="15111" max="15111" width="1.28515625" style="1" customWidth="1"/>
    <col min="15112" max="15112" width="1.140625" style="1" customWidth="1"/>
    <col min="15113" max="15113" width="19" style="1" customWidth="1"/>
    <col min="15114" max="15114" width="6.28515625" style="1" customWidth="1"/>
    <col min="15115" max="15115" width="14.140625" style="1" customWidth="1"/>
    <col min="15116" max="15116" width="19.7109375" style="1" customWidth="1"/>
    <col min="15117" max="15117" width="12.7109375" style="1" customWidth="1"/>
    <col min="15118" max="15118" width="6.42578125" style="1" customWidth="1"/>
    <col min="15119" max="15119" width="6.85546875" style="1"/>
    <col min="15120" max="15120" width="16.42578125" style="1" bestFit="1" customWidth="1"/>
    <col min="15121" max="15360" width="6.85546875" style="1"/>
    <col min="15361" max="15361" width="6.140625" style="1" customWidth="1"/>
    <col min="15362" max="15362" width="8.140625" style="1" customWidth="1"/>
    <col min="15363" max="15363" width="1.28515625" style="1" customWidth="1"/>
    <col min="15364" max="15364" width="2.7109375" style="1" customWidth="1"/>
    <col min="15365" max="15365" width="6.42578125" style="1" customWidth="1"/>
    <col min="15366" max="15366" width="6.140625" style="1" customWidth="1"/>
    <col min="15367" max="15367" width="1.28515625" style="1" customWidth="1"/>
    <col min="15368" max="15368" width="1.140625" style="1" customWidth="1"/>
    <col min="15369" max="15369" width="19" style="1" customWidth="1"/>
    <col min="15370" max="15370" width="6.28515625" style="1" customWidth="1"/>
    <col min="15371" max="15371" width="14.140625" style="1" customWidth="1"/>
    <col min="15372" max="15372" width="19.7109375" style="1" customWidth="1"/>
    <col min="15373" max="15373" width="12.7109375" style="1" customWidth="1"/>
    <col min="15374" max="15374" width="6.42578125" style="1" customWidth="1"/>
    <col min="15375" max="15375" width="6.85546875" style="1"/>
    <col min="15376" max="15376" width="16.42578125" style="1" bestFit="1" customWidth="1"/>
    <col min="15377" max="15616" width="6.85546875" style="1"/>
    <col min="15617" max="15617" width="6.140625" style="1" customWidth="1"/>
    <col min="15618" max="15618" width="8.140625" style="1" customWidth="1"/>
    <col min="15619" max="15619" width="1.28515625" style="1" customWidth="1"/>
    <col min="15620" max="15620" width="2.7109375" style="1" customWidth="1"/>
    <col min="15621" max="15621" width="6.42578125" style="1" customWidth="1"/>
    <col min="15622" max="15622" width="6.140625" style="1" customWidth="1"/>
    <col min="15623" max="15623" width="1.28515625" style="1" customWidth="1"/>
    <col min="15624" max="15624" width="1.140625" style="1" customWidth="1"/>
    <col min="15625" max="15625" width="19" style="1" customWidth="1"/>
    <col min="15626" max="15626" width="6.28515625" style="1" customWidth="1"/>
    <col min="15627" max="15627" width="14.140625" style="1" customWidth="1"/>
    <col min="15628" max="15628" width="19.7109375" style="1" customWidth="1"/>
    <col min="15629" max="15629" width="12.7109375" style="1" customWidth="1"/>
    <col min="15630" max="15630" width="6.42578125" style="1" customWidth="1"/>
    <col min="15631" max="15631" width="6.85546875" style="1"/>
    <col min="15632" max="15632" width="16.42578125" style="1" bestFit="1" customWidth="1"/>
    <col min="15633" max="15872" width="6.85546875" style="1"/>
    <col min="15873" max="15873" width="6.140625" style="1" customWidth="1"/>
    <col min="15874" max="15874" width="8.140625" style="1" customWidth="1"/>
    <col min="15875" max="15875" width="1.28515625" style="1" customWidth="1"/>
    <col min="15876" max="15876" width="2.7109375" style="1" customWidth="1"/>
    <col min="15877" max="15877" width="6.42578125" style="1" customWidth="1"/>
    <col min="15878" max="15878" width="6.140625" style="1" customWidth="1"/>
    <col min="15879" max="15879" width="1.28515625" style="1" customWidth="1"/>
    <col min="15880" max="15880" width="1.140625" style="1" customWidth="1"/>
    <col min="15881" max="15881" width="19" style="1" customWidth="1"/>
    <col min="15882" max="15882" width="6.28515625" style="1" customWidth="1"/>
    <col min="15883" max="15883" width="14.140625" style="1" customWidth="1"/>
    <col min="15884" max="15884" width="19.7109375" style="1" customWidth="1"/>
    <col min="15885" max="15885" width="12.7109375" style="1" customWidth="1"/>
    <col min="15886" max="15886" width="6.42578125" style="1" customWidth="1"/>
    <col min="15887" max="15887" width="6.85546875" style="1"/>
    <col min="15888" max="15888" width="16.42578125" style="1" bestFit="1" customWidth="1"/>
    <col min="15889" max="16128" width="6.85546875" style="1"/>
    <col min="16129" max="16129" width="6.140625" style="1" customWidth="1"/>
    <col min="16130" max="16130" width="8.140625" style="1" customWidth="1"/>
    <col min="16131" max="16131" width="1.28515625" style="1" customWidth="1"/>
    <col min="16132" max="16132" width="2.7109375" style="1" customWidth="1"/>
    <col min="16133" max="16133" width="6.42578125" style="1" customWidth="1"/>
    <col min="16134" max="16134" width="6.140625" style="1" customWidth="1"/>
    <col min="16135" max="16135" width="1.28515625" style="1" customWidth="1"/>
    <col min="16136" max="16136" width="1.140625" style="1" customWidth="1"/>
    <col min="16137" max="16137" width="19" style="1" customWidth="1"/>
    <col min="16138" max="16138" width="6.28515625" style="1" customWidth="1"/>
    <col min="16139" max="16139" width="14.140625" style="1" customWidth="1"/>
    <col min="16140" max="16140" width="19.7109375" style="1" customWidth="1"/>
    <col min="16141" max="16141" width="12.7109375" style="1" customWidth="1"/>
    <col min="16142" max="16142" width="6.42578125" style="1" customWidth="1"/>
    <col min="16143" max="16143" width="6.85546875" style="1"/>
    <col min="16144" max="16144" width="16.42578125" style="1" bestFit="1" customWidth="1"/>
    <col min="16145" max="16384" width="6.85546875" style="1"/>
  </cols>
  <sheetData>
    <row r="1" spans="1:14" ht="6.75" customHeight="1"/>
    <row r="2" spans="1:14" ht="12.75" customHeight="1">
      <c r="A2" s="260" t="s">
        <v>6067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1:14" ht="12.75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1:14" ht="16.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</row>
    <row r="5" spans="1:14" ht="11.25" customHeight="1">
      <c r="A5" s="269" t="s">
        <v>1826</v>
      </c>
      <c r="B5" s="270"/>
      <c r="C5" s="270"/>
      <c r="D5" s="270"/>
      <c r="E5" s="270"/>
      <c r="F5" s="270"/>
      <c r="G5" s="271"/>
      <c r="H5" s="275" t="s">
        <v>1827</v>
      </c>
      <c r="I5" s="271"/>
      <c r="J5" s="275" t="s">
        <v>1828</v>
      </c>
      <c r="K5" s="271"/>
      <c r="L5" s="279" t="s">
        <v>1829</v>
      </c>
      <c r="M5" s="275" t="s">
        <v>1830</v>
      </c>
      <c r="N5" s="281"/>
    </row>
    <row r="6" spans="1:14" ht="15.75" customHeight="1">
      <c r="A6" s="272"/>
      <c r="B6" s="273"/>
      <c r="C6" s="273"/>
      <c r="D6" s="273"/>
      <c r="E6" s="273"/>
      <c r="F6" s="273"/>
      <c r="G6" s="274"/>
      <c r="H6" s="276"/>
      <c r="I6" s="277"/>
      <c r="J6" s="278"/>
      <c r="K6" s="274"/>
      <c r="L6" s="280"/>
      <c r="M6" s="282"/>
      <c r="N6" s="283"/>
    </row>
    <row r="7" spans="1:14" s="10" customFormat="1" ht="15.75" customHeight="1">
      <c r="A7" s="284" t="s">
        <v>736</v>
      </c>
      <c r="B7" s="285"/>
      <c r="C7" s="285"/>
      <c r="D7" s="285"/>
      <c r="E7" s="285"/>
      <c r="F7" s="5"/>
      <c r="G7" s="5"/>
      <c r="H7" s="6"/>
      <c r="I7" s="7"/>
      <c r="J7" s="5"/>
      <c r="K7" s="5"/>
      <c r="L7" s="8"/>
      <c r="M7" s="5"/>
      <c r="N7" s="9"/>
    </row>
    <row r="8" spans="1:14" ht="12.75" customHeight="1">
      <c r="A8" s="11"/>
      <c r="B8" s="286" t="s">
        <v>1831</v>
      </c>
      <c r="C8" s="286"/>
      <c r="D8" s="286"/>
      <c r="E8" s="12"/>
      <c r="F8" s="12"/>
      <c r="G8" s="13"/>
      <c r="H8" s="11"/>
      <c r="I8" s="14"/>
      <c r="J8" s="234"/>
      <c r="K8" s="234"/>
      <c r="L8" s="15"/>
      <c r="M8" s="234"/>
      <c r="N8" s="214"/>
    </row>
    <row r="9" spans="1:14" ht="12.75" customHeight="1">
      <c r="A9" s="287" t="s">
        <v>1832</v>
      </c>
      <c r="B9" s="288"/>
      <c r="C9" s="288"/>
      <c r="D9" s="288"/>
      <c r="E9" s="288"/>
      <c r="F9" s="234"/>
      <c r="G9" s="234"/>
      <c r="H9" s="11"/>
      <c r="I9" s="14"/>
      <c r="J9" s="234"/>
      <c r="K9" s="234"/>
      <c r="L9" s="16">
        <v>10756626.48</v>
      </c>
      <c r="M9" s="289">
        <v>10756626.48</v>
      </c>
      <c r="N9" s="290"/>
    </row>
    <row r="10" spans="1:14" ht="12.75" customHeight="1">
      <c r="A10" s="291" t="s">
        <v>1833</v>
      </c>
      <c r="B10" s="292"/>
      <c r="C10" s="292"/>
      <c r="D10" s="292"/>
      <c r="E10" s="292"/>
      <c r="F10" s="234"/>
      <c r="G10" s="234"/>
      <c r="H10" s="11"/>
      <c r="I10" s="17" t="s">
        <v>1834</v>
      </c>
      <c r="J10" s="293" t="s">
        <v>1835</v>
      </c>
      <c r="K10" s="294"/>
      <c r="L10" s="18">
        <v>10756626.48</v>
      </c>
      <c r="M10" s="295">
        <v>10756626.48</v>
      </c>
      <c r="N10" s="290"/>
    </row>
    <row r="11" spans="1:14" ht="12.75" customHeight="1">
      <c r="A11" s="291" t="s">
        <v>1836</v>
      </c>
      <c r="B11" s="292"/>
      <c r="C11" s="292"/>
      <c r="D11" s="292"/>
      <c r="E11" s="292"/>
      <c r="F11" s="234"/>
      <c r="G11" s="234"/>
      <c r="H11" s="11"/>
      <c r="I11" s="17" t="s">
        <v>1834</v>
      </c>
      <c r="J11" s="19"/>
      <c r="K11" s="234"/>
      <c r="L11" s="18">
        <v>0</v>
      </c>
      <c r="M11" s="295">
        <v>0</v>
      </c>
      <c r="N11" s="290"/>
    </row>
    <row r="12" spans="1:14" ht="12.75" customHeight="1">
      <c r="A12" s="291" t="s">
        <v>1837</v>
      </c>
      <c r="B12" s="292"/>
      <c r="C12" s="292"/>
      <c r="D12" s="292"/>
      <c r="E12" s="292"/>
      <c r="F12" s="234"/>
      <c r="G12" s="234"/>
      <c r="H12" s="11"/>
      <c r="I12" s="17" t="s">
        <v>1834</v>
      </c>
      <c r="J12" s="19"/>
      <c r="K12" s="234"/>
      <c r="L12" s="18">
        <v>0</v>
      </c>
      <c r="M12" s="295">
        <v>0</v>
      </c>
      <c r="N12" s="290"/>
    </row>
    <row r="13" spans="1:14" ht="12.75" customHeight="1">
      <c r="A13" s="215"/>
      <c r="B13" s="216"/>
      <c r="C13" s="216"/>
      <c r="D13" s="216"/>
      <c r="E13" s="216"/>
      <c r="F13" s="234"/>
      <c r="G13" s="234"/>
      <c r="H13" s="11"/>
      <c r="I13" s="17"/>
      <c r="J13" s="19"/>
      <c r="K13" s="234"/>
      <c r="L13" s="18"/>
      <c r="M13" s="20"/>
      <c r="N13" s="21"/>
    </row>
    <row r="14" spans="1:14" ht="12.75" customHeight="1">
      <c r="A14" s="287" t="s">
        <v>1838</v>
      </c>
      <c r="B14" s="288"/>
      <c r="C14" s="288"/>
      <c r="D14" s="288"/>
      <c r="E14" s="288"/>
      <c r="F14" s="234"/>
      <c r="G14" s="234"/>
      <c r="H14" s="11"/>
      <c r="I14" s="14"/>
      <c r="J14" s="234"/>
      <c r="K14" s="234"/>
      <c r="L14" s="16">
        <v>0</v>
      </c>
      <c r="M14" s="289">
        <v>0</v>
      </c>
      <c r="N14" s="290"/>
    </row>
    <row r="15" spans="1:14" ht="12.75" customHeight="1">
      <c r="A15" s="291" t="s">
        <v>1839</v>
      </c>
      <c r="B15" s="292"/>
      <c r="C15" s="292"/>
      <c r="D15" s="292"/>
      <c r="E15" s="292"/>
      <c r="F15" s="234"/>
      <c r="G15" s="234"/>
      <c r="H15" s="11"/>
      <c r="I15" s="17" t="s">
        <v>1834</v>
      </c>
      <c r="J15" s="19"/>
      <c r="K15" s="234"/>
      <c r="L15" s="18">
        <v>0</v>
      </c>
      <c r="M15" s="295">
        <v>0</v>
      </c>
      <c r="N15" s="290"/>
    </row>
    <row r="16" spans="1:14" ht="12.75" customHeight="1">
      <c r="A16" s="291" t="s">
        <v>1840</v>
      </c>
      <c r="B16" s="292"/>
      <c r="C16" s="292"/>
      <c r="D16" s="292"/>
      <c r="E16" s="292"/>
      <c r="F16" s="234"/>
      <c r="G16" s="234"/>
      <c r="H16" s="11"/>
      <c r="I16" s="17" t="s">
        <v>1834</v>
      </c>
      <c r="J16" s="19"/>
      <c r="K16" s="234"/>
      <c r="L16" s="18">
        <v>0</v>
      </c>
      <c r="M16" s="295">
        <v>0</v>
      </c>
      <c r="N16" s="290"/>
    </row>
    <row r="17" spans="1:14" ht="12.75" customHeight="1">
      <c r="A17" s="291" t="s">
        <v>1841</v>
      </c>
      <c r="B17" s="292"/>
      <c r="C17" s="292"/>
      <c r="D17" s="292"/>
      <c r="E17" s="292"/>
      <c r="F17" s="234"/>
      <c r="G17" s="234"/>
      <c r="H17" s="11"/>
      <c r="I17" s="17" t="s">
        <v>1834</v>
      </c>
      <c r="J17" s="19"/>
      <c r="K17" s="234"/>
      <c r="L17" s="18">
        <v>0</v>
      </c>
      <c r="M17" s="295">
        <v>0</v>
      </c>
      <c r="N17" s="290"/>
    </row>
    <row r="18" spans="1:14" ht="12.75" customHeight="1">
      <c r="A18" s="291" t="s">
        <v>1842</v>
      </c>
      <c r="B18" s="292"/>
      <c r="C18" s="292"/>
      <c r="D18" s="292"/>
      <c r="E18" s="292"/>
      <c r="F18" s="234"/>
      <c r="G18" s="234"/>
      <c r="H18" s="11"/>
      <c r="I18" s="17" t="s">
        <v>1834</v>
      </c>
      <c r="J18" s="19"/>
      <c r="K18" s="234"/>
      <c r="L18" s="18">
        <v>0</v>
      </c>
      <c r="M18" s="295">
        <v>0</v>
      </c>
      <c r="N18" s="290"/>
    </row>
    <row r="19" spans="1:14" ht="12.75" customHeight="1">
      <c r="A19" s="296" t="s">
        <v>1843</v>
      </c>
      <c r="B19" s="297"/>
      <c r="C19" s="297"/>
      <c r="D19" s="297"/>
      <c r="E19" s="297"/>
      <c r="F19" s="22"/>
      <c r="G19" s="234"/>
      <c r="H19" s="11"/>
      <c r="I19" s="14"/>
      <c r="J19" s="234"/>
      <c r="K19" s="234"/>
      <c r="L19" s="16">
        <v>10756626.48</v>
      </c>
      <c r="M19" s="289">
        <v>10756626.48</v>
      </c>
      <c r="N19" s="290"/>
    </row>
    <row r="20" spans="1:14" ht="12.75" customHeight="1">
      <c r="A20" s="11"/>
      <c r="B20" s="286" t="s">
        <v>1844</v>
      </c>
      <c r="C20" s="286"/>
      <c r="D20" s="286"/>
      <c r="E20" s="12"/>
      <c r="F20" s="12"/>
      <c r="G20" s="13"/>
      <c r="H20" s="11"/>
      <c r="I20" s="14"/>
      <c r="J20" s="234"/>
      <c r="K20" s="234"/>
      <c r="L20" s="15"/>
      <c r="M20" s="234"/>
      <c r="N20" s="214"/>
    </row>
    <row r="21" spans="1:14" ht="12.75" customHeight="1">
      <c r="A21" s="287" t="s">
        <v>1832</v>
      </c>
      <c r="B21" s="288"/>
      <c r="C21" s="288"/>
      <c r="D21" s="288"/>
      <c r="E21" s="288"/>
      <c r="F21" s="234"/>
      <c r="G21" s="234"/>
      <c r="H21" s="11"/>
      <c r="I21" s="14"/>
      <c r="J21" s="234"/>
      <c r="K21" s="234"/>
      <c r="L21" s="16">
        <v>115633735.02</v>
      </c>
      <c r="M21" s="298">
        <f>M22</f>
        <v>107566265.16</v>
      </c>
      <c r="N21" s="299"/>
    </row>
    <row r="22" spans="1:14" ht="12.75" customHeight="1">
      <c r="A22" s="291" t="s">
        <v>1845</v>
      </c>
      <c r="B22" s="292"/>
      <c r="C22" s="292"/>
      <c r="D22" s="292"/>
      <c r="E22" s="292"/>
      <c r="F22" s="234"/>
      <c r="G22" s="234"/>
      <c r="H22" s="11"/>
      <c r="I22" s="17" t="s">
        <v>1834</v>
      </c>
      <c r="J22" s="293" t="s">
        <v>1835</v>
      </c>
      <c r="K22" s="294"/>
      <c r="L22" s="18">
        <v>115633735.02</v>
      </c>
      <c r="M22" s="295">
        <v>107566265.16</v>
      </c>
      <c r="N22" s="290"/>
    </row>
    <row r="23" spans="1:14" ht="12.75" customHeight="1">
      <c r="A23" s="291" t="s">
        <v>1846</v>
      </c>
      <c r="B23" s="292"/>
      <c r="C23" s="292"/>
      <c r="D23" s="292"/>
      <c r="E23" s="292"/>
      <c r="F23" s="234"/>
      <c r="G23" s="234"/>
      <c r="H23" s="11"/>
      <c r="I23" s="17" t="s">
        <v>1834</v>
      </c>
      <c r="J23" s="19"/>
      <c r="K23" s="234"/>
      <c r="L23" s="18">
        <v>0</v>
      </c>
      <c r="M23" s="295">
        <v>0</v>
      </c>
      <c r="N23" s="290"/>
    </row>
    <row r="24" spans="1:14" ht="12.75" customHeight="1">
      <c r="A24" s="291" t="s">
        <v>1847</v>
      </c>
      <c r="B24" s="292"/>
      <c r="C24" s="292"/>
      <c r="D24" s="292"/>
      <c r="E24" s="292"/>
      <c r="F24" s="234"/>
      <c r="G24" s="234"/>
      <c r="H24" s="11"/>
      <c r="I24" s="17" t="s">
        <v>1834</v>
      </c>
      <c r="J24" s="19"/>
      <c r="K24" s="234"/>
      <c r="L24" s="18">
        <v>0</v>
      </c>
      <c r="M24" s="295">
        <v>0</v>
      </c>
      <c r="N24" s="290"/>
    </row>
    <row r="25" spans="1:14" ht="12.75" customHeight="1">
      <c r="A25" s="215"/>
      <c r="B25" s="216"/>
      <c r="C25" s="216"/>
      <c r="D25" s="216"/>
      <c r="E25" s="216"/>
      <c r="F25" s="234"/>
      <c r="G25" s="234"/>
      <c r="H25" s="11"/>
      <c r="I25" s="17"/>
      <c r="J25" s="19"/>
      <c r="K25" s="234"/>
      <c r="L25" s="18"/>
      <c r="M25" s="20"/>
      <c r="N25" s="21"/>
    </row>
    <row r="26" spans="1:14" ht="12.75" customHeight="1">
      <c r="A26" s="287" t="s">
        <v>1838</v>
      </c>
      <c r="B26" s="288"/>
      <c r="C26" s="288"/>
      <c r="D26" s="288"/>
      <c r="E26" s="288"/>
      <c r="F26" s="234"/>
      <c r="G26" s="234"/>
      <c r="H26" s="11"/>
      <c r="I26" s="14"/>
      <c r="J26" s="234"/>
      <c r="K26" s="234"/>
      <c r="L26" s="16">
        <v>0</v>
      </c>
      <c r="M26" s="289">
        <v>0</v>
      </c>
      <c r="N26" s="290"/>
    </row>
    <row r="27" spans="1:14" ht="12.75" customHeight="1">
      <c r="A27" s="291" t="s">
        <v>1839</v>
      </c>
      <c r="B27" s="292"/>
      <c r="C27" s="292"/>
      <c r="D27" s="292"/>
      <c r="E27" s="292"/>
      <c r="F27" s="234"/>
      <c r="G27" s="234"/>
      <c r="H27" s="11"/>
      <c r="I27" s="17" t="s">
        <v>1834</v>
      </c>
      <c r="J27" s="19"/>
      <c r="K27" s="234"/>
      <c r="L27" s="18">
        <v>0</v>
      </c>
      <c r="M27" s="295">
        <v>0</v>
      </c>
      <c r="N27" s="290"/>
    </row>
    <row r="28" spans="1:14" ht="12.75" customHeight="1">
      <c r="A28" s="291" t="s">
        <v>1840</v>
      </c>
      <c r="B28" s="292"/>
      <c r="C28" s="292"/>
      <c r="D28" s="292"/>
      <c r="E28" s="292"/>
      <c r="F28" s="234"/>
      <c r="G28" s="234"/>
      <c r="H28" s="11"/>
      <c r="I28" s="17" t="s">
        <v>1834</v>
      </c>
      <c r="J28" s="19"/>
      <c r="K28" s="234"/>
      <c r="L28" s="18">
        <v>0</v>
      </c>
      <c r="M28" s="295">
        <v>0</v>
      </c>
      <c r="N28" s="290"/>
    </row>
    <row r="29" spans="1:14" ht="12.75" customHeight="1">
      <c r="A29" s="291" t="s">
        <v>1841</v>
      </c>
      <c r="B29" s="292"/>
      <c r="C29" s="292"/>
      <c r="D29" s="292"/>
      <c r="E29" s="292"/>
      <c r="F29" s="234"/>
      <c r="G29" s="234"/>
      <c r="H29" s="11"/>
      <c r="I29" s="17" t="s">
        <v>1834</v>
      </c>
      <c r="J29" s="19"/>
      <c r="K29" s="234"/>
      <c r="L29" s="18">
        <v>0</v>
      </c>
      <c r="M29" s="295">
        <v>0</v>
      </c>
      <c r="N29" s="290"/>
    </row>
    <row r="30" spans="1:14" ht="12.75" customHeight="1">
      <c r="A30" s="291" t="s">
        <v>1842</v>
      </c>
      <c r="B30" s="292"/>
      <c r="C30" s="292"/>
      <c r="D30" s="292"/>
      <c r="E30" s="292"/>
      <c r="F30" s="234"/>
      <c r="G30" s="234"/>
      <c r="H30" s="11"/>
      <c r="I30" s="17" t="s">
        <v>1834</v>
      </c>
      <c r="J30" s="19"/>
      <c r="K30" s="234"/>
      <c r="L30" s="18">
        <v>0</v>
      </c>
      <c r="M30" s="295">
        <v>0</v>
      </c>
      <c r="N30" s="290"/>
    </row>
    <row r="31" spans="1:14" ht="12.75" customHeight="1">
      <c r="A31" s="296" t="s">
        <v>1848</v>
      </c>
      <c r="B31" s="297"/>
      <c r="C31" s="297"/>
      <c r="D31" s="297"/>
      <c r="E31" s="297"/>
      <c r="F31" s="22"/>
      <c r="G31" s="234"/>
      <c r="H31" s="11"/>
      <c r="I31" s="14"/>
      <c r="J31" s="234"/>
      <c r="K31" s="234"/>
      <c r="L31" s="16">
        <v>115633735.02</v>
      </c>
      <c r="M31" s="298">
        <f>M21</f>
        <v>107566265.16</v>
      </c>
      <c r="N31" s="299"/>
    </row>
    <row r="32" spans="1:14" ht="12.75" customHeight="1">
      <c r="A32" s="11"/>
      <c r="B32" s="228"/>
      <c r="C32" s="228"/>
      <c r="D32" s="228"/>
      <c r="E32" s="228"/>
      <c r="F32" s="228"/>
      <c r="G32" s="234"/>
      <c r="H32" s="11"/>
      <c r="I32" s="14"/>
      <c r="J32" s="234"/>
      <c r="K32" s="234"/>
      <c r="L32" s="16"/>
      <c r="M32" s="23"/>
      <c r="N32" s="24"/>
    </row>
    <row r="33" spans="1:16" ht="12.75" customHeight="1">
      <c r="A33" s="300" t="s">
        <v>1849</v>
      </c>
      <c r="B33" s="301"/>
      <c r="C33" s="301"/>
      <c r="D33" s="301"/>
      <c r="E33" s="234"/>
      <c r="F33" s="234"/>
      <c r="G33" s="234"/>
      <c r="H33" s="11"/>
      <c r="I33" s="14"/>
      <c r="J33" s="234"/>
      <c r="K33" s="234"/>
      <c r="L33" s="16">
        <v>6670553761.8199997</v>
      </c>
      <c r="M33" s="302">
        <v>7086107860.25</v>
      </c>
      <c r="N33" s="290"/>
    </row>
    <row r="34" spans="1:16" ht="7.5" customHeight="1">
      <c r="A34" s="11"/>
      <c r="B34" s="234"/>
      <c r="C34" s="234"/>
      <c r="D34" s="234"/>
      <c r="E34" s="234"/>
      <c r="F34" s="234"/>
      <c r="G34" s="234"/>
      <c r="H34" s="11"/>
      <c r="I34" s="14"/>
      <c r="J34" s="234"/>
      <c r="K34" s="234"/>
      <c r="L34" s="15"/>
      <c r="M34" s="234"/>
      <c r="N34" s="214"/>
    </row>
    <row r="35" spans="1:16" ht="12.75" customHeight="1">
      <c r="A35" s="11"/>
      <c r="B35" s="301" t="s">
        <v>1850</v>
      </c>
      <c r="C35" s="301"/>
      <c r="D35" s="301"/>
      <c r="E35" s="301"/>
      <c r="F35" s="301"/>
      <c r="G35" s="234"/>
      <c r="H35" s="11"/>
      <c r="I35" s="14"/>
      <c r="J35" s="234"/>
      <c r="K35" s="234"/>
      <c r="L35" s="16">
        <v>6796944123.3199997</v>
      </c>
      <c r="M35" s="302">
        <f>M19+M31+M33</f>
        <v>7204430751.8900003</v>
      </c>
      <c r="N35" s="290"/>
      <c r="P35" s="25"/>
    </row>
    <row r="36" spans="1:16" ht="12.75" customHeight="1">
      <c r="A36" s="26"/>
      <c r="B36" s="27"/>
      <c r="C36" s="27"/>
      <c r="D36" s="27"/>
      <c r="E36" s="27"/>
      <c r="F36" s="27"/>
      <c r="G36" s="27"/>
      <c r="H36" s="26"/>
      <c r="I36" s="28"/>
      <c r="J36" s="27"/>
      <c r="K36" s="27"/>
      <c r="L36" s="29"/>
      <c r="M36" s="27"/>
      <c r="N36" s="30"/>
    </row>
    <row r="37" spans="1:16" ht="25.5" customHeight="1">
      <c r="A37" s="303" t="s">
        <v>1851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</row>
    <row r="38" spans="1:16" ht="68.25" customHeight="1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1:16" ht="12.75" customHeight="1">
      <c r="B39" s="31"/>
      <c r="C39" s="31"/>
      <c r="D39" s="31"/>
      <c r="E39" s="31"/>
      <c r="F39" s="31"/>
      <c r="G39" s="31"/>
      <c r="H39" s="31"/>
      <c r="I39" s="31"/>
      <c r="J39" s="234"/>
      <c r="K39" s="32"/>
      <c r="L39" s="32"/>
      <c r="M39" s="32"/>
    </row>
    <row r="40" spans="1:16" ht="16.5" customHeight="1">
      <c r="B40" s="33"/>
      <c r="C40" s="33"/>
      <c r="D40" s="33"/>
      <c r="E40" s="33"/>
      <c r="F40" s="33"/>
      <c r="G40" s="33"/>
      <c r="H40" s="33"/>
      <c r="I40" s="33"/>
      <c r="J40" s="234"/>
      <c r="K40" s="33"/>
      <c r="L40" s="33"/>
      <c r="M40" s="33"/>
    </row>
    <row r="41" spans="1:16" ht="30.75" customHeight="1"/>
  </sheetData>
  <mergeCells count="56">
    <mergeCell ref="A33:D33"/>
    <mergeCell ref="M33:N33"/>
    <mergeCell ref="B35:F35"/>
    <mergeCell ref="M35:N35"/>
    <mergeCell ref="A37:M37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4"/>
  <sheetViews>
    <sheetView workbookViewId="0">
      <selection activeCell="X13" sqref="X13"/>
    </sheetView>
  </sheetViews>
  <sheetFormatPr baseColWidth="10" defaultRowHeight="15"/>
  <cols>
    <col min="1" max="1" width="3" style="1" customWidth="1"/>
    <col min="2" max="2" width="3.140625" style="1" customWidth="1"/>
    <col min="3" max="3" width="1.85546875" style="1" customWidth="1"/>
    <col min="4" max="4" width="0.5703125" style="1" hidden="1" customWidth="1"/>
    <col min="5" max="5" width="4" style="1" customWidth="1"/>
    <col min="6" max="6" width="4.28515625" style="1" customWidth="1"/>
    <col min="7" max="7" width="62.42578125" style="1" customWidth="1"/>
    <col min="8" max="8" width="2.42578125" style="1" customWidth="1"/>
    <col min="9" max="9" width="13.140625" style="1" customWidth="1"/>
    <col min="10" max="10" width="2" style="1" customWidth="1"/>
    <col min="11" max="11" width="12.140625" style="1" customWidth="1"/>
    <col min="12" max="12" width="1.5703125" style="1" customWidth="1"/>
    <col min="13" max="13" width="3.28515625" style="1" customWidth="1"/>
    <col min="14" max="14" width="8.140625" style="1" customWidth="1"/>
    <col min="15" max="15" width="5" style="1" customWidth="1"/>
    <col min="16" max="16" width="1.85546875" style="1" customWidth="1"/>
    <col min="17" max="17" width="2" style="1" customWidth="1"/>
    <col min="18" max="18" width="10.7109375" style="1" customWidth="1"/>
    <col min="19" max="19" width="2.42578125" style="1" customWidth="1"/>
    <col min="20" max="20" width="4.28515625" style="1" customWidth="1"/>
    <col min="21" max="21" width="6.7109375" style="1" customWidth="1"/>
    <col min="22" max="22" width="1.140625" style="1" customWidth="1"/>
    <col min="23" max="23" width="6.85546875" style="1" customWidth="1"/>
    <col min="24" max="25" width="5" style="1" customWidth="1"/>
    <col min="26" max="253" width="6.85546875" style="1" customWidth="1"/>
    <col min="254" max="16384" width="11.42578125" style="1"/>
  </cols>
  <sheetData>
    <row r="1" spans="3:23" ht="15.75" customHeight="1">
      <c r="C1" s="34"/>
      <c r="D1" s="35"/>
      <c r="E1" s="35"/>
      <c r="F1" s="35"/>
      <c r="G1" s="304" t="s">
        <v>0</v>
      </c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5"/>
    </row>
    <row r="2" spans="3:23" ht="15" customHeight="1">
      <c r="C2" s="36"/>
      <c r="D2" s="37"/>
      <c r="E2" s="37"/>
      <c r="F2" s="37"/>
      <c r="G2" s="306" t="s">
        <v>5958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7"/>
    </row>
    <row r="3" spans="3:23" ht="27" customHeight="1">
      <c r="C3" s="38"/>
      <c r="D3" s="39"/>
      <c r="E3" s="39"/>
      <c r="F3" s="39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</row>
    <row r="4" spans="3:23" ht="13.5" customHeight="1">
      <c r="C4" s="310" t="s">
        <v>1852</v>
      </c>
      <c r="D4" s="311"/>
      <c r="E4" s="311"/>
      <c r="F4" s="311"/>
      <c r="G4" s="312"/>
      <c r="H4" s="40"/>
      <c r="I4" s="311" t="s">
        <v>1853</v>
      </c>
      <c r="J4" s="41"/>
      <c r="K4" s="313" t="s">
        <v>1854</v>
      </c>
      <c r="L4" s="42"/>
      <c r="M4" s="314" t="s">
        <v>1855</v>
      </c>
      <c r="N4" s="313"/>
      <c r="O4" s="313"/>
      <c r="P4" s="315"/>
      <c r="Q4" s="314" t="s">
        <v>1856</v>
      </c>
      <c r="R4" s="315"/>
      <c r="S4" s="41"/>
      <c r="T4" s="313" t="s">
        <v>1857</v>
      </c>
      <c r="U4" s="313"/>
      <c r="V4" s="42"/>
    </row>
    <row r="5" spans="3:23" ht="11.25" customHeight="1">
      <c r="C5" s="43"/>
      <c r="D5" s="40"/>
      <c r="E5" s="40"/>
      <c r="F5" s="40"/>
      <c r="G5" s="44"/>
      <c r="H5" s="40"/>
      <c r="I5" s="311"/>
      <c r="J5" s="43"/>
      <c r="K5" s="311"/>
      <c r="L5" s="44"/>
      <c r="M5" s="310"/>
      <c r="N5" s="311"/>
      <c r="O5" s="311"/>
      <c r="P5" s="312"/>
      <c r="Q5" s="310"/>
      <c r="R5" s="312"/>
      <c r="S5" s="43"/>
      <c r="T5" s="311"/>
      <c r="U5" s="311"/>
      <c r="V5" s="44"/>
    </row>
    <row r="6" spans="3:23" ht="11.25" customHeight="1">
      <c r="C6" s="45"/>
      <c r="D6" s="46"/>
      <c r="E6" s="46"/>
      <c r="F6" s="46"/>
      <c r="G6" s="47"/>
      <c r="H6" s="46"/>
      <c r="I6" s="223" t="s">
        <v>10</v>
      </c>
      <c r="J6" s="45"/>
      <c r="K6" s="223" t="s">
        <v>505</v>
      </c>
      <c r="L6" s="47"/>
      <c r="M6" s="316" t="s">
        <v>703</v>
      </c>
      <c r="N6" s="317"/>
      <c r="O6" s="317"/>
      <c r="P6" s="318"/>
      <c r="Q6" s="316" t="s">
        <v>1858</v>
      </c>
      <c r="R6" s="318"/>
      <c r="S6" s="45"/>
      <c r="T6" s="317" t="s">
        <v>1859</v>
      </c>
      <c r="U6" s="317"/>
      <c r="V6" s="47"/>
    </row>
    <row r="7" spans="3:23" ht="10.5" customHeight="1">
      <c r="C7" s="11"/>
      <c r="D7" s="234"/>
      <c r="E7" s="234"/>
      <c r="F7" s="234"/>
      <c r="G7" s="234"/>
      <c r="H7" s="48"/>
      <c r="I7" s="49"/>
      <c r="J7" s="11"/>
      <c r="K7" s="234"/>
      <c r="L7" s="214"/>
      <c r="M7" s="48"/>
      <c r="N7" s="50"/>
      <c r="O7" s="50"/>
      <c r="P7" s="49"/>
      <c r="Q7" s="11"/>
      <c r="R7" s="234"/>
      <c r="S7" s="11"/>
      <c r="T7" s="234"/>
      <c r="U7" s="234"/>
      <c r="V7" s="214"/>
      <c r="W7" s="234"/>
    </row>
    <row r="8" spans="3:23" ht="1.5" customHeight="1">
      <c r="C8" s="11"/>
      <c r="D8" s="234"/>
      <c r="E8" s="234"/>
      <c r="F8" s="234"/>
      <c r="G8" s="234"/>
      <c r="H8" s="11"/>
      <c r="I8" s="214"/>
      <c r="J8" s="11"/>
      <c r="K8" s="234"/>
      <c r="L8" s="214"/>
      <c r="M8" s="11"/>
      <c r="N8" s="234"/>
      <c r="O8" s="234"/>
      <c r="P8" s="214"/>
      <c r="Q8" s="11"/>
      <c r="R8" s="234"/>
      <c r="S8" s="11"/>
      <c r="T8" s="234"/>
      <c r="U8" s="234"/>
      <c r="V8" s="214"/>
      <c r="W8" s="234"/>
    </row>
    <row r="9" spans="3:23" ht="13.5" customHeight="1">
      <c r="C9" s="11"/>
      <c r="D9" s="234"/>
      <c r="E9" s="319" t="s">
        <v>11</v>
      </c>
      <c r="F9" s="319"/>
      <c r="G9" s="319"/>
      <c r="H9" s="320">
        <v>9108562943.6399975</v>
      </c>
      <c r="I9" s="321"/>
      <c r="J9" s="11"/>
      <c r="K9" s="322">
        <f>K11+K27</f>
        <v>152241661577.04999</v>
      </c>
      <c r="L9" s="321"/>
      <c r="M9" s="320">
        <f>M11+M27</f>
        <v>151327093518.38998</v>
      </c>
      <c r="N9" s="322"/>
      <c r="O9" s="322"/>
      <c r="P9" s="321"/>
      <c r="Q9" s="320">
        <f>Q11+Q27</f>
        <v>10023131002.299971</v>
      </c>
      <c r="R9" s="321"/>
      <c r="S9" s="320">
        <f>S11+S27</f>
        <v>914568058.65997303</v>
      </c>
      <c r="T9" s="322"/>
      <c r="U9" s="322"/>
      <c r="V9" s="214"/>
      <c r="W9" s="234"/>
    </row>
    <row r="10" spans="3:23" ht="2.25" customHeight="1">
      <c r="C10" s="11"/>
      <c r="D10" s="234"/>
      <c r="E10" s="234"/>
      <c r="F10" s="234"/>
      <c r="G10" s="234"/>
      <c r="H10" s="11"/>
      <c r="I10" s="214"/>
      <c r="J10" s="11"/>
      <c r="K10" s="234"/>
      <c r="L10" s="214"/>
      <c r="M10" s="11"/>
      <c r="N10" s="234"/>
      <c r="O10" s="234"/>
      <c r="P10" s="214"/>
      <c r="Q10" s="51"/>
      <c r="R10" s="52"/>
      <c r="S10" s="11"/>
      <c r="T10" s="234"/>
      <c r="U10" s="234"/>
      <c r="V10" s="214"/>
      <c r="W10" s="234"/>
    </row>
    <row r="11" spans="3:23">
      <c r="C11" s="11"/>
      <c r="D11" s="234"/>
      <c r="E11" s="319" t="s">
        <v>13</v>
      </c>
      <c r="F11" s="319"/>
      <c r="G11" s="319"/>
      <c r="H11" s="320">
        <v>776984033.83999515</v>
      </c>
      <c r="I11" s="321"/>
      <c r="J11" s="11"/>
      <c r="K11" s="322">
        <f>SUM(K13:L25)</f>
        <v>150577153343.01999</v>
      </c>
      <c r="L11" s="321"/>
      <c r="M11" s="320">
        <f>SUM(M13:P25)</f>
        <v>150490539588.17999</v>
      </c>
      <c r="N11" s="322"/>
      <c r="O11" s="322"/>
      <c r="P11" s="321"/>
      <c r="Q11" s="320">
        <f>SUM(Q13:R25)</f>
        <v>863597788.67996836</v>
      </c>
      <c r="R11" s="321"/>
      <c r="S11" s="320">
        <f>SUM(S13:U25)</f>
        <v>86613754.839973077</v>
      </c>
      <c r="T11" s="322"/>
      <c r="U11" s="322"/>
      <c r="V11" s="214"/>
      <c r="W11" s="234"/>
    </row>
    <row r="12" spans="3:23" ht="0.75" customHeight="1">
      <c r="C12" s="11"/>
      <c r="D12" s="234"/>
      <c r="E12" s="234"/>
      <c r="F12" s="234"/>
      <c r="G12" s="234"/>
      <c r="H12" s="11"/>
      <c r="I12" s="214"/>
      <c r="J12" s="11"/>
      <c r="K12" s="234"/>
      <c r="L12" s="214"/>
      <c r="M12" s="11"/>
      <c r="N12" s="234"/>
      <c r="O12" s="234"/>
      <c r="P12" s="214"/>
      <c r="Q12" s="51"/>
      <c r="R12" s="52"/>
      <c r="S12" s="11"/>
      <c r="T12" s="234"/>
      <c r="U12" s="234"/>
      <c r="V12" s="214"/>
      <c r="W12" s="234"/>
    </row>
    <row r="13" spans="3:23" ht="14.25" customHeight="1">
      <c r="C13" s="11"/>
      <c r="D13" s="234"/>
      <c r="E13" s="323" t="s">
        <v>15</v>
      </c>
      <c r="F13" s="323"/>
      <c r="G13" s="323"/>
      <c r="H13" s="324">
        <v>725513745.61999512</v>
      </c>
      <c r="I13" s="325"/>
      <c r="J13" s="11"/>
      <c r="K13" s="326">
        <v>146432473169.35999</v>
      </c>
      <c r="L13" s="325"/>
      <c r="M13" s="324">
        <v>146385221089.70001</v>
      </c>
      <c r="N13" s="326"/>
      <c r="O13" s="326"/>
      <c r="P13" s="325"/>
      <c r="Q13" s="324">
        <f>H13+K13-M13</f>
        <v>772765825.27996826</v>
      </c>
      <c r="R13" s="325"/>
      <c r="S13" s="324">
        <f>Q13-H13</f>
        <v>47252079.659973145</v>
      </c>
      <c r="T13" s="326"/>
      <c r="U13" s="326"/>
      <c r="V13" s="214"/>
      <c r="W13" s="234"/>
    </row>
    <row r="14" spans="3:23" ht="0.75" customHeight="1">
      <c r="C14" s="11"/>
      <c r="D14" s="234"/>
      <c r="E14" s="234"/>
      <c r="F14" s="234"/>
      <c r="G14" s="234"/>
      <c r="H14" s="11"/>
      <c r="I14" s="214"/>
      <c r="J14" s="11"/>
      <c r="K14" s="234"/>
      <c r="L14" s="214"/>
      <c r="M14" s="11"/>
      <c r="N14" s="234"/>
      <c r="O14" s="234"/>
      <c r="P14" s="214"/>
      <c r="Q14" s="51"/>
      <c r="R14" s="52"/>
      <c r="S14" s="11"/>
      <c r="T14" s="234"/>
      <c r="U14" s="234"/>
      <c r="V14" s="214"/>
      <c r="W14" s="234"/>
    </row>
    <row r="15" spans="3:23" ht="14.25" customHeight="1">
      <c r="C15" s="11"/>
      <c r="D15" s="234"/>
      <c r="E15" s="323" t="s">
        <v>58</v>
      </c>
      <c r="F15" s="323"/>
      <c r="G15" s="323"/>
      <c r="H15" s="324">
        <v>24932093.630000114</v>
      </c>
      <c r="I15" s="325"/>
      <c r="J15" s="11"/>
      <c r="K15" s="326">
        <v>3994523653.1599998</v>
      </c>
      <c r="L15" s="325"/>
      <c r="M15" s="324">
        <v>3993020728.8099999</v>
      </c>
      <c r="N15" s="326"/>
      <c r="O15" s="326"/>
      <c r="P15" s="325"/>
      <c r="Q15" s="324">
        <f>H15+K15-M15</f>
        <v>26435017.980000019</v>
      </c>
      <c r="R15" s="325"/>
      <c r="S15" s="324">
        <f>Q15-H15</f>
        <v>1502924.3499999046</v>
      </c>
      <c r="T15" s="326"/>
      <c r="U15" s="326"/>
      <c r="V15" s="214"/>
      <c r="W15" s="234"/>
    </row>
    <row r="16" spans="3:23" ht="0.75" customHeight="1">
      <c r="C16" s="11"/>
      <c r="D16" s="234"/>
      <c r="E16" s="234"/>
      <c r="F16" s="234"/>
      <c r="G16" s="234"/>
      <c r="H16" s="11"/>
      <c r="I16" s="214"/>
      <c r="J16" s="11"/>
      <c r="K16" s="234"/>
      <c r="L16" s="214"/>
      <c r="M16" s="11"/>
      <c r="N16" s="234"/>
      <c r="O16" s="234"/>
      <c r="P16" s="214"/>
      <c r="Q16" s="11"/>
      <c r="R16" s="234"/>
      <c r="S16" s="11"/>
      <c r="T16" s="234"/>
      <c r="U16" s="234"/>
      <c r="V16" s="214"/>
      <c r="W16" s="234"/>
    </row>
    <row r="17" spans="3:23" ht="14.25" customHeight="1">
      <c r="C17" s="11"/>
      <c r="D17" s="234"/>
      <c r="E17" s="323" t="s">
        <v>191</v>
      </c>
      <c r="F17" s="323"/>
      <c r="G17" s="323"/>
      <c r="H17" s="324">
        <v>24908683.420000002</v>
      </c>
      <c r="I17" s="325"/>
      <c r="J17" s="11"/>
      <c r="K17" s="326">
        <v>147702979.80000001</v>
      </c>
      <c r="L17" s="325"/>
      <c r="M17" s="324">
        <v>110405248.90000001</v>
      </c>
      <c r="N17" s="326"/>
      <c r="O17" s="326"/>
      <c r="P17" s="325"/>
      <c r="Q17" s="324">
        <f>H17+K17-M17</f>
        <v>62206414.320000023</v>
      </c>
      <c r="R17" s="325"/>
      <c r="S17" s="324">
        <f>Q17-H17</f>
        <v>37297730.900000021</v>
      </c>
      <c r="T17" s="326"/>
      <c r="U17" s="326"/>
      <c r="V17" s="214"/>
      <c r="W17" s="234"/>
    </row>
    <row r="18" spans="3:23" ht="0.75" customHeight="1">
      <c r="C18" s="11"/>
      <c r="D18" s="234"/>
      <c r="E18" s="234"/>
      <c r="F18" s="234"/>
      <c r="G18" s="234"/>
      <c r="H18" s="11"/>
      <c r="I18" s="214"/>
      <c r="J18" s="11"/>
      <c r="K18" s="234"/>
      <c r="L18" s="214"/>
      <c r="M18" s="11"/>
      <c r="N18" s="234"/>
      <c r="O18" s="234"/>
      <c r="P18" s="214"/>
      <c r="Q18" s="11"/>
      <c r="R18" s="234"/>
      <c r="S18" s="11"/>
      <c r="T18" s="234"/>
      <c r="U18" s="234"/>
      <c r="V18" s="214"/>
      <c r="W18" s="234"/>
    </row>
    <row r="19" spans="3:23" ht="14.25" customHeight="1">
      <c r="C19" s="11"/>
      <c r="D19" s="234"/>
      <c r="E19" s="323" t="s">
        <v>1860</v>
      </c>
      <c r="F19" s="323"/>
      <c r="G19" s="323"/>
      <c r="H19" s="324">
        <v>0</v>
      </c>
      <c r="I19" s="325"/>
      <c r="J19" s="11"/>
      <c r="K19" s="326">
        <v>0</v>
      </c>
      <c r="L19" s="325"/>
      <c r="M19" s="324">
        <v>0</v>
      </c>
      <c r="N19" s="326"/>
      <c r="O19" s="326"/>
      <c r="P19" s="325"/>
      <c r="Q19" s="324">
        <v>0</v>
      </c>
      <c r="R19" s="325"/>
      <c r="S19" s="324">
        <v>0</v>
      </c>
      <c r="T19" s="326"/>
      <c r="U19" s="326"/>
      <c r="V19" s="214"/>
      <c r="W19" s="234"/>
    </row>
    <row r="20" spans="3:23" ht="0.75" customHeight="1">
      <c r="C20" s="11"/>
      <c r="D20" s="234"/>
      <c r="E20" s="234"/>
      <c r="F20" s="234"/>
      <c r="G20" s="234"/>
      <c r="H20" s="11"/>
      <c r="I20" s="214"/>
      <c r="J20" s="11"/>
      <c r="K20" s="234"/>
      <c r="L20" s="214"/>
      <c r="M20" s="11"/>
      <c r="N20" s="234"/>
      <c r="O20" s="234"/>
      <c r="P20" s="214"/>
      <c r="Q20" s="11"/>
      <c r="R20" s="234"/>
      <c r="S20" s="11"/>
      <c r="T20" s="234"/>
      <c r="U20" s="234"/>
      <c r="V20" s="214"/>
      <c r="W20" s="234"/>
    </row>
    <row r="21" spans="3:23" ht="14.25" customHeight="1">
      <c r="C21" s="11"/>
      <c r="D21" s="234"/>
      <c r="E21" s="323" t="s">
        <v>292</v>
      </c>
      <c r="F21" s="323"/>
      <c r="G21" s="323"/>
      <c r="H21" s="324">
        <v>1629511.17</v>
      </c>
      <c r="I21" s="325"/>
      <c r="J21" s="11"/>
      <c r="K21" s="326">
        <v>2453540.7000000002</v>
      </c>
      <c r="L21" s="325"/>
      <c r="M21" s="324">
        <v>1892520.77</v>
      </c>
      <c r="N21" s="326"/>
      <c r="O21" s="326"/>
      <c r="P21" s="325"/>
      <c r="Q21" s="324">
        <f>H21+K21-M21</f>
        <v>2190531.1</v>
      </c>
      <c r="R21" s="325"/>
      <c r="S21" s="324">
        <f>Q21-H21</f>
        <v>561019.93000000017</v>
      </c>
      <c r="T21" s="326"/>
      <c r="U21" s="326"/>
      <c r="V21" s="214"/>
      <c r="W21" s="234"/>
    </row>
    <row r="22" spans="3:23" ht="0.75" customHeight="1">
      <c r="C22" s="11"/>
      <c r="D22" s="234"/>
      <c r="E22" s="234"/>
      <c r="F22" s="234"/>
      <c r="G22" s="234"/>
      <c r="H22" s="11"/>
      <c r="I22" s="214"/>
      <c r="J22" s="11"/>
      <c r="K22" s="234"/>
      <c r="L22" s="214"/>
      <c r="M22" s="11"/>
      <c r="N22" s="234"/>
      <c r="O22" s="234"/>
      <c r="P22" s="214"/>
      <c r="Q22" s="11"/>
      <c r="R22" s="234"/>
      <c r="S22" s="11"/>
      <c r="T22" s="234"/>
      <c r="U22" s="234"/>
      <c r="V22" s="214"/>
      <c r="W22" s="234"/>
    </row>
    <row r="23" spans="3:23" ht="14.25" customHeight="1">
      <c r="C23" s="11"/>
      <c r="D23" s="234"/>
      <c r="E23" s="323" t="s">
        <v>1861</v>
      </c>
      <c r="F23" s="323"/>
      <c r="G23" s="323"/>
      <c r="H23" s="324">
        <v>0</v>
      </c>
      <c r="I23" s="325"/>
      <c r="J23" s="11"/>
      <c r="K23" s="326">
        <v>0</v>
      </c>
      <c r="L23" s="325"/>
      <c r="M23" s="324">
        <v>0</v>
      </c>
      <c r="N23" s="326"/>
      <c r="O23" s="326"/>
      <c r="P23" s="325"/>
      <c r="Q23" s="324">
        <v>0</v>
      </c>
      <c r="R23" s="325"/>
      <c r="S23" s="324">
        <v>0</v>
      </c>
      <c r="T23" s="326"/>
      <c r="U23" s="326"/>
      <c r="V23" s="214"/>
      <c r="W23" s="234"/>
    </row>
    <row r="24" spans="3:23" ht="0.75" customHeight="1">
      <c r="C24" s="11"/>
      <c r="D24" s="234"/>
      <c r="E24" s="234"/>
      <c r="F24" s="234"/>
      <c r="G24" s="234"/>
      <c r="H24" s="11"/>
      <c r="I24" s="214"/>
      <c r="J24" s="11"/>
      <c r="K24" s="234"/>
      <c r="L24" s="214"/>
      <c r="M24" s="11"/>
      <c r="N24" s="234"/>
      <c r="O24" s="234"/>
      <c r="P24" s="214"/>
      <c r="Q24" s="11"/>
      <c r="R24" s="234"/>
      <c r="S24" s="11"/>
      <c r="T24" s="234"/>
      <c r="U24" s="234"/>
      <c r="V24" s="214"/>
      <c r="W24" s="234"/>
    </row>
    <row r="25" spans="3:23" ht="14.25" customHeight="1">
      <c r="C25" s="11"/>
      <c r="D25" s="234"/>
      <c r="E25" s="323" t="s">
        <v>1862</v>
      </c>
      <c r="F25" s="323"/>
      <c r="G25" s="323"/>
      <c r="H25" s="324">
        <v>0</v>
      </c>
      <c r="I25" s="325"/>
      <c r="J25" s="11"/>
      <c r="K25" s="326">
        <v>0</v>
      </c>
      <c r="L25" s="325"/>
      <c r="M25" s="324">
        <v>0</v>
      </c>
      <c r="N25" s="326"/>
      <c r="O25" s="326"/>
      <c r="P25" s="325"/>
      <c r="Q25" s="324">
        <v>0</v>
      </c>
      <c r="R25" s="325"/>
      <c r="S25" s="324">
        <v>0</v>
      </c>
      <c r="T25" s="326"/>
      <c r="U25" s="326"/>
      <c r="V25" s="214"/>
      <c r="W25" s="234"/>
    </row>
    <row r="26" spans="3:23" ht="2.25" customHeight="1">
      <c r="C26" s="11"/>
      <c r="D26" s="234"/>
      <c r="E26" s="234"/>
      <c r="F26" s="234"/>
      <c r="G26" s="234"/>
      <c r="H26" s="11"/>
      <c r="I26" s="214"/>
      <c r="J26" s="11"/>
      <c r="K26" s="234"/>
      <c r="L26" s="214"/>
      <c r="M26" s="11"/>
      <c r="N26" s="234"/>
      <c r="O26" s="234"/>
      <c r="P26" s="214"/>
      <c r="Q26" s="11"/>
      <c r="R26" s="234"/>
      <c r="S26" s="11"/>
      <c r="T26" s="234"/>
      <c r="U26" s="234"/>
      <c r="V26" s="214"/>
      <c r="W26" s="234"/>
    </row>
    <row r="27" spans="3:23">
      <c r="C27" s="11"/>
      <c r="D27" s="234"/>
      <c r="E27" s="319" t="s">
        <v>302</v>
      </c>
      <c r="F27" s="319"/>
      <c r="G27" s="319"/>
      <c r="H27" s="320">
        <v>8331578909.8000021</v>
      </c>
      <c r="I27" s="321"/>
      <c r="J27" s="11"/>
      <c r="K27" s="322">
        <f>SUM(K29:L45)</f>
        <v>1664508234.03</v>
      </c>
      <c r="L27" s="321"/>
      <c r="M27" s="320">
        <f>SUM(M29:P45)</f>
        <v>836553930.21000004</v>
      </c>
      <c r="N27" s="322"/>
      <c r="O27" s="322"/>
      <c r="P27" s="321"/>
      <c r="Q27" s="320">
        <f>SUM(Q29:R45)</f>
        <v>9159533213.6200027</v>
      </c>
      <c r="R27" s="321"/>
      <c r="S27" s="320">
        <f>SUM(S29:U45)</f>
        <v>827954303.81999993</v>
      </c>
      <c r="T27" s="322"/>
      <c r="U27" s="322"/>
      <c r="V27" s="214"/>
      <c r="W27" s="234"/>
    </row>
    <row r="28" spans="3:23" ht="0.75" customHeight="1">
      <c r="C28" s="11"/>
      <c r="D28" s="234"/>
      <c r="E28" s="234"/>
      <c r="F28" s="234"/>
      <c r="G28" s="234"/>
      <c r="H28" s="11"/>
      <c r="I28" s="214"/>
      <c r="J28" s="11"/>
      <c r="K28" s="234"/>
      <c r="L28" s="214"/>
      <c r="M28" s="11"/>
      <c r="N28" s="234"/>
      <c r="O28" s="234"/>
      <c r="P28" s="214"/>
      <c r="Q28" s="11"/>
      <c r="R28" s="234"/>
      <c r="S28" s="11"/>
      <c r="T28" s="234"/>
      <c r="U28" s="234"/>
      <c r="V28" s="214"/>
      <c r="W28" s="234"/>
    </row>
    <row r="29" spans="3:23" ht="14.25" customHeight="1">
      <c r="C29" s="11"/>
      <c r="D29" s="234"/>
      <c r="E29" s="323" t="s">
        <v>304</v>
      </c>
      <c r="F29" s="323"/>
      <c r="G29" s="323"/>
      <c r="H29" s="324">
        <v>730210194.74000001</v>
      </c>
      <c r="I29" s="325"/>
      <c r="J29" s="11"/>
      <c r="K29" s="326">
        <v>365130561.97000003</v>
      </c>
      <c r="L29" s="325"/>
      <c r="M29" s="324">
        <v>284157024.92000002</v>
      </c>
      <c r="N29" s="326"/>
      <c r="O29" s="326"/>
      <c r="P29" s="325"/>
      <c r="Q29" s="324">
        <f>H29+K29-M29</f>
        <v>811183731.78999996</v>
      </c>
      <c r="R29" s="325"/>
      <c r="S29" s="324">
        <f>Q29-H29</f>
        <v>80973537.049999952</v>
      </c>
      <c r="T29" s="326"/>
      <c r="U29" s="326"/>
      <c r="V29" s="214"/>
      <c r="W29" s="234"/>
    </row>
    <row r="30" spans="3:23" ht="0.75" customHeight="1">
      <c r="C30" s="11"/>
      <c r="D30" s="234"/>
      <c r="E30" s="234"/>
      <c r="F30" s="234"/>
      <c r="G30" s="234"/>
      <c r="H30" s="11"/>
      <c r="I30" s="214"/>
      <c r="J30" s="11"/>
      <c r="K30" s="234"/>
      <c r="L30" s="214"/>
      <c r="M30" s="11"/>
      <c r="N30" s="234"/>
      <c r="O30" s="234"/>
      <c r="P30" s="214"/>
      <c r="Q30" s="11"/>
      <c r="R30" s="234"/>
      <c r="S30" s="11"/>
      <c r="T30" s="234"/>
      <c r="U30" s="234"/>
      <c r="V30" s="214"/>
      <c r="W30" s="234"/>
    </row>
    <row r="31" spans="3:23" ht="14.25" customHeight="1">
      <c r="C31" s="11"/>
      <c r="D31" s="234"/>
      <c r="E31" s="323" t="s">
        <v>310</v>
      </c>
      <c r="F31" s="323"/>
      <c r="G31" s="323"/>
      <c r="H31" s="324">
        <v>95447144.449999988</v>
      </c>
      <c r="I31" s="325"/>
      <c r="J31" s="11"/>
      <c r="K31" s="326">
        <v>14793492.52</v>
      </c>
      <c r="L31" s="325"/>
      <c r="M31" s="324">
        <v>12154290.41</v>
      </c>
      <c r="N31" s="326"/>
      <c r="O31" s="326"/>
      <c r="P31" s="325"/>
      <c r="Q31" s="324">
        <f>H31+K31-M31</f>
        <v>98086346.559999987</v>
      </c>
      <c r="R31" s="325"/>
      <c r="S31" s="324">
        <f>Q31-H31</f>
        <v>2639202.1099999994</v>
      </c>
      <c r="T31" s="326"/>
      <c r="U31" s="326"/>
      <c r="V31" s="214"/>
      <c r="W31" s="234"/>
    </row>
    <row r="32" spans="3:23" ht="0.75" customHeight="1">
      <c r="C32" s="11"/>
      <c r="D32" s="234"/>
      <c r="E32" s="234"/>
      <c r="F32" s="234"/>
      <c r="G32" s="234"/>
      <c r="H32" s="11"/>
      <c r="I32" s="214"/>
      <c r="J32" s="11"/>
      <c r="K32" s="234"/>
      <c r="L32" s="214"/>
      <c r="M32" s="11"/>
      <c r="N32" s="234"/>
      <c r="O32" s="234"/>
      <c r="P32" s="214"/>
      <c r="Q32" s="11"/>
      <c r="R32" s="234"/>
      <c r="S32" s="11"/>
      <c r="T32" s="234"/>
      <c r="U32" s="234"/>
      <c r="V32" s="214"/>
      <c r="W32" s="234"/>
    </row>
    <row r="33" spans="3:23" ht="14.25" customHeight="1">
      <c r="C33" s="11"/>
      <c r="D33" s="234"/>
      <c r="E33" s="323" t="s">
        <v>346</v>
      </c>
      <c r="F33" s="323"/>
      <c r="G33" s="323"/>
      <c r="H33" s="324">
        <v>7312209231.630002</v>
      </c>
      <c r="I33" s="325"/>
      <c r="J33" s="11"/>
      <c r="K33" s="326">
        <v>1202029763.6099999</v>
      </c>
      <c r="L33" s="325"/>
      <c r="M33" s="324">
        <v>450671827.19</v>
      </c>
      <c r="N33" s="326"/>
      <c r="O33" s="326"/>
      <c r="P33" s="325"/>
      <c r="Q33" s="324">
        <f>H33+K33-M33</f>
        <v>8063567168.0500021</v>
      </c>
      <c r="R33" s="325"/>
      <c r="S33" s="324">
        <f>Q33-H33</f>
        <v>751357936.42000008</v>
      </c>
      <c r="T33" s="326"/>
      <c r="U33" s="326"/>
      <c r="V33" s="214"/>
      <c r="W33" s="234"/>
    </row>
    <row r="34" spans="3:23" ht="0.75" customHeight="1">
      <c r="C34" s="11"/>
      <c r="D34" s="234"/>
      <c r="E34" s="234"/>
      <c r="F34" s="234"/>
      <c r="G34" s="234"/>
      <c r="H34" s="11"/>
      <c r="I34" s="214"/>
      <c r="J34" s="11"/>
      <c r="K34" s="234"/>
      <c r="L34" s="214"/>
      <c r="M34" s="11"/>
      <c r="N34" s="234"/>
      <c r="O34" s="234"/>
      <c r="P34" s="214"/>
      <c r="Q34" s="11"/>
      <c r="R34" s="234"/>
      <c r="S34" s="11"/>
      <c r="T34" s="234"/>
      <c r="U34" s="234"/>
      <c r="V34" s="214"/>
      <c r="W34" s="234"/>
    </row>
    <row r="35" spans="3:23" ht="14.25" customHeight="1">
      <c r="C35" s="11"/>
      <c r="D35" s="234"/>
      <c r="E35" s="323" t="s">
        <v>378</v>
      </c>
      <c r="F35" s="323"/>
      <c r="G35" s="323"/>
      <c r="H35" s="324">
        <v>616850915.76999998</v>
      </c>
      <c r="I35" s="325"/>
      <c r="J35" s="11"/>
      <c r="K35" s="326">
        <v>60520614.18</v>
      </c>
      <c r="L35" s="325"/>
      <c r="M35" s="324">
        <v>44722464.890000001</v>
      </c>
      <c r="N35" s="326"/>
      <c r="O35" s="326"/>
      <c r="P35" s="325"/>
      <c r="Q35" s="324">
        <f>H35+K35-M35</f>
        <v>632649065.05999994</v>
      </c>
      <c r="R35" s="325"/>
      <c r="S35" s="324">
        <f>Q35-H35</f>
        <v>15798149.289999962</v>
      </c>
      <c r="T35" s="326"/>
      <c r="U35" s="326"/>
      <c r="V35" s="214"/>
      <c r="W35" s="234"/>
    </row>
    <row r="36" spans="3:23" ht="0.75" customHeight="1">
      <c r="C36" s="11"/>
      <c r="D36" s="234"/>
      <c r="E36" s="234"/>
      <c r="F36" s="234"/>
      <c r="G36" s="234"/>
      <c r="H36" s="11"/>
      <c r="I36" s="214"/>
      <c r="J36" s="11"/>
      <c r="K36" s="234"/>
      <c r="L36" s="214"/>
      <c r="M36" s="11"/>
      <c r="N36" s="234"/>
      <c r="O36" s="234"/>
      <c r="P36" s="214"/>
      <c r="Q36" s="11"/>
      <c r="R36" s="234"/>
      <c r="S36" s="11"/>
      <c r="T36" s="234"/>
      <c r="U36" s="234"/>
      <c r="V36" s="214"/>
      <c r="W36" s="234"/>
    </row>
    <row r="37" spans="3:23" ht="14.25" customHeight="1">
      <c r="C37" s="11"/>
      <c r="D37" s="234"/>
      <c r="E37" s="323" t="s">
        <v>465</v>
      </c>
      <c r="F37" s="323"/>
      <c r="G37" s="323"/>
      <c r="H37" s="324">
        <v>7581660.0199999986</v>
      </c>
      <c r="I37" s="325"/>
      <c r="J37" s="11"/>
      <c r="K37" s="326">
        <v>257713.72</v>
      </c>
      <c r="L37" s="325"/>
      <c r="M37" s="324">
        <v>249597.2</v>
      </c>
      <c r="N37" s="326"/>
      <c r="O37" s="326"/>
      <c r="P37" s="325"/>
      <c r="Q37" s="324">
        <f>H37+K37-M37</f>
        <v>7589776.5399999982</v>
      </c>
      <c r="R37" s="325"/>
      <c r="S37" s="324">
        <f>Q37-H37</f>
        <v>8116.519999999553</v>
      </c>
      <c r="T37" s="326"/>
      <c r="U37" s="326"/>
      <c r="V37" s="214"/>
      <c r="W37" s="234"/>
    </row>
    <row r="38" spans="3:23" ht="0.75" customHeight="1">
      <c r="C38" s="11"/>
      <c r="D38" s="234"/>
      <c r="E38" s="234"/>
      <c r="F38" s="234"/>
      <c r="G38" s="234"/>
      <c r="H38" s="11"/>
      <c r="I38" s="214"/>
      <c r="J38" s="11"/>
      <c r="K38" s="234"/>
      <c r="L38" s="214"/>
      <c r="M38" s="11"/>
      <c r="N38" s="234"/>
      <c r="O38" s="234"/>
      <c r="P38" s="214"/>
      <c r="Q38" s="11"/>
      <c r="R38" s="234"/>
      <c r="S38" s="11"/>
      <c r="T38" s="234"/>
      <c r="U38" s="234"/>
      <c r="V38" s="214"/>
      <c r="W38" s="234"/>
    </row>
    <row r="39" spans="3:23" ht="14.25" customHeight="1">
      <c r="C39" s="11"/>
      <c r="D39" s="234"/>
      <c r="E39" s="323" t="s">
        <v>478</v>
      </c>
      <c r="F39" s="323"/>
      <c r="G39" s="323"/>
      <c r="H39" s="327">
        <v>-430720236.81</v>
      </c>
      <c r="I39" s="328"/>
      <c r="J39" s="11"/>
      <c r="K39" s="326">
        <v>21776088.030000001</v>
      </c>
      <c r="L39" s="325"/>
      <c r="M39" s="324">
        <v>44598725.600000001</v>
      </c>
      <c r="N39" s="326"/>
      <c r="O39" s="326"/>
      <c r="P39" s="325"/>
      <c r="Q39" s="327">
        <f>H39+K39-M39</f>
        <v>-453542874.38</v>
      </c>
      <c r="R39" s="328"/>
      <c r="S39" s="327">
        <f>Q39-H39</f>
        <v>-22822637.569999993</v>
      </c>
      <c r="T39" s="329"/>
      <c r="U39" s="329"/>
      <c r="V39" s="214"/>
      <c r="W39" s="234"/>
    </row>
    <row r="40" spans="3:23" ht="0.75" customHeight="1">
      <c r="C40" s="11"/>
      <c r="D40" s="234"/>
      <c r="E40" s="234"/>
      <c r="F40" s="234"/>
      <c r="G40" s="234"/>
      <c r="H40" s="11"/>
      <c r="I40" s="214"/>
      <c r="J40" s="11"/>
      <c r="K40" s="234"/>
      <c r="L40" s="214"/>
      <c r="M40" s="11"/>
      <c r="N40" s="234"/>
      <c r="O40" s="234"/>
      <c r="P40" s="214"/>
      <c r="Q40" s="11"/>
      <c r="R40" s="234"/>
      <c r="S40" s="11"/>
      <c r="T40" s="234"/>
      <c r="U40" s="234"/>
      <c r="V40" s="214"/>
      <c r="W40" s="234"/>
    </row>
    <row r="41" spans="3:23" ht="14.25" customHeight="1">
      <c r="C41" s="11"/>
      <c r="D41" s="234"/>
      <c r="E41" s="323" t="s">
        <v>1863</v>
      </c>
      <c r="F41" s="323"/>
      <c r="G41" s="323"/>
      <c r="H41" s="324">
        <v>0</v>
      </c>
      <c r="I41" s="325"/>
      <c r="J41" s="11"/>
      <c r="K41" s="326">
        <v>0</v>
      </c>
      <c r="L41" s="325"/>
      <c r="M41" s="324">
        <v>0</v>
      </c>
      <c r="N41" s="326"/>
      <c r="O41" s="326"/>
      <c r="P41" s="325"/>
      <c r="Q41" s="324">
        <v>0</v>
      </c>
      <c r="R41" s="325"/>
      <c r="S41" s="324">
        <f>Q41-H41</f>
        <v>0</v>
      </c>
      <c r="T41" s="326"/>
      <c r="U41" s="326"/>
      <c r="V41" s="214"/>
      <c r="W41" s="234"/>
    </row>
    <row r="42" spans="3:23" ht="0.75" customHeight="1">
      <c r="C42" s="11"/>
      <c r="D42" s="234"/>
      <c r="E42" s="234"/>
      <c r="F42" s="234"/>
      <c r="G42" s="234"/>
      <c r="H42" s="11"/>
      <c r="I42" s="214"/>
      <c r="J42" s="11"/>
      <c r="K42" s="234"/>
      <c r="L42" s="214"/>
      <c r="M42" s="11"/>
      <c r="N42" s="234"/>
      <c r="O42" s="234"/>
      <c r="P42" s="214"/>
      <c r="Q42" s="11"/>
      <c r="R42" s="234"/>
      <c r="S42" s="11"/>
      <c r="T42" s="234"/>
      <c r="U42" s="234"/>
      <c r="V42" s="214"/>
      <c r="W42" s="234"/>
    </row>
    <row r="43" spans="3:23" ht="14.25" customHeight="1">
      <c r="C43" s="11"/>
      <c r="D43" s="234"/>
      <c r="E43" s="323" t="s">
        <v>1864</v>
      </c>
      <c r="F43" s="323"/>
      <c r="G43" s="323"/>
      <c r="H43" s="324">
        <v>0</v>
      </c>
      <c r="I43" s="325"/>
      <c r="J43" s="11"/>
      <c r="K43" s="326">
        <v>0</v>
      </c>
      <c r="L43" s="325"/>
      <c r="M43" s="324">
        <v>0</v>
      </c>
      <c r="N43" s="326"/>
      <c r="O43" s="326"/>
      <c r="P43" s="325"/>
      <c r="Q43" s="324">
        <v>0</v>
      </c>
      <c r="R43" s="325"/>
      <c r="S43" s="324">
        <f>Q43-H43</f>
        <v>0</v>
      </c>
      <c r="T43" s="326"/>
      <c r="U43" s="326"/>
      <c r="V43" s="214"/>
      <c r="W43" s="234"/>
    </row>
    <row r="44" spans="3:23" ht="0.75" customHeight="1">
      <c r="C44" s="11"/>
      <c r="D44" s="234"/>
      <c r="E44" s="234"/>
      <c r="F44" s="234"/>
      <c r="G44" s="234"/>
      <c r="H44" s="11"/>
      <c r="I44" s="214"/>
      <c r="J44" s="11"/>
      <c r="K44" s="234"/>
      <c r="L44" s="214"/>
      <c r="M44" s="11"/>
      <c r="N44" s="234"/>
      <c r="O44" s="234"/>
      <c r="P44" s="214"/>
      <c r="Q44" s="11"/>
      <c r="R44" s="234"/>
      <c r="S44" s="11"/>
      <c r="T44" s="234"/>
      <c r="U44" s="234"/>
      <c r="V44" s="214"/>
      <c r="W44" s="234"/>
    </row>
    <row r="45" spans="3:23" ht="14.25" customHeight="1">
      <c r="C45" s="11"/>
      <c r="D45" s="234"/>
      <c r="E45" s="323" t="s">
        <v>1865</v>
      </c>
      <c r="F45" s="323"/>
      <c r="G45" s="323"/>
      <c r="H45" s="324">
        <v>0</v>
      </c>
      <c r="I45" s="325"/>
      <c r="J45" s="11"/>
      <c r="K45" s="326">
        <v>0</v>
      </c>
      <c r="L45" s="325"/>
      <c r="M45" s="324">
        <v>0</v>
      </c>
      <c r="N45" s="326"/>
      <c r="O45" s="326"/>
      <c r="P45" s="325"/>
      <c r="Q45" s="324">
        <v>0</v>
      </c>
      <c r="R45" s="325"/>
      <c r="S45" s="324">
        <f>Q45-H45</f>
        <v>0</v>
      </c>
      <c r="T45" s="326"/>
      <c r="U45" s="326"/>
      <c r="V45" s="214"/>
      <c r="W45" s="234"/>
    </row>
    <row r="46" spans="3:23" ht="14.25" customHeight="1">
      <c r="C46" s="11"/>
      <c r="D46" s="234"/>
      <c r="E46" s="219"/>
      <c r="F46" s="219"/>
      <c r="G46" s="219"/>
      <c r="H46" s="220"/>
      <c r="I46" s="221"/>
      <c r="J46" s="11"/>
      <c r="K46" s="222"/>
      <c r="L46" s="221"/>
      <c r="M46" s="220"/>
      <c r="N46" s="222"/>
      <c r="O46" s="222"/>
      <c r="P46" s="221"/>
      <c r="Q46" s="220"/>
      <c r="R46" s="222"/>
      <c r="S46" s="220"/>
      <c r="T46" s="222"/>
      <c r="U46" s="222"/>
      <c r="V46" s="214"/>
      <c r="W46" s="234"/>
    </row>
    <row r="47" spans="3:23" ht="44.25" customHeight="1">
      <c r="C47" s="26"/>
      <c r="D47" s="27"/>
      <c r="E47" s="27"/>
      <c r="F47" s="27"/>
      <c r="G47" s="27"/>
      <c r="H47" s="26"/>
      <c r="I47" s="30"/>
      <c r="J47" s="26"/>
      <c r="K47" s="27"/>
      <c r="L47" s="30"/>
      <c r="M47" s="26"/>
      <c r="N47" s="27"/>
      <c r="O47" s="27"/>
      <c r="P47" s="30"/>
      <c r="Q47" s="26"/>
      <c r="R47" s="27"/>
      <c r="S47" s="26"/>
      <c r="T47" s="27"/>
      <c r="U47" s="27"/>
      <c r="V47" s="30"/>
      <c r="W47" s="234"/>
    </row>
    <row r="48" spans="3:23" ht="7.5" customHeight="1"/>
    <row r="49" spans="4:21" ht="18.75" customHeight="1">
      <c r="D49" s="330" t="s">
        <v>1866</v>
      </c>
      <c r="E49" s="330"/>
      <c r="F49" s="330"/>
      <c r="G49" s="330"/>
      <c r="H49" s="330"/>
      <c r="I49" s="330"/>
      <c r="J49" s="330"/>
      <c r="K49" s="330"/>
      <c r="L49" s="330"/>
      <c r="M49" s="330"/>
      <c r="N49" s="330"/>
    </row>
    <row r="50" spans="4:21" ht="47.25" customHeight="1"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</row>
    <row r="51" spans="4:21" ht="12.75" customHeight="1">
      <c r="G51" s="53"/>
      <c r="H51" s="234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4:21">
      <c r="G52" s="53"/>
      <c r="H52" s="234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4:21" ht="9" customHeight="1">
      <c r="G53" s="53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</row>
    <row r="54" spans="4:21" ht="21" customHeight="1"/>
  </sheetData>
  <mergeCells count="126">
    <mergeCell ref="D49:N49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9:G9"/>
    <mergeCell ref="H9:I9"/>
    <mergeCell ref="K9:L9"/>
    <mergeCell ref="M9:P9"/>
    <mergeCell ref="Q9:R9"/>
    <mergeCell ref="S9:U9"/>
    <mergeCell ref="E13:G13"/>
    <mergeCell ref="H13:I13"/>
    <mergeCell ref="K13:L13"/>
    <mergeCell ref="M13:P13"/>
    <mergeCell ref="Q13:R13"/>
    <mergeCell ref="S13:U13"/>
    <mergeCell ref="E11:G11"/>
    <mergeCell ref="H11:I11"/>
    <mergeCell ref="K11:L11"/>
    <mergeCell ref="M11:P11"/>
    <mergeCell ref="Q11:R11"/>
    <mergeCell ref="S11:U11"/>
    <mergeCell ref="G1:V1"/>
    <mergeCell ref="G2:V3"/>
    <mergeCell ref="C4:G4"/>
    <mergeCell ref="I4:I5"/>
    <mergeCell ref="K4:K5"/>
    <mergeCell ref="M4:P5"/>
    <mergeCell ref="Q4:R5"/>
    <mergeCell ref="T4:U5"/>
    <mergeCell ref="M6:P6"/>
    <mergeCell ref="Q6:R6"/>
    <mergeCell ref="T6:U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14" sqref="F14"/>
    </sheetView>
  </sheetViews>
  <sheetFormatPr baseColWidth="10" defaultRowHeight="15"/>
  <cols>
    <col min="1" max="1" width="36.140625" style="238" customWidth="1"/>
    <col min="2" max="2" width="20.28515625" style="238" customWidth="1"/>
    <col min="3" max="3" width="17.85546875" style="238" customWidth="1"/>
    <col min="4" max="4" width="18.5703125" style="238" customWidth="1"/>
    <col min="5" max="5" width="18.140625" style="238" customWidth="1"/>
    <col min="6" max="7" width="19.85546875" style="238" customWidth="1"/>
    <col min="8" max="8" width="18.85546875" style="238" customWidth="1"/>
    <col min="9" max="9" width="18.5703125" style="238" customWidth="1"/>
    <col min="10" max="10" width="20" style="238" customWidth="1"/>
    <col min="11" max="256" width="11.42578125" style="238"/>
    <col min="257" max="257" width="36.140625" style="238" customWidth="1"/>
    <col min="258" max="258" width="20.28515625" style="238" customWidth="1"/>
    <col min="259" max="259" width="17.85546875" style="238" customWidth="1"/>
    <col min="260" max="260" width="18.5703125" style="238" customWidth="1"/>
    <col min="261" max="261" width="18.140625" style="238" customWidth="1"/>
    <col min="262" max="263" width="19.85546875" style="238" customWidth="1"/>
    <col min="264" max="264" width="18.85546875" style="238" customWidth="1"/>
    <col min="265" max="265" width="18.5703125" style="238" customWidth="1"/>
    <col min="266" max="266" width="20" style="238" customWidth="1"/>
    <col min="267" max="512" width="11.42578125" style="238"/>
    <col min="513" max="513" width="36.140625" style="238" customWidth="1"/>
    <col min="514" max="514" width="20.28515625" style="238" customWidth="1"/>
    <col min="515" max="515" width="17.85546875" style="238" customWidth="1"/>
    <col min="516" max="516" width="18.5703125" style="238" customWidth="1"/>
    <col min="517" max="517" width="18.140625" style="238" customWidth="1"/>
    <col min="518" max="519" width="19.85546875" style="238" customWidth="1"/>
    <col min="520" max="520" width="18.85546875" style="238" customWidth="1"/>
    <col min="521" max="521" width="18.5703125" style="238" customWidth="1"/>
    <col min="522" max="522" width="20" style="238" customWidth="1"/>
    <col min="523" max="768" width="11.42578125" style="238"/>
    <col min="769" max="769" width="36.140625" style="238" customWidth="1"/>
    <col min="770" max="770" width="20.28515625" style="238" customWidth="1"/>
    <col min="771" max="771" width="17.85546875" style="238" customWidth="1"/>
    <col min="772" max="772" width="18.5703125" style="238" customWidth="1"/>
    <col min="773" max="773" width="18.140625" style="238" customWidth="1"/>
    <col min="774" max="775" width="19.85546875" style="238" customWidth="1"/>
    <col min="776" max="776" width="18.85546875" style="238" customWidth="1"/>
    <col min="777" max="777" width="18.5703125" style="238" customWidth="1"/>
    <col min="778" max="778" width="20" style="238" customWidth="1"/>
    <col min="779" max="1024" width="11.42578125" style="238"/>
    <col min="1025" max="1025" width="36.140625" style="238" customWidth="1"/>
    <col min="1026" max="1026" width="20.28515625" style="238" customWidth="1"/>
    <col min="1027" max="1027" width="17.85546875" style="238" customWidth="1"/>
    <col min="1028" max="1028" width="18.5703125" style="238" customWidth="1"/>
    <col min="1029" max="1029" width="18.140625" style="238" customWidth="1"/>
    <col min="1030" max="1031" width="19.85546875" style="238" customWidth="1"/>
    <col min="1032" max="1032" width="18.85546875" style="238" customWidth="1"/>
    <col min="1033" max="1033" width="18.5703125" style="238" customWidth="1"/>
    <col min="1034" max="1034" width="20" style="238" customWidth="1"/>
    <col min="1035" max="1280" width="11.42578125" style="238"/>
    <col min="1281" max="1281" width="36.140625" style="238" customWidth="1"/>
    <col min="1282" max="1282" width="20.28515625" style="238" customWidth="1"/>
    <col min="1283" max="1283" width="17.85546875" style="238" customWidth="1"/>
    <col min="1284" max="1284" width="18.5703125" style="238" customWidth="1"/>
    <col min="1285" max="1285" width="18.140625" style="238" customWidth="1"/>
    <col min="1286" max="1287" width="19.85546875" style="238" customWidth="1"/>
    <col min="1288" max="1288" width="18.85546875" style="238" customWidth="1"/>
    <col min="1289" max="1289" width="18.5703125" style="238" customWidth="1"/>
    <col min="1290" max="1290" width="20" style="238" customWidth="1"/>
    <col min="1291" max="1536" width="11.42578125" style="238"/>
    <col min="1537" max="1537" width="36.140625" style="238" customWidth="1"/>
    <col min="1538" max="1538" width="20.28515625" style="238" customWidth="1"/>
    <col min="1539" max="1539" width="17.85546875" style="238" customWidth="1"/>
    <col min="1540" max="1540" width="18.5703125" style="238" customWidth="1"/>
    <col min="1541" max="1541" width="18.140625" style="238" customWidth="1"/>
    <col min="1542" max="1543" width="19.85546875" style="238" customWidth="1"/>
    <col min="1544" max="1544" width="18.85546875" style="238" customWidth="1"/>
    <col min="1545" max="1545" width="18.5703125" style="238" customWidth="1"/>
    <col min="1546" max="1546" width="20" style="238" customWidth="1"/>
    <col min="1547" max="1792" width="11.42578125" style="238"/>
    <col min="1793" max="1793" width="36.140625" style="238" customWidth="1"/>
    <col min="1794" max="1794" width="20.28515625" style="238" customWidth="1"/>
    <col min="1795" max="1795" width="17.85546875" style="238" customWidth="1"/>
    <col min="1796" max="1796" width="18.5703125" style="238" customWidth="1"/>
    <col min="1797" max="1797" width="18.140625" style="238" customWidth="1"/>
    <col min="1798" max="1799" width="19.85546875" style="238" customWidth="1"/>
    <col min="1800" max="1800" width="18.85546875" style="238" customWidth="1"/>
    <col min="1801" max="1801" width="18.5703125" style="238" customWidth="1"/>
    <col min="1802" max="1802" width="20" style="238" customWidth="1"/>
    <col min="1803" max="2048" width="11.42578125" style="238"/>
    <col min="2049" max="2049" width="36.140625" style="238" customWidth="1"/>
    <col min="2050" max="2050" width="20.28515625" style="238" customWidth="1"/>
    <col min="2051" max="2051" width="17.85546875" style="238" customWidth="1"/>
    <col min="2052" max="2052" width="18.5703125" style="238" customWidth="1"/>
    <col min="2053" max="2053" width="18.140625" style="238" customWidth="1"/>
    <col min="2054" max="2055" width="19.85546875" style="238" customWidth="1"/>
    <col min="2056" max="2056" width="18.85546875" style="238" customWidth="1"/>
    <col min="2057" max="2057" width="18.5703125" style="238" customWidth="1"/>
    <col min="2058" max="2058" width="20" style="238" customWidth="1"/>
    <col min="2059" max="2304" width="11.42578125" style="238"/>
    <col min="2305" max="2305" width="36.140625" style="238" customWidth="1"/>
    <col min="2306" max="2306" width="20.28515625" style="238" customWidth="1"/>
    <col min="2307" max="2307" width="17.85546875" style="238" customWidth="1"/>
    <col min="2308" max="2308" width="18.5703125" style="238" customWidth="1"/>
    <col min="2309" max="2309" width="18.140625" style="238" customWidth="1"/>
    <col min="2310" max="2311" width="19.85546875" style="238" customWidth="1"/>
    <col min="2312" max="2312" width="18.85546875" style="238" customWidth="1"/>
    <col min="2313" max="2313" width="18.5703125" style="238" customWidth="1"/>
    <col min="2314" max="2314" width="20" style="238" customWidth="1"/>
    <col min="2315" max="2560" width="11.42578125" style="238"/>
    <col min="2561" max="2561" width="36.140625" style="238" customWidth="1"/>
    <col min="2562" max="2562" width="20.28515625" style="238" customWidth="1"/>
    <col min="2563" max="2563" width="17.85546875" style="238" customWidth="1"/>
    <col min="2564" max="2564" width="18.5703125" style="238" customWidth="1"/>
    <col min="2565" max="2565" width="18.140625" style="238" customWidth="1"/>
    <col min="2566" max="2567" width="19.85546875" style="238" customWidth="1"/>
    <col min="2568" max="2568" width="18.85546875" style="238" customWidth="1"/>
    <col min="2569" max="2569" width="18.5703125" style="238" customWidth="1"/>
    <col min="2570" max="2570" width="20" style="238" customWidth="1"/>
    <col min="2571" max="2816" width="11.42578125" style="238"/>
    <col min="2817" max="2817" width="36.140625" style="238" customWidth="1"/>
    <col min="2818" max="2818" width="20.28515625" style="238" customWidth="1"/>
    <col min="2819" max="2819" width="17.85546875" style="238" customWidth="1"/>
    <col min="2820" max="2820" width="18.5703125" style="238" customWidth="1"/>
    <col min="2821" max="2821" width="18.140625" style="238" customWidth="1"/>
    <col min="2822" max="2823" width="19.85546875" style="238" customWidth="1"/>
    <col min="2824" max="2824" width="18.85546875" style="238" customWidth="1"/>
    <col min="2825" max="2825" width="18.5703125" style="238" customWidth="1"/>
    <col min="2826" max="2826" width="20" style="238" customWidth="1"/>
    <col min="2827" max="3072" width="11.42578125" style="238"/>
    <col min="3073" max="3073" width="36.140625" style="238" customWidth="1"/>
    <col min="3074" max="3074" width="20.28515625" style="238" customWidth="1"/>
    <col min="3075" max="3075" width="17.85546875" style="238" customWidth="1"/>
    <col min="3076" max="3076" width="18.5703125" style="238" customWidth="1"/>
    <col min="3077" max="3077" width="18.140625" style="238" customWidth="1"/>
    <col min="3078" max="3079" width="19.85546875" style="238" customWidth="1"/>
    <col min="3080" max="3080" width="18.85546875" style="238" customWidth="1"/>
    <col min="3081" max="3081" width="18.5703125" style="238" customWidth="1"/>
    <col min="3082" max="3082" width="20" style="238" customWidth="1"/>
    <col min="3083" max="3328" width="11.42578125" style="238"/>
    <col min="3329" max="3329" width="36.140625" style="238" customWidth="1"/>
    <col min="3330" max="3330" width="20.28515625" style="238" customWidth="1"/>
    <col min="3331" max="3331" width="17.85546875" style="238" customWidth="1"/>
    <col min="3332" max="3332" width="18.5703125" style="238" customWidth="1"/>
    <col min="3333" max="3333" width="18.140625" style="238" customWidth="1"/>
    <col min="3334" max="3335" width="19.85546875" style="238" customWidth="1"/>
    <col min="3336" max="3336" width="18.85546875" style="238" customWidth="1"/>
    <col min="3337" max="3337" width="18.5703125" style="238" customWidth="1"/>
    <col min="3338" max="3338" width="20" style="238" customWidth="1"/>
    <col min="3339" max="3584" width="11.42578125" style="238"/>
    <col min="3585" max="3585" width="36.140625" style="238" customWidth="1"/>
    <col min="3586" max="3586" width="20.28515625" style="238" customWidth="1"/>
    <col min="3587" max="3587" width="17.85546875" style="238" customWidth="1"/>
    <col min="3588" max="3588" width="18.5703125" style="238" customWidth="1"/>
    <col min="3589" max="3589" width="18.140625" style="238" customWidth="1"/>
    <col min="3590" max="3591" width="19.85546875" style="238" customWidth="1"/>
    <col min="3592" max="3592" width="18.85546875" style="238" customWidth="1"/>
    <col min="3593" max="3593" width="18.5703125" style="238" customWidth="1"/>
    <col min="3594" max="3594" width="20" style="238" customWidth="1"/>
    <col min="3595" max="3840" width="11.42578125" style="238"/>
    <col min="3841" max="3841" width="36.140625" style="238" customWidth="1"/>
    <col min="3842" max="3842" width="20.28515625" style="238" customWidth="1"/>
    <col min="3843" max="3843" width="17.85546875" style="238" customWidth="1"/>
    <col min="3844" max="3844" width="18.5703125" style="238" customWidth="1"/>
    <col min="3845" max="3845" width="18.140625" style="238" customWidth="1"/>
    <col min="3846" max="3847" width="19.85546875" style="238" customWidth="1"/>
    <col min="3848" max="3848" width="18.85546875" style="238" customWidth="1"/>
    <col min="3849" max="3849" width="18.5703125" style="238" customWidth="1"/>
    <col min="3850" max="3850" width="20" style="238" customWidth="1"/>
    <col min="3851" max="4096" width="11.42578125" style="238"/>
    <col min="4097" max="4097" width="36.140625" style="238" customWidth="1"/>
    <col min="4098" max="4098" width="20.28515625" style="238" customWidth="1"/>
    <col min="4099" max="4099" width="17.85546875" style="238" customWidth="1"/>
    <col min="4100" max="4100" width="18.5703125" style="238" customWidth="1"/>
    <col min="4101" max="4101" width="18.140625" style="238" customWidth="1"/>
    <col min="4102" max="4103" width="19.85546875" style="238" customWidth="1"/>
    <col min="4104" max="4104" width="18.85546875" style="238" customWidth="1"/>
    <col min="4105" max="4105" width="18.5703125" style="238" customWidth="1"/>
    <col min="4106" max="4106" width="20" style="238" customWidth="1"/>
    <col min="4107" max="4352" width="11.42578125" style="238"/>
    <col min="4353" max="4353" width="36.140625" style="238" customWidth="1"/>
    <col min="4354" max="4354" width="20.28515625" style="238" customWidth="1"/>
    <col min="4355" max="4355" width="17.85546875" style="238" customWidth="1"/>
    <col min="4356" max="4356" width="18.5703125" style="238" customWidth="1"/>
    <col min="4357" max="4357" width="18.140625" style="238" customWidth="1"/>
    <col min="4358" max="4359" width="19.85546875" style="238" customWidth="1"/>
    <col min="4360" max="4360" width="18.85546875" style="238" customWidth="1"/>
    <col min="4361" max="4361" width="18.5703125" style="238" customWidth="1"/>
    <col min="4362" max="4362" width="20" style="238" customWidth="1"/>
    <col min="4363" max="4608" width="11.42578125" style="238"/>
    <col min="4609" max="4609" width="36.140625" style="238" customWidth="1"/>
    <col min="4610" max="4610" width="20.28515625" style="238" customWidth="1"/>
    <col min="4611" max="4611" width="17.85546875" style="238" customWidth="1"/>
    <col min="4612" max="4612" width="18.5703125" style="238" customWidth="1"/>
    <col min="4613" max="4613" width="18.140625" style="238" customWidth="1"/>
    <col min="4614" max="4615" width="19.85546875" style="238" customWidth="1"/>
    <col min="4616" max="4616" width="18.85546875" style="238" customWidth="1"/>
    <col min="4617" max="4617" width="18.5703125" style="238" customWidth="1"/>
    <col min="4618" max="4618" width="20" style="238" customWidth="1"/>
    <col min="4619" max="4864" width="11.42578125" style="238"/>
    <col min="4865" max="4865" width="36.140625" style="238" customWidth="1"/>
    <col min="4866" max="4866" width="20.28515625" style="238" customWidth="1"/>
    <col min="4867" max="4867" width="17.85546875" style="238" customWidth="1"/>
    <col min="4868" max="4868" width="18.5703125" style="238" customWidth="1"/>
    <col min="4869" max="4869" width="18.140625" style="238" customWidth="1"/>
    <col min="4870" max="4871" width="19.85546875" style="238" customWidth="1"/>
    <col min="4872" max="4872" width="18.85546875" style="238" customWidth="1"/>
    <col min="4873" max="4873" width="18.5703125" style="238" customWidth="1"/>
    <col min="4874" max="4874" width="20" style="238" customWidth="1"/>
    <col min="4875" max="5120" width="11.42578125" style="238"/>
    <col min="5121" max="5121" width="36.140625" style="238" customWidth="1"/>
    <col min="5122" max="5122" width="20.28515625" style="238" customWidth="1"/>
    <col min="5123" max="5123" width="17.85546875" style="238" customWidth="1"/>
    <col min="5124" max="5124" width="18.5703125" style="238" customWidth="1"/>
    <col min="5125" max="5125" width="18.140625" style="238" customWidth="1"/>
    <col min="5126" max="5127" width="19.85546875" style="238" customWidth="1"/>
    <col min="5128" max="5128" width="18.85546875" style="238" customWidth="1"/>
    <col min="5129" max="5129" width="18.5703125" style="238" customWidth="1"/>
    <col min="5130" max="5130" width="20" style="238" customWidth="1"/>
    <col min="5131" max="5376" width="11.42578125" style="238"/>
    <col min="5377" max="5377" width="36.140625" style="238" customWidth="1"/>
    <col min="5378" max="5378" width="20.28515625" style="238" customWidth="1"/>
    <col min="5379" max="5379" width="17.85546875" style="238" customWidth="1"/>
    <col min="5380" max="5380" width="18.5703125" style="238" customWidth="1"/>
    <col min="5381" max="5381" width="18.140625" style="238" customWidth="1"/>
    <col min="5382" max="5383" width="19.85546875" style="238" customWidth="1"/>
    <col min="5384" max="5384" width="18.85546875" style="238" customWidth="1"/>
    <col min="5385" max="5385" width="18.5703125" style="238" customWidth="1"/>
    <col min="5386" max="5386" width="20" style="238" customWidth="1"/>
    <col min="5387" max="5632" width="11.42578125" style="238"/>
    <col min="5633" max="5633" width="36.140625" style="238" customWidth="1"/>
    <col min="5634" max="5634" width="20.28515625" style="238" customWidth="1"/>
    <col min="5635" max="5635" width="17.85546875" style="238" customWidth="1"/>
    <col min="5636" max="5636" width="18.5703125" style="238" customWidth="1"/>
    <col min="5637" max="5637" width="18.140625" style="238" customWidth="1"/>
    <col min="5638" max="5639" width="19.85546875" style="238" customWidth="1"/>
    <col min="5640" max="5640" width="18.85546875" style="238" customWidth="1"/>
    <col min="5641" max="5641" width="18.5703125" style="238" customWidth="1"/>
    <col min="5642" max="5642" width="20" style="238" customWidth="1"/>
    <col min="5643" max="5888" width="11.42578125" style="238"/>
    <col min="5889" max="5889" width="36.140625" style="238" customWidth="1"/>
    <col min="5890" max="5890" width="20.28515625" style="238" customWidth="1"/>
    <col min="5891" max="5891" width="17.85546875" style="238" customWidth="1"/>
    <col min="5892" max="5892" width="18.5703125" style="238" customWidth="1"/>
    <col min="5893" max="5893" width="18.140625" style="238" customWidth="1"/>
    <col min="5894" max="5895" width="19.85546875" style="238" customWidth="1"/>
    <col min="5896" max="5896" width="18.85546875" style="238" customWidth="1"/>
    <col min="5897" max="5897" width="18.5703125" style="238" customWidth="1"/>
    <col min="5898" max="5898" width="20" style="238" customWidth="1"/>
    <col min="5899" max="6144" width="11.42578125" style="238"/>
    <col min="6145" max="6145" width="36.140625" style="238" customWidth="1"/>
    <col min="6146" max="6146" width="20.28515625" style="238" customWidth="1"/>
    <col min="6147" max="6147" width="17.85546875" style="238" customWidth="1"/>
    <col min="6148" max="6148" width="18.5703125" style="238" customWidth="1"/>
    <col min="6149" max="6149" width="18.140625" style="238" customWidth="1"/>
    <col min="6150" max="6151" width="19.85546875" style="238" customWidth="1"/>
    <col min="6152" max="6152" width="18.85546875" style="238" customWidth="1"/>
    <col min="6153" max="6153" width="18.5703125" style="238" customWidth="1"/>
    <col min="6154" max="6154" width="20" style="238" customWidth="1"/>
    <col min="6155" max="6400" width="11.42578125" style="238"/>
    <col min="6401" max="6401" width="36.140625" style="238" customWidth="1"/>
    <col min="6402" max="6402" width="20.28515625" style="238" customWidth="1"/>
    <col min="6403" max="6403" width="17.85546875" style="238" customWidth="1"/>
    <col min="6404" max="6404" width="18.5703125" style="238" customWidth="1"/>
    <col min="6405" max="6405" width="18.140625" style="238" customWidth="1"/>
    <col min="6406" max="6407" width="19.85546875" style="238" customWidth="1"/>
    <col min="6408" max="6408" width="18.85546875" style="238" customWidth="1"/>
    <col min="6409" max="6409" width="18.5703125" style="238" customWidth="1"/>
    <col min="6410" max="6410" width="20" style="238" customWidth="1"/>
    <col min="6411" max="6656" width="11.42578125" style="238"/>
    <col min="6657" max="6657" width="36.140625" style="238" customWidth="1"/>
    <col min="6658" max="6658" width="20.28515625" style="238" customWidth="1"/>
    <col min="6659" max="6659" width="17.85546875" style="238" customWidth="1"/>
    <col min="6660" max="6660" width="18.5703125" style="238" customWidth="1"/>
    <col min="6661" max="6661" width="18.140625" style="238" customWidth="1"/>
    <col min="6662" max="6663" width="19.85546875" style="238" customWidth="1"/>
    <col min="6664" max="6664" width="18.85546875" style="238" customWidth="1"/>
    <col min="6665" max="6665" width="18.5703125" style="238" customWidth="1"/>
    <col min="6666" max="6666" width="20" style="238" customWidth="1"/>
    <col min="6667" max="6912" width="11.42578125" style="238"/>
    <col min="6913" max="6913" width="36.140625" style="238" customWidth="1"/>
    <col min="6914" max="6914" width="20.28515625" style="238" customWidth="1"/>
    <col min="6915" max="6915" width="17.85546875" style="238" customWidth="1"/>
    <col min="6916" max="6916" width="18.5703125" style="238" customWidth="1"/>
    <col min="6917" max="6917" width="18.140625" style="238" customWidth="1"/>
    <col min="6918" max="6919" width="19.85546875" style="238" customWidth="1"/>
    <col min="6920" max="6920" width="18.85546875" style="238" customWidth="1"/>
    <col min="6921" max="6921" width="18.5703125" style="238" customWidth="1"/>
    <col min="6922" max="6922" width="20" style="238" customWidth="1"/>
    <col min="6923" max="7168" width="11.42578125" style="238"/>
    <col min="7169" max="7169" width="36.140625" style="238" customWidth="1"/>
    <col min="7170" max="7170" width="20.28515625" style="238" customWidth="1"/>
    <col min="7171" max="7171" width="17.85546875" style="238" customWidth="1"/>
    <col min="7172" max="7172" width="18.5703125" style="238" customWidth="1"/>
    <col min="7173" max="7173" width="18.140625" style="238" customWidth="1"/>
    <col min="7174" max="7175" width="19.85546875" style="238" customWidth="1"/>
    <col min="7176" max="7176" width="18.85546875" style="238" customWidth="1"/>
    <col min="7177" max="7177" width="18.5703125" style="238" customWidth="1"/>
    <col min="7178" max="7178" width="20" style="238" customWidth="1"/>
    <col min="7179" max="7424" width="11.42578125" style="238"/>
    <col min="7425" max="7425" width="36.140625" style="238" customWidth="1"/>
    <col min="7426" max="7426" width="20.28515625" style="238" customWidth="1"/>
    <col min="7427" max="7427" width="17.85546875" style="238" customWidth="1"/>
    <col min="7428" max="7428" width="18.5703125" style="238" customWidth="1"/>
    <col min="7429" max="7429" width="18.140625" style="238" customWidth="1"/>
    <col min="7430" max="7431" width="19.85546875" style="238" customWidth="1"/>
    <col min="7432" max="7432" width="18.85546875" style="238" customWidth="1"/>
    <col min="7433" max="7433" width="18.5703125" style="238" customWidth="1"/>
    <col min="7434" max="7434" width="20" style="238" customWidth="1"/>
    <col min="7435" max="7680" width="11.42578125" style="238"/>
    <col min="7681" max="7681" width="36.140625" style="238" customWidth="1"/>
    <col min="7682" max="7682" width="20.28515625" style="238" customWidth="1"/>
    <col min="7683" max="7683" width="17.85546875" style="238" customWidth="1"/>
    <col min="7684" max="7684" width="18.5703125" style="238" customWidth="1"/>
    <col min="7685" max="7685" width="18.140625" style="238" customWidth="1"/>
    <col min="7686" max="7687" width="19.85546875" style="238" customWidth="1"/>
    <col min="7688" max="7688" width="18.85546875" style="238" customWidth="1"/>
    <col min="7689" max="7689" width="18.5703125" style="238" customWidth="1"/>
    <col min="7690" max="7690" width="20" style="238" customWidth="1"/>
    <col min="7691" max="7936" width="11.42578125" style="238"/>
    <col min="7937" max="7937" width="36.140625" style="238" customWidth="1"/>
    <col min="7938" max="7938" width="20.28515625" style="238" customWidth="1"/>
    <col min="7939" max="7939" width="17.85546875" style="238" customWidth="1"/>
    <col min="7940" max="7940" width="18.5703125" style="238" customWidth="1"/>
    <col min="7941" max="7941" width="18.140625" style="238" customWidth="1"/>
    <col min="7942" max="7943" width="19.85546875" style="238" customWidth="1"/>
    <col min="7944" max="7944" width="18.85546875" style="238" customWidth="1"/>
    <col min="7945" max="7945" width="18.5703125" style="238" customWidth="1"/>
    <col min="7946" max="7946" width="20" style="238" customWidth="1"/>
    <col min="7947" max="8192" width="11.42578125" style="238"/>
    <col min="8193" max="8193" width="36.140625" style="238" customWidth="1"/>
    <col min="8194" max="8194" width="20.28515625" style="238" customWidth="1"/>
    <col min="8195" max="8195" width="17.85546875" style="238" customWidth="1"/>
    <col min="8196" max="8196" width="18.5703125" style="238" customWidth="1"/>
    <col min="8197" max="8197" width="18.140625" style="238" customWidth="1"/>
    <col min="8198" max="8199" width="19.85546875" style="238" customWidth="1"/>
    <col min="8200" max="8200" width="18.85546875" style="238" customWidth="1"/>
    <col min="8201" max="8201" width="18.5703125" style="238" customWidth="1"/>
    <col min="8202" max="8202" width="20" style="238" customWidth="1"/>
    <col min="8203" max="8448" width="11.42578125" style="238"/>
    <col min="8449" max="8449" width="36.140625" style="238" customWidth="1"/>
    <col min="8450" max="8450" width="20.28515625" style="238" customWidth="1"/>
    <col min="8451" max="8451" width="17.85546875" style="238" customWidth="1"/>
    <col min="8452" max="8452" width="18.5703125" style="238" customWidth="1"/>
    <col min="8453" max="8453" width="18.140625" style="238" customWidth="1"/>
    <col min="8454" max="8455" width="19.85546875" style="238" customWidth="1"/>
    <col min="8456" max="8456" width="18.85546875" style="238" customWidth="1"/>
    <col min="8457" max="8457" width="18.5703125" style="238" customWidth="1"/>
    <col min="8458" max="8458" width="20" style="238" customWidth="1"/>
    <col min="8459" max="8704" width="11.42578125" style="238"/>
    <col min="8705" max="8705" width="36.140625" style="238" customWidth="1"/>
    <col min="8706" max="8706" width="20.28515625" style="238" customWidth="1"/>
    <col min="8707" max="8707" width="17.85546875" style="238" customWidth="1"/>
    <col min="8708" max="8708" width="18.5703125" style="238" customWidth="1"/>
    <col min="8709" max="8709" width="18.140625" style="238" customWidth="1"/>
    <col min="8710" max="8711" width="19.85546875" style="238" customWidth="1"/>
    <col min="8712" max="8712" width="18.85546875" style="238" customWidth="1"/>
    <col min="8713" max="8713" width="18.5703125" style="238" customWidth="1"/>
    <col min="8714" max="8714" width="20" style="238" customWidth="1"/>
    <col min="8715" max="8960" width="11.42578125" style="238"/>
    <col min="8961" max="8961" width="36.140625" style="238" customWidth="1"/>
    <col min="8962" max="8962" width="20.28515625" style="238" customWidth="1"/>
    <col min="8963" max="8963" width="17.85546875" style="238" customWidth="1"/>
    <col min="8964" max="8964" width="18.5703125" style="238" customWidth="1"/>
    <col min="8965" max="8965" width="18.140625" style="238" customWidth="1"/>
    <col min="8966" max="8967" width="19.85546875" style="238" customWidth="1"/>
    <col min="8968" max="8968" width="18.85546875" style="238" customWidth="1"/>
    <col min="8969" max="8969" width="18.5703125" style="238" customWidth="1"/>
    <col min="8970" max="8970" width="20" style="238" customWidth="1"/>
    <col min="8971" max="9216" width="11.42578125" style="238"/>
    <col min="9217" max="9217" width="36.140625" style="238" customWidth="1"/>
    <col min="9218" max="9218" width="20.28515625" style="238" customWidth="1"/>
    <col min="9219" max="9219" width="17.85546875" style="238" customWidth="1"/>
    <col min="9220" max="9220" width="18.5703125" style="238" customWidth="1"/>
    <col min="9221" max="9221" width="18.140625" style="238" customWidth="1"/>
    <col min="9222" max="9223" width="19.85546875" style="238" customWidth="1"/>
    <col min="9224" max="9224" width="18.85546875" style="238" customWidth="1"/>
    <col min="9225" max="9225" width="18.5703125" style="238" customWidth="1"/>
    <col min="9226" max="9226" width="20" style="238" customWidth="1"/>
    <col min="9227" max="9472" width="11.42578125" style="238"/>
    <col min="9473" max="9473" width="36.140625" style="238" customWidth="1"/>
    <col min="9474" max="9474" width="20.28515625" style="238" customWidth="1"/>
    <col min="9475" max="9475" width="17.85546875" style="238" customWidth="1"/>
    <col min="9476" max="9476" width="18.5703125" style="238" customWidth="1"/>
    <col min="9477" max="9477" width="18.140625" style="238" customWidth="1"/>
    <col min="9478" max="9479" width="19.85546875" style="238" customWidth="1"/>
    <col min="9480" max="9480" width="18.85546875" style="238" customWidth="1"/>
    <col min="9481" max="9481" width="18.5703125" style="238" customWidth="1"/>
    <col min="9482" max="9482" width="20" style="238" customWidth="1"/>
    <col min="9483" max="9728" width="11.42578125" style="238"/>
    <col min="9729" max="9729" width="36.140625" style="238" customWidth="1"/>
    <col min="9730" max="9730" width="20.28515625" style="238" customWidth="1"/>
    <col min="9731" max="9731" width="17.85546875" style="238" customWidth="1"/>
    <col min="9732" max="9732" width="18.5703125" style="238" customWidth="1"/>
    <col min="9733" max="9733" width="18.140625" style="238" customWidth="1"/>
    <col min="9734" max="9735" width="19.85546875" style="238" customWidth="1"/>
    <col min="9736" max="9736" width="18.85546875" style="238" customWidth="1"/>
    <col min="9737" max="9737" width="18.5703125" style="238" customWidth="1"/>
    <col min="9738" max="9738" width="20" style="238" customWidth="1"/>
    <col min="9739" max="9984" width="11.42578125" style="238"/>
    <col min="9985" max="9985" width="36.140625" style="238" customWidth="1"/>
    <col min="9986" max="9986" width="20.28515625" style="238" customWidth="1"/>
    <col min="9987" max="9987" width="17.85546875" style="238" customWidth="1"/>
    <col min="9988" max="9988" width="18.5703125" style="238" customWidth="1"/>
    <col min="9989" max="9989" width="18.140625" style="238" customWidth="1"/>
    <col min="9990" max="9991" width="19.85546875" style="238" customWidth="1"/>
    <col min="9992" max="9992" width="18.85546875" style="238" customWidth="1"/>
    <col min="9993" max="9993" width="18.5703125" style="238" customWidth="1"/>
    <col min="9994" max="9994" width="20" style="238" customWidth="1"/>
    <col min="9995" max="10240" width="11.42578125" style="238"/>
    <col min="10241" max="10241" width="36.140625" style="238" customWidth="1"/>
    <col min="10242" max="10242" width="20.28515625" style="238" customWidth="1"/>
    <col min="10243" max="10243" width="17.85546875" style="238" customWidth="1"/>
    <col min="10244" max="10244" width="18.5703125" style="238" customWidth="1"/>
    <col min="10245" max="10245" width="18.140625" style="238" customWidth="1"/>
    <col min="10246" max="10247" width="19.85546875" style="238" customWidth="1"/>
    <col min="10248" max="10248" width="18.85546875" style="238" customWidth="1"/>
    <col min="10249" max="10249" width="18.5703125" style="238" customWidth="1"/>
    <col min="10250" max="10250" width="20" style="238" customWidth="1"/>
    <col min="10251" max="10496" width="11.42578125" style="238"/>
    <col min="10497" max="10497" width="36.140625" style="238" customWidth="1"/>
    <col min="10498" max="10498" width="20.28515625" style="238" customWidth="1"/>
    <col min="10499" max="10499" width="17.85546875" style="238" customWidth="1"/>
    <col min="10500" max="10500" width="18.5703125" style="238" customWidth="1"/>
    <col min="10501" max="10501" width="18.140625" style="238" customWidth="1"/>
    <col min="10502" max="10503" width="19.85546875" style="238" customWidth="1"/>
    <col min="10504" max="10504" width="18.85546875" style="238" customWidth="1"/>
    <col min="10505" max="10505" width="18.5703125" style="238" customWidth="1"/>
    <col min="10506" max="10506" width="20" style="238" customWidth="1"/>
    <col min="10507" max="10752" width="11.42578125" style="238"/>
    <col min="10753" max="10753" width="36.140625" style="238" customWidth="1"/>
    <col min="10754" max="10754" width="20.28515625" style="238" customWidth="1"/>
    <col min="10755" max="10755" width="17.85546875" style="238" customWidth="1"/>
    <col min="10756" max="10756" width="18.5703125" style="238" customWidth="1"/>
    <col min="10757" max="10757" width="18.140625" style="238" customWidth="1"/>
    <col min="10758" max="10759" width="19.85546875" style="238" customWidth="1"/>
    <col min="10760" max="10760" width="18.85546875" style="238" customWidth="1"/>
    <col min="10761" max="10761" width="18.5703125" style="238" customWidth="1"/>
    <col min="10762" max="10762" width="20" style="238" customWidth="1"/>
    <col min="10763" max="11008" width="11.42578125" style="238"/>
    <col min="11009" max="11009" width="36.140625" style="238" customWidth="1"/>
    <col min="11010" max="11010" width="20.28515625" style="238" customWidth="1"/>
    <col min="11011" max="11011" width="17.85546875" style="238" customWidth="1"/>
    <col min="11012" max="11012" width="18.5703125" style="238" customWidth="1"/>
    <col min="11013" max="11013" width="18.140625" style="238" customWidth="1"/>
    <col min="11014" max="11015" width="19.85546875" style="238" customWidth="1"/>
    <col min="11016" max="11016" width="18.85546875" style="238" customWidth="1"/>
    <col min="11017" max="11017" width="18.5703125" style="238" customWidth="1"/>
    <col min="11018" max="11018" width="20" style="238" customWidth="1"/>
    <col min="11019" max="11264" width="11.42578125" style="238"/>
    <col min="11265" max="11265" width="36.140625" style="238" customWidth="1"/>
    <col min="11266" max="11266" width="20.28515625" style="238" customWidth="1"/>
    <col min="11267" max="11267" width="17.85546875" style="238" customWidth="1"/>
    <col min="11268" max="11268" width="18.5703125" style="238" customWidth="1"/>
    <col min="11269" max="11269" width="18.140625" style="238" customWidth="1"/>
    <col min="11270" max="11271" width="19.85546875" style="238" customWidth="1"/>
    <col min="11272" max="11272" width="18.85546875" style="238" customWidth="1"/>
    <col min="11273" max="11273" width="18.5703125" style="238" customWidth="1"/>
    <col min="11274" max="11274" width="20" style="238" customWidth="1"/>
    <col min="11275" max="11520" width="11.42578125" style="238"/>
    <col min="11521" max="11521" width="36.140625" style="238" customWidth="1"/>
    <col min="11522" max="11522" width="20.28515625" style="238" customWidth="1"/>
    <col min="11523" max="11523" width="17.85546875" style="238" customWidth="1"/>
    <col min="11524" max="11524" width="18.5703125" style="238" customWidth="1"/>
    <col min="11525" max="11525" width="18.140625" style="238" customWidth="1"/>
    <col min="11526" max="11527" width="19.85546875" style="238" customWidth="1"/>
    <col min="11528" max="11528" width="18.85546875" style="238" customWidth="1"/>
    <col min="11529" max="11529" width="18.5703125" style="238" customWidth="1"/>
    <col min="11530" max="11530" width="20" style="238" customWidth="1"/>
    <col min="11531" max="11776" width="11.42578125" style="238"/>
    <col min="11777" max="11777" width="36.140625" style="238" customWidth="1"/>
    <col min="11778" max="11778" width="20.28515625" style="238" customWidth="1"/>
    <col min="11779" max="11779" width="17.85546875" style="238" customWidth="1"/>
    <col min="11780" max="11780" width="18.5703125" style="238" customWidth="1"/>
    <col min="11781" max="11781" width="18.140625" style="238" customWidth="1"/>
    <col min="11782" max="11783" width="19.85546875" style="238" customWidth="1"/>
    <col min="11784" max="11784" width="18.85546875" style="238" customWidth="1"/>
    <col min="11785" max="11785" width="18.5703125" style="238" customWidth="1"/>
    <col min="11786" max="11786" width="20" style="238" customWidth="1"/>
    <col min="11787" max="12032" width="11.42578125" style="238"/>
    <col min="12033" max="12033" width="36.140625" style="238" customWidth="1"/>
    <col min="12034" max="12034" width="20.28515625" style="238" customWidth="1"/>
    <col min="12035" max="12035" width="17.85546875" style="238" customWidth="1"/>
    <col min="12036" max="12036" width="18.5703125" style="238" customWidth="1"/>
    <col min="12037" max="12037" width="18.140625" style="238" customWidth="1"/>
    <col min="12038" max="12039" width="19.85546875" style="238" customWidth="1"/>
    <col min="12040" max="12040" width="18.85546875" style="238" customWidth="1"/>
    <col min="12041" max="12041" width="18.5703125" style="238" customWidth="1"/>
    <col min="12042" max="12042" width="20" style="238" customWidth="1"/>
    <col min="12043" max="12288" width="11.42578125" style="238"/>
    <col min="12289" max="12289" width="36.140625" style="238" customWidth="1"/>
    <col min="12290" max="12290" width="20.28515625" style="238" customWidth="1"/>
    <col min="12291" max="12291" width="17.85546875" style="238" customWidth="1"/>
    <col min="12292" max="12292" width="18.5703125" style="238" customWidth="1"/>
    <col min="12293" max="12293" width="18.140625" style="238" customWidth="1"/>
    <col min="12294" max="12295" width="19.85546875" style="238" customWidth="1"/>
    <col min="12296" max="12296" width="18.85546875" style="238" customWidth="1"/>
    <col min="12297" max="12297" width="18.5703125" style="238" customWidth="1"/>
    <col min="12298" max="12298" width="20" style="238" customWidth="1"/>
    <col min="12299" max="12544" width="11.42578125" style="238"/>
    <col min="12545" max="12545" width="36.140625" style="238" customWidth="1"/>
    <col min="12546" max="12546" width="20.28515625" style="238" customWidth="1"/>
    <col min="12547" max="12547" width="17.85546875" style="238" customWidth="1"/>
    <col min="12548" max="12548" width="18.5703125" style="238" customWidth="1"/>
    <col min="12549" max="12549" width="18.140625" style="238" customWidth="1"/>
    <col min="12550" max="12551" width="19.85546875" style="238" customWidth="1"/>
    <col min="12552" max="12552" width="18.85546875" style="238" customWidth="1"/>
    <col min="12553" max="12553" width="18.5703125" style="238" customWidth="1"/>
    <col min="12554" max="12554" width="20" style="238" customWidth="1"/>
    <col min="12555" max="12800" width="11.42578125" style="238"/>
    <col min="12801" max="12801" width="36.140625" style="238" customWidth="1"/>
    <col min="12802" max="12802" width="20.28515625" style="238" customWidth="1"/>
    <col min="12803" max="12803" width="17.85546875" style="238" customWidth="1"/>
    <col min="12804" max="12804" width="18.5703125" style="238" customWidth="1"/>
    <col min="12805" max="12805" width="18.140625" style="238" customWidth="1"/>
    <col min="12806" max="12807" width="19.85546875" style="238" customWidth="1"/>
    <col min="12808" max="12808" width="18.85546875" style="238" customWidth="1"/>
    <col min="12809" max="12809" width="18.5703125" style="238" customWidth="1"/>
    <col min="12810" max="12810" width="20" style="238" customWidth="1"/>
    <col min="12811" max="13056" width="11.42578125" style="238"/>
    <col min="13057" max="13057" width="36.140625" style="238" customWidth="1"/>
    <col min="13058" max="13058" width="20.28515625" style="238" customWidth="1"/>
    <col min="13059" max="13059" width="17.85546875" style="238" customWidth="1"/>
    <col min="13060" max="13060" width="18.5703125" style="238" customWidth="1"/>
    <col min="13061" max="13061" width="18.140625" style="238" customWidth="1"/>
    <col min="13062" max="13063" width="19.85546875" style="238" customWidth="1"/>
    <col min="13064" max="13064" width="18.85546875" style="238" customWidth="1"/>
    <col min="13065" max="13065" width="18.5703125" style="238" customWidth="1"/>
    <col min="13066" max="13066" width="20" style="238" customWidth="1"/>
    <col min="13067" max="13312" width="11.42578125" style="238"/>
    <col min="13313" max="13313" width="36.140625" style="238" customWidth="1"/>
    <col min="13314" max="13314" width="20.28515625" style="238" customWidth="1"/>
    <col min="13315" max="13315" width="17.85546875" style="238" customWidth="1"/>
    <col min="13316" max="13316" width="18.5703125" style="238" customWidth="1"/>
    <col min="13317" max="13317" width="18.140625" style="238" customWidth="1"/>
    <col min="13318" max="13319" width="19.85546875" style="238" customWidth="1"/>
    <col min="13320" max="13320" width="18.85546875" style="238" customWidth="1"/>
    <col min="13321" max="13321" width="18.5703125" style="238" customWidth="1"/>
    <col min="13322" max="13322" width="20" style="238" customWidth="1"/>
    <col min="13323" max="13568" width="11.42578125" style="238"/>
    <col min="13569" max="13569" width="36.140625" style="238" customWidth="1"/>
    <col min="13570" max="13570" width="20.28515625" style="238" customWidth="1"/>
    <col min="13571" max="13571" width="17.85546875" style="238" customWidth="1"/>
    <col min="13572" max="13572" width="18.5703125" style="238" customWidth="1"/>
    <col min="13573" max="13573" width="18.140625" style="238" customWidth="1"/>
    <col min="13574" max="13575" width="19.85546875" style="238" customWidth="1"/>
    <col min="13576" max="13576" width="18.85546875" style="238" customWidth="1"/>
    <col min="13577" max="13577" width="18.5703125" style="238" customWidth="1"/>
    <col min="13578" max="13578" width="20" style="238" customWidth="1"/>
    <col min="13579" max="13824" width="11.42578125" style="238"/>
    <col min="13825" max="13825" width="36.140625" style="238" customWidth="1"/>
    <col min="13826" max="13826" width="20.28515625" style="238" customWidth="1"/>
    <col min="13827" max="13827" width="17.85546875" style="238" customWidth="1"/>
    <col min="13828" max="13828" width="18.5703125" style="238" customWidth="1"/>
    <col min="13829" max="13829" width="18.140625" style="238" customWidth="1"/>
    <col min="13830" max="13831" width="19.85546875" style="238" customWidth="1"/>
    <col min="13832" max="13832" width="18.85546875" style="238" customWidth="1"/>
    <col min="13833" max="13833" width="18.5703125" style="238" customWidth="1"/>
    <col min="13834" max="13834" width="20" style="238" customWidth="1"/>
    <col min="13835" max="14080" width="11.42578125" style="238"/>
    <col min="14081" max="14081" width="36.140625" style="238" customWidth="1"/>
    <col min="14082" max="14082" width="20.28515625" style="238" customWidth="1"/>
    <col min="14083" max="14083" width="17.85546875" style="238" customWidth="1"/>
    <col min="14084" max="14084" width="18.5703125" style="238" customWidth="1"/>
    <col min="14085" max="14085" width="18.140625" style="238" customWidth="1"/>
    <col min="14086" max="14087" width="19.85546875" style="238" customWidth="1"/>
    <col min="14088" max="14088" width="18.85546875" style="238" customWidth="1"/>
    <col min="14089" max="14089" width="18.5703125" style="238" customWidth="1"/>
    <col min="14090" max="14090" width="20" style="238" customWidth="1"/>
    <col min="14091" max="14336" width="11.42578125" style="238"/>
    <col min="14337" max="14337" width="36.140625" style="238" customWidth="1"/>
    <col min="14338" max="14338" width="20.28515625" style="238" customWidth="1"/>
    <col min="14339" max="14339" width="17.85546875" style="238" customWidth="1"/>
    <col min="14340" max="14340" width="18.5703125" style="238" customWidth="1"/>
    <col min="14341" max="14341" width="18.140625" style="238" customWidth="1"/>
    <col min="14342" max="14343" width="19.85546875" style="238" customWidth="1"/>
    <col min="14344" max="14344" width="18.85546875" style="238" customWidth="1"/>
    <col min="14345" max="14345" width="18.5703125" style="238" customWidth="1"/>
    <col min="14346" max="14346" width="20" style="238" customWidth="1"/>
    <col min="14347" max="14592" width="11.42578125" style="238"/>
    <col min="14593" max="14593" width="36.140625" style="238" customWidth="1"/>
    <col min="14594" max="14594" width="20.28515625" style="238" customWidth="1"/>
    <col min="14595" max="14595" width="17.85546875" style="238" customWidth="1"/>
    <col min="14596" max="14596" width="18.5703125" style="238" customWidth="1"/>
    <col min="14597" max="14597" width="18.140625" style="238" customWidth="1"/>
    <col min="14598" max="14599" width="19.85546875" style="238" customWidth="1"/>
    <col min="14600" max="14600" width="18.85546875" style="238" customWidth="1"/>
    <col min="14601" max="14601" width="18.5703125" style="238" customWidth="1"/>
    <col min="14602" max="14602" width="20" style="238" customWidth="1"/>
    <col min="14603" max="14848" width="11.42578125" style="238"/>
    <col min="14849" max="14849" width="36.140625" style="238" customWidth="1"/>
    <col min="14850" max="14850" width="20.28515625" style="238" customWidth="1"/>
    <col min="14851" max="14851" width="17.85546875" style="238" customWidth="1"/>
    <col min="14852" max="14852" width="18.5703125" style="238" customWidth="1"/>
    <col min="14853" max="14853" width="18.140625" style="238" customWidth="1"/>
    <col min="14854" max="14855" width="19.85546875" style="238" customWidth="1"/>
    <col min="14856" max="14856" width="18.85546875" style="238" customWidth="1"/>
    <col min="14857" max="14857" width="18.5703125" style="238" customWidth="1"/>
    <col min="14858" max="14858" width="20" style="238" customWidth="1"/>
    <col min="14859" max="15104" width="11.42578125" style="238"/>
    <col min="15105" max="15105" width="36.140625" style="238" customWidth="1"/>
    <col min="15106" max="15106" width="20.28515625" style="238" customWidth="1"/>
    <col min="15107" max="15107" width="17.85546875" style="238" customWidth="1"/>
    <col min="15108" max="15108" width="18.5703125" style="238" customWidth="1"/>
    <col min="15109" max="15109" width="18.140625" style="238" customWidth="1"/>
    <col min="15110" max="15111" width="19.85546875" style="238" customWidth="1"/>
    <col min="15112" max="15112" width="18.85546875" style="238" customWidth="1"/>
    <col min="15113" max="15113" width="18.5703125" style="238" customWidth="1"/>
    <col min="15114" max="15114" width="20" style="238" customWidth="1"/>
    <col min="15115" max="15360" width="11.42578125" style="238"/>
    <col min="15361" max="15361" width="36.140625" style="238" customWidth="1"/>
    <col min="15362" max="15362" width="20.28515625" style="238" customWidth="1"/>
    <col min="15363" max="15363" width="17.85546875" style="238" customWidth="1"/>
    <col min="15364" max="15364" width="18.5703125" style="238" customWidth="1"/>
    <col min="15365" max="15365" width="18.140625" style="238" customWidth="1"/>
    <col min="15366" max="15367" width="19.85546875" style="238" customWidth="1"/>
    <col min="15368" max="15368" width="18.85546875" style="238" customWidth="1"/>
    <col min="15369" max="15369" width="18.5703125" style="238" customWidth="1"/>
    <col min="15370" max="15370" width="20" style="238" customWidth="1"/>
    <col min="15371" max="15616" width="11.42578125" style="238"/>
    <col min="15617" max="15617" width="36.140625" style="238" customWidth="1"/>
    <col min="15618" max="15618" width="20.28515625" style="238" customWidth="1"/>
    <col min="15619" max="15619" width="17.85546875" style="238" customWidth="1"/>
    <col min="15620" max="15620" width="18.5703125" style="238" customWidth="1"/>
    <col min="15621" max="15621" width="18.140625" style="238" customWidth="1"/>
    <col min="15622" max="15623" width="19.85546875" style="238" customWidth="1"/>
    <col min="15624" max="15624" width="18.85546875" style="238" customWidth="1"/>
    <col min="15625" max="15625" width="18.5703125" style="238" customWidth="1"/>
    <col min="15626" max="15626" width="20" style="238" customWidth="1"/>
    <col min="15627" max="15872" width="11.42578125" style="238"/>
    <col min="15873" max="15873" width="36.140625" style="238" customWidth="1"/>
    <col min="15874" max="15874" width="20.28515625" style="238" customWidth="1"/>
    <col min="15875" max="15875" width="17.85546875" style="238" customWidth="1"/>
    <col min="15876" max="15876" width="18.5703125" style="238" customWidth="1"/>
    <col min="15877" max="15877" width="18.140625" style="238" customWidth="1"/>
    <col min="15878" max="15879" width="19.85546875" style="238" customWidth="1"/>
    <col min="15880" max="15880" width="18.85546875" style="238" customWidth="1"/>
    <col min="15881" max="15881" width="18.5703125" style="238" customWidth="1"/>
    <col min="15882" max="15882" width="20" style="238" customWidth="1"/>
    <col min="15883" max="16128" width="11.42578125" style="238"/>
    <col min="16129" max="16129" width="36.140625" style="238" customWidth="1"/>
    <col min="16130" max="16130" width="20.28515625" style="238" customWidth="1"/>
    <col min="16131" max="16131" width="17.85546875" style="238" customWidth="1"/>
    <col min="16132" max="16132" width="18.5703125" style="238" customWidth="1"/>
    <col min="16133" max="16133" width="18.140625" style="238" customWidth="1"/>
    <col min="16134" max="16135" width="19.85546875" style="238" customWidth="1"/>
    <col min="16136" max="16136" width="18.85546875" style="238" customWidth="1"/>
    <col min="16137" max="16137" width="18.5703125" style="238" customWidth="1"/>
    <col min="16138" max="16138" width="20" style="238" customWidth="1"/>
    <col min="16139" max="16384" width="11.42578125" style="238"/>
  </cols>
  <sheetData>
    <row r="1" spans="1:11" ht="18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1" ht="18">
      <c r="A2" s="331" t="s">
        <v>130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1" ht="18">
      <c r="A3" s="331" t="s">
        <v>1867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1" ht="18">
      <c r="A4" s="331" t="s">
        <v>6068</v>
      </c>
      <c r="B4" s="331"/>
      <c r="C4" s="331"/>
      <c r="D4" s="331"/>
      <c r="E4" s="331"/>
      <c r="F4" s="331"/>
      <c r="G4" s="331"/>
      <c r="H4" s="331"/>
      <c r="I4" s="331"/>
      <c r="J4" s="331"/>
      <c r="K4" s="238" t="s">
        <v>1868</v>
      </c>
    </row>
    <row r="5" spans="1:11" ht="18">
      <c r="A5" s="331" t="s">
        <v>1869</v>
      </c>
      <c r="B5" s="331"/>
      <c r="C5" s="331"/>
      <c r="D5" s="331"/>
      <c r="E5" s="331"/>
      <c r="F5" s="331"/>
      <c r="G5" s="331"/>
      <c r="H5" s="331"/>
      <c r="I5" s="331"/>
      <c r="J5" s="331"/>
    </row>
    <row r="6" spans="1:11" ht="15.75" thickBo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1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1" s="56" customFormat="1" ht="15.75" customHeight="1">
      <c r="B8" s="57" t="s">
        <v>1870</v>
      </c>
      <c r="C8" s="57" t="s">
        <v>1871</v>
      </c>
      <c r="D8" s="57" t="s">
        <v>1871</v>
      </c>
      <c r="E8" s="57" t="s">
        <v>1871</v>
      </c>
      <c r="F8" s="57" t="s">
        <v>1871</v>
      </c>
      <c r="G8" s="57" t="s">
        <v>1871</v>
      </c>
      <c r="H8" s="57" t="s">
        <v>1872</v>
      </c>
      <c r="I8" s="57" t="s">
        <v>1873</v>
      </c>
      <c r="J8" s="57" t="s">
        <v>1874</v>
      </c>
    </row>
    <row r="9" spans="1:11" s="56" customFormat="1" ht="15" customHeight="1">
      <c r="B9" s="58" t="s">
        <v>1875</v>
      </c>
      <c r="C9" s="58" t="s">
        <v>1876</v>
      </c>
      <c r="D9" s="58" t="s">
        <v>1876</v>
      </c>
      <c r="E9" s="58" t="s">
        <v>1876</v>
      </c>
      <c r="F9" s="58" t="s">
        <v>1876</v>
      </c>
      <c r="G9" s="58" t="s">
        <v>1876</v>
      </c>
      <c r="H9" s="58" t="s">
        <v>1877</v>
      </c>
      <c r="I9" s="59">
        <v>43009</v>
      </c>
      <c r="J9" s="58" t="s">
        <v>1878</v>
      </c>
    </row>
    <row r="10" spans="1:11" s="56" customFormat="1" ht="17.25" customHeight="1">
      <c r="B10" s="60"/>
      <c r="C10" s="61">
        <v>2006</v>
      </c>
      <c r="D10" s="61">
        <v>2007</v>
      </c>
      <c r="E10" s="61">
        <v>2008</v>
      </c>
      <c r="F10" s="61">
        <v>2012</v>
      </c>
      <c r="G10" s="61">
        <v>2013</v>
      </c>
      <c r="H10" s="60"/>
      <c r="I10" s="60"/>
      <c r="J10" s="60"/>
    </row>
    <row r="11" spans="1:11">
      <c r="A11" s="62"/>
      <c r="B11" s="63"/>
      <c r="C11" s="64"/>
      <c r="D11" s="64"/>
      <c r="E11" s="64"/>
      <c r="F11" s="64"/>
      <c r="G11" s="64"/>
      <c r="H11" s="65"/>
      <c r="I11" s="65"/>
      <c r="J11" s="66"/>
    </row>
    <row r="13" spans="1:11" s="70" customFormat="1">
      <c r="A13" s="67"/>
      <c r="B13" s="68"/>
      <c r="C13" s="69"/>
      <c r="D13" s="69"/>
      <c r="E13" s="69"/>
      <c r="F13" s="69"/>
      <c r="G13" s="69"/>
      <c r="H13" s="69"/>
      <c r="I13" s="69"/>
      <c r="J13" s="69"/>
    </row>
    <row r="14" spans="1:11">
      <c r="A14" s="71" t="s">
        <v>1879</v>
      </c>
      <c r="B14" s="72">
        <v>150000000</v>
      </c>
    </row>
    <row r="15" spans="1:11" s="70" customFormat="1">
      <c r="A15" s="67"/>
      <c r="B15" s="68"/>
      <c r="C15" s="69"/>
      <c r="D15" s="69"/>
      <c r="E15" s="69"/>
      <c r="F15" s="69"/>
      <c r="G15" s="69"/>
      <c r="H15" s="69"/>
      <c r="I15" s="69"/>
      <c r="J15" s="69"/>
    </row>
    <row r="16" spans="1:11">
      <c r="A16" s="73" t="s">
        <v>1880</v>
      </c>
      <c r="E16" s="74"/>
      <c r="F16" s="74"/>
      <c r="G16" s="74">
        <v>150000000</v>
      </c>
      <c r="H16" s="75">
        <v>118322892</v>
      </c>
      <c r="I16" s="74">
        <v>896385.54</v>
      </c>
      <c r="J16" s="66">
        <f>H16-I16</f>
        <v>117426506.45999999</v>
      </c>
    </row>
    <row r="17" spans="1:10">
      <c r="A17" s="73" t="s">
        <v>1879</v>
      </c>
    </row>
    <row r="18" spans="1:10">
      <c r="A18" s="73"/>
    </row>
    <row r="19" spans="1:10" s="78" customFormat="1">
      <c r="A19" s="71" t="s">
        <v>1881</v>
      </c>
      <c r="B19" s="76"/>
      <c r="C19" s="77"/>
      <c r="D19" s="77"/>
      <c r="E19" s="77"/>
      <c r="F19" s="77"/>
      <c r="G19" s="77"/>
      <c r="H19" s="77">
        <f>SUM(H16:H18)</f>
        <v>118322892</v>
      </c>
      <c r="I19" s="77">
        <f>SUM(I16:I17)</f>
        <v>896385.54</v>
      </c>
      <c r="J19" s="77">
        <f>SUM(J16:J17)</f>
        <v>117426506.45999999</v>
      </c>
    </row>
    <row r="20" spans="1:10" s="70" customFormat="1">
      <c r="A20" s="67"/>
      <c r="B20" s="68"/>
      <c r="C20" s="69"/>
      <c r="D20" s="69"/>
      <c r="E20" s="69"/>
      <c r="F20" s="69"/>
      <c r="G20" s="69"/>
      <c r="H20" s="69"/>
      <c r="I20" s="69"/>
      <c r="J20" s="69"/>
    </row>
    <row r="21" spans="1:10" s="70" customFormat="1">
      <c r="A21" s="67"/>
      <c r="B21" s="68"/>
      <c r="C21" s="69"/>
      <c r="D21" s="69"/>
      <c r="E21" s="69"/>
      <c r="F21" s="69"/>
      <c r="G21" s="69"/>
      <c r="H21" s="69"/>
      <c r="I21" s="69"/>
      <c r="J21" s="69"/>
    </row>
    <row r="22" spans="1:10" s="70" customFormat="1">
      <c r="A22" s="67"/>
      <c r="B22" s="68"/>
      <c r="C22" s="69"/>
      <c r="D22" s="69"/>
      <c r="E22" s="69"/>
      <c r="F22" s="69"/>
      <c r="G22" s="69"/>
      <c r="H22" s="69"/>
      <c r="I22" s="69"/>
      <c r="J22" s="69"/>
    </row>
    <row r="23" spans="1:10" s="78" customFormat="1">
      <c r="A23" s="67"/>
      <c r="B23" s="68"/>
      <c r="C23" s="69"/>
      <c r="D23" s="69"/>
      <c r="E23" s="69"/>
      <c r="F23" s="69"/>
      <c r="G23" s="69"/>
      <c r="H23" s="69"/>
      <c r="I23" s="69"/>
      <c r="J23" s="69"/>
    </row>
    <row r="24" spans="1:10" ht="15.75" thickBot="1">
      <c r="A24" s="79" t="s">
        <v>1882</v>
      </c>
      <c r="B24" s="80">
        <f>SUM(B12:B14)</f>
        <v>150000000</v>
      </c>
      <c r="C24" s="81"/>
      <c r="D24" s="81"/>
      <c r="E24" s="81"/>
      <c r="F24" s="81"/>
      <c r="G24" s="81">
        <f>SUM(G12:G22)</f>
        <v>150000000</v>
      </c>
      <c r="H24" s="81">
        <f>H19</f>
        <v>118322892</v>
      </c>
      <c r="I24" s="81">
        <f>I19</f>
        <v>896385.54</v>
      </c>
      <c r="J24" s="81">
        <f>J16</f>
        <v>117426506.45999999</v>
      </c>
    </row>
    <row r="25" spans="1:10" ht="15.75" thickTop="1"/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9"/>
  <sheetViews>
    <sheetView workbookViewId="0">
      <selection activeCell="O12" sqref="O12"/>
    </sheetView>
  </sheetViews>
  <sheetFormatPr baseColWidth="10" defaultRowHeight="15"/>
  <cols>
    <col min="1" max="1" width="1.28515625" style="226" customWidth="1"/>
    <col min="2" max="2" width="0.42578125" style="226" customWidth="1"/>
    <col min="3" max="3" width="11.7109375" style="226" customWidth="1"/>
    <col min="4" max="4" width="1" style="226" customWidth="1"/>
    <col min="5" max="5" width="2.7109375" style="226" customWidth="1"/>
    <col min="6" max="6" width="65" style="226" customWidth="1"/>
    <col min="7" max="7" width="12.140625" style="226" customWidth="1"/>
    <col min="8" max="8" width="12.42578125" style="226" customWidth="1"/>
    <col min="9" max="9" width="11.140625" style="226" customWidth="1"/>
    <col min="10" max="10" width="14" style="226" customWidth="1"/>
    <col min="11" max="11" width="4" style="226" customWidth="1"/>
    <col min="12" max="12" width="9.42578125" style="226" customWidth="1"/>
    <col min="13" max="13" width="12.28515625" style="226" customWidth="1"/>
    <col min="14" max="14" width="0" style="226" hidden="1" customWidth="1"/>
    <col min="15" max="16384" width="11.42578125" style="226"/>
  </cols>
  <sheetData>
    <row r="1" spans="2:13" ht="2.25" customHeight="1"/>
    <row r="2" spans="2:13" ht="12.75" customHeight="1">
      <c r="B2" s="335"/>
      <c r="C2" s="335"/>
      <c r="D2" s="335"/>
      <c r="F2" s="336" t="s">
        <v>1883</v>
      </c>
      <c r="G2" s="335"/>
      <c r="H2" s="335"/>
      <c r="I2" s="335"/>
      <c r="J2" s="335"/>
      <c r="K2" s="335"/>
    </row>
    <row r="3" spans="2:13" ht="17.100000000000001" customHeight="1">
      <c r="B3" s="335"/>
      <c r="C3" s="335"/>
      <c r="D3" s="335"/>
      <c r="F3" s="336" t="s">
        <v>1884</v>
      </c>
      <c r="G3" s="335"/>
      <c r="H3" s="335"/>
      <c r="I3" s="335"/>
      <c r="J3" s="335"/>
      <c r="K3" s="335"/>
    </row>
    <row r="4" spans="2:13" ht="17.100000000000001" customHeight="1">
      <c r="B4" s="335"/>
      <c r="C4" s="335"/>
      <c r="D4" s="335"/>
      <c r="F4" s="336" t="s">
        <v>6071</v>
      </c>
      <c r="G4" s="335"/>
      <c r="H4" s="335"/>
      <c r="I4" s="335"/>
      <c r="J4" s="335"/>
      <c r="K4" s="335"/>
    </row>
    <row r="5" spans="2:13" ht="3.75" customHeight="1">
      <c r="B5" s="335"/>
      <c r="C5" s="335"/>
      <c r="D5" s="335"/>
    </row>
    <row r="6" spans="2:13" ht="1.5" customHeight="1"/>
    <row r="7" spans="2:13" ht="2.25" customHeight="1"/>
    <row r="8" spans="2:13" ht="12.75" customHeight="1">
      <c r="C8" s="227" t="s">
        <v>1885</v>
      </c>
      <c r="D8" s="337" t="s">
        <v>4</v>
      </c>
      <c r="E8" s="333"/>
      <c r="F8" s="333"/>
      <c r="G8" s="227" t="s">
        <v>1886</v>
      </c>
      <c r="H8" s="227" t="s">
        <v>1887</v>
      </c>
      <c r="I8" s="227" t="s">
        <v>1888</v>
      </c>
      <c r="J8" s="227" t="s">
        <v>1889</v>
      </c>
      <c r="K8" s="337" t="s">
        <v>1890</v>
      </c>
      <c r="L8" s="333"/>
      <c r="M8" s="227" t="s">
        <v>1891</v>
      </c>
    </row>
    <row r="9" spans="2:13">
      <c r="C9" s="82" t="s">
        <v>901</v>
      </c>
      <c r="D9" s="332" t="s">
        <v>902</v>
      </c>
      <c r="E9" s="333"/>
      <c r="F9" s="333"/>
      <c r="G9" s="225">
        <v>237760593.86000001</v>
      </c>
      <c r="H9" s="225">
        <v>2477510.17</v>
      </c>
      <c r="I9" s="225">
        <v>235283083.69</v>
      </c>
      <c r="J9" s="225">
        <v>2076573055</v>
      </c>
      <c r="K9" s="334">
        <v>18775563.280000001</v>
      </c>
      <c r="L9" s="333"/>
      <c r="M9" s="225">
        <v>2057561270.76</v>
      </c>
    </row>
    <row r="10" spans="2:13">
      <c r="C10" s="82" t="s">
        <v>903</v>
      </c>
      <c r="D10" s="332" t="s">
        <v>904</v>
      </c>
      <c r="E10" s="333"/>
      <c r="F10" s="333"/>
      <c r="G10" s="225">
        <v>168857783.78</v>
      </c>
      <c r="H10" s="225">
        <v>2422366.1800000002</v>
      </c>
      <c r="I10" s="225">
        <v>166435417.59999999</v>
      </c>
      <c r="J10" s="225">
        <v>1504781444.95</v>
      </c>
      <c r="K10" s="334">
        <v>15379945.109999999</v>
      </c>
      <c r="L10" s="333"/>
      <c r="M10" s="225">
        <v>1489165278.8800001</v>
      </c>
    </row>
    <row r="11" spans="2:13">
      <c r="C11" s="82" t="s">
        <v>905</v>
      </c>
      <c r="D11" s="332" t="s">
        <v>906</v>
      </c>
      <c r="E11" s="333"/>
      <c r="F11" s="333"/>
      <c r="G11" s="225">
        <v>84166913.480000004</v>
      </c>
      <c r="H11" s="225">
        <v>2267326.5499999998</v>
      </c>
      <c r="I11" s="225">
        <v>81899586.930000007</v>
      </c>
      <c r="J11" s="225">
        <v>775248978.19000006</v>
      </c>
      <c r="K11" s="334">
        <v>13308801.890000001</v>
      </c>
      <c r="L11" s="333"/>
      <c r="M11" s="225">
        <v>761703955.34000003</v>
      </c>
    </row>
    <row r="12" spans="2:13">
      <c r="C12" s="82" t="s">
        <v>907</v>
      </c>
      <c r="D12" s="332" t="s">
        <v>514</v>
      </c>
      <c r="E12" s="333"/>
      <c r="F12" s="333"/>
      <c r="G12" s="225">
        <v>48420893.149999999</v>
      </c>
      <c r="H12" s="225">
        <v>257470.96</v>
      </c>
      <c r="I12" s="225">
        <v>48163422.189999998</v>
      </c>
      <c r="J12" s="225">
        <v>445770557.20999998</v>
      </c>
      <c r="K12" s="334">
        <v>9356082.8699999992</v>
      </c>
      <c r="L12" s="333"/>
      <c r="M12" s="225">
        <v>436414474.33999997</v>
      </c>
    </row>
    <row r="13" spans="2:13">
      <c r="C13" s="82" t="s">
        <v>908</v>
      </c>
      <c r="D13" s="332" t="s">
        <v>909</v>
      </c>
      <c r="E13" s="333"/>
      <c r="F13" s="333"/>
      <c r="G13" s="225">
        <v>1673338</v>
      </c>
      <c r="H13" s="225">
        <v>0</v>
      </c>
      <c r="I13" s="225">
        <v>1673338</v>
      </c>
      <c r="J13" s="225">
        <v>15130527.5</v>
      </c>
      <c r="K13" s="334">
        <v>70485.5</v>
      </c>
      <c r="L13" s="333"/>
      <c r="M13" s="225">
        <v>15060042</v>
      </c>
    </row>
    <row r="14" spans="2:13">
      <c r="C14" s="82" t="s">
        <v>910</v>
      </c>
      <c r="D14" s="332" t="s">
        <v>911</v>
      </c>
      <c r="E14" s="333"/>
      <c r="F14" s="333"/>
      <c r="G14" s="225">
        <v>46747555.149999999</v>
      </c>
      <c r="H14" s="225">
        <v>257470.96</v>
      </c>
      <c r="I14" s="225">
        <v>46490084.189999998</v>
      </c>
      <c r="J14" s="225">
        <v>430640029.70999998</v>
      </c>
      <c r="K14" s="334">
        <v>9285597.3699999992</v>
      </c>
      <c r="L14" s="333"/>
      <c r="M14" s="225">
        <v>421354432.33999997</v>
      </c>
    </row>
    <row r="15" spans="2:13">
      <c r="C15" s="82" t="s">
        <v>912</v>
      </c>
      <c r="D15" s="332" t="s">
        <v>516</v>
      </c>
      <c r="E15" s="333"/>
      <c r="F15" s="333"/>
      <c r="G15" s="225">
        <v>4740892.99</v>
      </c>
      <c r="H15" s="225">
        <v>48324.99</v>
      </c>
      <c r="I15" s="225">
        <v>4692568</v>
      </c>
      <c r="J15" s="225">
        <v>44679078.259999998</v>
      </c>
      <c r="K15" s="334">
        <v>807409.28</v>
      </c>
      <c r="L15" s="333"/>
      <c r="M15" s="225">
        <v>43871668.979999997</v>
      </c>
    </row>
    <row r="16" spans="2:13">
      <c r="C16" s="82" t="s">
        <v>913</v>
      </c>
      <c r="D16" s="332" t="s">
        <v>914</v>
      </c>
      <c r="E16" s="333"/>
      <c r="F16" s="333"/>
      <c r="G16" s="225">
        <v>3876181.54</v>
      </c>
      <c r="H16" s="225">
        <v>22268.3</v>
      </c>
      <c r="I16" s="225">
        <v>3853913.24</v>
      </c>
      <c r="J16" s="225">
        <v>35282435.759999998</v>
      </c>
      <c r="K16" s="334">
        <v>531234.80000000005</v>
      </c>
      <c r="L16" s="333"/>
      <c r="M16" s="225">
        <v>34751200.960000001</v>
      </c>
    </row>
    <row r="17" spans="3:13">
      <c r="C17" s="82" t="s">
        <v>915</v>
      </c>
      <c r="D17" s="332" t="s">
        <v>916</v>
      </c>
      <c r="E17" s="333"/>
      <c r="F17" s="333"/>
      <c r="G17" s="225">
        <v>847872.71</v>
      </c>
      <c r="H17" s="225">
        <v>24576.69</v>
      </c>
      <c r="I17" s="225">
        <v>823296.02</v>
      </c>
      <c r="J17" s="225">
        <v>9060080.0600000005</v>
      </c>
      <c r="K17" s="334">
        <v>268401.48</v>
      </c>
      <c r="L17" s="333"/>
      <c r="M17" s="225">
        <v>8791678.5800000001</v>
      </c>
    </row>
    <row r="18" spans="3:13">
      <c r="C18" s="82" t="s">
        <v>917</v>
      </c>
      <c r="D18" s="332" t="s">
        <v>918</v>
      </c>
      <c r="E18" s="333"/>
      <c r="F18" s="333"/>
      <c r="G18" s="225">
        <v>16838.740000000002</v>
      </c>
      <c r="H18" s="225">
        <v>1480</v>
      </c>
      <c r="I18" s="225">
        <v>15358.74</v>
      </c>
      <c r="J18" s="225">
        <v>336562.44</v>
      </c>
      <c r="K18" s="334">
        <v>7773</v>
      </c>
      <c r="L18" s="333"/>
      <c r="M18" s="225">
        <v>328789.44</v>
      </c>
    </row>
    <row r="19" spans="3:13">
      <c r="C19" s="82" t="s">
        <v>919</v>
      </c>
      <c r="D19" s="332" t="s">
        <v>518</v>
      </c>
      <c r="E19" s="333"/>
      <c r="F19" s="333"/>
      <c r="G19" s="225">
        <v>12171185.960000001</v>
      </c>
      <c r="H19" s="225">
        <v>4064.93</v>
      </c>
      <c r="I19" s="225">
        <v>12167121.029999999</v>
      </c>
      <c r="J19" s="225">
        <v>115296109.47</v>
      </c>
      <c r="K19" s="334">
        <v>1141495.97</v>
      </c>
      <c r="L19" s="333"/>
      <c r="M19" s="225">
        <v>114154613.5</v>
      </c>
    </row>
    <row r="20" spans="3:13">
      <c r="C20" s="82" t="s">
        <v>920</v>
      </c>
      <c r="D20" s="332" t="s">
        <v>921</v>
      </c>
      <c r="E20" s="333"/>
      <c r="F20" s="333"/>
      <c r="G20" s="225">
        <v>1372298.91</v>
      </c>
      <c r="H20" s="225">
        <v>311.89999999999998</v>
      </c>
      <c r="I20" s="225">
        <v>1371987.01</v>
      </c>
      <c r="J20" s="225">
        <v>12451837.16</v>
      </c>
      <c r="K20" s="334">
        <v>278611.34999999998</v>
      </c>
      <c r="L20" s="333"/>
      <c r="M20" s="225">
        <v>12173225.810000001</v>
      </c>
    </row>
    <row r="21" spans="3:13">
      <c r="C21" s="82" t="s">
        <v>922</v>
      </c>
      <c r="D21" s="332" t="s">
        <v>923</v>
      </c>
      <c r="E21" s="333"/>
      <c r="F21" s="333"/>
      <c r="G21" s="225">
        <v>6087393.9699999997</v>
      </c>
      <c r="H21" s="225">
        <v>0</v>
      </c>
      <c r="I21" s="225">
        <v>6087393.9699999997</v>
      </c>
      <c r="J21" s="225">
        <v>59023446.57</v>
      </c>
      <c r="K21" s="334">
        <v>177008</v>
      </c>
      <c r="L21" s="333"/>
      <c r="M21" s="225">
        <v>58846438.57</v>
      </c>
    </row>
    <row r="22" spans="3:13">
      <c r="C22" s="82" t="s">
        <v>924</v>
      </c>
      <c r="D22" s="332" t="s">
        <v>925</v>
      </c>
      <c r="E22" s="333"/>
      <c r="F22" s="333"/>
      <c r="G22" s="225">
        <v>4688306.5</v>
      </c>
      <c r="H22" s="225">
        <v>3753.03</v>
      </c>
      <c r="I22" s="225">
        <v>4684553.47</v>
      </c>
      <c r="J22" s="225">
        <v>43477496.619999997</v>
      </c>
      <c r="K22" s="334">
        <v>663557.02</v>
      </c>
      <c r="L22" s="333"/>
      <c r="M22" s="225">
        <v>42813939.600000001</v>
      </c>
    </row>
    <row r="23" spans="3:13">
      <c r="C23" s="82" t="s">
        <v>926</v>
      </c>
      <c r="D23" s="332" t="s">
        <v>860</v>
      </c>
      <c r="E23" s="333"/>
      <c r="F23" s="333"/>
      <c r="G23" s="225">
        <v>23186.58</v>
      </c>
      <c r="H23" s="225">
        <v>0</v>
      </c>
      <c r="I23" s="225">
        <v>23186.58</v>
      </c>
      <c r="J23" s="225">
        <v>343329.12</v>
      </c>
      <c r="K23" s="334">
        <v>22319.599999999999</v>
      </c>
      <c r="L23" s="333"/>
      <c r="M23" s="225">
        <v>321009.52</v>
      </c>
    </row>
    <row r="24" spans="3:13">
      <c r="C24" s="82" t="s">
        <v>928</v>
      </c>
      <c r="D24" s="332" t="s">
        <v>520</v>
      </c>
      <c r="E24" s="333"/>
      <c r="F24" s="333"/>
      <c r="G24" s="225">
        <v>6366266.5599999996</v>
      </c>
      <c r="H24" s="225">
        <v>1913470.01</v>
      </c>
      <c r="I24" s="225">
        <v>4452796.55</v>
      </c>
      <c r="J24" s="225">
        <v>57790485.200000003</v>
      </c>
      <c r="K24" s="334">
        <v>1915509.64</v>
      </c>
      <c r="L24" s="333"/>
      <c r="M24" s="225">
        <v>55874975.560000002</v>
      </c>
    </row>
    <row r="25" spans="3:13">
      <c r="C25" s="82" t="s">
        <v>929</v>
      </c>
      <c r="D25" s="332" t="s">
        <v>930</v>
      </c>
      <c r="E25" s="333"/>
      <c r="F25" s="333"/>
      <c r="G25" s="225">
        <v>3278451.75</v>
      </c>
      <c r="H25" s="225">
        <v>2342.19</v>
      </c>
      <c r="I25" s="225">
        <v>3276109.56</v>
      </c>
      <c r="J25" s="225">
        <v>29827799.68</v>
      </c>
      <c r="K25" s="334">
        <v>4381.82</v>
      </c>
      <c r="L25" s="333"/>
      <c r="M25" s="225">
        <v>29823417.859999999</v>
      </c>
    </row>
    <row r="26" spans="3:13">
      <c r="C26" s="82" t="s">
        <v>931</v>
      </c>
      <c r="D26" s="332" t="s">
        <v>932</v>
      </c>
      <c r="E26" s="333"/>
      <c r="F26" s="333"/>
      <c r="G26" s="225">
        <v>3046672.83</v>
      </c>
      <c r="H26" s="225">
        <v>1911127.82</v>
      </c>
      <c r="I26" s="225">
        <v>1135545.01</v>
      </c>
      <c r="J26" s="225">
        <v>27595127.940000001</v>
      </c>
      <c r="K26" s="334">
        <v>1911127.82</v>
      </c>
      <c r="L26" s="333"/>
      <c r="M26" s="225">
        <v>25684000.120000001</v>
      </c>
    </row>
    <row r="27" spans="3:13">
      <c r="C27" s="82" t="s">
        <v>933</v>
      </c>
      <c r="D27" s="332" t="s">
        <v>934</v>
      </c>
      <c r="E27" s="333"/>
      <c r="F27" s="333"/>
      <c r="G27" s="225">
        <v>41141.980000000003</v>
      </c>
      <c r="H27" s="225">
        <v>0</v>
      </c>
      <c r="I27" s="225">
        <v>41141.980000000003</v>
      </c>
      <c r="J27" s="225">
        <v>367557.58</v>
      </c>
      <c r="K27" s="334">
        <v>0</v>
      </c>
      <c r="L27" s="333"/>
      <c r="M27" s="225">
        <v>367557.58</v>
      </c>
    </row>
    <row r="28" spans="3:13">
      <c r="C28" s="82" t="s">
        <v>935</v>
      </c>
      <c r="D28" s="332" t="s">
        <v>522</v>
      </c>
      <c r="E28" s="333"/>
      <c r="F28" s="333"/>
      <c r="G28" s="225">
        <v>12467674.82</v>
      </c>
      <c r="H28" s="225">
        <v>43995.66</v>
      </c>
      <c r="I28" s="225">
        <v>12423679.16</v>
      </c>
      <c r="J28" s="225">
        <v>111594637.56999999</v>
      </c>
      <c r="K28" s="334">
        <v>206414.61</v>
      </c>
      <c r="L28" s="333"/>
      <c r="M28" s="225">
        <v>111388222.95999999</v>
      </c>
    </row>
    <row r="29" spans="3:13">
      <c r="C29" s="82" t="s">
        <v>936</v>
      </c>
      <c r="D29" s="332" t="s">
        <v>937</v>
      </c>
      <c r="E29" s="333"/>
      <c r="F29" s="333"/>
      <c r="G29" s="225">
        <v>690358.5</v>
      </c>
      <c r="H29" s="225">
        <v>0</v>
      </c>
      <c r="I29" s="225">
        <v>690358.5</v>
      </c>
      <c r="J29" s="225">
        <v>6254125.7999999998</v>
      </c>
      <c r="K29" s="334">
        <v>26387.29</v>
      </c>
      <c r="L29" s="333"/>
      <c r="M29" s="225">
        <v>6227738.5099999998</v>
      </c>
    </row>
    <row r="30" spans="3:13">
      <c r="C30" s="82" t="s">
        <v>939</v>
      </c>
      <c r="D30" s="332" t="s">
        <v>852</v>
      </c>
      <c r="E30" s="333"/>
      <c r="F30" s="333"/>
      <c r="G30" s="225">
        <v>1069583.74</v>
      </c>
      <c r="H30" s="225">
        <v>33995.47</v>
      </c>
      <c r="I30" s="225">
        <v>1035588.27</v>
      </c>
      <c r="J30" s="225">
        <v>6878995.7300000004</v>
      </c>
      <c r="K30" s="334">
        <v>37722.94</v>
      </c>
      <c r="L30" s="333"/>
      <c r="M30" s="225">
        <v>6841272.79</v>
      </c>
    </row>
    <row r="31" spans="3:13">
      <c r="C31" s="82" t="s">
        <v>940</v>
      </c>
      <c r="D31" s="332" t="s">
        <v>941</v>
      </c>
      <c r="E31" s="333"/>
      <c r="F31" s="333"/>
      <c r="G31" s="225">
        <v>9436553.7300000004</v>
      </c>
      <c r="H31" s="225">
        <v>9300.19</v>
      </c>
      <c r="I31" s="225">
        <v>9427253.5399999991</v>
      </c>
      <c r="J31" s="225">
        <v>85128185.829999998</v>
      </c>
      <c r="K31" s="334">
        <v>117722.41</v>
      </c>
      <c r="L31" s="333"/>
      <c r="M31" s="225">
        <v>85010463.420000002</v>
      </c>
    </row>
    <row r="32" spans="3:13">
      <c r="C32" s="82" t="s">
        <v>942</v>
      </c>
      <c r="D32" s="332" t="s">
        <v>943</v>
      </c>
      <c r="E32" s="333"/>
      <c r="F32" s="333"/>
      <c r="G32" s="225">
        <v>1271178.8500000001</v>
      </c>
      <c r="H32" s="225">
        <v>700</v>
      </c>
      <c r="I32" s="225">
        <v>1270478.8500000001</v>
      </c>
      <c r="J32" s="225">
        <v>13333330.210000001</v>
      </c>
      <c r="K32" s="334">
        <v>24581.97</v>
      </c>
      <c r="L32" s="333"/>
      <c r="M32" s="225">
        <v>13308748.24</v>
      </c>
    </row>
    <row r="33" spans="3:13">
      <c r="C33" s="82" t="s">
        <v>944</v>
      </c>
      <c r="D33" s="332" t="s">
        <v>945</v>
      </c>
      <c r="E33" s="333"/>
      <c r="F33" s="333"/>
      <c r="G33" s="225">
        <v>20286105.18</v>
      </c>
      <c r="H33" s="225">
        <v>0</v>
      </c>
      <c r="I33" s="225">
        <v>20286105.18</v>
      </c>
      <c r="J33" s="225">
        <v>154759107.84</v>
      </c>
      <c r="K33" s="334">
        <v>-117098.3</v>
      </c>
      <c r="L33" s="333"/>
      <c r="M33" s="225">
        <v>154639985.18000001</v>
      </c>
    </row>
    <row r="34" spans="3:13">
      <c r="C34" s="82" t="s">
        <v>947</v>
      </c>
      <c r="D34" s="332" t="s">
        <v>948</v>
      </c>
      <c r="E34" s="333"/>
      <c r="F34" s="333"/>
      <c r="G34" s="225">
        <v>1133516.75</v>
      </c>
      <c r="H34" s="225">
        <v>0</v>
      </c>
      <c r="I34" s="225">
        <v>1133516.75</v>
      </c>
      <c r="J34" s="225">
        <v>8492120.4199999999</v>
      </c>
      <c r="K34" s="334">
        <v>0</v>
      </c>
      <c r="L34" s="333"/>
      <c r="M34" s="225">
        <v>8492120.4199999999</v>
      </c>
    </row>
    <row r="35" spans="3:13">
      <c r="C35" s="82" t="s">
        <v>949</v>
      </c>
      <c r="D35" s="332" t="s">
        <v>950</v>
      </c>
      <c r="E35" s="333"/>
      <c r="F35" s="333"/>
      <c r="G35" s="225">
        <v>274990.81</v>
      </c>
      <c r="H35" s="225">
        <v>0</v>
      </c>
      <c r="I35" s="225">
        <v>274990.81</v>
      </c>
      <c r="J35" s="225">
        <v>2263022.42</v>
      </c>
      <c r="K35" s="334">
        <v>0</v>
      </c>
      <c r="L35" s="333"/>
      <c r="M35" s="225">
        <v>2263022.42</v>
      </c>
    </row>
    <row r="36" spans="3:13">
      <c r="C36" s="82" t="s">
        <v>951</v>
      </c>
      <c r="D36" s="332" t="s">
        <v>952</v>
      </c>
      <c r="E36" s="333"/>
      <c r="F36" s="333"/>
      <c r="G36" s="225">
        <v>169680.84</v>
      </c>
      <c r="H36" s="225">
        <v>0</v>
      </c>
      <c r="I36" s="225">
        <v>169680.84</v>
      </c>
      <c r="J36" s="225">
        <v>699684.21</v>
      </c>
      <c r="K36" s="334">
        <v>0</v>
      </c>
      <c r="L36" s="333"/>
      <c r="M36" s="225">
        <v>699684.21</v>
      </c>
    </row>
    <row r="37" spans="3:13" ht="22.5" customHeight="1">
      <c r="C37" s="82" t="s">
        <v>953</v>
      </c>
      <c r="D37" s="332" t="s">
        <v>954</v>
      </c>
      <c r="E37" s="333"/>
      <c r="F37" s="333"/>
      <c r="G37" s="225">
        <v>310769.09000000003</v>
      </c>
      <c r="H37" s="225">
        <v>0</v>
      </c>
      <c r="I37" s="225">
        <v>310769.09000000003</v>
      </c>
      <c r="J37" s="225">
        <v>2104139.02</v>
      </c>
      <c r="K37" s="334">
        <v>0</v>
      </c>
      <c r="L37" s="333"/>
      <c r="M37" s="225">
        <v>2104139.02</v>
      </c>
    </row>
    <row r="38" spans="3:13">
      <c r="C38" s="82" t="s">
        <v>955</v>
      </c>
      <c r="D38" s="332" t="s">
        <v>956</v>
      </c>
      <c r="E38" s="333"/>
      <c r="F38" s="333"/>
      <c r="G38" s="225">
        <v>68100.77</v>
      </c>
      <c r="H38" s="225">
        <v>0</v>
      </c>
      <c r="I38" s="225">
        <v>68100.77</v>
      </c>
      <c r="J38" s="225">
        <v>394762.78</v>
      </c>
      <c r="K38" s="334">
        <v>0</v>
      </c>
      <c r="L38" s="333"/>
      <c r="M38" s="225">
        <v>394762.78</v>
      </c>
    </row>
    <row r="39" spans="3:13">
      <c r="C39" s="82" t="s">
        <v>957</v>
      </c>
      <c r="D39" s="332" t="s">
        <v>958</v>
      </c>
      <c r="E39" s="333"/>
      <c r="F39" s="333"/>
      <c r="G39" s="225">
        <v>306130.69</v>
      </c>
      <c r="H39" s="225">
        <v>0</v>
      </c>
      <c r="I39" s="225">
        <v>306130.69</v>
      </c>
      <c r="J39" s="225">
        <v>2879592.76</v>
      </c>
      <c r="K39" s="334">
        <v>0</v>
      </c>
      <c r="L39" s="333"/>
      <c r="M39" s="225">
        <v>2879592.76</v>
      </c>
    </row>
    <row r="40" spans="3:13">
      <c r="C40" s="82" t="s">
        <v>959</v>
      </c>
      <c r="D40" s="332" t="s">
        <v>960</v>
      </c>
      <c r="E40" s="333"/>
      <c r="F40" s="333"/>
      <c r="G40" s="225">
        <v>3844.55</v>
      </c>
      <c r="H40" s="225">
        <v>0</v>
      </c>
      <c r="I40" s="225">
        <v>3844.55</v>
      </c>
      <c r="J40" s="225">
        <v>150712.78</v>
      </c>
      <c r="K40" s="334">
        <v>0</v>
      </c>
      <c r="L40" s="333"/>
      <c r="M40" s="225">
        <v>150712.78</v>
      </c>
    </row>
    <row r="41" spans="3:13">
      <c r="C41" s="82" t="s">
        <v>3658</v>
      </c>
      <c r="D41" s="332" t="s">
        <v>3659</v>
      </c>
      <c r="E41" s="333"/>
      <c r="F41" s="333"/>
      <c r="G41" s="225">
        <v>0</v>
      </c>
      <c r="H41" s="225">
        <v>0</v>
      </c>
      <c r="I41" s="225">
        <v>0</v>
      </c>
      <c r="J41" s="225">
        <v>206.45</v>
      </c>
      <c r="K41" s="334">
        <v>0</v>
      </c>
      <c r="L41" s="333"/>
      <c r="M41" s="225">
        <v>206.45</v>
      </c>
    </row>
    <row r="42" spans="3:13">
      <c r="C42" s="82" t="s">
        <v>961</v>
      </c>
      <c r="D42" s="332" t="s">
        <v>962</v>
      </c>
      <c r="E42" s="333"/>
      <c r="F42" s="333"/>
      <c r="G42" s="225">
        <v>2167552.91</v>
      </c>
      <c r="H42" s="225">
        <v>0</v>
      </c>
      <c r="I42" s="225">
        <v>2167552.91</v>
      </c>
      <c r="J42" s="225">
        <v>16720154.09</v>
      </c>
      <c r="K42" s="334">
        <v>475.18</v>
      </c>
      <c r="L42" s="333"/>
      <c r="M42" s="225">
        <v>16719678.91</v>
      </c>
    </row>
    <row r="43" spans="3:13">
      <c r="C43" s="82" t="s">
        <v>963</v>
      </c>
      <c r="D43" s="332" t="s">
        <v>964</v>
      </c>
      <c r="E43" s="333"/>
      <c r="F43" s="333"/>
      <c r="G43" s="225">
        <v>1123571.01</v>
      </c>
      <c r="H43" s="225">
        <v>0</v>
      </c>
      <c r="I43" s="225">
        <v>1123571.01</v>
      </c>
      <c r="J43" s="225">
        <v>8817234.2400000002</v>
      </c>
      <c r="K43" s="334">
        <v>475.18</v>
      </c>
      <c r="L43" s="333"/>
      <c r="M43" s="225">
        <v>8816759.0600000005</v>
      </c>
    </row>
    <row r="44" spans="3:13">
      <c r="C44" s="82" t="s">
        <v>965</v>
      </c>
      <c r="D44" s="332" t="s">
        <v>966</v>
      </c>
      <c r="E44" s="333"/>
      <c r="F44" s="333"/>
      <c r="G44" s="225">
        <v>1003107.79</v>
      </c>
      <c r="H44" s="225">
        <v>0</v>
      </c>
      <c r="I44" s="225">
        <v>1003107.79</v>
      </c>
      <c r="J44" s="225">
        <v>7719842.3099999996</v>
      </c>
      <c r="K44" s="334">
        <v>0</v>
      </c>
      <c r="L44" s="333"/>
      <c r="M44" s="225">
        <v>7719842.3099999996</v>
      </c>
    </row>
    <row r="45" spans="3:13">
      <c r="C45" s="82" t="s">
        <v>967</v>
      </c>
      <c r="D45" s="332" t="s">
        <v>968</v>
      </c>
      <c r="E45" s="333"/>
      <c r="F45" s="333"/>
      <c r="G45" s="225">
        <v>40874.11</v>
      </c>
      <c r="H45" s="225">
        <v>0</v>
      </c>
      <c r="I45" s="225">
        <v>40874.11</v>
      </c>
      <c r="J45" s="225">
        <v>183077.54</v>
      </c>
      <c r="K45" s="334">
        <v>0</v>
      </c>
      <c r="L45" s="333"/>
      <c r="M45" s="225">
        <v>183077.54</v>
      </c>
    </row>
    <row r="46" spans="3:13">
      <c r="C46" s="82" t="s">
        <v>969</v>
      </c>
      <c r="D46" s="332" t="s">
        <v>970</v>
      </c>
      <c r="E46" s="333"/>
      <c r="F46" s="333"/>
      <c r="G46" s="225">
        <v>7042076.1299999999</v>
      </c>
      <c r="H46" s="225">
        <v>0</v>
      </c>
      <c r="I46" s="225">
        <v>7042076.1299999999</v>
      </c>
      <c r="J46" s="225">
        <v>62058362.549999997</v>
      </c>
      <c r="K46" s="334">
        <v>0</v>
      </c>
      <c r="L46" s="333"/>
      <c r="M46" s="225">
        <v>62058362.549999997</v>
      </c>
    </row>
    <row r="47" spans="3:13">
      <c r="C47" s="82" t="s">
        <v>971</v>
      </c>
      <c r="D47" s="332" t="s">
        <v>972</v>
      </c>
      <c r="E47" s="333"/>
      <c r="F47" s="333"/>
      <c r="G47" s="225">
        <v>228105.8</v>
      </c>
      <c r="H47" s="225">
        <v>0</v>
      </c>
      <c r="I47" s="225">
        <v>228105.8</v>
      </c>
      <c r="J47" s="225">
        <v>13993218.460000001</v>
      </c>
      <c r="K47" s="334">
        <v>0</v>
      </c>
      <c r="L47" s="333"/>
      <c r="M47" s="225">
        <v>13993218.460000001</v>
      </c>
    </row>
    <row r="48" spans="3:13">
      <c r="C48" s="82" t="s">
        <v>973</v>
      </c>
      <c r="D48" s="332" t="s">
        <v>974</v>
      </c>
      <c r="E48" s="333"/>
      <c r="F48" s="333"/>
      <c r="G48" s="225">
        <v>3362286.41</v>
      </c>
      <c r="H48" s="225">
        <v>0</v>
      </c>
      <c r="I48" s="225">
        <v>3362286.41</v>
      </c>
      <c r="J48" s="225">
        <v>5513329.3300000001</v>
      </c>
      <c r="K48" s="334">
        <v>0</v>
      </c>
      <c r="L48" s="333"/>
      <c r="M48" s="225">
        <v>5513329.3300000001</v>
      </c>
    </row>
    <row r="49" spans="3:13">
      <c r="C49" s="82" t="s">
        <v>975</v>
      </c>
      <c r="D49" s="332" t="s">
        <v>976</v>
      </c>
      <c r="E49" s="333"/>
      <c r="F49" s="333"/>
      <c r="G49" s="225">
        <v>4410.21</v>
      </c>
      <c r="H49" s="225">
        <v>0</v>
      </c>
      <c r="I49" s="225">
        <v>4410.21</v>
      </c>
      <c r="J49" s="225">
        <v>236726.95</v>
      </c>
      <c r="K49" s="334">
        <v>0</v>
      </c>
      <c r="L49" s="333"/>
      <c r="M49" s="225">
        <v>236726.95</v>
      </c>
    </row>
    <row r="50" spans="3:13">
      <c r="C50" s="82" t="s">
        <v>977</v>
      </c>
      <c r="D50" s="332" t="s">
        <v>978</v>
      </c>
      <c r="E50" s="333"/>
      <c r="F50" s="333"/>
      <c r="G50" s="225">
        <v>117685.45</v>
      </c>
      <c r="H50" s="225">
        <v>0</v>
      </c>
      <c r="I50" s="225">
        <v>117685.45</v>
      </c>
      <c r="J50" s="225">
        <v>549624.77</v>
      </c>
      <c r="K50" s="334">
        <v>0</v>
      </c>
      <c r="L50" s="333"/>
      <c r="M50" s="225">
        <v>549624.77</v>
      </c>
    </row>
    <row r="51" spans="3:13">
      <c r="C51" s="82" t="s">
        <v>979</v>
      </c>
      <c r="D51" s="332" t="s">
        <v>980</v>
      </c>
      <c r="E51" s="333"/>
      <c r="F51" s="333"/>
      <c r="G51" s="225">
        <v>2717.6</v>
      </c>
      <c r="H51" s="225">
        <v>0</v>
      </c>
      <c r="I51" s="225">
        <v>2717.6</v>
      </c>
      <c r="J51" s="225">
        <v>8877.7199999999993</v>
      </c>
      <c r="K51" s="334">
        <v>0</v>
      </c>
      <c r="L51" s="333"/>
      <c r="M51" s="225">
        <v>8877.7199999999993</v>
      </c>
    </row>
    <row r="52" spans="3:13">
      <c r="C52" s="82" t="s">
        <v>981</v>
      </c>
      <c r="D52" s="332" t="s">
        <v>982</v>
      </c>
      <c r="E52" s="333"/>
      <c r="F52" s="333"/>
      <c r="G52" s="225">
        <v>1659543.69</v>
      </c>
      <c r="H52" s="225">
        <v>0</v>
      </c>
      <c r="I52" s="225">
        <v>1659543.69</v>
      </c>
      <c r="J52" s="225">
        <v>25474432.530000001</v>
      </c>
      <c r="K52" s="334">
        <v>0</v>
      </c>
      <c r="L52" s="333"/>
      <c r="M52" s="225">
        <v>25474432.530000001</v>
      </c>
    </row>
    <row r="53" spans="3:13">
      <c r="C53" s="82" t="s">
        <v>983</v>
      </c>
      <c r="D53" s="332" t="s">
        <v>984</v>
      </c>
      <c r="E53" s="333"/>
      <c r="F53" s="333"/>
      <c r="G53" s="225">
        <v>607906.06000000006</v>
      </c>
      <c r="H53" s="225">
        <v>0</v>
      </c>
      <c r="I53" s="225">
        <v>607906.06000000006</v>
      </c>
      <c r="J53" s="225">
        <v>8814003.0199999996</v>
      </c>
      <c r="K53" s="334">
        <v>0</v>
      </c>
      <c r="L53" s="333"/>
      <c r="M53" s="225">
        <v>8814003.0199999996</v>
      </c>
    </row>
    <row r="54" spans="3:13">
      <c r="C54" s="82" t="s">
        <v>985</v>
      </c>
      <c r="D54" s="332" t="s">
        <v>986</v>
      </c>
      <c r="E54" s="333"/>
      <c r="F54" s="333"/>
      <c r="G54" s="225">
        <v>136633.84</v>
      </c>
      <c r="H54" s="225">
        <v>0</v>
      </c>
      <c r="I54" s="225">
        <v>136633.84</v>
      </c>
      <c r="J54" s="225">
        <v>2676300.96</v>
      </c>
      <c r="K54" s="334">
        <v>0</v>
      </c>
      <c r="L54" s="333"/>
      <c r="M54" s="225">
        <v>2676300.96</v>
      </c>
    </row>
    <row r="55" spans="3:13">
      <c r="C55" s="82" t="s">
        <v>987</v>
      </c>
      <c r="D55" s="332" t="s">
        <v>988</v>
      </c>
      <c r="E55" s="333"/>
      <c r="F55" s="333"/>
      <c r="G55" s="225">
        <v>922787.07</v>
      </c>
      <c r="H55" s="225">
        <v>0</v>
      </c>
      <c r="I55" s="225">
        <v>922787.07</v>
      </c>
      <c r="J55" s="225">
        <v>4791848.8099999996</v>
      </c>
      <c r="K55" s="334">
        <v>0</v>
      </c>
      <c r="L55" s="333"/>
      <c r="M55" s="225">
        <v>4791848.8099999996</v>
      </c>
    </row>
    <row r="56" spans="3:13">
      <c r="C56" s="82" t="s">
        <v>989</v>
      </c>
      <c r="D56" s="332" t="s">
        <v>990</v>
      </c>
      <c r="E56" s="333"/>
      <c r="F56" s="333"/>
      <c r="G56" s="225">
        <v>954259.98</v>
      </c>
      <c r="H56" s="225">
        <v>0</v>
      </c>
      <c r="I56" s="225">
        <v>954259.98</v>
      </c>
      <c r="J56" s="225">
        <v>6588265.8799999999</v>
      </c>
      <c r="K56" s="334">
        <v>0</v>
      </c>
      <c r="L56" s="333"/>
      <c r="M56" s="225">
        <v>6588265.8799999999</v>
      </c>
    </row>
    <row r="57" spans="3:13">
      <c r="C57" s="82" t="s">
        <v>991</v>
      </c>
      <c r="D57" s="332" t="s">
        <v>992</v>
      </c>
      <c r="E57" s="333"/>
      <c r="F57" s="333"/>
      <c r="G57" s="225">
        <v>42480.77</v>
      </c>
      <c r="H57" s="225">
        <v>0</v>
      </c>
      <c r="I57" s="225">
        <v>42480.77</v>
      </c>
      <c r="J57" s="225">
        <v>457458.97</v>
      </c>
      <c r="K57" s="334">
        <v>0</v>
      </c>
      <c r="L57" s="333"/>
      <c r="M57" s="225">
        <v>457458.97</v>
      </c>
    </row>
    <row r="58" spans="3:13">
      <c r="C58" s="82" t="s">
        <v>993</v>
      </c>
      <c r="D58" s="332" t="s">
        <v>994</v>
      </c>
      <c r="E58" s="333"/>
      <c r="F58" s="333"/>
      <c r="G58" s="225">
        <v>87257.600000000006</v>
      </c>
      <c r="H58" s="225">
        <v>0</v>
      </c>
      <c r="I58" s="225">
        <v>87257.600000000006</v>
      </c>
      <c r="J58" s="225">
        <v>782403.44</v>
      </c>
      <c r="K58" s="334">
        <v>0</v>
      </c>
      <c r="L58" s="333"/>
      <c r="M58" s="225">
        <v>782403.44</v>
      </c>
    </row>
    <row r="59" spans="3:13">
      <c r="C59" s="82" t="s">
        <v>995</v>
      </c>
      <c r="D59" s="332" t="s">
        <v>996</v>
      </c>
      <c r="E59" s="333"/>
      <c r="F59" s="333"/>
      <c r="G59" s="225">
        <v>433281.06</v>
      </c>
      <c r="H59" s="225">
        <v>0</v>
      </c>
      <c r="I59" s="225">
        <v>433281.06</v>
      </c>
      <c r="J59" s="225">
        <v>1765048.64</v>
      </c>
      <c r="K59" s="334">
        <v>0</v>
      </c>
      <c r="L59" s="333"/>
      <c r="M59" s="225">
        <v>1765048.64</v>
      </c>
    </row>
    <row r="60" spans="3:13">
      <c r="C60" s="82" t="s">
        <v>997</v>
      </c>
      <c r="D60" s="332" t="s">
        <v>998</v>
      </c>
      <c r="E60" s="333"/>
      <c r="F60" s="333"/>
      <c r="G60" s="225">
        <v>148875.96</v>
      </c>
      <c r="H60" s="225">
        <v>0</v>
      </c>
      <c r="I60" s="225">
        <v>148875.96</v>
      </c>
      <c r="J60" s="225">
        <v>995604.34</v>
      </c>
      <c r="K60" s="334">
        <v>0</v>
      </c>
      <c r="L60" s="333"/>
      <c r="M60" s="225">
        <v>995604.34</v>
      </c>
    </row>
    <row r="61" spans="3:13">
      <c r="C61" s="82" t="s">
        <v>999</v>
      </c>
      <c r="D61" s="332" t="s">
        <v>1000</v>
      </c>
      <c r="E61" s="333"/>
      <c r="F61" s="333"/>
      <c r="G61" s="225">
        <v>0</v>
      </c>
      <c r="H61" s="225">
        <v>0</v>
      </c>
      <c r="I61" s="225">
        <v>0</v>
      </c>
      <c r="J61" s="225">
        <v>100490.39</v>
      </c>
      <c r="K61" s="334">
        <v>0</v>
      </c>
      <c r="L61" s="333"/>
      <c r="M61" s="225">
        <v>100490.39</v>
      </c>
    </row>
    <row r="62" spans="3:13">
      <c r="C62" s="82" t="s">
        <v>1001</v>
      </c>
      <c r="D62" s="332" t="s">
        <v>1002</v>
      </c>
      <c r="E62" s="333"/>
      <c r="F62" s="333"/>
      <c r="G62" s="225">
        <v>175027.96</v>
      </c>
      <c r="H62" s="225">
        <v>0</v>
      </c>
      <c r="I62" s="225">
        <v>175027.96</v>
      </c>
      <c r="J62" s="225">
        <v>2013602.67</v>
      </c>
      <c r="K62" s="334">
        <v>0</v>
      </c>
      <c r="L62" s="333"/>
      <c r="M62" s="225">
        <v>2013602.67</v>
      </c>
    </row>
    <row r="63" spans="3:13">
      <c r="C63" s="82" t="s">
        <v>1003</v>
      </c>
      <c r="D63" s="332" t="s">
        <v>1004</v>
      </c>
      <c r="E63" s="333"/>
      <c r="F63" s="333"/>
      <c r="G63" s="225">
        <v>67336.63</v>
      </c>
      <c r="H63" s="225">
        <v>0</v>
      </c>
      <c r="I63" s="225">
        <v>67336.63</v>
      </c>
      <c r="J63" s="225">
        <v>473657.43</v>
      </c>
      <c r="K63" s="334">
        <v>0</v>
      </c>
      <c r="L63" s="333"/>
      <c r="M63" s="225">
        <v>473657.43</v>
      </c>
    </row>
    <row r="64" spans="3:13">
      <c r="C64" s="82" t="s">
        <v>1005</v>
      </c>
      <c r="D64" s="332" t="s">
        <v>1006</v>
      </c>
      <c r="E64" s="333"/>
      <c r="F64" s="333"/>
      <c r="G64" s="225">
        <v>5651267.96</v>
      </c>
      <c r="H64" s="225">
        <v>0</v>
      </c>
      <c r="I64" s="225">
        <v>5651267.96</v>
      </c>
      <c r="J64" s="225">
        <v>41479722.140000001</v>
      </c>
      <c r="K64" s="334">
        <v>0</v>
      </c>
      <c r="L64" s="333"/>
      <c r="M64" s="225">
        <v>41479722.140000001</v>
      </c>
    </row>
    <row r="65" spans="3:13">
      <c r="C65" s="82" t="s">
        <v>1007</v>
      </c>
      <c r="D65" s="332" t="s">
        <v>1008</v>
      </c>
      <c r="E65" s="333"/>
      <c r="F65" s="333"/>
      <c r="G65" s="225">
        <v>5651267.96</v>
      </c>
      <c r="H65" s="225">
        <v>0</v>
      </c>
      <c r="I65" s="225">
        <v>5651267.96</v>
      </c>
      <c r="J65" s="225">
        <v>41479722.140000001</v>
      </c>
      <c r="K65" s="334">
        <v>0</v>
      </c>
      <c r="L65" s="333"/>
      <c r="M65" s="225">
        <v>41479722.140000001</v>
      </c>
    </row>
    <row r="66" spans="3:13">
      <c r="C66" s="82" t="s">
        <v>1009</v>
      </c>
      <c r="D66" s="332" t="s">
        <v>1010</v>
      </c>
      <c r="E66" s="333"/>
      <c r="F66" s="333"/>
      <c r="G66" s="225">
        <v>2928249.87</v>
      </c>
      <c r="H66" s="225">
        <v>0</v>
      </c>
      <c r="I66" s="225">
        <v>2928249.87</v>
      </c>
      <c r="J66" s="225">
        <v>15098892.76</v>
      </c>
      <c r="K66" s="334">
        <v>537</v>
      </c>
      <c r="L66" s="333"/>
      <c r="M66" s="225">
        <v>15098355.76</v>
      </c>
    </row>
    <row r="67" spans="3:13">
      <c r="C67" s="82" t="s">
        <v>1011</v>
      </c>
      <c r="D67" s="332" t="s">
        <v>1012</v>
      </c>
      <c r="E67" s="333"/>
      <c r="F67" s="333"/>
      <c r="G67" s="225">
        <v>2596991.77</v>
      </c>
      <c r="H67" s="225">
        <v>0</v>
      </c>
      <c r="I67" s="225">
        <v>2596991.77</v>
      </c>
      <c r="J67" s="225">
        <v>6927290.25</v>
      </c>
      <c r="K67" s="334">
        <v>537</v>
      </c>
      <c r="L67" s="333"/>
      <c r="M67" s="225">
        <v>6926753.25</v>
      </c>
    </row>
    <row r="68" spans="3:13">
      <c r="C68" s="82" t="s">
        <v>1013</v>
      </c>
      <c r="D68" s="332" t="s">
        <v>1014</v>
      </c>
      <c r="E68" s="333"/>
      <c r="F68" s="333"/>
      <c r="G68" s="225">
        <v>263613.40999999997</v>
      </c>
      <c r="H68" s="225">
        <v>0</v>
      </c>
      <c r="I68" s="225">
        <v>263613.40999999997</v>
      </c>
      <c r="J68" s="225">
        <v>2099873.12</v>
      </c>
      <c r="K68" s="334">
        <v>0</v>
      </c>
      <c r="L68" s="333"/>
      <c r="M68" s="225">
        <v>2099873.12</v>
      </c>
    </row>
    <row r="69" spans="3:13">
      <c r="C69" s="82" t="s">
        <v>1015</v>
      </c>
      <c r="D69" s="332" t="s">
        <v>1016</v>
      </c>
      <c r="E69" s="333"/>
      <c r="F69" s="333"/>
      <c r="G69" s="225">
        <v>307.39999999999998</v>
      </c>
      <c r="H69" s="225">
        <v>0</v>
      </c>
      <c r="I69" s="225">
        <v>307.39999999999998</v>
      </c>
      <c r="J69" s="225">
        <v>5702266.3499999996</v>
      </c>
      <c r="K69" s="334">
        <v>0</v>
      </c>
      <c r="L69" s="333"/>
      <c r="M69" s="225">
        <v>5702266.3499999996</v>
      </c>
    </row>
    <row r="70" spans="3:13">
      <c r="C70" s="82" t="s">
        <v>1017</v>
      </c>
      <c r="D70" s="332" t="s">
        <v>1018</v>
      </c>
      <c r="E70" s="333"/>
      <c r="F70" s="333"/>
      <c r="G70" s="225">
        <v>66912.289999999994</v>
      </c>
      <c r="H70" s="225">
        <v>0</v>
      </c>
      <c r="I70" s="225">
        <v>66912.289999999994</v>
      </c>
      <c r="J70" s="225">
        <v>368796.84</v>
      </c>
      <c r="K70" s="334">
        <v>0</v>
      </c>
      <c r="L70" s="333"/>
      <c r="M70" s="225">
        <v>368796.84</v>
      </c>
    </row>
    <row r="71" spans="3:13">
      <c r="C71" s="82" t="s">
        <v>3661</v>
      </c>
      <c r="D71" s="332" t="s">
        <v>3662</v>
      </c>
      <c r="E71" s="333"/>
      <c r="F71" s="333"/>
      <c r="G71" s="225">
        <v>425</v>
      </c>
      <c r="H71" s="225">
        <v>0</v>
      </c>
      <c r="I71" s="225">
        <v>425</v>
      </c>
      <c r="J71" s="225">
        <v>666.2</v>
      </c>
      <c r="K71" s="334">
        <v>0</v>
      </c>
      <c r="L71" s="333"/>
      <c r="M71" s="225">
        <v>666.2</v>
      </c>
    </row>
    <row r="72" spans="3:13">
      <c r="C72" s="82" t="s">
        <v>1019</v>
      </c>
      <c r="D72" s="332" t="s">
        <v>300</v>
      </c>
      <c r="E72" s="333"/>
      <c r="F72" s="333"/>
      <c r="G72" s="225">
        <v>409181.58</v>
      </c>
      <c r="H72" s="225">
        <v>0</v>
      </c>
      <c r="I72" s="225">
        <v>409181.58</v>
      </c>
      <c r="J72" s="225">
        <v>4203479.5199999996</v>
      </c>
      <c r="K72" s="334">
        <v>0</v>
      </c>
      <c r="L72" s="333"/>
      <c r="M72" s="225">
        <v>4203479.5199999996</v>
      </c>
    </row>
    <row r="73" spans="3:13">
      <c r="C73" s="82" t="s">
        <v>1020</v>
      </c>
      <c r="D73" s="332" t="s">
        <v>1021</v>
      </c>
      <c r="E73" s="333"/>
      <c r="F73" s="333"/>
      <c r="G73" s="225">
        <v>62316.75</v>
      </c>
      <c r="H73" s="225">
        <v>0</v>
      </c>
      <c r="I73" s="225">
        <v>62316.75</v>
      </c>
      <c r="J73" s="225">
        <v>704635.02</v>
      </c>
      <c r="K73" s="334">
        <v>0</v>
      </c>
      <c r="L73" s="333"/>
      <c r="M73" s="225">
        <v>704635.02</v>
      </c>
    </row>
    <row r="74" spans="3:13">
      <c r="C74" s="82" t="s">
        <v>1022</v>
      </c>
      <c r="D74" s="332" t="s">
        <v>1023</v>
      </c>
      <c r="E74" s="333"/>
      <c r="F74" s="333"/>
      <c r="G74" s="225">
        <v>28269.94</v>
      </c>
      <c r="H74" s="225">
        <v>0</v>
      </c>
      <c r="I74" s="225">
        <v>28269.94</v>
      </c>
      <c r="J74" s="225">
        <v>345612.66</v>
      </c>
      <c r="K74" s="334">
        <v>0</v>
      </c>
      <c r="L74" s="333"/>
      <c r="M74" s="225">
        <v>345612.66</v>
      </c>
    </row>
    <row r="75" spans="3:13">
      <c r="C75" s="82" t="s">
        <v>1024</v>
      </c>
      <c r="D75" s="332" t="s">
        <v>1025</v>
      </c>
      <c r="E75" s="333"/>
      <c r="F75" s="333"/>
      <c r="G75" s="225">
        <v>131777.37</v>
      </c>
      <c r="H75" s="225">
        <v>0</v>
      </c>
      <c r="I75" s="225">
        <v>131777.37</v>
      </c>
      <c r="J75" s="225">
        <v>255534.13</v>
      </c>
      <c r="K75" s="334">
        <v>0</v>
      </c>
      <c r="L75" s="333"/>
      <c r="M75" s="225">
        <v>255534.13</v>
      </c>
    </row>
    <row r="76" spans="3:13">
      <c r="C76" s="82" t="s">
        <v>1026</v>
      </c>
      <c r="D76" s="332" t="s">
        <v>1027</v>
      </c>
      <c r="E76" s="333"/>
      <c r="F76" s="333"/>
      <c r="G76" s="225">
        <v>47871.66</v>
      </c>
      <c r="H76" s="225">
        <v>0</v>
      </c>
      <c r="I76" s="225">
        <v>47871.66</v>
      </c>
      <c r="J76" s="225">
        <v>419220.47</v>
      </c>
      <c r="K76" s="334">
        <v>0</v>
      </c>
      <c r="L76" s="333"/>
      <c r="M76" s="225">
        <v>419220.47</v>
      </c>
    </row>
    <row r="77" spans="3:13">
      <c r="C77" s="82" t="s">
        <v>3667</v>
      </c>
      <c r="D77" s="332" t="s">
        <v>3668</v>
      </c>
      <c r="E77" s="333"/>
      <c r="F77" s="333"/>
      <c r="G77" s="225">
        <v>350</v>
      </c>
      <c r="H77" s="225">
        <v>0</v>
      </c>
      <c r="I77" s="225">
        <v>350</v>
      </c>
      <c r="J77" s="225">
        <v>16565.71</v>
      </c>
      <c r="K77" s="334">
        <v>0</v>
      </c>
      <c r="L77" s="333"/>
      <c r="M77" s="225">
        <v>16565.71</v>
      </c>
    </row>
    <row r="78" spans="3:13">
      <c r="C78" s="82" t="s">
        <v>1028</v>
      </c>
      <c r="D78" s="332" t="s">
        <v>1029</v>
      </c>
      <c r="E78" s="333"/>
      <c r="F78" s="333"/>
      <c r="G78" s="225">
        <v>61424.93</v>
      </c>
      <c r="H78" s="225">
        <v>0</v>
      </c>
      <c r="I78" s="225">
        <v>61424.93</v>
      </c>
      <c r="J78" s="225">
        <v>736161.45</v>
      </c>
      <c r="K78" s="334">
        <v>0</v>
      </c>
      <c r="L78" s="333"/>
      <c r="M78" s="225">
        <v>736161.45</v>
      </c>
    </row>
    <row r="79" spans="3:13">
      <c r="C79" s="82" t="s">
        <v>1030</v>
      </c>
      <c r="D79" s="332" t="s">
        <v>1031</v>
      </c>
      <c r="E79" s="333"/>
      <c r="F79" s="333"/>
      <c r="G79" s="225">
        <v>75653.009999999995</v>
      </c>
      <c r="H79" s="225">
        <v>0</v>
      </c>
      <c r="I79" s="225">
        <v>75653.009999999995</v>
      </c>
      <c r="J79" s="225">
        <v>1661359.59</v>
      </c>
      <c r="K79" s="334">
        <v>0</v>
      </c>
      <c r="L79" s="333"/>
      <c r="M79" s="225">
        <v>1661359.59</v>
      </c>
    </row>
    <row r="80" spans="3:13">
      <c r="C80" s="82" t="s">
        <v>1032</v>
      </c>
      <c r="D80" s="332" t="s">
        <v>1033</v>
      </c>
      <c r="E80" s="333"/>
      <c r="F80" s="333"/>
      <c r="G80" s="225">
        <v>1517.92</v>
      </c>
      <c r="H80" s="225">
        <v>0</v>
      </c>
      <c r="I80" s="225">
        <v>1517.92</v>
      </c>
      <c r="J80" s="225">
        <v>64390.49</v>
      </c>
      <c r="K80" s="334">
        <v>0</v>
      </c>
      <c r="L80" s="333"/>
      <c r="M80" s="225">
        <v>64390.49</v>
      </c>
    </row>
    <row r="81" spans="3:13">
      <c r="C81" s="82" t="s">
        <v>1034</v>
      </c>
      <c r="D81" s="332" t="s">
        <v>1035</v>
      </c>
      <c r="E81" s="333"/>
      <c r="F81" s="333"/>
      <c r="G81" s="225">
        <v>64404765.119999997</v>
      </c>
      <c r="H81" s="225">
        <v>155039.63</v>
      </c>
      <c r="I81" s="225">
        <v>64249725.490000002</v>
      </c>
      <c r="J81" s="225">
        <v>575009579.88</v>
      </c>
      <c r="K81" s="334">
        <v>1952020.56</v>
      </c>
      <c r="L81" s="333"/>
      <c r="M81" s="225">
        <v>572821338.36000001</v>
      </c>
    </row>
    <row r="82" spans="3:13">
      <c r="C82" s="82" t="s">
        <v>1036</v>
      </c>
      <c r="D82" s="332" t="s">
        <v>1037</v>
      </c>
      <c r="E82" s="333"/>
      <c r="F82" s="333"/>
      <c r="G82" s="225">
        <v>20034891.559999999</v>
      </c>
      <c r="H82" s="225">
        <v>40395.74</v>
      </c>
      <c r="I82" s="225">
        <v>19994495.82</v>
      </c>
      <c r="J82" s="225">
        <v>178312695.16</v>
      </c>
      <c r="K82" s="334">
        <v>208265.01</v>
      </c>
      <c r="L82" s="333"/>
      <c r="M82" s="225">
        <v>178104430.15000001</v>
      </c>
    </row>
    <row r="83" spans="3:13">
      <c r="C83" s="82" t="s">
        <v>1038</v>
      </c>
      <c r="D83" s="332" t="s">
        <v>1039</v>
      </c>
      <c r="E83" s="333"/>
      <c r="F83" s="333"/>
      <c r="G83" s="225">
        <v>19518884.960000001</v>
      </c>
      <c r="H83" s="225">
        <v>40148.74</v>
      </c>
      <c r="I83" s="225">
        <v>19478736.219999999</v>
      </c>
      <c r="J83" s="225">
        <v>171459800.78999999</v>
      </c>
      <c r="K83" s="334">
        <v>178014.62</v>
      </c>
      <c r="L83" s="333"/>
      <c r="M83" s="225">
        <v>171281786.16999999</v>
      </c>
    </row>
    <row r="84" spans="3:13">
      <c r="C84" s="82" t="s">
        <v>1040</v>
      </c>
      <c r="D84" s="332" t="s">
        <v>1041</v>
      </c>
      <c r="E84" s="333"/>
      <c r="F84" s="333"/>
      <c r="G84" s="225">
        <v>2612</v>
      </c>
      <c r="H84" s="225">
        <v>247</v>
      </c>
      <c r="I84" s="225">
        <v>2365</v>
      </c>
      <c r="J84" s="225">
        <v>1062487.48</v>
      </c>
      <c r="K84" s="334">
        <v>1450.48</v>
      </c>
      <c r="L84" s="333"/>
      <c r="M84" s="225">
        <v>1061037</v>
      </c>
    </row>
    <row r="85" spans="3:13">
      <c r="C85" s="82" t="s">
        <v>1042</v>
      </c>
      <c r="D85" s="332" t="s">
        <v>1043</v>
      </c>
      <c r="E85" s="333"/>
      <c r="F85" s="333"/>
      <c r="G85" s="225">
        <v>162605.12</v>
      </c>
      <c r="H85" s="225">
        <v>0</v>
      </c>
      <c r="I85" s="225">
        <v>162605.12</v>
      </c>
      <c r="J85" s="225">
        <v>1311462.3500000001</v>
      </c>
      <c r="K85" s="334">
        <v>0</v>
      </c>
      <c r="L85" s="333"/>
      <c r="M85" s="225">
        <v>1311462.3500000001</v>
      </c>
    </row>
    <row r="86" spans="3:13">
      <c r="C86" s="82" t="s">
        <v>1044</v>
      </c>
      <c r="D86" s="332" t="s">
        <v>1045</v>
      </c>
      <c r="E86" s="333"/>
      <c r="F86" s="333"/>
      <c r="G86" s="225">
        <v>110549.09</v>
      </c>
      <c r="H86" s="225">
        <v>0</v>
      </c>
      <c r="I86" s="225">
        <v>110549.09</v>
      </c>
      <c r="J86" s="225">
        <v>754552.19</v>
      </c>
      <c r="K86" s="334">
        <v>126.16</v>
      </c>
      <c r="L86" s="333"/>
      <c r="M86" s="225">
        <v>754426.03</v>
      </c>
    </row>
    <row r="87" spans="3:13">
      <c r="C87" s="82" t="s">
        <v>1046</v>
      </c>
      <c r="D87" s="332" t="s">
        <v>1047</v>
      </c>
      <c r="E87" s="333"/>
      <c r="F87" s="333"/>
      <c r="G87" s="225">
        <v>25034.36</v>
      </c>
      <c r="H87" s="225">
        <v>0</v>
      </c>
      <c r="I87" s="225">
        <v>25034.36</v>
      </c>
      <c r="J87" s="225">
        <v>389172.57</v>
      </c>
      <c r="K87" s="334">
        <v>0</v>
      </c>
      <c r="L87" s="333"/>
      <c r="M87" s="225">
        <v>389172.57</v>
      </c>
    </row>
    <row r="88" spans="3:13">
      <c r="C88" s="82" t="s">
        <v>1048</v>
      </c>
      <c r="D88" s="332" t="s">
        <v>1049</v>
      </c>
      <c r="E88" s="333"/>
      <c r="F88" s="333"/>
      <c r="G88" s="225">
        <v>191473.8</v>
      </c>
      <c r="H88" s="225">
        <v>0</v>
      </c>
      <c r="I88" s="225">
        <v>191473.8</v>
      </c>
      <c r="J88" s="225">
        <v>2153507.2000000002</v>
      </c>
      <c r="K88" s="334">
        <v>28673.75</v>
      </c>
      <c r="L88" s="333"/>
      <c r="M88" s="225">
        <v>2124833.4500000002</v>
      </c>
    </row>
    <row r="89" spans="3:13">
      <c r="C89" s="82" t="s">
        <v>1050</v>
      </c>
      <c r="D89" s="332" t="s">
        <v>1051</v>
      </c>
      <c r="E89" s="333"/>
      <c r="F89" s="333"/>
      <c r="G89" s="225">
        <v>23732.23</v>
      </c>
      <c r="H89" s="225">
        <v>0</v>
      </c>
      <c r="I89" s="225">
        <v>23732.23</v>
      </c>
      <c r="J89" s="225">
        <v>1181712.58</v>
      </c>
      <c r="K89" s="334">
        <v>0</v>
      </c>
      <c r="L89" s="333"/>
      <c r="M89" s="225">
        <v>1181712.58</v>
      </c>
    </row>
    <row r="90" spans="3:13">
      <c r="C90" s="82" t="s">
        <v>1052</v>
      </c>
      <c r="D90" s="332" t="s">
        <v>1053</v>
      </c>
      <c r="E90" s="333"/>
      <c r="F90" s="333"/>
      <c r="G90" s="225">
        <v>4637271.8600000003</v>
      </c>
      <c r="H90" s="225">
        <v>0</v>
      </c>
      <c r="I90" s="225">
        <v>4637271.8600000003</v>
      </c>
      <c r="J90" s="225">
        <v>44942730.280000001</v>
      </c>
      <c r="K90" s="334">
        <v>0</v>
      </c>
      <c r="L90" s="333"/>
      <c r="M90" s="225">
        <v>44942730.280000001</v>
      </c>
    </row>
    <row r="91" spans="3:13">
      <c r="C91" s="82" t="s">
        <v>1054</v>
      </c>
      <c r="D91" s="332" t="s">
        <v>1055</v>
      </c>
      <c r="E91" s="333"/>
      <c r="F91" s="333"/>
      <c r="G91" s="225">
        <v>2160249.85</v>
      </c>
      <c r="H91" s="225">
        <v>0</v>
      </c>
      <c r="I91" s="225">
        <v>2160249.85</v>
      </c>
      <c r="J91" s="225">
        <v>20398007.449999999</v>
      </c>
      <c r="K91" s="334">
        <v>0</v>
      </c>
      <c r="L91" s="333"/>
      <c r="M91" s="225">
        <v>20398007.449999999</v>
      </c>
    </row>
    <row r="92" spans="3:13">
      <c r="C92" s="82" t="s">
        <v>1056</v>
      </c>
      <c r="D92" s="332" t="s">
        <v>1057</v>
      </c>
      <c r="E92" s="333"/>
      <c r="F92" s="333"/>
      <c r="G92" s="225">
        <v>0</v>
      </c>
      <c r="H92" s="225">
        <v>0</v>
      </c>
      <c r="I92" s="225">
        <v>0</v>
      </c>
      <c r="J92" s="225">
        <v>819618.93</v>
      </c>
      <c r="K92" s="334">
        <v>0</v>
      </c>
      <c r="L92" s="333"/>
      <c r="M92" s="225">
        <v>819618.93</v>
      </c>
    </row>
    <row r="93" spans="3:13">
      <c r="C93" s="82" t="s">
        <v>1058</v>
      </c>
      <c r="D93" s="332" t="s">
        <v>1059</v>
      </c>
      <c r="E93" s="333"/>
      <c r="F93" s="333"/>
      <c r="G93" s="225">
        <v>4640</v>
      </c>
      <c r="H93" s="225">
        <v>0</v>
      </c>
      <c r="I93" s="225">
        <v>4640</v>
      </c>
      <c r="J93" s="225">
        <v>41760</v>
      </c>
      <c r="K93" s="334">
        <v>0</v>
      </c>
      <c r="L93" s="333"/>
      <c r="M93" s="225">
        <v>41760</v>
      </c>
    </row>
    <row r="94" spans="3:13">
      <c r="C94" s="82" t="s">
        <v>1061</v>
      </c>
      <c r="D94" s="332" t="s">
        <v>1062</v>
      </c>
      <c r="E94" s="333"/>
      <c r="F94" s="333"/>
      <c r="G94" s="225">
        <v>274920</v>
      </c>
      <c r="H94" s="225">
        <v>0</v>
      </c>
      <c r="I94" s="225">
        <v>274920</v>
      </c>
      <c r="J94" s="225">
        <v>3688160.93</v>
      </c>
      <c r="K94" s="334">
        <v>0</v>
      </c>
      <c r="L94" s="333"/>
      <c r="M94" s="225">
        <v>3688160.93</v>
      </c>
    </row>
    <row r="95" spans="3:13">
      <c r="C95" s="82" t="s">
        <v>1063</v>
      </c>
      <c r="D95" s="332" t="s">
        <v>1064</v>
      </c>
      <c r="E95" s="333"/>
      <c r="F95" s="333"/>
      <c r="G95" s="225">
        <v>46400.3</v>
      </c>
      <c r="H95" s="225">
        <v>0</v>
      </c>
      <c r="I95" s="225">
        <v>46400.3</v>
      </c>
      <c r="J95" s="225">
        <v>1775523.32</v>
      </c>
      <c r="K95" s="334">
        <v>0</v>
      </c>
      <c r="L95" s="333"/>
      <c r="M95" s="225">
        <v>1775523.32</v>
      </c>
    </row>
    <row r="96" spans="3:13">
      <c r="C96" s="82" t="s">
        <v>1065</v>
      </c>
      <c r="D96" s="332" t="s">
        <v>1066</v>
      </c>
      <c r="E96" s="333"/>
      <c r="F96" s="333"/>
      <c r="G96" s="225">
        <v>66468.28</v>
      </c>
      <c r="H96" s="225">
        <v>0</v>
      </c>
      <c r="I96" s="225">
        <v>66468.28</v>
      </c>
      <c r="J96" s="225">
        <v>301559.56</v>
      </c>
      <c r="K96" s="334">
        <v>0</v>
      </c>
      <c r="L96" s="333"/>
      <c r="M96" s="225">
        <v>301559.56</v>
      </c>
    </row>
    <row r="97" spans="3:13">
      <c r="C97" s="82" t="s">
        <v>1067</v>
      </c>
      <c r="D97" s="332" t="s">
        <v>1068</v>
      </c>
      <c r="E97" s="333"/>
      <c r="F97" s="333"/>
      <c r="G97" s="225">
        <v>2084593.43</v>
      </c>
      <c r="H97" s="225">
        <v>0</v>
      </c>
      <c r="I97" s="225">
        <v>2084593.43</v>
      </c>
      <c r="J97" s="225">
        <v>17918100.09</v>
      </c>
      <c r="K97" s="334">
        <v>0</v>
      </c>
      <c r="L97" s="333"/>
      <c r="M97" s="225">
        <v>17918100.09</v>
      </c>
    </row>
    <row r="98" spans="3:13">
      <c r="C98" s="82" t="s">
        <v>1069</v>
      </c>
      <c r="D98" s="332" t="s">
        <v>1070</v>
      </c>
      <c r="E98" s="333"/>
      <c r="F98" s="333"/>
      <c r="G98" s="225">
        <v>11290802.460000001</v>
      </c>
      <c r="H98" s="225">
        <v>65100.5</v>
      </c>
      <c r="I98" s="225">
        <v>11225701.960000001</v>
      </c>
      <c r="J98" s="225">
        <v>98707703.930000007</v>
      </c>
      <c r="K98" s="334">
        <v>1652163.64</v>
      </c>
      <c r="L98" s="333"/>
      <c r="M98" s="225">
        <v>97055540.290000007</v>
      </c>
    </row>
    <row r="99" spans="3:13">
      <c r="C99" s="82" t="s">
        <v>1071</v>
      </c>
      <c r="D99" s="332" t="s">
        <v>1072</v>
      </c>
      <c r="E99" s="333"/>
      <c r="F99" s="333"/>
      <c r="G99" s="225">
        <v>1253614.24</v>
      </c>
      <c r="H99" s="225">
        <v>0</v>
      </c>
      <c r="I99" s="225">
        <v>1253614.24</v>
      </c>
      <c r="J99" s="225">
        <v>22741545.109999999</v>
      </c>
      <c r="K99" s="334">
        <v>74936.08</v>
      </c>
      <c r="L99" s="333"/>
      <c r="M99" s="225">
        <v>22666609.030000001</v>
      </c>
    </row>
    <row r="100" spans="3:13">
      <c r="C100" s="82" t="s">
        <v>1073</v>
      </c>
      <c r="D100" s="332" t="s">
        <v>1074</v>
      </c>
      <c r="E100" s="333"/>
      <c r="F100" s="333"/>
      <c r="G100" s="225">
        <v>686348.80000000005</v>
      </c>
      <c r="H100" s="225">
        <v>17400</v>
      </c>
      <c r="I100" s="225">
        <v>668948.80000000005</v>
      </c>
      <c r="J100" s="225">
        <v>9617544.5500000007</v>
      </c>
      <c r="K100" s="334">
        <v>638814.80000000005</v>
      </c>
      <c r="L100" s="333"/>
      <c r="M100" s="225">
        <v>8978729.75</v>
      </c>
    </row>
    <row r="101" spans="3:13" ht="21.75" customHeight="1">
      <c r="C101" s="82" t="s">
        <v>1075</v>
      </c>
      <c r="D101" s="332" t="s">
        <v>1076</v>
      </c>
      <c r="E101" s="333"/>
      <c r="F101" s="333"/>
      <c r="G101" s="225">
        <v>2132303.71</v>
      </c>
      <c r="H101" s="225">
        <v>19865</v>
      </c>
      <c r="I101" s="225">
        <v>2112438.71</v>
      </c>
      <c r="J101" s="225">
        <v>19685929.190000001</v>
      </c>
      <c r="K101" s="334">
        <v>725517.66</v>
      </c>
      <c r="L101" s="333"/>
      <c r="M101" s="225">
        <v>18960411.530000001</v>
      </c>
    </row>
    <row r="102" spans="3:13">
      <c r="C102" s="82" t="s">
        <v>1077</v>
      </c>
      <c r="D102" s="332" t="s">
        <v>1078</v>
      </c>
      <c r="E102" s="333"/>
      <c r="F102" s="333"/>
      <c r="G102" s="225">
        <v>400582.35</v>
      </c>
      <c r="H102" s="225">
        <v>0</v>
      </c>
      <c r="I102" s="225">
        <v>400582.35</v>
      </c>
      <c r="J102" s="225">
        <v>4337279.42</v>
      </c>
      <c r="K102" s="334">
        <v>0</v>
      </c>
      <c r="L102" s="333"/>
      <c r="M102" s="225">
        <v>4337279.42</v>
      </c>
    </row>
    <row r="103" spans="3:13">
      <c r="C103" s="82" t="s">
        <v>1079</v>
      </c>
      <c r="D103" s="332" t="s">
        <v>1080</v>
      </c>
      <c r="E103" s="333"/>
      <c r="F103" s="333"/>
      <c r="G103" s="225">
        <v>950790.12</v>
      </c>
      <c r="H103" s="225">
        <v>0</v>
      </c>
      <c r="I103" s="225">
        <v>950790.12</v>
      </c>
      <c r="J103" s="225">
        <v>2156627.7599999998</v>
      </c>
      <c r="K103" s="334">
        <v>0</v>
      </c>
      <c r="L103" s="333"/>
      <c r="M103" s="225">
        <v>2156627.7599999998</v>
      </c>
    </row>
    <row r="104" spans="3:13">
      <c r="C104" s="82" t="s">
        <v>1081</v>
      </c>
      <c r="D104" s="332" t="s">
        <v>1082</v>
      </c>
      <c r="E104" s="333"/>
      <c r="F104" s="333"/>
      <c r="G104" s="225">
        <v>1318294.77</v>
      </c>
      <c r="H104" s="225">
        <v>0</v>
      </c>
      <c r="I104" s="225">
        <v>1318294.77</v>
      </c>
      <c r="J104" s="225">
        <v>8040785.7699999996</v>
      </c>
      <c r="K104" s="334">
        <v>0</v>
      </c>
      <c r="L104" s="333"/>
      <c r="M104" s="225">
        <v>8040785.7699999996</v>
      </c>
    </row>
    <row r="105" spans="3:13">
      <c r="C105" s="82" t="s">
        <v>1083</v>
      </c>
      <c r="D105" s="332" t="s">
        <v>1084</v>
      </c>
      <c r="E105" s="333"/>
      <c r="F105" s="333"/>
      <c r="G105" s="225">
        <v>68440</v>
      </c>
      <c r="H105" s="225">
        <v>0</v>
      </c>
      <c r="I105" s="225">
        <v>68440</v>
      </c>
      <c r="J105" s="225">
        <v>713353.6</v>
      </c>
      <c r="K105" s="334">
        <v>0</v>
      </c>
      <c r="L105" s="333"/>
      <c r="M105" s="225">
        <v>713353.6</v>
      </c>
    </row>
    <row r="106" spans="3:13">
      <c r="C106" s="82" t="s">
        <v>1085</v>
      </c>
      <c r="D106" s="332" t="s">
        <v>1086</v>
      </c>
      <c r="E106" s="333"/>
      <c r="F106" s="333"/>
      <c r="G106" s="225">
        <v>1849523.81</v>
      </c>
      <c r="H106" s="225">
        <v>0</v>
      </c>
      <c r="I106" s="225">
        <v>1849523.81</v>
      </c>
      <c r="J106" s="225">
        <v>13731547.77</v>
      </c>
      <c r="K106" s="334">
        <v>0</v>
      </c>
      <c r="L106" s="333"/>
      <c r="M106" s="225">
        <v>13731547.77</v>
      </c>
    </row>
    <row r="107" spans="3:13">
      <c r="C107" s="82" t="s">
        <v>1087</v>
      </c>
      <c r="D107" s="332" t="s">
        <v>1088</v>
      </c>
      <c r="E107" s="333"/>
      <c r="F107" s="333"/>
      <c r="G107" s="225">
        <v>2630904.66</v>
      </c>
      <c r="H107" s="225">
        <v>27835.5</v>
      </c>
      <c r="I107" s="225">
        <v>2603069.16</v>
      </c>
      <c r="J107" s="225">
        <v>17683090.760000002</v>
      </c>
      <c r="K107" s="334">
        <v>212895.1</v>
      </c>
      <c r="L107" s="333"/>
      <c r="M107" s="225">
        <v>17470195.66</v>
      </c>
    </row>
    <row r="108" spans="3:13">
      <c r="C108" s="82" t="s">
        <v>1089</v>
      </c>
      <c r="D108" s="332" t="s">
        <v>1090</v>
      </c>
      <c r="E108" s="333"/>
      <c r="F108" s="333"/>
      <c r="G108" s="225">
        <v>453084.15</v>
      </c>
      <c r="H108" s="225">
        <v>443.03</v>
      </c>
      <c r="I108" s="225">
        <v>452641.12</v>
      </c>
      <c r="J108" s="225">
        <v>12303720.41</v>
      </c>
      <c r="K108" s="334">
        <v>4104.58</v>
      </c>
      <c r="L108" s="333"/>
      <c r="M108" s="225">
        <v>12299615.83</v>
      </c>
    </row>
    <row r="109" spans="3:13">
      <c r="C109" s="82" t="s">
        <v>1091</v>
      </c>
      <c r="D109" s="332" t="s">
        <v>1092</v>
      </c>
      <c r="E109" s="333"/>
      <c r="F109" s="333"/>
      <c r="G109" s="225">
        <v>110286.61</v>
      </c>
      <c r="H109" s="225">
        <v>0</v>
      </c>
      <c r="I109" s="225">
        <v>110286.61</v>
      </c>
      <c r="J109" s="225">
        <v>3750861.02</v>
      </c>
      <c r="K109" s="334">
        <v>3563.29</v>
      </c>
      <c r="L109" s="333"/>
      <c r="M109" s="225">
        <v>3747297.73</v>
      </c>
    </row>
    <row r="110" spans="3:13">
      <c r="C110" s="82" t="s">
        <v>1093</v>
      </c>
      <c r="D110" s="332" t="s">
        <v>1094</v>
      </c>
      <c r="E110" s="333"/>
      <c r="F110" s="333"/>
      <c r="G110" s="225">
        <v>294450.24</v>
      </c>
      <c r="H110" s="225">
        <v>443.03</v>
      </c>
      <c r="I110" s="225">
        <v>294007.21000000002</v>
      </c>
      <c r="J110" s="225">
        <v>1699123.82</v>
      </c>
      <c r="K110" s="334">
        <v>443.03</v>
      </c>
      <c r="L110" s="333"/>
      <c r="M110" s="225">
        <v>1698680.79</v>
      </c>
    </row>
    <row r="111" spans="3:13">
      <c r="C111" s="82" t="s">
        <v>1095</v>
      </c>
      <c r="D111" s="332" t="s">
        <v>1096</v>
      </c>
      <c r="E111" s="333"/>
      <c r="F111" s="333"/>
      <c r="G111" s="225">
        <v>0</v>
      </c>
      <c r="H111" s="225">
        <v>0</v>
      </c>
      <c r="I111" s="225">
        <v>0</v>
      </c>
      <c r="J111" s="225">
        <v>6017194.2300000004</v>
      </c>
      <c r="K111" s="334">
        <v>0</v>
      </c>
      <c r="L111" s="333"/>
      <c r="M111" s="225">
        <v>6017194.2300000004</v>
      </c>
    </row>
    <row r="112" spans="3:13">
      <c r="C112" s="82" t="s">
        <v>3680</v>
      </c>
      <c r="D112" s="332" t="s">
        <v>3681</v>
      </c>
      <c r="E112" s="333"/>
      <c r="F112" s="333"/>
      <c r="G112" s="225">
        <v>0</v>
      </c>
      <c r="H112" s="225">
        <v>0</v>
      </c>
      <c r="I112" s="225">
        <v>0</v>
      </c>
      <c r="J112" s="225">
        <v>329</v>
      </c>
      <c r="K112" s="334">
        <v>0</v>
      </c>
      <c r="L112" s="333"/>
      <c r="M112" s="225">
        <v>329</v>
      </c>
    </row>
    <row r="113" spans="3:13">
      <c r="C113" s="82" t="s">
        <v>1097</v>
      </c>
      <c r="D113" s="332" t="s">
        <v>1098</v>
      </c>
      <c r="E113" s="333"/>
      <c r="F113" s="333"/>
      <c r="G113" s="225">
        <v>0</v>
      </c>
      <c r="H113" s="225">
        <v>0</v>
      </c>
      <c r="I113" s="225">
        <v>0</v>
      </c>
      <c r="J113" s="225">
        <v>480643.43</v>
      </c>
      <c r="K113" s="334">
        <v>98.26</v>
      </c>
      <c r="L113" s="333"/>
      <c r="M113" s="225">
        <v>480545.17</v>
      </c>
    </row>
    <row r="114" spans="3:13">
      <c r="C114" s="82" t="s">
        <v>1099</v>
      </c>
      <c r="D114" s="332" t="s">
        <v>1100</v>
      </c>
      <c r="E114" s="333"/>
      <c r="F114" s="333"/>
      <c r="G114" s="225">
        <v>48347.3</v>
      </c>
      <c r="H114" s="225">
        <v>0</v>
      </c>
      <c r="I114" s="225">
        <v>48347.3</v>
      </c>
      <c r="J114" s="225">
        <v>355568.91</v>
      </c>
      <c r="K114" s="334">
        <v>0</v>
      </c>
      <c r="L114" s="333"/>
      <c r="M114" s="225">
        <v>355568.91</v>
      </c>
    </row>
    <row r="115" spans="3:13">
      <c r="C115" s="82" t="s">
        <v>1101</v>
      </c>
      <c r="D115" s="332" t="s">
        <v>1102</v>
      </c>
      <c r="E115" s="333"/>
      <c r="F115" s="333"/>
      <c r="G115" s="225">
        <v>20350829.920000002</v>
      </c>
      <c r="H115" s="225">
        <v>19458.91</v>
      </c>
      <c r="I115" s="225">
        <v>20331371.010000002</v>
      </c>
      <c r="J115" s="225">
        <v>166780069.5</v>
      </c>
      <c r="K115" s="334">
        <v>46690.03</v>
      </c>
      <c r="L115" s="333"/>
      <c r="M115" s="225">
        <v>166733379.47</v>
      </c>
    </row>
    <row r="116" spans="3:13">
      <c r="C116" s="82" t="s">
        <v>1103</v>
      </c>
      <c r="D116" s="332" t="s">
        <v>1104</v>
      </c>
      <c r="E116" s="333"/>
      <c r="F116" s="333"/>
      <c r="G116" s="225">
        <v>7396465.7999999998</v>
      </c>
      <c r="H116" s="225">
        <v>0</v>
      </c>
      <c r="I116" s="225">
        <v>7396465.7999999998</v>
      </c>
      <c r="J116" s="225">
        <v>62072724.590000004</v>
      </c>
      <c r="K116" s="334">
        <v>0</v>
      </c>
      <c r="L116" s="333"/>
      <c r="M116" s="225">
        <v>62072724.590000004</v>
      </c>
    </row>
    <row r="117" spans="3:13" ht="21" customHeight="1">
      <c r="C117" s="82" t="s">
        <v>1105</v>
      </c>
      <c r="D117" s="332" t="s">
        <v>1106</v>
      </c>
      <c r="E117" s="333"/>
      <c r="F117" s="333"/>
      <c r="G117" s="225">
        <v>330679.73</v>
      </c>
      <c r="H117" s="225">
        <v>0</v>
      </c>
      <c r="I117" s="225">
        <v>330679.73</v>
      </c>
      <c r="J117" s="225">
        <v>2557329.31</v>
      </c>
      <c r="K117" s="334">
        <v>0</v>
      </c>
      <c r="L117" s="333"/>
      <c r="M117" s="225">
        <v>2557329.31</v>
      </c>
    </row>
    <row r="118" spans="3:13">
      <c r="C118" s="82" t="s">
        <v>1107</v>
      </c>
      <c r="D118" s="332" t="s">
        <v>1108</v>
      </c>
      <c r="E118" s="333"/>
      <c r="F118" s="333"/>
      <c r="G118" s="225">
        <v>34161.199999999997</v>
      </c>
      <c r="H118" s="225">
        <v>0</v>
      </c>
      <c r="I118" s="225">
        <v>34161.199999999997</v>
      </c>
      <c r="J118" s="225">
        <v>2080368.44</v>
      </c>
      <c r="K118" s="334">
        <v>0</v>
      </c>
      <c r="L118" s="333"/>
      <c r="M118" s="225">
        <v>2080368.44</v>
      </c>
    </row>
    <row r="119" spans="3:13">
      <c r="C119" s="82" t="s">
        <v>3683</v>
      </c>
      <c r="D119" s="332" t="s">
        <v>3684</v>
      </c>
      <c r="E119" s="333"/>
      <c r="F119" s="333"/>
      <c r="G119" s="225">
        <v>39811.199999999997</v>
      </c>
      <c r="H119" s="225">
        <v>0</v>
      </c>
      <c r="I119" s="225">
        <v>39811.199999999997</v>
      </c>
      <c r="J119" s="225">
        <v>52107.199999999997</v>
      </c>
      <c r="K119" s="334">
        <v>0</v>
      </c>
      <c r="L119" s="333"/>
      <c r="M119" s="225">
        <v>52107.199999999997</v>
      </c>
    </row>
    <row r="120" spans="3:13">
      <c r="C120" s="82" t="s">
        <v>1109</v>
      </c>
      <c r="D120" s="332" t="s">
        <v>1110</v>
      </c>
      <c r="E120" s="333"/>
      <c r="F120" s="333"/>
      <c r="G120" s="225">
        <v>1795613.29</v>
      </c>
      <c r="H120" s="225">
        <v>0</v>
      </c>
      <c r="I120" s="225">
        <v>1795613.29</v>
      </c>
      <c r="J120" s="225">
        <v>11683789.060000001</v>
      </c>
      <c r="K120" s="334">
        <v>27231.119999999999</v>
      </c>
      <c r="L120" s="333"/>
      <c r="M120" s="225">
        <v>11656557.939999999</v>
      </c>
    </row>
    <row r="121" spans="3:13">
      <c r="C121" s="82" t="s">
        <v>1111</v>
      </c>
      <c r="D121" s="332" t="s">
        <v>1112</v>
      </c>
      <c r="E121" s="333"/>
      <c r="F121" s="333"/>
      <c r="G121" s="225">
        <v>1560469.06</v>
      </c>
      <c r="H121" s="225">
        <v>19458.91</v>
      </c>
      <c r="I121" s="225">
        <v>1541010.15</v>
      </c>
      <c r="J121" s="225">
        <v>17788821.280000001</v>
      </c>
      <c r="K121" s="334">
        <v>19458.91</v>
      </c>
      <c r="L121" s="333"/>
      <c r="M121" s="225">
        <v>17769362.370000001</v>
      </c>
    </row>
    <row r="122" spans="3:13">
      <c r="C122" s="82" t="s">
        <v>1113</v>
      </c>
      <c r="D122" s="332" t="s">
        <v>1114</v>
      </c>
      <c r="E122" s="333"/>
      <c r="F122" s="333"/>
      <c r="G122" s="225">
        <v>9126628.7799999993</v>
      </c>
      <c r="H122" s="225">
        <v>0</v>
      </c>
      <c r="I122" s="225">
        <v>9126628.7799999993</v>
      </c>
      <c r="J122" s="225">
        <v>67967205.769999996</v>
      </c>
      <c r="K122" s="334">
        <v>0</v>
      </c>
      <c r="L122" s="333"/>
      <c r="M122" s="225">
        <v>67967205.769999996</v>
      </c>
    </row>
    <row r="123" spans="3:13">
      <c r="C123" s="82" t="s">
        <v>1115</v>
      </c>
      <c r="D123" s="332" t="s">
        <v>1116</v>
      </c>
      <c r="E123" s="333"/>
      <c r="F123" s="333"/>
      <c r="G123" s="225">
        <v>67000.86</v>
      </c>
      <c r="H123" s="225">
        <v>0</v>
      </c>
      <c r="I123" s="225">
        <v>67000.86</v>
      </c>
      <c r="J123" s="225">
        <v>2577723.85</v>
      </c>
      <c r="K123" s="334">
        <v>0</v>
      </c>
      <c r="L123" s="333"/>
      <c r="M123" s="225">
        <v>2577723.85</v>
      </c>
    </row>
    <row r="124" spans="3:13">
      <c r="C124" s="82" t="s">
        <v>1117</v>
      </c>
      <c r="D124" s="332" t="s">
        <v>1118</v>
      </c>
      <c r="E124" s="333"/>
      <c r="F124" s="333"/>
      <c r="G124" s="225">
        <v>4941463.09</v>
      </c>
      <c r="H124" s="225">
        <v>0</v>
      </c>
      <c r="I124" s="225">
        <v>4941463.09</v>
      </c>
      <c r="J124" s="225">
        <v>40155290</v>
      </c>
      <c r="K124" s="334">
        <v>0</v>
      </c>
      <c r="L124" s="333"/>
      <c r="M124" s="225">
        <v>40155290</v>
      </c>
    </row>
    <row r="125" spans="3:13" ht="18.75" customHeight="1">
      <c r="C125" s="82" t="s">
        <v>1119</v>
      </c>
      <c r="D125" s="332" t="s">
        <v>1120</v>
      </c>
      <c r="E125" s="333"/>
      <c r="F125" s="333"/>
      <c r="G125" s="225">
        <v>3154149.01</v>
      </c>
      <c r="H125" s="225">
        <v>0</v>
      </c>
      <c r="I125" s="225">
        <v>3154149.01</v>
      </c>
      <c r="J125" s="225">
        <v>24200524.609999999</v>
      </c>
      <c r="K125" s="334">
        <v>0</v>
      </c>
      <c r="L125" s="333"/>
      <c r="M125" s="225">
        <v>24200524.609999999</v>
      </c>
    </row>
    <row r="126" spans="3:13" ht="22.5" customHeight="1">
      <c r="C126" s="82" t="s">
        <v>1121</v>
      </c>
      <c r="D126" s="332" t="s">
        <v>1122</v>
      </c>
      <c r="E126" s="333"/>
      <c r="F126" s="333"/>
      <c r="G126" s="225">
        <v>0</v>
      </c>
      <c r="H126" s="225">
        <v>0</v>
      </c>
      <c r="I126" s="225">
        <v>0</v>
      </c>
      <c r="J126" s="225">
        <v>2852123.54</v>
      </c>
      <c r="K126" s="334">
        <v>0</v>
      </c>
      <c r="L126" s="333"/>
      <c r="M126" s="225">
        <v>2852123.54</v>
      </c>
    </row>
    <row r="127" spans="3:13">
      <c r="C127" s="82" t="s">
        <v>1123</v>
      </c>
      <c r="D127" s="332" t="s">
        <v>1124</v>
      </c>
      <c r="E127" s="333"/>
      <c r="F127" s="333"/>
      <c r="G127" s="225">
        <v>160044.04</v>
      </c>
      <c r="H127" s="225">
        <v>0</v>
      </c>
      <c r="I127" s="225">
        <v>160044.04</v>
      </c>
      <c r="J127" s="225">
        <v>350684.61</v>
      </c>
      <c r="K127" s="334">
        <v>0</v>
      </c>
      <c r="L127" s="333"/>
      <c r="M127" s="225">
        <v>350684.61</v>
      </c>
    </row>
    <row r="128" spans="3:13">
      <c r="C128" s="82" t="s">
        <v>1125</v>
      </c>
      <c r="D128" s="332" t="s">
        <v>1126</v>
      </c>
      <c r="E128" s="333"/>
      <c r="F128" s="333"/>
      <c r="G128" s="225">
        <v>4060</v>
      </c>
      <c r="H128" s="225">
        <v>0</v>
      </c>
      <c r="I128" s="225">
        <v>4060</v>
      </c>
      <c r="J128" s="225">
        <v>4204.03</v>
      </c>
      <c r="K128" s="334">
        <v>0</v>
      </c>
      <c r="L128" s="333"/>
      <c r="M128" s="225">
        <v>4204.03</v>
      </c>
    </row>
    <row r="129" spans="3:13">
      <c r="C129" s="82" t="s">
        <v>1127</v>
      </c>
      <c r="D129" s="332" t="s">
        <v>1128</v>
      </c>
      <c r="E129" s="333"/>
      <c r="F129" s="333"/>
      <c r="G129" s="225">
        <v>616192.1</v>
      </c>
      <c r="H129" s="225">
        <v>0</v>
      </c>
      <c r="I129" s="225">
        <v>616192.1</v>
      </c>
      <c r="J129" s="225">
        <v>2228275.2200000002</v>
      </c>
      <c r="K129" s="334">
        <v>0</v>
      </c>
      <c r="L129" s="333"/>
      <c r="M129" s="225">
        <v>2228275.2200000002</v>
      </c>
    </row>
    <row r="130" spans="3:13">
      <c r="C130" s="82" t="s">
        <v>1129</v>
      </c>
      <c r="D130" s="332" t="s">
        <v>1130</v>
      </c>
      <c r="E130" s="333"/>
      <c r="F130" s="333"/>
      <c r="G130" s="225">
        <v>830722.88</v>
      </c>
      <c r="H130" s="225">
        <v>0</v>
      </c>
      <c r="I130" s="225">
        <v>830722.88</v>
      </c>
      <c r="J130" s="225">
        <v>8484523.5099999998</v>
      </c>
      <c r="K130" s="334">
        <v>0</v>
      </c>
      <c r="L130" s="333"/>
      <c r="M130" s="225">
        <v>8484523.5099999998</v>
      </c>
    </row>
    <row r="131" spans="3:13">
      <c r="C131" s="82" t="s">
        <v>1131</v>
      </c>
      <c r="D131" s="332" t="s">
        <v>1132</v>
      </c>
      <c r="E131" s="333"/>
      <c r="F131" s="333"/>
      <c r="G131" s="225">
        <v>176295.06</v>
      </c>
      <c r="H131" s="225">
        <v>0</v>
      </c>
      <c r="I131" s="225">
        <v>176295.06</v>
      </c>
      <c r="J131" s="225">
        <v>2034954.48</v>
      </c>
      <c r="K131" s="334">
        <v>0</v>
      </c>
      <c r="L131" s="333"/>
      <c r="M131" s="225">
        <v>2034954.48</v>
      </c>
    </row>
    <row r="132" spans="3:13">
      <c r="C132" s="82" t="s">
        <v>1133</v>
      </c>
      <c r="D132" s="332" t="s">
        <v>1134</v>
      </c>
      <c r="E132" s="333"/>
      <c r="F132" s="333"/>
      <c r="G132" s="225">
        <v>560248.79</v>
      </c>
      <c r="H132" s="225">
        <v>29641.45</v>
      </c>
      <c r="I132" s="225">
        <v>530607.34</v>
      </c>
      <c r="J132" s="225">
        <v>2749773.21</v>
      </c>
      <c r="K132" s="334">
        <v>40307.78</v>
      </c>
      <c r="L132" s="333"/>
      <c r="M132" s="225">
        <v>2709465.43</v>
      </c>
    </row>
    <row r="133" spans="3:13">
      <c r="C133" s="82" t="s">
        <v>1135</v>
      </c>
      <c r="D133" s="332" t="s">
        <v>1136</v>
      </c>
      <c r="E133" s="333"/>
      <c r="F133" s="333"/>
      <c r="G133" s="225">
        <v>342663.76</v>
      </c>
      <c r="H133" s="225">
        <v>29610.45</v>
      </c>
      <c r="I133" s="225">
        <v>313053.31</v>
      </c>
      <c r="J133" s="225">
        <v>1622024.09</v>
      </c>
      <c r="K133" s="334">
        <v>40276.78</v>
      </c>
      <c r="L133" s="333"/>
      <c r="M133" s="225">
        <v>1581747.31</v>
      </c>
    </row>
    <row r="134" spans="3:13">
      <c r="C134" s="82" t="s">
        <v>1137</v>
      </c>
      <c r="D134" s="332" t="s">
        <v>1138</v>
      </c>
      <c r="E134" s="333"/>
      <c r="F134" s="333"/>
      <c r="G134" s="225">
        <v>18778.669999999998</v>
      </c>
      <c r="H134" s="225">
        <v>0</v>
      </c>
      <c r="I134" s="225">
        <v>18778.669999999998</v>
      </c>
      <c r="J134" s="225">
        <v>129655.15</v>
      </c>
      <c r="K134" s="334">
        <v>0</v>
      </c>
      <c r="L134" s="333"/>
      <c r="M134" s="225">
        <v>129655.15</v>
      </c>
    </row>
    <row r="135" spans="3:13">
      <c r="C135" s="82" t="s">
        <v>1139</v>
      </c>
      <c r="D135" s="332" t="s">
        <v>1140</v>
      </c>
      <c r="E135" s="333"/>
      <c r="F135" s="333"/>
      <c r="G135" s="225">
        <v>85558.75</v>
      </c>
      <c r="H135" s="225">
        <v>31</v>
      </c>
      <c r="I135" s="225">
        <v>85527.75</v>
      </c>
      <c r="J135" s="225">
        <v>781069.07</v>
      </c>
      <c r="K135" s="334">
        <v>31</v>
      </c>
      <c r="L135" s="333"/>
      <c r="M135" s="225">
        <v>781038.07</v>
      </c>
    </row>
    <row r="136" spans="3:13">
      <c r="C136" s="82" t="s">
        <v>3690</v>
      </c>
      <c r="D136" s="332" t="s">
        <v>3691</v>
      </c>
      <c r="E136" s="333"/>
      <c r="F136" s="333"/>
      <c r="G136" s="225">
        <v>113247.61</v>
      </c>
      <c r="H136" s="225">
        <v>0</v>
      </c>
      <c r="I136" s="225">
        <v>113247.61</v>
      </c>
      <c r="J136" s="225">
        <v>208161.32</v>
      </c>
      <c r="K136" s="334">
        <v>0</v>
      </c>
      <c r="L136" s="333"/>
      <c r="M136" s="225">
        <v>208161.32</v>
      </c>
    </row>
    <row r="137" spans="3:13">
      <c r="C137" s="82" t="s">
        <v>1141</v>
      </c>
      <c r="D137" s="332" t="s">
        <v>1142</v>
      </c>
      <c r="E137" s="333"/>
      <c r="F137" s="333"/>
      <c r="G137" s="225">
        <v>0</v>
      </c>
      <c r="H137" s="225">
        <v>0</v>
      </c>
      <c r="I137" s="225">
        <v>0</v>
      </c>
      <c r="J137" s="225">
        <v>8863.58</v>
      </c>
      <c r="K137" s="334">
        <v>0</v>
      </c>
      <c r="L137" s="333"/>
      <c r="M137" s="225">
        <v>8863.58</v>
      </c>
    </row>
    <row r="138" spans="3:13">
      <c r="C138" s="82" t="s">
        <v>1143</v>
      </c>
      <c r="D138" s="332" t="s">
        <v>1144</v>
      </c>
      <c r="E138" s="333"/>
      <c r="F138" s="333"/>
      <c r="G138" s="225">
        <v>1148513.69</v>
      </c>
      <c r="H138" s="225">
        <v>0</v>
      </c>
      <c r="I138" s="225">
        <v>1148513.69</v>
      </c>
      <c r="J138" s="225">
        <v>26100136.469999999</v>
      </c>
      <c r="K138" s="334">
        <v>118600</v>
      </c>
      <c r="L138" s="333"/>
      <c r="M138" s="225">
        <v>25981536.469999999</v>
      </c>
    </row>
    <row r="139" spans="3:13">
      <c r="C139" s="82" t="s">
        <v>1145</v>
      </c>
      <c r="D139" s="332" t="s">
        <v>1146</v>
      </c>
      <c r="E139" s="333"/>
      <c r="F139" s="333"/>
      <c r="G139" s="225">
        <v>437924.44</v>
      </c>
      <c r="H139" s="225">
        <v>0</v>
      </c>
      <c r="I139" s="225">
        <v>437924.44</v>
      </c>
      <c r="J139" s="225">
        <v>4390426.0599999996</v>
      </c>
      <c r="K139" s="334">
        <v>0</v>
      </c>
      <c r="L139" s="333"/>
      <c r="M139" s="225">
        <v>4390426.0599999996</v>
      </c>
    </row>
    <row r="140" spans="3:13">
      <c r="C140" s="82" t="s">
        <v>1147</v>
      </c>
      <c r="D140" s="332" t="s">
        <v>1148</v>
      </c>
      <c r="E140" s="333"/>
      <c r="F140" s="333"/>
      <c r="G140" s="225">
        <v>376277.25</v>
      </c>
      <c r="H140" s="225">
        <v>0</v>
      </c>
      <c r="I140" s="225">
        <v>376277.25</v>
      </c>
      <c r="J140" s="225">
        <v>20582937.890000001</v>
      </c>
      <c r="K140" s="334">
        <v>118600</v>
      </c>
      <c r="L140" s="333"/>
      <c r="M140" s="225">
        <v>20464337.890000001</v>
      </c>
    </row>
    <row r="141" spans="3:13">
      <c r="C141" s="82" t="s">
        <v>1149</v>
      </c>
      <c r="D141" s="332" t="s">
        <v>1150</v>
      </c>
      <c r="E141" s="333"/>
      <c r="F141" s="333"/>
      <c r="G141" s="225">
        <v>0</v>
      </c>
      <c r="H141" s="225">
        <v>0</v>
      </c>
      <c r="I141" s="225">
        <v>0</v>
      </c>
      <c r="J141" s="225">
        <v>68215.520000000004</v>
      </c>
      <c r="K141" s="334">
        <v>0</v>
      </c>
      <c r="L141" s="333"/>
      <c r="M141" s="225">
        <v>68215.520000000004</v>
      </c>
    </row>
    <row r="142" spans="3:13">
      <c r="C142" s="82" t="s">
        <v>1151</v>
      </c>
      <c r="D142" s="332" t="s">
        <v>1152</v>
      </c>
      <c r="E142" s="333"/>
      <c r="F142" s="333"/>
      <c r="G142" s="225">
        <v>334312</v>
      </c>
      <c r="H142" s="225">
        <v>0</v>
      </c>
      <c r="I142" s="225">
        <v>334312</v>
      </c>
      <c r="J142" s="225">
        <v>1058557</v>
      </c>
      <c r="K142" s="334">
        <v>0</v>
      </c>
      <c r="L142" s="333"/>
      <c r="M142" s="225">
        <v>1058557</v>
      </c>
    </row>
    <row r="143" spans="3:13">
      <c r="C143" s="82" t="s">
        <v>1153</v>
      </c>
      <c r="D143" s="332" t="s">
        <v>1154</v>
      </c>
      <c r="E143" s="333"/>
      <c r="F143" s="333"/>
      <c r="G143" s="225">
        <v>987659.6</v>
      </c>
      <c r="H143" s="225">
        <v>0</v>
      </c>
      <c r="I143" s="225">
        <v>987659.6</v>
      </c>
      <c r="J143" s="225">
        <v>4839350.4400000004</v>
      </c>
      <c r="K143" s="334">
        <v>0</v>
      </c>
      <c r="L143" s="333"/>
      <c r="M143" s="225">
        <v>4839350.4400000004</v>
      </c>
    </row>
    <row r="144" spans="3:13">
      <c r="C144" s="82" t="s">
        <v>1155</v>
      </c>
      <c r="D144" s="332" t="s">
        <v>1156</v>
      </c>
      <c r="E144" s="333"/>
      <c r="F144" s="333"/>
      <c r="G144" s="225">
        <v>23762.6</v>
      </c>
      <c r="H144" s="225">
        <v>0</v>
      </c>
      <c r="I144" s="225">
        <v>23762.6</v>
      </c>
      <c r="J144" s="225">
        <v>452977.32</v>
      </c>
      <c r="K144" s="334">
        <v>0</v>
      </c>
      <c r="L144" s="333"/>
      <c r="M144" s="225">
        <v>452977.32</v>
      </c>
    </row>
    <row r="145" spans="3:13">
      <c r="C145" s="82" t="s">
        <v>1157</v>
      </c>
      <c r="D145" s="332" t="s">
        <v>1158</v>
      </c>
      <c r="E145" s="333"/>
      <c r="F145" s="333"/>
      <c r="G145" s="225">
        <v>441689</v>
      </c>
      <c r="H145" s="225">
        <v>0</v>
      </c>
      <c r="I145" s="225">
        <v>441689</v>
      </c>
      <c r="J145" s="225">
        <v>1852564</v>
      </c>
      <c r="K145" s="334">
        <v>0</v>
      </c>
      <c r="L145" s="333"/>
      <c r="M145" s="225">
        <v>1852564</v>
      </c>
    </row>
    <row r="146" spans="3:13">
      <c r="C146" s="82" t="s">
        <v>3698</v>
      </c>
      <c r="D146" s="332" t="s">
        <v>3699</v>
      </c>
      <c r="E146" s="333"/>
      <c r="F146" s="333"/>
      <c r="G146" s="225">
        <v>272537</v>
      </c>
      <c r="H146" s="225">
        <v>0</v>
      </c>
      <c r="I146" s="225">
        <v>272537</v>
      </c>
      <c r="J146" s="225">
        <v>279105.98</v>
      </c>
      <c r="K146" s="334">
        <v>0</v>
      </c>
      <c r="L146" s="333"/>
      <c r="M146" s="225">
        <v>279105.98</v>
      </c>
    </row>
    <row r="147" spans="3:13">
      <c r="C147" s="82" t="s">
        <v>3700</v>
      </c>
      <c r="D147" s="332" t="s">
        <v>3701</v>
      </c>
      <c r="E147" s="333"/>
      <c r="F147" s="333"/>
      <c r="G147" s="225">
        <v>3878.6</v>
      </c>
      <c r="H147" s="225">
        <v>0</v>
      </c>
      <c r="I147" s="225">
        <v>3878.6</v>
      </c>
      <c r="J147" s="225">
        <v>15248.94</v>
      </c>
      <c r="K147" s="334">
        <v>0</v>
      </c>
      <c r="L147" s="333"/>
      <c r="M147" s="225">
        <v>15248.94</v>
      </c>
    </row>
    <row r="148" spans="3:13">
      <c r="C148" s="82" t="s">
        <v>3702</v>
      </c>
      <c r="D148" s="332" t="s">
        <v>3703</v>
      </c>
      <c r="E148" s="333"/>
      <c r="F148" s="333"/>
      <c r="G148" s="225">
        <v>0</v>
      </c>
      <c r="H148" s="225">
        <v>0</v>
      </c>
      <c r="I148" s="225">
        <v>0</v>
      </c>
      <c r="J148" s="225">
        <v>23425</v>
      </c>
      <c r="K148" s="334">
        <v>0</v>
      </c>
      <c r="L148" s="333"/>
      <c r="M148" s="225">
        <v>23425</v>
      </c>
    </row>
    <row r="149" spans="3:13">
      <c r="C149" s="82" t="s">
        <v>1159</v>
      </c>
      <c r="D149" s="332" t="s">
        <v>1154</v>
      </c>
      <c r="E149" s="333"/>
      <c r="F149" s="333"/>
      <c r="G149" s="225">
        <v>245792.4</v>
      </c>
      <c r="H149" s="225">
        <v>0</v>
      </c>
      <c r="I149" s="225">
        <v>245792.4</v>
      </c>
      <c r="J149" s="225">
        <v>2216029.2000000002</v>
      </c>
      <c r="K149" s="334">
        <v>0</v>
      </c>
      <c r="L149" s="333"/>
      <c r="M149" s="225">
        <v>2216029.2000000002</v>
      </c>
    </row>
    <row r="150" spans="3:13">
      <c r="C150" s="82" t="s">
        <v>1160</v>
      </c>
      <c r="D150" s="332" t="s">
        <v>1161</v>
      </c>
      <c r="E150" s="333"/>
      <c r="F150" s="333"/>
      <c r="G150" s="225">
        <v>41682758.149999999</v>
      </c>
      <c r="H150" s="225">
        <v>54677.47</v>
      </c>
      <c r="I150" s="225">
        <v>41628080.68</v>
      </c>
      <c r="J150" s="225">
        <v>380199487.44999999</v>
      </c>
      <c r="K150" s="334">
        <v>2629675.44</v>
      </c>
      <c r="L150" s="333"/>
      <c r="M150" s="225">
        <v>377333591.05000001</v>
      </c>
    </row>
    <row r="151" spans="3:13">
      <c r="C151" s="82" t="s">
        <v>1163</v>
      </c>
      <c r="D151" s="332" t="s">
        <v>1164</v>
      </c>
      <c r="E151" s="333"/>
      <c r="F151" s="333"/>
      <c r="G151" s="225">
        <v>743949.9</v>
      </c>
      <c r="H151" s="225">
        <v>0</v>
      </c>
      <c r="I151" s="225">
        <v>743949.9</v>
      </c>
      <c r="J151" s="225">
        <v>12127747.779999999</v>
      </c>
      <c r="K151" s="334">
        <v>-118110.48</v>
      </c>
      <c r="L151" s="333"/>
      <c r="M151" s="225">
        <v>12009637.300000001</v>
      </c>
    </row>
    <row r="152" spans="3:13">
      <c r="C152" s="82" t="s">
        <v>1165</v>
      </c>
      <c r="D152" s="332" t="s">
        <v>1166</v>
      </c>
      <c r="E152" s="333"/>
      <c r="F152" s="333"/>
      <c r="G152" s="225">
        <v>743949.9</v>
      </c>
      <c r="H152" s="225">
        <v>0</v>
      </c>
      <c r="I152" s="225">
        <v>743949.9</v>
      </c>
      <c r="J152" s="225">
        <v>12009637.300000001</v>
      </c>
      <c r="K152" s="334">
        <v>0</v>
      </c>
      <c r="L152" s="333"/>
      <c r="M152" s="225">
        <v>12009637.300000001</v>
      </c>
    </row>
    <row r="153" spans="3:13">
      <c r="C153" s="82" t="s">
        <v>1167</v>
      </c>
      <c r="D153" s="332" t="s">
        <v>1168</v>
      </c>
      <c r="E153" s="333"/>
      <c r="F153" s="333"/>
      <c r="G153" s="225">
        <v>743949.9</v>
      </c>
      <c r="H153" s="225">
        <v>0</v>
      </c>
      <c r="I153" s="225">
        <v>743949.9</v>
      </c>
      <c r="J153" s="225">
        <v>12009637.300000001</v>
      </c>
      <c r="K153" s="334">
        <v>0</v>
      </c>
      <c r="L153" s="333"/>
      <c r="M153" s="225">
        <v>12009637.300000001</v>
      </c>
    </row>
    <row r="154" spans="3:13">
      <c r="C154" s="82" t="s">
        <v>1169</v>
      </c>
      <c r="D154" s="332" t="s">
        <v>1170</v>
      </c>
      <c r="E154" s="333"/>
      <c r="F154" s="333"/>
      <c r="G154" s="225">
        <v>9430437.9199999999</v>
      </c>
      <c r="H154" s="225">
        <v>0</v>
      </c>
      <c r="I154" s="225">
        <v>9430437.9199999999</v>
      </c>
      <c r="J154" s="225">
        <v>76209174.069999993</v>
      </c>
      <c r="K154" s="334">
        <v>-118110.48</v>
      </c>
      <c r="L154" s="333"/>
      <c r="M154" s="225">
        <v>76091063.590000004</v>
      </c>
    </row>
    <row r="155" spans="3:13">
      <c r="C155" s="82" t="s">
        <v>1171</v>
      </c>
      <c r="D155" s="332" t="s">
        <v>1172</v>
      </c>
      <c r="E155" s="333"/>
      <c r="F155" s="333"/>
      <c r="G155" s="225">
        <v>9430437.9199999999</v>
      </c>
      <c r="H155" s="225">
        <v>0</v>
      </c>
      <c r="I155" s="225">
        <v>9430437.9199999999</v>
      </c>
      <c r="J155" s="225">
        <v>76091063.590000004</v>
      </c>
      <c r="K155" s="334">
        <v>0</v>
      </c>
      <c r="L155" s="333"/>
      <c r="M155" s="225">
        <v>76091063.590000004</v>
      </c>
    </row>
    <row r="156" spans="3:13">
      <c r="C156" s="82" t="s">
        <v>3707</v>
      </c>
      <c r="D156" s="332" t="s">
        <v>3708</v>
      </c>
      <c r="E156" s="333"/>
      <c r="F156" s="333"/>
      <c r="G156" s="225">
        <v>0</v>
      </c>
      <c r="H156" s="225">
        <v>0</v>
      </c>
      <c r="I156" s="225">
        <v>0</v>
      </c>
      <c r="J156" s="225">
        <v>44509.2</v>
      </c>
      <c r="K156" s="334">
        <v>0</v>
      </c>
      <c r="L156" s="333"/>
      <c r="M156" s="225">
        <v>44509.2</v>
      </c>
    </row>
    <row r="157" spans="3:13">
      <c r="C157" s="82" t="s">
        <v>1173</v>
      </c>
      <c r="D157" s="332" t="s">
        <v>1174</v>
      </c>
      <c r="E157" s="333"/>
      <c r="F157" s="333"/>
      <c r="G157" s="225">
        <v>9430437.9199999999</v>
      </c>
      <c r="H157" s="225">
        <v>0</v>
      </c>
      <c r="I157" s="225">
        <v>9430437.9199999999</v>
      </c>
      <c r="J157" s="225">
        <v>71009496.390000001</v>
      </c>
      <c r="K157" s="334">
        <v>0</v>
      </c>
      <c r="L157" s="333"/>
      <c r="M157" s="225">
        <v>71009496.390000001</v>
      </c>
    </row>
    <row r="158" spans="3:13">
      <c r="C158" s="82" t="s">
        <v>1175</v>
      </c>
      <c r="D158" s="332" t="s">
        <v>1176</v>
      </c>
      <c r="E158" s="333"/>
      <c r="F158" s="333"/>
      <c r="G158" s="225">
        <v>0</v>
      </c>
      <c r="H158" s="225">
        <v>0</v>
      </c>
      <c r="I158" s="225">
        <v>0</v>
      </c>
      <c r="J158" s="225">
        <v>5037058</v>
      </c>
      <c r="K158" s="334">
        <v>0</v>
      </c>
      <c r="L158" s="333"/>
      <c r="M158" s="225">
        <v>5037058</v>
      </c>
    </row>
    <row r="159" spans="3:13">
      <c r="C159" s="82" t="s">
        <v>1178</v>
      </c>
      <c r="D159" s="332" t="s">
        <v>1179</v>
      </c>
      <c r="E159" s="333"/>
      <c r="F159" s="333"/>
      <c r="G159" s="225">
        <v>19048551.34</v>
      </c>
      <c r="H159" s="225">
        <v>54104.5</v>
      </c>
      <c r="I159" s="225">
        <v>18994446.84</v>
      </c>
      <c r="J159" s="225">
        <v>191887525.28</v>
      </c>
      <c r="K159" s="334">
        <v>2195491.39</v>
      </c>
      <c r="L159" s="333"/>
      <c r="M159" s="225">
        <v>189455812.93000001</v>
      </c>
    </row>
    <row r="160" spans="3:13">
      <c r="C160" s="82" t="s">
        <v>1180</v>
      </c>
      <c r="D160" s="332" t="s">
        <v>580</v>
      </c>
      <c r="E160" s="333"/>
      <c r="F160" s="333"/>
      <c r="G160" s="225">
        <v>16384129.27</v>
      </c>
      <c r="H160" s="225">
        <v>54104.5</v>
      </c>
      <c r="I160" s="225">
        <v>16330024.77</v>
      </c>
      <c r="J160" s="225">
        <v>155243599.69999999</v>
      </c>
      <c r="K160" s="334">
        <v>2309301.87</v>
      </c>
      <c r="L160" s="333"/>
      <c r="M160" s="225">
        <v>152934297.83000001</v>
      </c>
    </row>
    <row r="161" spans="3:13">
      <c r="C161" s="82" t="s">
        <v>1181</v>
      </c>
      <c r="D161" s="332" t="s">
        <v>580</v>
      </c>
      <c r="E161" s="333"/>
      <c r="F161" s="333"/>
      <c r="G161" s="225">
        <v>16384129.27</v>
      </c>
      <c r="H161" s="225">
        <v>54104.5</v>
      </c>
      <c r="I161" s="225">
        <v>16330024.77</v>
      </c>
      <c r="J161" s="225">
        <v>155243599.69999999</v>
      </c>
      <c r="K161" s="334">
        <v>2309301.87</v>
      </c>
      <c r="L161" s="333"/>
      <c r="M161" s="225">
        <v>152934297.83000001</v>
      </c>
    </row>
    <row r="162" spans="3:13">
      <c r="C162" s="82" t="s">
        <v>1182</v>
      </c>
      <c r="D162" s="332" t="s">
        <v>1183</v>
      </c>
      <c r="E162" s="333"/>
      <c r="F162" s="333"/>
      <c r="G162" s="225">
        <v>328272</v>
      </c>
      <c r="H162" s="225">
        <v>0</v>
      </c>
      <c r="I162" s="225">
        <v>328272</v>
      </c>
      <c r="J162" s="225">
        <v>9520671.5600000005</v>
      </c>
      <c r="K162" s="334">
        <v>0</v>
      </c>
      <c r="L162" s="333"/>
      <c r="M162" s="225">
        <v>9520671.5600000005</v>
      </c>
    </row>
    <row r="163" spans="3:13">
      <c r="C163" s="82" t="s">
        <v>1184</v>
      </c>
      <c r="D163" s="332" t="s">
        <v>1183</v>
      </c>
      <c r="E163" s="333"/>
      <c r="F163" s="333"/>
      <c r="G163" s="225">
        <v>328272</v>
      </c>
      <c r="H163" s="225">
        <v>0</v>
      </c>
      <c r="I163" s="225">
        <v>328272</v>
      </c>
      <c r="J163" s="225">
        <v>9520671.5600000005</v>
      </c>
      <c r="K163" s="334">
        <v>0</v>
      </c>
      <c r="L163" s="333"/>
      <c r="M163" s="225">
        <v>9520671.5600000005</v>
      </c>
    </row>
    <row r="164" spans="3:13">
      <c r="C164" s="82" t="s">
        <v>1185</v>
      </c>
      <c r="D164" s="332" t="s">
        <v>1186</v>
      </c>
      <c r="E164" s="333"/>
      <c r="F164" s="333"/>
      <c r="G164" s="225">
        <v>2330036.75</v>
      </c>
      <c r="H164" s="225">
        <v>0</v>
      </c>
      <c r="I164" s="225">
        <v>2330036.75</v>
      </c>
      <c r="J164" s="225">
        <v>26970965.780000001</v>
      </c>
      <c r="K164" s="334">
        <v>4300</v>
      </c>
      <c r="L164" s="333"/>
      <c r="M164" s="225">
        <v>26966665.780000001</v>
      </c>
    </row>
    <row r="165" spans="3:13">
      <c r="C165" s="82" t="s">
        <v>1187</v>
      </c>
      <c r="D165" s="332" t="s">
        <v>1188</v>
      </c>
      <c r="E165" s="333"/>
      <c r="F165" s="333"/>
      <c r="G165" s="225">
        <v>646304.88</v>
      </c>
      <c r="H165" s="225">
        <v>0</v>
      </c>
      <c r="I165" s="225">
        <v>646304.88</v>
      </c>
      <c r="J165" s="225">
        <v>9311765.6300000008</v>
      </c>
      <c r="K165" s="334">
        <v>0</v>
      </c>
      <c r="L165" s="333"/>
      <c r="M165" s="225">
        <v>9311765.6300000008</v>
      </c>
    </row>
    <row r="166" spans="3:13">
      <c r="C166" s="82" t="s">
        <v>1189</v>
      </c>
      <c r="D166" s="332" t="s">
        <v>584</v>
      </c>
      <c r="E166" s="333"/>
      <c r="F166" s="333"/>
      <c r="G166" s="225">
        <v>1187097.83</v>
      </c>
      <c r="H166" s="225">
        <v>0</v>
      </c>
      <c r="I166" s="225">
        <v>1187097.83</v>
      </c>
      <c r="J166" s="225">
        <v>9670980.8399999999</v>
      </c>
      <c r="K166" s="334">
        <v>1500</v>
      </c>
      <c r="L166" s="333"/>
      <c r="M166" s="225">
        <v>9669480.8399999999</v>
      </c>
    </row>
    <row r="167" spans="3:13">
      <c r="C167" s="82" t="s">
        <v>1190</v>
      </c>
      <c r="D167" s="332" t="s">
        <v>587</v>
      </c>
      <c r="E167" s="333"/>
      <c r="F167" s="333"/>
      <c r="G167" s="225">
        <v>496634.04</v>
      </c>
      <c r="H167" s="225">
        <v>0</v>
      </c>
      <c r="I167" s="225">
        <v>496634.04</v>
      </c>
      <c r="J167" s="225">
        <v>7988219.3099999996</v>
      </c>
      <c r="K167" s="334">
        <v>2800</v>
      </c>
      <c r="L167" s="333"/>
      <c r="M167" s="225">
        <v>7985419.3099999996</v>
      </c>
    </row>
    <row r="168" spans="3:13">
      <c r="C168" s="82" t="s">
        <v>1191</v>
      </c>
      <c r="D168" s="332" t="s">
        <v>1192</v>
      </c>
      <c r="E168" s="333"/>
      <c r="F168" s="333"/>
      <c r="G168" s="225">
        <v>6113.32</v>
      </c>
      <c r="H168" s="225">
        <v>0</v>
      </c>
      <c r="I168" s="225">
        <v>6113.32</v>
      </c>
      <c r="J168" s="225">
        <v>34177.760000000002</v>
      </c>
      <c r="K168" s="334">
        <v>0</v>
      </c>
      <c r="L168" s="333"/>
      <c r="M168" s="225">
        <v>34177.760000000002</v>
      </c>
    </row>
    <row r="169" spans="3:13">
      <c r="C169" s="82" t="s">
        <v>1193</v>
      </c>
      <c r="D169" s="332" t="s">
        <v>1194</v>
      </c>
      <c r="E169" s="333"/>
      <c r="F169" s="333"/>
      <c r="G169" s="225">
        <v>6113.32</v>
      </c>
      <c r="H169" s="225">
        <v>0</v>
      </c>
      <c r="I169" s="225">
        <v>6113.32</v>
      </c>
      <c r="J169" s="225">
        <v>34177.760000000002</v>
      </c>
      <c r="K169" s="334">
        <v>0</v>
      </c>
      <c r="L169" s="333"/>
      <c r="M169" s="225">
        <v>34177.760000000002</v>
      </c>
    </row>
    <row r="170" spans="3:13">
      <c r="C170" s="82" t="s">
        <v>1195</v>
      </c>
      <c r="D170" s="332" t="s">
        <v>1196</v>
      </c>
      <c r="E170" s="333"/>
      <c r="F170" s="333"/>
      <c r="G170" s="225">
        <v>11318318.99</v>
      </c>
      <c r="H170" s="225">
        <v>572.97</v>
      </c>
      <c r="I170" s="225">
        <v>11317746.02</v>
      </c>
      <c r="J170" s="225">
        <v>96424645.760000005</v>
      </c>
      <c r="K170" s="334">
        <v>316073.57</v>
      </c>
      <c r="L170" s="333"/>
      <c r="M170" s="225">
        <v>95872351.230000004</v>
      </c>
    </row>
    <row r="171" spans="3:13">
      <c r="C171" s="82" t="s">
        <v>1197</v>
      </c>
      <c r="D171" s="332" t="s">
        <v>589</v>
      </c>
      <c r="E171" s="333"/>
      <c r="F171" s="333"/>
      <c r="G171" s="225">
        <v>5427217.8300000001</v>
      </c>
      <c r="H171" s="225">
        <v>311.83</v>
      </c>
      <c r="I171" s="225">
        <v>5426906</v>
      </c>
      <c r="J171" s="225">
        <v>45549024.539999999</v>
      </c>
      <c r="K171" s="334">
        <v>433586.54</v>
      </c>
      <c r="L171" s="333"/>
      <c r="M171" s="225">
        <v>45115438</v>
      </c>
    </row>
    <row r="172" spans="3:13">
      <c r="C172" s="82" t="s">
        <v>1198</v>
      </c>
      <c r="D172" s="332" t="s">
        <v>1199</v>
      </c>
      <c r="E172" s="333"/>
      <c r="F172" s="333"/>
      <c r="G172" s="225">
        <v>5427217.8300000001</v>
      </c>
      <c r="H172" s="225">
        <v>311.83</v>
      </c>
      <c r="I172" s="225">
        <v>5426906</v>
      </c>
      <c r="J172" s="225">
        <v>45549024.539999999</v>
      </c>
      <c r="K172" s="334">
        <v>433586.54</v>
      </c>
      <c r="L172" s="333"/>
      <c r="M172" s="225">
        <v>45115438</v>
      </c>
    </row>
    <row r="173" spans="3:13">
      <c r="C173" s="82" t="s">
        <v>1200</v>
      </c>
      <c r="D173" s="332" t="s">
        <v>591</v>
      </c>
      <c r="E173" s="333"/>
      <c r="F173" s="333"/>
      <c r="G173" s="225">
        <v>5891101.1600000001</v>
      </c>
      <c r="H173" s="225">
        <v>261.14</v>
      </c>
      <c r="I173" s="225">
        <v>5890840.0199999996</v>
      </c>
      <c r="J173" s="225">
        <v>50391569.740000002</v>
      </c>
      <c r="K173" s="334">
        <v>597.51</v>
      </c>
      <c r="L173" s="333"/>
      <c r="M173" s="225">
        <v>50390972.229999997</v>
      </c>
    </row>
    <row r="174" spans="3:13">
      <c r="C174" s="82" t="s">
        <v>1201</v>
      </c>
      <c r="D174" s="332" t="s">
        <v>1202</v>
      </c>
      <c r="E174" s="333"/>
      <c r="F174" s="333"/>
      <c r="G174" s="225">
        <v>5891101.1600000001</v>
      </c>
      <c r="H174" s="225">
        <v>261.14</v>
      </c>
      <c r="I174" s="225">
        <v>5890840.0199999996</v>
      </c>
      <c r="J174" s="225">
        <v>50391569.740000002</v>
      </c>
      <c r="K174" s="334">
        <v>597.51</v>
      </c>
      <c r="L174" s="333"/>
      <c r="M174" s="225">
        <v>50390972.229999997</v>
      </c>
    </row>
    <row r="175" spans="3:13">
      <c r="C175" s="82" t="s">
        <v>3711</v>
      </c>
      <c r="D175" s="332" t="s">
        <v>3509</v>
      </c>
      <c r="E175" s="333"/>
      <c r="F175" s="333"/>
      <c r="G175" s="225">
        <v>0</v>
      </c>
      <c r="H175" s="225">
        <v>0</v>
      </c>
      <c r="I175" s="225">
        <v>0</v>
      </c>
      <c r="J175" s="225">
        <v>365941</v>
      </c>
      <c r="K175" s="334">
        <v>0</v>
      </c>
      <c r="L175" s="333"/>
      <c r="M175" s="225">
        <v>365941</v>
      </c>
    </row>
    <row r="176" spans="3:13">
      <c r="C176" s="82" t="s">
        <v>3713</v>
      </c>
      <c r="D176" s="332" t="s">
        <v>3509</v>
      </c>
      <c r="E176" s="333"/>
      <c r="F176" s="333"/>
      <c r="G176" s="225">
        <v>0</v>
      </c>
      <c r="H176" s="225">
        <v>0</v>
      </c>
      <c r="I176" s="225">
        <v>0</v>
      </c>
      <c r="J176" s="225">
        <v>365941</v>
      </c>
      <c r="K176" s="334">
        <v>0</v>
      </c>
      <c r="L176" s="333"/>
      <c r="M176" s="225">
        <v>365941</v>
      </c>
    </row>
    <row r="177" spans="3:13">
      <c r="C177" s="82" t="s">
        <v>1203</v>
      </c>
      <c r="D177" s="332" t="s">
        <v>1204</v>
      </c>
      <c r="E177" s="333"/>
      <c r="F177" s="333"/>
      <c r="G177" s="225">
        <v>1141500</v>
      </c>
      <c r="H177" s="225">
        <v>0</v>
      </c>
      <c r="I177" s="225">
        <v>1141500</v>
      </c>
      <c r="J177" s="225">
        <v>4022836.48</v>
      </c>
      <c r="K177" s="334">
        <v>-118110.48</v>
      </c>
      <c r="L177" s="333"/>
      <c r="M177" s="225">
        <v>3904726</v>
      </c>
    </row>
    <row r="178" spans="3:13">
      <c r="C178" s="82" t="s">
        <v>1205</v>
      </c>
      <c r="D178" s="332" t="s">
        <v>1206</v>
      </c>
      <c r="E178" s="333"/>
      <c r="F178" s="333"/>
      <c r="G178" s="225">
        <v>1141500</v>
      </c>
      <c r="H178" s="225">
        <v>0</v>
      </c>
      <c r="I178" s="225">
        <v>1141500</v>
      </c>
      <c r="J178" s="225">
        <v>3904726</v>
      </c>
      <c r="K178" s="334">
        <v>0</v>
      </c>
      <c r="L178" s="333"/>
      <c r="M178" s="225">
        <v>3904726</v>
      </c>
    </row>
    <row r="179" spans="3:13">
      <c r="C179" s="82" t="s">
        <v>1207</v>
      </c>
      <c r="D179" s="332" t="s">
        <v>1206</v>
      </c>
      <c r="E179" s="333"/>
      <c r="F179" s="333"/>
      <c r="G179" s="225">
        <v>1141500</v>
      </c>
      <c r="H179" s="225">
        <v>0</v>
      </c>
      <c r="I179" s="225">
        <v>1141500</v>
      </c>
      <c r="J179" s="225">
        <v>3904726</v>
      </c>
      <c r="K179" s="334">
        <v>0</v>
      </c>
      <c r="L179" s="333"/>
      <c r="M179" s="225">
        <v>3904726</v>
      </c>
    </row>
    <row r="180" spans="3:13">
      <c r="C180" s="82" t="s">
        <v>1892</v>
      </c>
      <c r="D180" s="332" t="s">
        <v>1893</v>
      </c>
      <c r="E180" s="333"/>
      <c r="F180" s="333"/>
      <c r="G180" s="225">
        <v>0</v>
      </c>
      <c r="H180" s="225">
        <v>0</v>
      </c>
      <c r="I180" s="225">
        <v>0</v>
      </c>
      <c r="J180" s="225">
        <v>118110.48</v>
      </c>
      <c r="K180" s="334">
        <v>-118110.48</v>
      </c>
      <c r="L180" s="333"/>
      <c r="M180" s="225">
        <v>0</v>
      </c>
    </row>
    <row r="181" spans="3:13">
      <c r="C181" s="82" t="s">
        <v>1208</v>
      </c>
      <c r="D181" s="332" t="s">
        <v>1209</v>
      </c>
      <c r="E181" s="333"/>
      <c r="F181" s="333"/>
      <c r="G181" s="225">
        <v>1032618.42</v>
      </c>
      <c r="H181" s="225">
        <v>0</v>
      </c>
      <c r="I181" s="225">
        <v>1032618.42</v>
      </c>
      <c r="J181" s="225">
        <v>9023948.3000000007</v>
      </c>
      <c r="K181" s="334">
        <v>-117488.96000000001</v>
      </c>
      <c r="L181" s="333"/>
      <c r="M181" s="225">
        <v>8905216.3000000007</v>
      </c>
    </row>
    <row r="182" spans="3:13">
      <c r="C182" s="82" t="s">
        <v>1210</v>
      </c>
      <c r="D182" s="332" t="s">
        <v>1211</v>
      </c>
      <c r="E182" s="333"/>
      <c r="F182" s="333"/>
      <c r="G182" s="225">
        <v>1013356.9</v>
      </c>
      <c r="H182" s="225">
        <v>0</v>
      </c>
      <c r="I182" s="225">
        <v>1013356.9</v>
      </c>
      <c r="J182" s="225">
        <v>8850395.7799999993</v>
      </c>
      <c r="K182" s="334">
        <v>-118110.48</v>
      </c>
      <c r="L182" s="333"/>
      <c r="M182" s="225">
        <v>8732285.3000000007</v>
      </c>
    </row>
    <row r="183" spans="3:13">
      <c r="C183" s="82" t="s">
        <v>1212</v>
      </c>
      <c r="D183" s="332" t="s">
        <v>1213</v>
      </c>
      <c r="E183" s="333"/>
      <c r="F183" s="333"/>
      <c r="G183" s="225">
        <v>1013356.9</v>
      </c>
      <c r="H183" s="225">
        <v>0</v>
      </c>
      <c r="I183" s="225">
        <v>1013356.9</v>
      </c>
      <c r="J183" s="225">
        <v>8732285.3000000007</v>
      </c>
      <c r="K183" s="334">
        <v>0</v>
      </c>
      <c r="L183" s="333"/>
      <c r="M183" s="225">
        <v>8732285.3000000007</v>
      </c>
    </row>
    <row r="184" spans="3:13">
      <c r="C184" s="82" t="s">
        <v>1214</v>
      </c>
      <c r="D184" s="332" t="s">
        <v>1215</v>
      </c>
      <c r="E184" s="333"/>
      <c r="F184" s="333"/>
      <c r="G184" s="225">
        <v>1013356.9</v>
      </c>
      <c r="H184" s="225">
        <v>0</v>
      </c>
      <c r="I184" s="225">
        <v>1013356.9</v>
      </c>
      <c r="J184" s="225">
        <v>8732285.3000000007</v>
      </c>
      <c r="K184" s="334">
        <v>0</v>
      </c>
      <c r="L184" s="333"/>
      <c r="M184" s="225">
        <v>8732285.3000000007</v>
      </c>
    </row>
    <row r="185" spans="3:13">
      <c r="C185" s="82" t="s">
        <v>1216</v>
      </c>
      <c r="D185" s="332" t="s">
        <v>1217</v>
      </c>
      <c r="E185" s="333"/>
      <c r="F185" s="333"/>
      <c r="G185" s="225">
        <v>143.96</v>
      </c>
      <c r="H185" s="225">
        <v>0</v>
      </c>
      <c r="I185" s="225">
        <v>143.96</v>
      </c>
      <c r="J185" s="225">
        <v>120226.48</v>
      </c>
      <c r="K185" s="334">
        <v>-117488.96000000001</v>
      </c>
      <c r="L185" s="333"/>
      <c r="M185" s="225">
        <v>1494.48</v>
      </c>
    </row>
    <row r="186" spans="3:13">
      <c r="C186" s="82" t="s">
        <v>1218</v>
      </c>
      <c r="D186" s="332" t="s">
        <v>601</v>
      </c>
      <c r="E186" s="333"/>
      <c r="F186" s="333"/>
      <c r="G186" s="225">
        <v>143.96</v>
      </c>
      <c r="H186" s="225">
        <v>0</v>
      </c>
      <c r="I186" s="225">
        <v>143.96</v>
      </c>
      <c r="J186" s="225">
        <v>2116</v>
      </c>
      <c r="K186" s="334">
        <v>621.52</v>
      </c>
      <c r="L186" s="333"/>
      <c r="M186" s="225">
        <v>1494.48</v>
      </c>
    </row>
    <row r="187" spans="3:13">
      <c r="C187" s="82" t="s">
        <v>1219</v>
      </c>
      <c r="D187" s="332" t="s">
        <v>1217</v>
      </c>
      <c r="E187" s="333"/>
      <c r="F187" s="333"/>
      <c r="G187" s="225">
        <v>143.96</v>
      </c>
      <c r="H187" s="225">
        <v>0</v>
      </c>
      <c r="I187" s="225">
        <v>143.96</v>
      </c>
      <c r="J187" s="225">
        <v>2116</v>
      </c>
      <c r="K187" s="334">
        <v>621.52</v>
      </c>
      <c r="L187" s="333"/>
      <c r="M187" s="225">
        <v>1494.48</v>
      </c>
    </row>
    <row r="188" spans="3:13">
      <c r="C188" s="82" t="s">
        <v>1220</v>
      </c>
      <c r="D188" s="332" t="s">
        <v>1221</v>
      </c>
      <c r="E188" s="333"/>
      <c r="F188" s="333"/>
      <c r="G188" s="225">
        <v>19117.560000000001</v>
      </c>
      <c r="H188" s="225">
        <v>0</v>
      </c>
      <c r="I188" s="225">
        <v>19117.560000000001</v>
      </c>
      <c r="J188" s="225">
        <v>289547</v>
      </c>
      <c r="K188" s="334">
        <v>-118110.48</v>
      </c>
      <c r="L188" s="333"/>
      <c r="M188" s="225">
        <v>171436.52</v>
      </c>
    </row>
    <row r="189" spans="3:13">
      <c r="C189" s="82" t="s">
        <v>1222</v>
      </c>
      <c r="D189" s="332" t="s">
        <v>603</v>
      </c>
      <c r="E189" s="333"/>
      <c r="F189" s="333"/>
      <c r="G189" s="225">
        <v>19117.560000000001</v>
      </c>
      <c r="H189" s="225">
        <v>0</v>
      </c>
      <c r="I189" s="225">
        <v>19117.560000000001</v>
      </c>
      <c r="J189" s="225">
        <v>171436.52</v>
      </c>
      <c r="K189" s="334">
        <v>0</v>
      </c>
      <c r="L189" s="333"/>
      <c r="M189" s="225">
        <v>171436.52</v>
      </c>
    </row>
    <row r="190" spans="3:13">
      <c r="C190" s="82" t="s">
        <v>1223</v>
      </c>
      <c r="D190" s="332" t="s">
        <v>603</v>
      </c>
      <c r="E190" s="333"/>
      <c r="F190" s="333"/>
      <c r="G190" s="225">
        <v>19117.560000000001</v>
      </c>
      <c r="H190" s="225">
        <v>0</v>
      </c>
      <c r="I190" s="225">
        <v>19117.560000000001</v>
      </c>
      <c r="J190" s="225">
        <v>171436.52</v>
      </c>
      <c r="K190" s="334">
        <v>0</v>
      </c>
      <c r="L190" s="333"/>
      <c r="M190" s="225">
        <v>171436.52</v>
      </c>
    </row>
    <row r="191" spans="3:13">
      <c r="C191" s="82" t="s">
        <v>1224</v>
      </c>
      <c r="D191" s="332" t="s">
        <v>1225</v>
      </c>
      <c r="E191" s="333"/>
      <c r="F191" s="333"/>
      <c r="G191" s="225">
        <v>5431048.8300000001</v>
      </c>
      <c r="H191" s="225">
        <v>466.52</v>
      </c>
      <c r="I191" s="225">
        <v>5430582.3099999996</v>
      </c>
      <c r="J191" s="225">
        <v>50585916.859999999</v>
      </c>
      <c r="K191" s="334">
        <v>529100.25</v>
      </c>
      <c r="L191" s="333"/>
      <c r="M191" s="225">
        <v>49820595.649999999</v>
      </c>
    </row>
    <row r="192" spans="3:13">
      <c r="C192" s="82" t="s">
        <v>1226</v>
      </c>
      <c r="D192" s="332" t="s">
        <v>1227</v>
      </c>
      <c r="E192" s="333"/>
      <c r="F192" s="333"/>
      <c r="G192" s="225">
        <v>5086366.5199999996</v>
      </c>
      <c r="H192" s="225">
        <v>466.52</v>
      </c>
      <c r="I192" s="225">
        <v>5085900</v>
      </c>
      <c r="J192" s="225">
        <v>43507178.969999999</v>
      </c>
      <c r="K192" s="334">
        <v>529100.25</v>
      </c>
      <c r="L192" s="333"/>
      <c r="M192" s="225">
        <v>42741857.759999998</v>
      </c>
    </row>
    <row r="193" spans="3:13">
      <c r="C193" s="82" t="s">
        <v>1228</v>
      </c>
      <c r="D193" s="332" t="s">
        <v>1229</v>
      </c>
      <c r="E193" s="333"/>
      <c r="F193" s="333"/>
      <c r="G193" s="225">
        <v>4960735.33</v>
      </c>
      <c r="H193" s="225">
        <v>466.52</v>
      </c>
      <c r="I193" s="225">
        <v>4960268.8099999996</v>
      </c>
      <c r="J193" s="225">
        <v>41877533.329999998</v>
      </c>
      <c r="K193" s="334">
        <v>330488.98</v>
      </c>
      <c r="L193" s="333"/>
      <c r="M193" s="225">
        <v>41547044.350000001</v>
      </c>
    </row>
    <row r="194" spans="3:13">
      <c r="C194" s="82" t="s">
        <v>1230</v>
      </c>
      <c r="D194" s="332" t="s">
        <v>1231</v>
      </c>
      <c r="E194" s="333"/>
      <c r="F194" s="333"/>
      <c r="G194" s="225">
        <v>1122014.69</v>
      </c>
      <c r="H194" s="225">
        <v>431.16</v>
      </c>
      <c r="I194" s="225">
        <v>1121583.53</v>
      </c>
      <c r="J194" s="225">
        <v>9767901.7599999998</v>
      </c>
      <c r="K194" s="334">
        <v>1416.04</v>
      </c>
      <c r="L194" s="333"/>
      <c r="M194" s="225">
        <v>9766485.7200000007</v>
      </c>
    </row>
    <row r="195" spans="3:13">
      <c r="C195" s="82" t="s">
        <v>1232</v>
      </c>
      <c r="D195" s="332" t="s">
        <v>1233</v>
      </c>
      <c r="E195" s="333"/>
      <c r="F195" s="333"/>
      <c r="G195" s="225">
        <v>254428.53</v>
      </c>
      <c r="H195" s="225">
        <v>0</v>
      </c>
      <c r="I195" s="225">
        <v>254428.53</v>
      </c>
      <c r="J195" s="225">
        <v>2185962.66</v>
      </c>
      <c r="K195" s="334">
        <v>595.21</v>
      </c>
      <c r="L195" s="333"/>
      <c r="M195" s="225">
        <v>2185367.4500000002</v>
      </c>
    </row>
    <row r="196" spans="3:13">
      <c r="C196" s="82" t="s">
        <v>1234</v>
      </c>
      <c r="D196" s="332" t="s">
        <v>1235</v>
      </c>
      <c r="E196" s="333"/>
      <c r="F196" s="333"/>
      <c r="G196" s="225">
        <v>273399.67</v>
      </c>
      <c r="H196" s="225">
        <v>0</v>
      </c>
      <c r="I196" s="225">
        <v>273399.67</v>
      </c>
      <c r="J196" s="225">
        <v>2456235.44</v>
      </c>
      <c r="K196" s="334">
        <v>0</v>
      </c>
      <c r="L196" s="333"/>
      <c r="M196" s="225">
        <v>2456235.44</v>
      </c>
    </row>
    <row r="197" spans="3:13">
      <c r="C197" s="82" t="s">
        <v>1236</v>
      </c>
      <c r="D197" s="332" t="s">
        <v>1237</v>
      </c>
      <c r="E197" s="333"/>
      <c r="F197" s="333"/>
      <c r="G197" s="225">
        <v>2663798.2599999998</v>
      </c>
      <c r="H197" s="225">
        <v>0</v>
      </c>
      <c r="I197" s="225">
        <v>2663798.2599999998</v>
      </c>
      <c r="J197" s="225">
        <v>21470721.550000001</v>
      </c>
      <c r="K197" s="334">
        <v>4609.2</v>
      </c>
      <c r="L197" s="333"/>
      <c r="M197" s="225">
        <v>21466112.350000001</v>
      </c>
    </row>
    <row r="198" spans="3:13">
      <c r="C198" s="82" t="s">
        <v>1238</v>
      </c>
      <c r="D198" s="332" t="s">
        <v>1239</v>
      </c>
      <c r="E198" s="333"/>
      <c r="F198" s="333"/>
      <c r="G198" s="225">
        <v>156327.23000000001</v>
      </c>
      <c r="H198" s="225">
        <v>0</v>
      </c>
      <c r="I198" s="225">
        <v>156327.23000000001</v>
      </c>
      <c r="J198" s="225">
        <v>1410665.44</v>
      </c>
      <c r="K198" s="334">
        <v>0</v>
      </c>
      <c r="L198" s="333"/>
      <c r="M198" s="225">
        <v>1410665.44</v>
      </c>
    </row>
    <row r="199" spans="3:13">
      <c r="C199" s="82" t="s">
        <v>1240</v>
      </c>
      <c r="D199" s="332" t="s">
        <v>1241</v>
      </c>
      <c r="E199" s="333"/>
      <c r="F199" s="333"/>
      <c r="G199" s="225">
        <v>490766.95</v>
      </c>
      <c r="H199" s="225">
        <v>35.36</v>
      </c>
      <c r="I199" s="225">
        <v>490731.59</v>
      </c>
      <c r="J199" s="225">
        <v>4586046.4800000004</v>
      </c>
      <c r="K199" s="334">
        <v>323868.53000000003</v>
      </c>
      <c r="L199" s="333"/>
      <c r="M199" s="225">
        <v>4262177.95</v>
      </c>
    </row>
    <row r="200" spans="3:13">
      <c r="C200" s="82" t="s">
        <v>1242</v>
      </c>
      <c r="D200" s="332" t="s">
        <v>1243</v>
      </c>
      <c r="E200" s="333"/>
      <c r="F200" s="333"/>
      <c r="G200" s="225">
        <v>18458.02</v>
      </c>
      <c r="H200" s="225">
        <v>0</v>
      </c>
      <c r="I200" s="225">
        <v>18458.02</v>
      </c>
      <c r="J200" s="225">
        <v>166122.18</v>
      </c>
      <c r="K200" s="334">
        <v>0</v>
      </c>
      <c r="L200" s="333"/>
      <c r="M200" s="225">
        <v>166122.18</v>
      </c>
    </row>
    <row r="201" spans="3:13">
      <c r="C201" s="82" t="s">
        <v>1244</v>
      </c>
      <c r="D201" s="332" t="s">
        <v>1245</v>
      </c>
      <c r="E201" s="333"/>
      <c r="F201" s="333"/>
      <c r="G201" s="225">
        <v>18458.02</v>
      </c>
      <c r="H201" s="225">
        <v>0</v>
      </c>
      <c r="I201" s="225">
        <v>18458.02</v>
      </c>
      <c r="J201" s="225">
        <v>166122.18</v>
      </c>
      <c r="K201" s="334">
        <v>0</v>
      </c>
      <c r="L201" s="333"/>
      <c r="M201" s="225">
        <v>166122.18</v>
      </c>
    </row>
    <row r="202" spans="3:13">
      <c r="C202" s="82" t="s">
        <v>1246</v>
      </c>
      <c r="D202" s="332" t="s">
        <v>1247</v>
      </c>
      <c r="E202" s="333"/>
      <c r="F202" s="333"/>
      <c r="G202" s="225">
        <v>107173.17</v>
      </c>
      <c r="H202" s="225">
        <v>0</v>
      </c>
      <c r="I202" s="225">
        <v>107173.17</v>
      </c>
      <c r="J202" s="225">
        <v>1317335.99</v>
      </c>
      <c r="K202" s="334">
        <v>316721.75</v>
      </c>
      <c r="L202" s="333"/>
      <c r="M202" s="225">
        <v>1000614.24</v>
      </c>
    </row>
    <row r="203" spans="3:13">
      <c r="C203" s="82" t="s">
        <v>1248</v>
      </c>
      <c r="D203" s="332" t="s">
        <v>1247</v>
      </c>
      <c r="E203" s="333"/>
      <c r="F203" s="333"/>
      <c r="G203" s="225">
        <v>107173.17</v>
      </c>
      <c r="H203" s="225">
        <v>0</v>
      </c>
      <c r="I203" s="225">
        <v>107173.17</v>
      </c>
      <c r="J203" s="225">
        <v>1317335.99</v>
      </c>
      <c r="K203" s="334">
        <v>316721.75</v>
      </c>
      <c r="L203" s="333"/>
      <c r="M203" s="225">
        <v>1000614.24</v>
      </c>
    </row>
    <row r="204" spans="3:13">
      <c r="C204" s="82" t="s">
        <v>3715</v>
      </c>
      <c r="D204" s="332" t="s">
        <v>5237</v>
      </c>
      <c r="E204" s="333"/>
      <c r="F204" s="333"/>
      <c r="G204" s="225">
        <v>0</v>
      </c>
      <c r="H204" s="225">
        <v>0</v>
      </c>
      <c r="I204" s="225">
        <v>0</v>
      </c>
      <c r="J204" s="225">
        <v>28076.99</v>
      </c>
      <c r="K204" s="334">
        <v>0</v>
      </c>
      <c r="L204" s="333"/>
      <c r="M204" s="225">
        <v>28076.99</v>
      </c>
    </row>
    <row r="205" spans="3:13">
      <c r="C205" s="82" t="s">
        <v>5239</v>
      </c>
      <c r="D205" s="332" t="s">
        <v>380</v>
      </c>
      <c r="E205" s="333"/>
      <c r="F205" s="333"/>
      <c r="G205" s="225">
        <v>0</v>
      </c>
      <c r="H205" s="225">
        <v>0</v>
      </c>
      <c r="I205" s="225">
        <v>0</v>
      </c>
      <c r="J205" s="225">
        <v>21661</v>
      </c>
      <c r="K205" s="334">
        <v>0</v>
      </c>
      <c r="L205" s="333"/>
      <c r="M205" s="225">
        <v>21661</v>
      </c>
    </row>
    <row r="206" spans="3:13">
      <c r="C206" s="82" t="s">
        <v>5241</v>
      </c>
      <c r="D206" s="332" t="s">
        <v>390</v>
      </c>
      <c r="E206" s="333"/>
      <c r="F206" s="333"/>
      <c r="G206" s="225">
        <v>0</v>
      </c>
      <c r="H206" s="225">
        <v>0</v>
      </c>
      <c r="I206" s="225">
        <v>0</v>
      </c>
      <c r="J206" s="225">
        <v>1566</v>
      </c>
      <c r="K206" s="334">
        <v>0</v>
      </c>
      <c r="L206" s="333"/>
      <c r="M206" s="225">
        <v>1566</v>
      </c>
    </row>
    <row r="207" spans="3:13">
      <c r="C207" s="82" t="s">
        <v>3717</v>
      </c>
      <c r="D207" s="332" t="s">
        <v>3718</v>
      </c>
      <c r="E207" s="333"/>
      <c r="F207" s="333"/>
      <c r="G207" s="225">
        <v>0</v>
      </c>
      <c r="H207" s="225">
        <v>0</v>
      </c>
      <c r="I207" s="225">
        <v>0</v>
      </c>
      <c r="J207" s="225">
        <v>4849.99</v>
      </c>
      <c r="K207" s="334">
        <v>0</v>
      </c>
      <c r="L207" s="333"/>
      <c r="M207" s="225">
        <v>4849.99</v>
      </c>
    </row>
    <row r="208" spans="3:13">
      <c r="C208" s="82" t="s">
        <v>1894</v>
      </c>
      <c r="D208" s="332" t="s">
        <v>1895</v>
      </c>
      <c r="E208" s="333"/>
      <c r="F208" s="333"/>
      <c r="G208" s="225">
        <v>0</v>
      </c>
      <c r="H208" s="225">
        <v>0</v>
      </c>
      <c r="I208" s="225">
        <v>0</v>
      </c>
      <c r="J208" s="225">
        <v>118110.48</v>
      </c>
      <c r="K208" s="334">
        <v>-118110.48</v>
      </c>
      <c r="L208" s="333"/>
      <c r="M208" s="225">
        <v>0</v>
      </c>
    </row>
    <row r="209" spans="3:13">
      <c r="C209" s="82" t="s">
        <v>1896</v>
      </c>
      <c r="D209" s="332" t="s">
        <v>1897</v>
      </c>
      <c r="E209" s="333"/>
      <c r="F209" s="333"/>
      <c r="G209" s="225">
        <v>0</v>
      </c>
      <c r="H209" s="225">
        <v>0</v>
      </c>
      <c r="I209" s="225">
        <v>0</v>
      </c>
      <c r="J209" s="225">
        <v>118110.48</v>
      </c>
      <c r="K209" s="334">
        <v>-118110.48</v>
      </c>
      <c r="L209" s="333"/>
      <c r="M209" s="225">
        <v>0</v>
      </c>
    </row>
    <row r="210" spans="3:13">
      <c r="C210" s="82" t="s">
        <v>1898</v>
      </c>
      <c r="D210" s="332" t="s">
        <v>1899</v>
      </c>
      <c r="E210" s="333"/>
      <c r="F210" s="333"/>
      <c r="G210" s="225">
        <v>0</v>
      </c>
      <c r="H210" s="225">
        <v>0</v>
      </c>
      <c r="I210" s="225">
        <v>0</v>
      </c>
      <c r="J210" s="225">
        <v>118110.48</v>
      </c>
      <c r="K210" s="334">
        <v>-118110.48</v>
      </c>
      <c r="L210" s="333"/>
      <c r="M210" s="225">
        <v>0</v>
      </c>
    </row>
    <row r="211" spans="3:13">
      <c r="C211" s="82" t="s">
        <v>1900</v>
      </c>
      <c r="D211" s="332" t="s">
        <v>1901</v>
      </c>
      <c r="E211" s="333"/>
      <c r="F211" s="333"/>
      <c r="G211" s="225">
        <v>0</v>
      </c>
      <c r="H211" s="225">
        <v>0</v>
      </c>
      <c r="I211" s="225">
        <v>0</v>
      </c>
      <c r="J211" s="225">
        <v>118110.48</v>
      </c>
      <c r="K211" s="334">
        <v>-118110.48</v>
      </c>
      <c r="L211" s="333"/>
      <c r="M211" s="225">
        <v>0</v>
      </c>
    </row>
    <row r="212" spans="3:13">
      <c r="C212" s="82" t="s">
        <v>1249</v>
      </c>
      <c r="D212" s="332" t="s">
        <v>1250</v>
      </c>
      <c r="E212" s="333"/>
      <c r="F212" s="333"/>
      <c r="G212" s="225">
        <v>344682.31</v>
      </c>
      <c r="H212" s="225">
        <v>0</v>
      </c>
      <c r="I212" s="225">
        <v>344682.31</v>
      </c>
      <c r="J212" s="225">
        <v>7196848.3700000001</v>
      </c>
      <c r="K212" s="334">
        <v>-118110.48</v>
      </c>
      <c r="L212" s="333"/>
      <c r="M212" s="225">
        <v>7078737.8899999997</v>
      </c>
    </row>
    <row r="213" spans="3:13">
      <c r="C213" s="82" t="s">
        <v>1251</v>
      </c>
      <c r="D213" s="332" t="s">
        <v>1252</v>
      </c>
      <c r="E213" s="333"/>
      <c r="F213" s="333"/>
      <c r="G213" s="225">
        <v>344682.31</v>
      </c>
      <c r="H213" s="225">
        <v>0</v>
      </c>
      <c r="I213" s="225">
        <v>344682.31</v>
      </c>
      <c r="J213" s="225">
        <v>7078737.8899999997</v>
      </c>
      <c r="K213" s="334">
        <v>0</v>
      </c>
      <c r="L213" s="333"/>
      <c r="M213" s="225">
        <v>7078737.8899999997</v>
      </c>
    </row>
    <row r="214" spans="3:13">
      <c r="C214" s="82" t="s">
        <v>1253</v>
      </c>
      <c r="D214" s="332" t="s">
        <v>1254</v>
      </c>
      <c r="E214" s="333"/>
      <c r="F214" s="333"/>
      <c r="G214" s="225">
        <v>344682.31</v>
      </c>
      <c r="H214" s="225">
        <v>0</v>
      </c>
      <c r="I214" s="225">
        <v>344682.31</v>
      </c>
      <c r="J214" s="225">
        <v>7078737.8899999997</v>
      </c>
      <c r="K214" s="334">
        <v>0</v>
      </c>
      <c r="L214" s="333"/>
      <c r="M214" s="225">
        <v>7078737.8899999997</v>
      </c>
    </row>
    <row r="215" spans="3:13">
      <c r="C215" s="82" t="s">
        <v>1255</v>
      </c>
      <c r="D215" s="332" t="s">
        <v>1256</v>
      </c>
      <c r="E215" s="333"/>
      <c r="F215" s="333"/>
      <c r="G215" s="225">
        <v>20756384.68</v>
      </c>
      <c r="H215" s="225">
        <v>0</v>
      </c>
      <c r="I215" s="225">
        <v>20756384.68</v>
      </c>
      <c r="J215" s="225">
        <v>132454699.36</v>
      </c>
      <c r="K215" s="334">
        <v>-118110.48</v>
      </c>
      <c r="L215" s="333"/>
      <c r="M215" s="225">
        <v>132336588.88</v>
      </c>
    </row>
    <row r="216" spans="3:13">
      <c r="C216" s="82" t="s">
        <v>1257</v>
      </c>
      <c r="D216" s="332" t="s">
        <v>1258</v>
      </c>
      <c r="E216" s="333"/>
      <c r="F216" s="333"/>
      <c r="G216" s="225">
        <v>20756384.68</v>
      </c>
      <c r="H216" s="225">
        <v>0</v>
      </c>
      <c r="I216" s="225">
        <v>20756384.68</v>
      </c>
      <c r="J216" s="225">
        <v>132454699.36</v>
      </c>
      <c r="K216" s="334">
        <v>-118110.48</v>
      </c>
      <c r="L216" s="333"/>
      <c r="M216" s="225">
        <v>132336588.88</v>
      </c>
    </row>
    <row r="217" spans="3:13">
      <c r="C217" s="82" t="s">
        <v>1259</v>
      </c>
      <c r="D217" s="332" t="s">
        <v>1260</v>
      </c>
      <c r="E217" s="333"/>
      <c r="F217" s="333"/>
      <c r="G217" s="225">
        <v>20756384.68</v>
      </c>
      <c r="H217" s="225">
        <v>0</v>
      </c>
      <c r="I217" s="225">
        <v>20756384.68</v>
      </c>
      <c r="J217" s="225">
        <v>132336588.88</v>
      </c>
      <c r="K217" s="334">
        <v>0</v>
      </c>
      <c r="L217" s="333"/>
      <c r="M217" s="225">
        <v>132336588.88</v>
      </c>
    </row>
    <row r="218" spans="3:13">
      <c r="C218" s="82" t="s">
        <v>1261</v>
      </c>
      <c r="D218" s="332" t="s">
        <v>1262</v>
      </c>
      <c r="E218" s="333"/>
      <c r="F218" s="333"/>
      <c r="G218" s="225">
        <v>20756384.68</v>
      </c>
      <c r="H218" s="225">
        <v>0</v>
      </c>
      <c r="I218" s="225">
        <v>20756384.68</v>
      </c>
      <c r="J218" s="225">
        <v>132336588.88</v>
      </c>
      <c r="K218" s="334">
        <v>0</v>
      </c>
      <c r="L218" s="333"/>
      <c r="M218" s="225">
        <v>132336588.88</v>
      </c>
    </row>
    <row r="219" spans="3:13" ht="17.100000000000001" customHeight="1"/>
  </sheetData>
  <mergeCells count="426">
    <mergeCell ref="D215:F215"/>
    <mergeCell ref="K215:L215"/>
    <mergeCell ref="D216:F216"/>
    <mergeCell ref="K216:L216"/>
    <mergeCell ref="D217:F217"/>
    <mergeCell ref="K217:L217"/>
    <mergeCell ref="D218:F218"/>
    <mergeCell ref="K218:L218"/>
    <mergeCell ref="D201:F201"/>
    <mergeCell ref="K201:L201"/>
    <mergeCell ref="D202:F202"/>
    <mergeCell ref="K202:L202"/>
    <mergeCell ref="D198:F198"/>
    <mergeCell ref="K198:L198"/>
    <mergeCell ref="D199:F199"/>
    <mergeCell ref="K199:L199"/>
    <mergeCell ref="D200:F200"/>
    <mergeCell ref="K200:L200"/>
    <mergeCell ref="D195:F195"/>
    <mergeCell ref="K195:L195"/>
    <mergeCell ref="D196:F196"/>
    <mergeCell ref="K196:L196"/>
    <mergeCell ref="D197:F197"/>
    <mergeCell ref="K197:L197"/>
    <mergeCell ref="D192:F192"/>
    <mergeCell ref="K192:L192"/>
    <mergeCell ref="D193:F193"/>
    <mergeCell ref="K193:L193"/>
    <mergeCell ref="D194:F194"/>
    <mergeCell ref="K194:L194"/>
    <mergeCell ref="D189:F189"/>
    <mergeCell ref="K189:L189"/>
    <mergeCell ref="D190:F190"/>
    <mergeCell ref="K190:L190"/>
    <mergeCell ref="D191:F191"/>
    <mergeCell ref="K191:L191"/>
    <mergeCell ref="D186:F186"/>
    <mergeCell ref="K186:L186"/>
    <mergeCell ref="D187:F187"/>
    <mergeCell ref="K187:L187"/>
    <mergeCell ref="D188:F188"/>
    <mergeCell ref="K188:L188"/>
    <mergeCell ref="D183:F183"/>
    <mergeCell ref="K183:L183"/>
    <mergeCell ref="D184:F184"/>
    <mergeCell ref="K184:L184"/>
    <mergeCell ref="D185:F185"/>
    <mergeCell ref="K185:L185"/>
    <mergeCell ref="D180:F180"/>
    <mergeCell ref="K180:L180"/>
    <mergeCell ref="D181:F181"/>
    <mergeCell ref="K181:L181"/>
    <mergeCell ref="D182:F182"/>
    <mergeCell ref="K182:L182"/>
    <mergeCell ref="D177:F177"/>
    <mergeCell ref="K177:L177"/>
    <mergeCell ref="D178:F178"/>
    <mergeCell ref="K178:L178"/>
    <mergeCell ref="D179:F179"/>
    <mergeCell ref="K179:L179"/>
    <mergeCell ref="D174:F174"/>
    <mergeCell ref="K174:L174"/>
    <mergeCell ref="D175:F175"/>
    <mergeCell ref="K175:L175"/>
    <mergeCell ref="D176:F176"/>
    <mergeCell ref="K176:L176"/>
    <mergeCell ref="D171:F171"/>
    <mergeCell ref="K171:L171"/>
    <mergeCell ref="D172:F172"/>
    <mergeCell ref="K172:L172"/>
    <mergeCell ref="D173:F173"/>
    <mergeCell ref="K173:L173"/>
    <mergeCell ref="D168:F168"/>
    <mergeCell ref="K168:L168"/>
    <mergeCell ref="D169:F169"/>
    <mergeCell ref="K169:L169"/>
    <mergeCell ref="D170:F170"/>
    <mergeCell ref="K170:L170"/>
    <mergeCell ref="D165:F165"/>
    <mergeCell ref="K165:L165"/>
    <mergeCell ref="D166:F166"/>
    <mergeCell ref="K166:L166"/>
    <mergeCell ref="D167:F167"/>
    <mergeCell ref="K167:L167"/>
    <mergeCell ref="D162:F162"/>
    <mergeCell ref="K162:L162"/>
    <mergeCell ref="D163:F163"/>
    <mergeCell ref="K163:L163"/>
    <mergeCell ref="D164:F164"/>
    <mergeCell ref="K164:L164"/>
    <mergeCell ref="D159:F159"/>
    <mergeCell ref="K159:L159"/>
    <mergeCell ref="D160:F160"/>
    <mergeCell ref="K160:L160"/>
    <mergeCell ref="D161:F161"/>
    <mergeCell ref="K161:L161"/>
    <mergeCell ref="D156:F156"/>
    <mergeCell ref="K156:L156"/>
    <mergeCell ref="D157:F157"/>
    <mergeCell ref="K157:L157"/>
    <mergeCell ref="D158:F158"/>
    <mergeCell ref="K158:L158"/>
    <mergeCell ref="D153:F153"/>
    <mergeCell ref="K153:L153"/>
    <mergeCell ref="D154:F154"/>
    <mergeCell ref="K154:L154"/>
    <mergeCell ref="D155:F155"/>
    <mergeCell ref="K155:L155"/>
    <mergeCell ref="D150:F150"/>
    <mergeCell ref="K150:L150"/>
    <mergeCell ref="D151:F151"/>
    <mergeCell ref="K151:L151"/>
    <mergeCell ref="D152:F152"/>
    <mergeCell ref="K152:L152"/>
    <mergeCell ref="D147:F147"/>
    <mergeCell ref="K147:L147"/>
    <mergeCell ref="D148:F148"/>
    <mergeCell ref="K148:L148"/>
    <mergeCell ref="D149:F149"/>
    <mergeCell ref="K149:L149"/>
    <mergeCell ref="D144:F144"/>
    <mergeCell ref="K144:L144"/>
    <mergeCell ref="D145:F145"/>
    <mergeCell ref="K145:L145"/>
    <mergeCell ref="D146:F146"/>
    <mergeCell ref="K146:L146"/>
    <mergeCell ref="D141:F141"/>
    <mergeCell ref="K141:L141"/>
    <mergeCell ref="D142:F142"/>
    <mergeCell ref="K142:L142"/>
    <mergeCell ref="D143:F143"/>
    <mergeCell ref="K143:L143"/>
    <mergeCell ref="D138:F138"/>
    <mergeCell ref="K138:L138"/>
    <mergeCell ref="D139:F139"/>
    <mergeCell ref="K139:L139"/>
    <mergeCell ref="D140:F140"/>
    <mergeCell ref="K140:L140"/>
    <mergeCell ref="D135:F135"/>
    <mergeCell ref="K135:L135"/>
    <mergeCell ref="D136:F136"/>
    <mergeCell ref="K136:L136"/>
    <mergeCell ref="D137:F137"/>
    <mergeCell ref="K137:L137"/>
    <mergeCell ref="D132:F132"/>
    <mergeCell ref="K132:L132"/>
    <mergeCell ref="D133:F133"/>
    <mergeCell ref="K133:L133"/>
    <mergeCell ref="D134:F134"/>
    <mergeCell ref="K134:L134"/>
    <mergeCell ref="D129:F129"/>
    <mergeCell ref="K129:L129"/>
    <mergeCell ref="D130:F130"/>
    <mergeCell ref="K130:L130"/>
    <mergeCell ref="D131:F131"/>
    <mergeCell ref="K131:L131"/>
    <mergeCell ref="D126:F126"/>
    <mergeCell ref="K126:L126"/>
    <mergeCell ref="D127:F127"/>
    <mergeCell ref="K127:L127"/>
    <mergeCell ref="D128:F128"/>
    <mergeCell ref="K128:L128"/>
    <mergeCell ref="D123:F123"/>
    <mergeCell ref="K123:L123"/>
    <mergeCell ref="D124:F124"/>
    <mergeCell ref="K124:L124"/>
    <mergeCell ref="D125:F125"/>
    <mergeCell ref="K125:L125"/>
    <mergeCell ref="D120:F120"/>
    <mergeCell ref="K120:L120"/>
    <mergeCell ref="D121:F121"/>
    <mergeCell ref="K121:L121"/>
    <mergeCell ref="D122:F122"/>
    <mergeCell ref="K122:L122"/>
    <mergeCell ref="D117:F117"/>
    <mergeCell ref="K117:L117"/>
    <mergeCell ref="D118:F118"/>
    <mergeCell ref="K118:L118"/>
    <mergeCell ref="D119:F119"/>
    <mergeCell ref="K119:L119"/>
    <mergeCell ref="D114:F114"/>
    <mergeCell ref="K114:L114"/>
    <mergeCell ref="D115:F115"/>
    <mergeCell ref="K115:L115"/>
    <mergeCell ref="D116:F116"/>
    <mergeCell ref="K116:L116"/>
    <mergeCell ref="D111:F111"/>
    <mergeCell ref="K111:L111"/>
    <mergeCell ref="D112:F112"/>
    <mergeCell ref="K112:L112"/>
    <mergeCell ref="D113:F113"/>
    <mergeCell ref="K113:L113"/>
    <mergeCell ref="D108:F108"/>
    <mergeCell ref="K108:L108"/>
    <mergeCell ref="D109:F109"/>
    <mergeCell ref="K109:L109"/>
    <mergeCell ref="D110:F110"/>
    <mergeCell ref="K110:L110"/>
    <mergeCell ref="D105:F105"/>
    <mergeCell ref="K105:L105"/>
    <mergeCell ref="D106:F106"/>
    <mergeCell ref="K106:L106"/>
    <mergeCell ref="D107:F107"/>
    <mergeCell ref="K107:L107"/>
    <mergeCell ref="D102:F102"/>
    <mergeCell ref="K102:L102"/>
    <mergeCell ref="D103:F103"/>
    <mergeCell ref="K103:L103"/>
    <mergeCell ref="D104:F104"/>
    <mergeCell ref="K104:L104"/>
    <mergeCell ref="D99:F99"/>
    <mergeCell ref="K99:L99"/>
    <mergeCell ref="D100:F100"/>
    <mergeCell ref="K100:L100"/>
    <mergeCell ref="D101:F101"/>
    <mergeCell ref="K101:L101"/>
    <mergeCell ref="D96:F96"/>
    <mergeCell ref="K96:L96"/>
    <mergeCell ref="D97:F97"/>
    <mergeCell ref="K97:L97"/>
    <mergeCell ref="D98:F98"/>
    <mergeCell ref="K98:L98"/>
    <mergeCell ref="D93:F93"/>
    <mergeCell ref="K93:L93"/>
    <mergeCell ref="D94:F94"/>
    <mergeCell ref="K94:L94"/>
    <mergeCell ref="D95:F95"/>
    <mergeCell ref="K95:L95"/>
    <mergeCell ref="D90:F90"/>
    <mergeCell ref="K90:L90"/>
    <mergeCell ref="D91:F91"/>
    <mergeCell ref="K91:L91"/>
    <mergeCell ref="D92:F92"/>
    <mergeCell ref="K92:L92"/>
    <mergeCell ref="D87:F87"/>
    <mergeCell ref="K87:L87"/>
    <mergeCell ref="D88:F88"/>
    <mergeCell ref="K88:L88"/>
    <mergeCell ref="D89:F89"/>
    <mergeCell ref="K89:L89"/>
    <mergeCell ref="D84:F84"/>
    <mergeCell ref="K84:L84"/>
    <mergeCell ref="D85:F85"/>
    <mergeCell ref="K85:L85"/>
    <mergeCell ref="D86:F86"/>
    <mergeCell ref="K86:L86"/>
    <mergeCell ref="D81:F81"/>
    <mergeCell ref="K81:L81"/>
    <mergeCell ref="D82:F82"/>
    <mergeCell ref="K82:L82"/>
    <mergeCell ref="D83:F83"/>
    <mergeCell ref="K83:L83"/>
    <mergeCell ref="D78:F78"/>
    <mergeCell ref="K78:L78"/>
    <mergeCell ref="D79:F79"/>
    <mergeCell ref="K79:L79"/>
    <mergeCell ref="D80:F80"/>
    <mergeCell ref="K80:L80"/>
    <mergeCell ref="D75:F75"/>
    <mergeCell ref="K75:L75"/>
    <mergeCell ref="D76:F76"/>
    <mergeCell ref="K76:L76"/>
    <mergeCell ref="D77:F77"/>
    <mergeCell ref="K77:L77"/>
    <mergeCell ref="D72:F72"/>
    <mergeCell ref="K72:L72"/>
    <mergeCell ref="D73:F73"/>
    <mergeCell ref="K73:L73"/>
    <mergeCell ref="D74:F74"/>
    <mergeCell ref="K74:L74"/>
    <mergeCell ref="D69:F69"/>
    <mergeCell ref="K69:L69"/>
    <mergeCell ref="D70:F70"/>
    <mergeCell ref="K70:L70"/>
    <mergeCell ref="D71:F71"/>
    <mergeCell ref="K71:L71"/>
    <mergeCell ref="D66:F66"/>
    <mergeCell ref="K66:L66"/>
    <mergeCell ref="D67:F67"/>
    <mergeCell ref="K67:L67"/>
    <mergeCell ref="D68:F68"/>
    <mergeCell ref="K68:L68"/>
    <mergeCell ref="D63:F63"/>
    <mergeCell ref="K63:L63"/>
    <mergeCell ref="D64:F64"/>
    <mergeCell ref="K64:L64"/>
    <mergeCell ref="D65:F65"/>
    <mergeCell ref="K65:L65"/>
    <mergeCell ref="D60:F60"/>
    <mergeCell ref="K60:L60"/>
    <mergeCell ref="D61:F61"/>
    <mergeCell ref="K61:L61"/>
    <mergeCell ref="D62:F62"/>
    <mergeCell ref="K62:L62"/>
    <mergeCell ref="D57:F57"/>
    <mergeCell ref="K57:L57"/>
    <mergeCell ref="D58:F58"/>
    <mergeCell ref="K58:L58"/>
    <mergeCell ref="D59:F59"/>
    <mergeCell ref="K59:L59"/>
    <mergeCell ref="D54:F54"/>
    <mergeCell ref="K54:L54"/>
    <mergeCell ref="D55:F55"/>
    <mergeCell ref="K55:L55"/>
    <mergeCell ref="D56:F56"/>
    <mergeCell ref="K56:L56"/>
    <mergeCell ref="D51:F51"/>
    <mergeCell ref="K51:L51"/>
    <mergeCell ref="D52:F52"/>
    <mergeCell ref="K52:L52"/>
    <mergeCell ref="D53:F53"/>
    <mergeCell ref="K53:L53"/>
    <mergeCell ref="D48:F48"/>
    <mergeCell ref="K48:L48"/>
    <mergeCell ref="D49:F49"/>
    <mergeCell ref="K49:L49"/>
    <mergeCell ref="D50:F50"/>
    <mergeCell ref="K50:L50"/>
    <mergeCell ref="D45:F45"/>
    <mergeCell ref="K45:L45"/>
    <mergeCell ref="D46:F46"/>
    <mergeCell ref="K46:L46"/>
    <mergeCell ref="D47:F47"/>
    <mergeCell ref="K47:L47"/>
    <mergeCell ref="D42:F42"/>
    <mergeCell ref="K42:L42"/>
    <mergeCell ref="D43:F43"/>
    <mergeCell ref="K43:L43"/>
    <mergeCell ref="D44:F44"/>
    <mergeCell ref="K44:L44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D16:F16"/>
    <mergeCell ref="K16:L16"/>
    <mergeCell ref="D17:F17"/>
    <mergeCell ref="K17:L17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B2:D5"/>
    <mergeCell ref="F2:K2"/>
    <mergeCell ref="F3:K3"/>
    <mergeCell ref="F4:K4"/>
    <mergeCell ref="D8:F8"/>
    <mergeCell ref="K8:L8"/>
    <mergeCell ref="D203:F203"/>
    <mergeCell ref="K203:L203"/>
    <mergeCell ref="D204:F204"/>
    <mergeCell ref="K204:L204"/>
    <mergeCell ref="D205:F205"/>
    <mergeCell ref="K205:L205"/>
    <mergeCell ref="D206:F206"/>
    <mergeCell ref="K206:L206"/>
    <mergeCell ref="D207:F207"/>
    <mergeCell ref="K207:L207"/>
    <mergeCell ref="D213:F213"/>
    <mergeCell ref="K213:L213"/>
    <mergeCell ref="D214:F214"/>
    <mergeCell ref="K214:L214"/>
    <mergeCell ref="D208:F208"/>
    <mergeCell ref="K208:L208"/>
    <mergeCell ref="D209:F209"/>
    <mergeCell ref="K209:L209"/>
    <mergeCell ref="D210:F210"/>
    <mergeCell ref="K210:L210"/>
    <mergeCell ref="D211:F211"/>
    <mergeCell ref="K211:L211"/>
    <mergeCell ref="D212:F212"/>
    <mergeCell ref="K212:L2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opLeftCell="D1" workbookViewId="0">
      <selection activeCell="O10" sqref="O10"/>
    </sheetView>
  </sheetViews>
  <sheetFormatPr baseColWidth="10" defaultColWidth="9.140625" defaultRowHeight="12.75" customHeight="1"/>
  <cols>
    <col min="1" max="1" width="31.28515625" style="238" customWidth="1"/>
    <col min="2" max="2" width="19.5703125" style="238" customWidth="1"/>
    <col min="3" max="3" width="11.7109375" style="238" customWidth="1"/>
    <col min="4" max="4" width="19.5703125" style="238" customWidth="1"/>
    <col min="5" max="5" width="5.85546875" style="238" customWidth="1"/>
    <col min="6" max="6" width="9.140625" style="238" customWidth="1"/>
    <col min="7" max="7" width="7" style="238" customWidth="1"/>
    <col min="8" max="8" width="31.28515625" style="238" customWidth="1"/>
    <col min="9" max="9" width="19.5703125" style="238" customWidth="1"/>
    <col min="10" max="10" width="11.7109375" style="238" customWidth="1"/>
    <col min="11" max="11" width="19.5703125" style="238" customWidth="1"/>
    <col min="12" max="12" width="5.85546875" style="238" customWidth="1"/>
    <col min="13" max="13" width="9.140625" style="238" hidden="1" customWidth="1"/>
    <col min="14" max="256" width="9.140625" style="238"/>
    <col min="257" max="257" width="31.28515625" style="238" customWidth="1"/>
    <col min="258" max="258" width="19.5703125" style="238" customWidth="1"/>
    <col min="259" max="259" width="11.7109375" style="238" customWidth="1"/>
    <col min="260" max="260" width="19.5703125" style="238" customWidth="1"/>
    <col min="261" max="261" width="5.85546875" style="238" customWidth="1"/>
    <col min="262" max="262" width="9.140625" style="238" customWidth="1"/>
    <col min="263" max="263" width="7" style="238" customWidth="1"/>
    <col min="264" max="264" width="31.28515625" style="238" customWidth="1"/>
    <col min="265" max="265" width="19.5703125" style="238" customWidth="1"/>
    <col min="266" max="266" width="11.7109375" style="238" customWidth="1"/>
    <col min="267" max="267" width="19.5703125" style="238" customWidth="1"/>
    <col min="268" max="268" width="5.85546875" style="238" customWidth="1"/>
    <col min="269" max="269" width="0" style="238" hidden="1" customWidth="1"/>
    <col min="270" max="512" width="9.140625" style="238"/>
    <col min="513" max="513" width="31.28515625" style="238" customWidth="1"/>
    <col min="514" max="514" width="19.5703125" style="238" customWidth="1"/>
    <col min="515" max="515" width="11.7109375" style="238" customWidth="1"/>
    <col min="516" max="516" width="19.5703125" style="238" customWidth="1"/>
    <col min="517" max="517" width="5.85546875" style="238" customWidth="1"/>
    <col min="518" max="518" width="9.140625" style="238" customWidth="1"/>
    <col min="519" max="519" width="7" style="238" customWidth="1"/>
    <col min="520" max="520" width="31.28515625" style="238" customWidth="1"/>
    <col min="521" max="521" width="19.5703125" style="238" customWidth="1"/>
    <col min="522" max="522" width="11.7109375" style="238" customWidth="1"/>
    <col min="523" max="523" width="19.5703125" style="238" customWidth="1"/>
    <col min="524" max="524" width="5.85546875" style="238" customWidth="1"/>
    <col min="525" max="525" width="0" style="238" hidden="1" customWidth="1"/>
    <col min="526" max="768" width="9.140625" style="238"/>
    <col min="769" max="769" width="31.28515625" style="238" customWidth="1"/>
    <col min="770" max="770" width="19.5703125" style="238" customWidth="1"/>
    <col min="771" max="771" width="11.7109375" style="238" customWidth="1"/>
    <col min="772" max="772" width="19.5703125" style="238" customWidth="1"/>
    <col min="773" max="773" width="5.85546875" style="238" customWidth="1"/>
    <col min="774" max="774" width="9.140625" style="238" customWidth="1"/>
    <col min="775" max="775" width="7" style="238" customWidth="1"/>
    <col min="776" max="776" width="31.28515625" style="238" customWidth="1"/>
    <col min="777" max="777" width="19.5703125" style="238" customWidth="1"/>
    <col min="778" max="778" width="11.7109375" style="238" customWidth="1"/>
    <col min="779" max="779" width="19.5703125" style="238" customWidth="1"/>
    <col min="780" max="780" width="5.85546875" style="238" customWidth="1"/>
    <col min="781" max="781" width="0" style="238" hidden="1" customWidth="1"/>
    <col min="782" max="1024" width="9.140625" style="238"/>
    <col min="1025" max="1025" width="31.28515625" style="238" customWidth="1"/>
    <col min="1026" max="1026" width="19.5703125" style="238" customWidth="1"/>
    <col min="1027" max="1027" width="11.7109375" style="238" customWidth="1"/>
    <col min="1028" max="1028" width="19.5703125" style="238" customWidth="1"/>
    <col min="1029" max="1029" width="5.85546875" style="238" customWidth="1"/>
    <col min="1030" max="1030" width="9.140625" style="238" customWidth="1"/>
    <col min="1031" max="1031" width="7" style="238" customWidth="1"/>
    <col min="1032" max="1032" width="31.28515625" style="238" customWidth="1"/>
    <col min="1033" max="1033" width="19.5703125" style="238" customWidth="1"/>
    <col min="1034" max="1034" width="11.7109375" style="238" customWidth="1"/>
    <col min="1035" max="1035" width="19.5703125" style="238" customWidth="1"/>
    <col min="1036" max="1036" width="5.85546875" style="238" customWidth="1"/>
    <col min="1037" max="1037" width="0" style="238" hidden="1" customWidth="1"/>
    <col min="1038" max="1280" width="9.140625" style="238"/>
    <col min="1281" max="1281" width="31.28515625" style="238" customWidth="1"/>
    <col min="1282" max="1282" width="19.5703125" style="238" customWidth="1"/>
    <col min="1283" max="1283" width="11.7109375" style="238" customWidth="1"/>
    <col min="1284" max="1284" width="19.5703125" style="238" customWidth="1"/>
    <col min="1285" max="1285" width="5.85546875" style="238" customWidth="1"/>
    <col min="1286" max="1286" width="9.140625" style="238" customWidth="1"/>
    <col min="1287" max="1287" width="7" style="238" customWidth="1"/>
    <col min="1288" max="1288" width="31.28515625" style="238" customWidth="1"/>
    <col min="1289" max="1289" width="19.5703125" style="238" customWidth="1"/>
    <col min="1290" max="1290" width="11.7109375" style="238" customWidth="1"/>
    <col min="1291" max="1291" width="19.5703125" style="238" customWidth="1"/>
    <col min="1292" max="1292" width="5.85546875" style="238" customWidth="1"/>
    <col min="1293" max="1293" width="0" style="238" hidden="1" customWidth="1"/>
    <col min="1294" max="1536" width="9.140625" style="238"/>
    <col min="1537" max="1537" width="31.28515625" style="238" customWidth="1"/>
    <col min="1538" max="1538" width="19.5703125" style="238" customWidth="1"/>
    <col min="1539" max="1539" width="11.7109375" style="238" customWidth="1"/>
    <col min="1540" max="1540" width="19.5703125" style="238" customWidth="1"/>
    <col min="1541" max="1541" width="5.85546875" style="238" customWidth="1"/>
    <col min="1542" max="1542" width="9.140625" style="238" customWidth="1"/>
    <col min="1543" max="1543" width="7" style="238" customWidth="1"/>
    <col min="1544" max="1544" width="31.28515625" style="238" customWidth="1"/>
    <col min="1545" max="1545" width="19.5703125" style="238" customWidth="1"/>
    <col min="1546" max="1546" width="11.7109375" style="238" customWidth="1"/>
    <col min="1547" max="1547" width="19.5703125" style="238" customWidth="1"/>
    <col min="1548" max="1548" width="5.85546875" style="238" customWidth="1"/>
    <col min="1549" max="1549" width="0" style="238" hidden="1" customWidth="1"/>
    <col min="1550" max="1792" width="9.140625" style="238"/>
    <col min="1793" max="1793" width="31.28515625" style="238" customWidth="1"/>
    <col min="1794" max="1794" width="19.5703125" style="238" customWidth="1"/>
    <col min="1795" max="1795" width="11.7109375" style="238" customWidth="1"/>
    <col min="1796" max="1796" width="19.5703125" style="238" customWidth="1"/>
    <col min="1797" max="1797" width="5.85546875" style="238" customWidth="1"/>
    <col min="1798" max="1798" width="9.140625" style="238" customWidth="1"/>
    <col min="1799" max="1799" width="7" style="238" customWidth="1"/>
    <col min="1800" max="1800" width="31.28515625" style="238" customWidth="1"/>
    <col min="1801" max="1801" width="19.5703125" style="238" customWidth="1"/>
    <col min="1802" max="1802" width="11.7109375" style="238" customWidth="1"/>
    <col min="1803" max="1803" width="19.5703125" style="238" customWidth="1"/>
    <col min="1804" max="1804" width="5.85546875" style="238" customWidth="1"/>
    <col min="1805" max="1805" width="0" style="238" hidden="1" customWidth="1"/>
    <col min="1806" max="2048" width="9.140625" style="238"/>
    <col min="2049" max="2049" width="31.28515625" style="238" customWidth="1"/>
    <col min="2050" max="2050" width="19.5703125" style="238" customWidth="1"/>
    <col min="2051" max="2051" width="11.7109375" style="238" customWidth="1"/>
    <col min="2052" max="2052" width="19.5703125" style="238" customWidth="1"/>
    <col min="2053" max="2053" width="5.85546875" style="238" customWidth="1"/>
    <col min="2054" max="2054" width="9.140625" style="238" customWidth="1"/>
    <col min="2055" max="2055" width="7" style="238" customWidth="1"/>
    <col min="2056" max="2056" width="31.28515625" style="238" customWidth="1"/>
    <col min="2057" max="2057" width="19.5703125" style="238" customWidth="1"/>
    <col min="2058" max="2058" width="11.7109375" style="238" customWidth="1"/>
    <col min="2059" max="2059" width="19.5703125" style="238" customWidth="1"/>
    <col min="2060" max="2060" width="5.85546875" style="238" customWidth="1"/>
    <col min="2061" max="2061" width="0" style="238" hidden="1" customWidth="1"/>
    <col min="2062" max="2304" width="9.140625" style="238"/>
    <col min="2305" max="2305" width="31.28515625" style="238" customWidth="1"/>
    <col min="2306" max="2306" width="19.5703125" style="238" customWidth="1"/>
    <col min="2307" max="2307" width="11.7109375" style="238" customWidth="1"/>
    <col min="2308" max="2308" width="19.5703125" style="238" customWidth="1"/>
    <col min="2309" max="2309" width="5.85546875" style="238" customWidth="1"/>
    <col min="2310" max="2310" width="9.140625" style="238" customWidth="1"/>
    <col min="2311" max="2311" width="7" style="238" customWidth="1"/>
    <col min="2312" max="2312" width="31.28515625" style="238" customWidth="1"/>
    <col min="2313" max="2313" width="19.5703125" style="238" customWidth="1"/>
    <col min="2314" max="2314" width="11.7109375" style="238" customWidth="1"/>
    <col min="2315" max="2315" width="19.5703125" style="238" customWidth="1"/>
    <col min="2316" max="2316" width="5.85546875" style="238" customWidth="1"/>
    <col min="2317" max="2317" width="0" style="238" hidden="1" customWidth="1"/>
    <col min="2318" max="2560" width="9.140625" style="238"/>
    <col min="2561" max="2561" width="31.28515625" style="238" customWidth="1"/>
    <col min="2562" max="2562" width="19.5703125" style="238" customWidth="1"/>
    <col min="2563" max="2563" width="11.7109375" style="238" customWidth="1"/>
    <col min="2564" max="2564" width="19.5703125" style="238" customWidth="1"/>
    <col min="2565" max="2565" width="5.85546875" style="238" customWidth="1"/>
    <col min="2566" max="2566" width="9.140625" style="238" customWidth="1"/>
    <col min="2567" max="2567" width="7" style="238" customWidth="1"/>
    <col min="2568" max="2568" width="31.28515625" style="238" customWidth="1"/>
    <col min="2569" max="2569" width="19.5703125" style="238" customWidth="1"/>
    <col min="2570" max="2570" width="11.7109375" style="238" customWidth="1"/>
    <col min="2571" max="2571" width="19.5703125" style="238" customWidth="1"/>
    <col min="2572" max="2572" width="5.85546875" style="238" customWidth="1"/>
    <col min="2573" max="2573" width="0" style="238" hidden="1" customWidth="1"/>
    <col min="2574" max="2816" width="9.140625" style="238"/>
    <col min="2817" max="2817" width="31.28515625" style="238" customWidth="1"/>
    <col min="2818" max="2818" width="19.5703125" style="238" customWidth="1"/>
    <col min="2819" max="2819" width="11.7109375" style="238" customWidth="1"/>
    <col min="2820" max="2820" width="19.5703125" style="238" customWidth="1"/>
    <col min="2821" max="2821" width="5.85546875" style="238" customWidth="1"/>
    <col min="2822" max="2822" width="9.140625" style="238" customWidth="1"/>
    <col min="2823" max="2823" width="7" style="238" customWidth="1"/>
    <col min="2824" max="2824" width="31.28515625" style="238" customWidth="1"/>
    <col min="2825" max="2825" width="19.5703125" style="238" customWidth="1"/>
    <col min="2826" max="2826" width="11.7109375" style="238" customWidth="1"/>
    <col min="2827" max="2827" width="19.5703125" style="238" customWidth="1"/>
    <col min="2828" max="2828" width="5.85546875" style="238" customWidth="1"/>
    <col min="2829" max="2829" width="0" style="238" hidden="1" customWidth="1"/>
    <col min="2830" max="3072" width="9.140625" style="238"/>
    <col min="3073" max="3073" width="31.28515625" style="238" customWidth="1"/>
    <col min="3074" max="3074" width="19.5703125" style="238" customWidth="1"/>
    <col min="3075" max="3075" width="11.7109375" style="238" customWidth="1"/>
    <col min="3076" max="3076" width="19.5703125" style="238" customWidth="1"/>
    <col min="3077" max="3077" width="5.85546875" style="238" customWidth="1"/>
    <col min="3078" max="3078" width="9.140625" style="238" customWidth="1"/>
    <col min="3079" max="3079" width="7" style="238" customWidth="1"/>
    <col min="3080" max="3080" width="31.28515625" style="238" customWidth="1"/>
    <col min="3081" max="3081" width="19.5703125" style="238" customWidth="1"/>
    <col min="3082" max="3082" width="11.7109375" style="238" customWidth="1"/>
    <col min="3083" max="3083" width="19.5703125" style="238" customWidth="1"/>
    <col min="3084" max="3084" width="5.85546875" style="238" customWidth="1"/>
    <col min="3085" max="3085" width="0" style="238" hidden="1" customWidth="1"/>
    <col min="3086" max="3328" width="9.140625" style="238"/>
    <col min="3329" max="3329" width="31.28515625" style="238" customWidth="1"/>
    <col min="3330" max="3330" width="19.5703125" style="238" customWidth="1"/>
    <col min="3331" max="3331" width="11.7109375" style="238" customWidth="1"/>
    <col min="3332" max="3332" width="19.5703125" style="238" customWidth="1"/>
    <col min="3333" max="3333" width="5.85546875" style="238" customWidth="1"/>
    <col min="3334" max="3334" width="9.140625" style="238" customWidth="1"/>
    <col min="3335" max="3335" width="7" style="238" customWidth="1"/>
    <col min="3336" max="3336" width="31.28515625" style="238" customWidth="1"/>
    <col min="3337" max="3337" width="19.5703125" style="238" customWidth="1"/>
    <col min="3338" max="3338" width="11.7109375" style="238" customWidth="1"/>
    <col min="3339" max="3339" width="19.5703125" style="238" customWidth="1"/>
    <col min="3340" max="3340" width="5.85546875" style="238" customWidth="1"/>
    <col min="3341" max="3341" width="0" style="238" hidden="1" customWidth="1"/>
    <col min="3342" max="3584" width="9.140625" style="238"/>
    <col min="3585" max="3585" width="31.28515625" style="238" customWidth="1"/>
    <col min="3586" max="3586" width="19.5703125" style="238" customWidth="1"/>
    <col min="3587" max="3587" width="11.7109375" style="238" customWidth="1"/>
    <col min="3588" max="3588" width="19.5703125" style="238" customWidth="1"/>
    <col min="3589" max="3589" width="5.85546875" style="238" customWidth="1"/>
    <col min="3590" max="3590" width="9.140625" style="238" customWidth="1"/>
    <col min="3591" max="3591" width="7" style="238" customWidth="1"/>
    <col min="3592" max="3592" width="31.28515625" style="238" customWidth="1"/>
    <col min="3593" max="3593" width="19.5703125" style="238" customWidth="1"/>
    <col min="3594" max="3594" width="11.7109375" style="238" customWidth="1"/>
    <col min="3595" max="3595" width="19.5703125" style="238" customWidth="1"/>
    <col min="3596" max="3596" width="5.85546875" style="238" customWidth="1"/>
    <col min="3597" max="3597" width="0" style="238" hidden="1" customWidth="1"/>
    <col min="3598" max="3840" width="9.140625" style="238"/>
    <col min="3841" max="3841" width="31.28515625" style="238" customWidth="1"/>
    <col min="3842" max="3842" width="19.5703125" style="238" customWidth="1"/>
    <col min="3843" max="3843" width="11.7109375" style="238" customWidth="1"/>
    <col min="3844" max="3844" width="19.5703125" style="238" customWidth="1"/>
    <col min="3845" max="3845" width="5.85546875" style="238" customWidth="1"/>
    <col min="3846" max="3846" width="9.140625" style="238" customWidth="1"/>
    <col min="3847" max="3847" width="7" style="238" customWidth="1"/>
    <col min="3848" max="3848" width="31.28515625" style="238" customWidth="1"/>
    <col min="3849" max="3849" width="19.5703125" style="238" customWidth="1"/>
    <col min="3850" max="3850" width="11.7109375" style="238" customWidth="1"/>
    <col min="3851" max="3851" width="19.5703125" style="238" customWidth="1"/>
    <col min="3852" max="3852" width="5.85546875" style="238" customWidth="1"/>
    <col min="3853" max="3853" width="0" style="238" hidden="1" customWidth="1"/>
    <col min="3854" max="4096" width="9.140625" style="238"/>
    <col min="4097" max="4097" width="31.28515625" style="238" customWidth="1"/>
    <col min="4098" max="4098" width="19.5703125" style="238" customWidth="1"/>
    <col min="4099" max="4099" width="11.7109375" style="238" customWidth="1"/>
    <col min="4100" max="4100" width="19.5703125" style="238" customWidth="1"/>
    <col min="4101" max="4101" width="5.85546875" style="238" customWidth="1"/>
    <col min="4102" max="4102" width="9.140625" style="238" customWidth="1"/>
    <col min="4103" max="4103" width="7" style="238" customWidth="1"/>
    <col min="4104" max="4104" width="31.28515625" style="238" customWidth="1"/>
    <col min="4105" max="4105" width="19.5703125" style="238" customWidth="1"/>
    <col min="4106" max="4106" width="11.7109375" style="238" customWidth="1"/>
    <col min="4107" max="4107" width="19.5703125" style="238" customWidth="1"/>
    <col min="4108" max="4108" width="5.85546875" style="238" customWidth="1"/>
    <col min="4109" max="4109" width="0" style="238" hidden="1" customWidth="1"/>
    <col min="4110" max="4352" width="9.140625" style="238"/>
    <col min="4353" max="4353" width="31.28515625" style="238" customWidth="1"/>
    <col min="4354" max="4354" width="19.5703125" style="238" customWidth="1"/>
    <col min="4355" max="4355" width="11.7109375" style="238" customWidth="1"/>
    <col min="4356" max="4356" width="19.5703125" style="238" customWidth="1"/>
    <col min="4357" max="4357" width="5.85546875" style="238" customWidth="1"/>
    <col min="4358" max="4358" width="9.140625" style="238" customWidth="1"/>
    <col min="4359" max="4359" width="7" style="238" customWidth="1"/>
    <col min="4360" max="4360" width="31.28515625" style="238" customWidth="1"/>
    <col min="4361" max="4361" width="19.5703125" style="238" customWidth="1"/>
    <col min="4362" max="4362" width="11.7109375" style="238" customWidth="1"/>
    <col min="4363" max="4363" width="19.5703125" style="238" customWidth="1"/>
    <col min="4364" max="4364" width="5.85546875" style="238" customWidth="1"/>
    <col min="4365" max="4365" width="0" style="238" hidden="1" customWidth="1"/>
    <col min="4366" max="4608" width="9.140625" style="238"/>
    <col min="4609" max="4609" width="31.28515625" style="238" customWidth="1"/>
    <col min="4610" max="4610" width="19.5703125" style="238" customWidth="1"/>
    <col min="4611" max="4611" width="11.7109375" style="238" customWidth="1"/>
    <col min="4612" max="4612" width="19.5703125" style="238" customWidth="1"/>
    <col min="4613" max="4613" width="5.85546875" style="238" customWidth="1"/>
    <col min="4614" max="4614" width="9.140625" style="238" customWidth="1"/>
    <col min="4615" max="4615" width="7" style="238" customWidth="1"/>
    <col min="4616" max="4616" width="31.28515625" style="238" customWidth="1"/>
    <col min="4617" max="4617" width="19.5703125" style="238" customWidth="1"/>
    <col min="4618" max="4618" width="11.7109375" style="238" customWidth="1"/>
    <col min="4619" max="4619" width="19.5703125" style="238" customWidth="1"/>
    <col min="4620" max="4620" width="5.85546875" style="238" customWidth="1"/>
    <col min="4621" max="4621" width="0" style="238" hidden="1" customWidth="1"/>
    <col min="4622" max="4864" width="9.140625" style="238"/>
    <col min="4865" max="4865" width="31.28515625" style="238" customWidth="1"/>
    <col min="4866" max="4866" width="19.5703125" style="238" customWidth="1"/>
    <col min="4867" max="4867" width="11.7109375" style="238" customWidth="1"/>
    <col min="4868" max="4868" width="19.5703125" style="238" customWidth="1"/>
    <col min="4869" max="4869" width="5.85546875" style="238" customWidth="1"/>
    <col min="4870" max="4870" width="9.140625" style="238" customWidth="1"/>
    <col min="4871" max="4871" width="7" style="238" customWidth="1"/>
    <col min="4872" max="4872" width="31.28515625" style="238" customWidth="1"/>
    <col min="4873" max="4873" width="19.5703125" style="238" customWidth="1"/>
    <col min="4874" max="4874" width="11.7109375" style="238" customWidth="1"/>
    <col min="4875" max="4875" width="19.5703125" style="238" customWidth="1"/>
    <col min="4876" max="4876" width="5.85546875" style="238" customWidth="1"/>
    <col min="4877" max="4877" width="0" style="238" hidden="1" customWidth="1"/>
    <col min="4878" max="5120" width="9.140625" style="238"/>
    <col min="5121" max="5121" width="31.28515625" style="238" customWidth="1"/>
    <col min="5122" max="5122" width="19.5703125" style="238" customWidth="1"/>
    <col min="5123" max="5123" width="11.7109375" style="238" customWidth="1"/>
    <col min="5124" max="5124" width="19.5703125" style="238" customWidth="1"/>
    <col min="5125" max="5125" width="5.85546875" style="238" customWidth="1"/>
    <col min="5126" max="5126" width="9.140625" style="238" customWidth="1"/>
    <col min="5127" max="5127" width="7" style="238" customWidth="1"/>
    <col min="5128" max="5128" width="31.28515625" style="238" customWidth="1"/>
    <col min="5129" max="5129" width="19.5703125" style="238" customWidth="1"/>
    <col min="5130" max="5130" width="11.7109375" style="238" customWidth="1"/>
    <col min="5131" max="5131" width="19.5703125" style="238" customWidth="1"/>
    <col min="5132" max="5132" width="5.85546875" style="238" customWidth="1"/>
    <col min="5133" max="5133" width="0" style="238" hidden="1" customWidth="1"/>
    <col min="5134" max="5376" width="9.140625" style="238"/>
    <col min="5377" max="5377" width="31.28515625" style="238" customWidth="1"/>
    <col min="5378" max="5378" width="19.5703125" style="238" customWidth="1"/>
    <col min="5379" max="5379" width="11.7109375" style="238" customWidth="1"/>
    <col min="5380" max="5380" width="19.5703125" style="238" customWidth="1"/>
    <col min="5381" max="5381" width="5.85546875" style="238" customWidth="1"/>
    <col min="5382" max="5382" width="9.140625" style="238" customWidth="1"/>
    <col min="5383" max="5383" width="7" style="238" customWidth="1"/>
    <col min="5384" max="5384" width="31.28515625" style="238" customWidth="1"/>
    <col min="5385" max="5385" width="19.5703125" style="238" customWidth="1"/>
    <col min="5386" max="5386" width="11.7109375" style="238" customWidth="1"/>
    <col min="5387" max="5387" width="19.5703125" style="238" customWidth="1"/>
    <col min="5388" max="5388" width="5.85546875" style="238" customWidth="1"/>
    <col min="5389" max="5389" width="0" style="238" hidden="1" customWidth="1"/>
    <col min="5390" max="5632" width="9.140625" style="238"/>
    <col min="5633" max="5633" width="31.28515625" style="238" customWidth="1"/>
    <col min="5634" max="5634" width="19.5703125" style="238" customWidth="1"/>
    <col min="5635" max="5635" width="11.7109375" style="238" customWidth="1"/>
    <col min="5636" max="5636" width="19.5703125" style="238" customWidth="1"/>
    <col min="5637" max="5637" width="5.85546875" style="238" customWidth="1"/>
    <col min="5638" max="5638" width="9.140625" style="238" customWidth="1"/>
    <col min="5639" max="5639" width="7" style="238" customWidth="1"/>
    <col min="5640" max="5640" width="31.28515625" style="238" customWidth="1"/>
    <col min="5641" max="5641" width="19.5703125" style="238" customWidth="1"/>
    <col min="5642" max="5642" width="11.7109375" style="238" customWidth="1"/>
    <col min="5643" max="5643" width="19.5703125" style="238" customWidth="1"/>
    <col min="5644" max="5644" width="5.85546875" style="238" customWidth="1"/>
    <col min="5645" max="5645" width="0" style="238" hidden="1" customWidth="1"/>
    <col min="5646" max="5888" width="9.140625" style="238"/>
    <col min="5889" max="5889" width="31.28515625" style="238" customWidth="1"/>
    <col min="5890" max="5890" width="19.5703125" style="238" customWidth="1"/>
    <col min="5891" max="5891" width="11.7109375" style="238" customWidth="1"/>
    <col min="5892" max="5892" width="19.5703125" style="238" customWidth="1"/>
    <col min="5893" max="5893" width="5.85546875" style="238" customWidth="1"/>
    <col min="5894" max="5894" width="9.140625" style="238" customWidth="1"/>
    <col min="5895" max="5895" width="7" style="238" customWidth="1"/>
    <col min="5896" max="5896" width="31.28515625" style="238" customWidth="1"/>
    <col min="5897" max="5897" width="19.5703125" style="238" customWidth="1"/>
    <col min="5898" max="5898" width="11.7109375" style="238" customWidth="1"/>
    <col min="5899" max="5899" width="19.5703125" style="238" customWidth="1"/>
    <col min="5900" max="5900" width="5.85546875" style="238" customWidth="1"/>
    <col min="5901" max="5901" width="0" style="238" hidden="1" customWidth="1"/>
    <col min="5902" max="6144" width="9.140625" style="238"/>
    <col min="6145" max="6145" width="31.28515625" style="238" customWidth="1"/>
    <col min="6146" max="6146" width="19.5703125" style="238" customWidth="1"/>
    <col min="6147" max="6147" width="11.7109375" style="238" customWidth="1"/>
    <col min="6148" max="6148" width="19.5703125" style="238" customWidth="1"/>
    <col min="6149" max="6149" width="5.85546875" style="238" customWidth="1"/>
    <col min="6150" max="6150" width="9.140625" style="238" customWidth="1"/>
    <col min="6151" max="6151" width="7" style="238" customWidth="1"/>
    <col min="6152" max="6152" width="31.28515625" style="238" customWidth="1"/>
    <col min="6153" max="6153" width="19.5703125" style="238" customWidth="1"/>
    <col min="6154" max="6154" width="11.7109375" style="238" customWidth="1"/>
    <col min="6155" max="6155" width="19.5703125" style="238" customWidth="1"/>
    <col min="6156" max="6156" width="5.85546875" style="238" customWidth="1"/>
    <col min="6157" max="6157" width="0" style="238" hidden="1" customWidth="1"/>
    <col min="6158" max="6400" width="9.140625" style="238"/>
    <col min="6401" max="6401" width="31.28515625" style="238" customWidth="1"/>
    <col min="6402" max="6402" width="19.5703125" style="238" customWidth="1"/>
    <col min="6403" max="6403" width="11.7109375" style="238" customWidth="1"/>
    <col min="6404" max="6404" width="19.5703125" style="238" customWidth="1"/>
    <col min="6405" max="6405" width="5.85546875" style="238" customWidth="1"/>
    <col min="6406" max="6406" width="9.140625" style="238" customWidth="1"/>
    <col min="6407" max="6407" width="7" style="238" customWidth="1"/>
    <col min="6408" max="6408" width="31.28515625" style="238" customWidth="1"/>
    <col min="6409" max="6409" width="19.5703125" style="238" customWidth="1"/>
    <col min="6410" max="6410" width="11.7109375" style="238" customWidth="1"/>
    <col min="6411" max="6411" width="19.5703125" style="238" customWidth="1"/>
    <col min="6412" max="6412" width="5.85546875" style="238" customWidth="1"/>
    <col min="6413" max="6413" width="0" style="238" hidden="1" customWidth="1"/>
    <col min="6414" max="6656" width="9.140625" style="238"/>
    <col min="6657" max="6657" width="31.28515625" style="238" customWidth="1"/>
    <col min="6658" max="6658" width="19.5703125" style="238" customWidth="1"/>
    <col min="6659" max="6659" width="11.7109375" style="238" customWidth="1"/>
    <col min="6660" max="6660" width="19.5703125" style="238" customWidth="1"/>
    <col min="6661" max="6661" width="5.85546875" style="238" customWidth="1"/>
    <col min="6662" max="6662" width="9.140625" style="238" customWidth="1"/>
    <col min="6663" max="6663" width="7" style="238" customWidth="1"/>
    <col min="6664" max="6664" width="31.28515625" style="238" customWidth="1"/>
    <col min="6665" max="6665" width="19.5703125" style="238" customWidth="1"/>
    <col min="6666" max="6666" width="11.7109375" style="238" customWidth="1"/>
    <col min="6667" max="6667" width="19.5703125" style="238" customWidth="1"/>
    <col min="6668" max="6668" width="5.85546875" style="238" customWidth="1"/>
    <col min="6669" max="6669" width="0" style="238" hidden="1" customWidth="1"/>
    <col min="6670" max="6912" width="9.140625" style="238"/>
    <col min="6913" max="6913" width="31.28515625" style="238" customWidth="1"/>
    <col min="6914" max="6914" width="19.5703125" style="238" customWidth="1"/>
    <col min="6915" max="6915" width="11.7109375" style="238" customWidth="1"/>
    <col min="6916" max="6916" width="19.5703125" style="238" customWidth="1"/>
    <col min="6917" max="6917" width="5.85546875" style="238" customWidth="1"/>
    <col min="6918" max="6918" width="9.140625" style="238" customWidth="1"/>
    <col min="6919" max="6919" width="7" style="238" customWidth="1"/>
    <col min="6920" max="6920" width="31.28515625" style="238" customWidth="1"/>
    <col min="6921" max="6921" width="19.5703125" style="238" customWidth="1"/>
    <col min="6922" max="6922" width="11.7109375" style="238" customWidth="1"/>
    <col min="6923" max="6923" width="19.5703125" style="238" customWidth="1"/>
    <col min="6924" max="6924" width="5.85546875" style="238" customWidth="1"/>
    <col min="6925" max="6925" width="0" style="238" hidden="1" customWidth="1"/>
    <col min="6926" max="7168" width="9.140625" style="238"/>
    <col min="7169" max="7169" width="31.28515625" style="238" customWidth="1"/>
    <col min="7170" max="7170" width="19.5703125" style="238" customWidth="1"/>
    <col min="7171" max="7171" width="11.7109375" style="238" customWidth="1"/>
    <col min="7172" max="7172" width="19.5703125" style="238" customWidth="1"/>
    <col min="7173" max="7173" width="5.85546875" style="238" customWidth="1"/>
    <col min="7174" max="7174" width="9.140625" style="238" customWidth="1"/>
    <col min="7175" max="7175" width="7" style="238" customWidth="1"/>
    <col min="7176" max="7176" width="31.28515625" style="238" customWidth="1"/>
    <col min="7177" max="7177" width="19.5703125" style="238" customWidth="1"/>
    <col min="7178" max="7178" width="11.7109375" style="238" customWidth="1"/>
    <col min="7179" max="7179" width="19.5703125" style="238" customWidth="1"/>
    <col min="7180" max="7180" width="5.85546875" style="238" customWidth="1"/>
    <col min="7181" max="7181" width="0" style="238" hidden="1" customWidth="1"/>
    <col min="7182" max="7424" width="9.140625" style="238"/>
    <col min="7425" max="7425" width="31.28515625" style="238" customWidth="1"/>
    <col min="7426" max="7426" width="19.5703125" style="238" customWidth="1"/>
    <col min="7427" max="7427" width="11.7109375" style="238" customWidth="1"/>
    <col min="7428" max="7428" width="19.5703125" style="238" customWidth="1"/>
    <col min="7429" max="7429" width="5.85546875" style="238" customWidth="1"/>
    <col min="7430" max="7430" width="9.140625" style="238" customWidth="1"/>
    <col min="7431" max="7431" width="7" style="238" customWidth="1"/>
    <col min="7432" max="7432" width="31.28515625" style="238" customWidth="1"/>
    <col min="7433" max="7433" width="19.5703125" style="238" customWidth="1"/>
    <col min="7434" max="7434" width="11.7109375" style="238" customWidth="1"/>
    <col min="7435" max="7435" width="19.5703125" style="238" customWidth="1"/>
    <col min="7436" max="7436" width="5.85546875" style="238" customWidth="1"/>
    <col min="7437" max="7437" width="0" style="238" hidden="1" customWidth="1"/>
    <col min="7438" max="7680" width="9.140625" style="238"/>
    <col min="7681" max="7681" width="31.28515625" style="238" customWidth="1"/>
    <col min="7682" max="7682" width="19.5703125" style="238" customWidth="1"/>
    <col min="7683" max="7683" width="11.7109375" style="238" customWidth="1"/>
    <col min="7684" max="7684" width="19.5703125" style="238" customWidth="1"/>
    <col min="7685" max="7685" width="5.85546875" style="238" customWidth="1"/>
    <col min="7686" max="7686" width="9.140625" style="238" customWidth="1"/>
    <col min="7687" max="7687" width="7" style="238" customWidth="1"/>
    <col min="7688" max="7688" width="31.28515625" style="238" customWidth="1"/>
    <col min="7689" max="7689" width="19.5703125" style="238" customWidth="1"/>
    <col min="7690" max="7690" width="11.7109375" style="238" customWidth="1"/>
    <col min="7691" max="7691" width="19.5703125" style="238" customWidth="1"/>
    <col min="7692" max="7692" width="5.85546875" style="238" customWidth="1"/>
    <col min="7693" max="7693" width="0" style="238" hidden="1" customWidth="1"/>
    <col min="7694" max="7936" width="9.140625" style="238"/>
    <col min="7937" max="7937" width="31.28515625" style="238" customWidth="1"/>
    <col min="7938" max="7938" width="19.5703125" style="238" customWidth="1"/>
    <col min="7939" max="7939" width="11.7109375" style="238" customWidth="1"/>
    <col min="7940" max="7940" width="19.5703125" style="238" customWidth="1"/>
    <col min="7941" max="7941" width="5.85546875" style="238" customWidth="1"/>
    <col min="7942" max="7942" width="9.140625" style="238" customWidth="1"/>
    <col min="7943" max="7943" width="7" style="238" customWidth="1"/>
    <col min="7944" max="7944" width="31.28515625" style="238" customWidth="1"/>
    <col min="7945" max="7945" width="19.5703125" style="238" customWidth="1"/>
    <col min="7946" max="7946" width="11.7109375" style="238" customWidth="1"/>
    <col min="7947" max="7947" width="19.5703125" style="238" customWidth="1"/>
    <col min="7948" max="7948" width="5.85546875" style="238" customWidth="1"/>
    <col min="7949" max="7949" width="0" style="238" hidden="1" customWidth="1"/>
    <col min="7950" max="8192" width="9.140625" style="238"/>
    <col min="8193" max="8193" width="31.28515625" style="238" customWidth="1"/>
    <col min="8194" max="8194" width="19.5703125" style="238" customWidth="1"/>
    <col min="8195" max="8195" width="11.7109375" style="238" customWidth="1"/>
    <col min="8196" max="8196" width="19.5703125" style="238" customWidth="1"/>
    <col min="8197" max="8197" width="5.85546875" style="238" customWidth="1"/>
    <col min="8198" max="8198" width="9.140625" style="238" customWidth="1"/>
    <col min="8199" max="8199" width="7" style="238" customWidth="1"/>
    <col min="8200" max="8200" width="31.28515625" style="238" customWidth="1"/>
    <col min="8201" max="8201" width="19.5703125" style="238" customWidth="1"/>
    <col min="8202" max="8202" width="11.7109375" style="238" customWidth="1"/>
    <col min="8203" max="8203" width="19.5703125" style="238" customWidth="1"/>
    <col min="8204" max="8204" width="5.85546875" style="238" customWidth="1"/>
    <col min="8205" max="8205" width="0" style="238" hidden="1" customWidth="1"/>
    <col min="8206" max="8448" width="9.140625" style="238"/>
    <col min="8449" max="8449" width="31.28515625" style="238" customWidth="1"/>
    <col min="8450" max="8450" width="19.5703125" style="238" customWidth="1"/>
    <col min="8451" max="8451" width="11.7109375" style="238" customWidth="1"/>
    <col min="8452" max="8452" width="19.5703125" style="238" customWidth="1"/>
    <col min="8453" max="8453" width="5.85546875" style="238" customWidth="1"/>
    <col min="8454" max="8454" width="9.140625" style="238" customWidth="1"/>
    <col min="8455" max="8455" width="7" style="238" customWidth="1"/>
    <col min="8456" max="8456" width="31.28515625" style="238" customWidth="1"/>
    <col min="8457" max="8457" width="19.5703125" style="238" customWidth="1"/>
    <col min="8458" max="8458" width="11.7109375" style="238" customWidth="1"/>
    <col min="8459" max="8459" width="19.5703125" style="238" customWidth="1"/>
    <col min="8460" max="8460" width="5.85546875" style="238" customWidth="1"/>
    <col min="8461" max="8461" width="0" style="238" hidden="1" customWidth="1"/>
    <col min="8462" max="8704" width="9.140625" style="238"/>
    <col min="8705" max="8705" width="31.28515625" style="238" customWidth="1"/>
    <col min="8706" max="8706" width="19.5703125" style="238" customWidth="1"/>
    <col min="8707" max="8707" width="11.7109375" style="238" customWidth="1"/>
    <col min="8708" max="8708" width="19.5703125" style="238" customWidth="1"/>
    <col min="8709" max="8709" width="5.85546875" style="238" customWidth="1"/>
    <col min="8710" max="8710" width="9.140625" style="238" customWidth="1"/>
    <col min="8711" max="8711" width="7" style="238" customWidth="1"/>
    <col min="8712" max="8712" width="31.28515625" style="238" customWidth="1"/>
    <col min="8713" max="8713" width="19.5703125" style="238" customWidth="1"/>
    <col min="8714" max="8714" width="11.7109375" style="238" customWidth="1"/>
    <col min="8715" max="8715" width="19.5703125" style="238" customWidth="1"/>
    <col min="8716" max="8716" width="5.85546875" style="238" customWidth="1"/>
    <col min="8717" max="8717" width="0" style="238" hidden="1" customWidth="1"/>
    <col min="8718" max="8960" width="9.140625" style="238"/>
    <col min="8961" max="8961" width="31.28515625" style="238" customWidth="1"/>
    <col min="8962" max="8962" width="19.5703125" style="238" customWidth="1"/>
    <col min="8963" max="8963" width="11.7109375" style="238" customWidth="1"/>
    <col min="8964" max="8964" width="19.5703125" style="238" customWidth="1"/>
    <col min="8965" max="8965" width="5.85546875" style="238" customWidth="1"/>
    <col min="8966" max="8966" width="9.140625" style="238" customWidth="1"/>
    <col min="8967" max="8967" width="7" style="238" customWidth="1"/>
    <col min="8968" max="8968" width="31.28515625" style="238" customWidth="1"/>
    <col min="8969" max="8969" width="19.5703125" style="238" customWidth="1"/>
    <col min="8970" max="8970" width="11.7109375" style="238" customWidth="1"/>
    <col min="8971" max="8971" width="19.5703125" style="238" customWidth="1"/>
    <col min="8972" max="8972" width="5.85546875" style="238" customWidth="1"/>
    <col min="8973" max="8973" width="0" style="238" hidden="1" customWidth="1"/>
    <col min="8974" max="9216" width="9.140625" style="238"/>
    <col min="9217" max="9217" width="31.28515625" style="238" customWidth="1"/>
    <col min="9218" max="9218" width="19.5703125" style="238" customWidth="1"/>
    <col min="9219" max="9219" width="11.7109375" style="238" customWidth="1"/>
    <col min="9220" max="9220" width="19.5703125" style="238" customWidth="1"/>
    <col min="9221" max="9221" width="5.85546875" style="238" customWidth="1"/>
    <col min="9222" max="9222" width="9.140625" style="238" customWidth="1"/>
    <col min="9223" max="9223" width="7" style="238" customWidth="1"/>
    <col min="9224" max="9224" width="31.28515625" style="238" customWidth="1"/>
    <col min="9225" max="9225" width="19.5703125" style="238" customWidth="1"/>
    <col min="9226" max="9226" width="11.7109375" style="238" customWidth="1"/>
    <col min="9227" max="9227" width="19.5703125" style="238" customWidth="1"/>
    <col min="9228" max="9228" width="5.85546875" style="238" customWidth="1"/>
    <col min="9229" max="9229" width="0" style="238" hidden="1" customWidth="1"/>
    <col min="9230" max="9472" width="9.140625" style="238"/>
    <col min="9473" max="9473" width="31.28515625" style="238" customWidth="1"/>
    <col min="9474" max="9474" width="19.5703125" style="238" customWidth="1"/>
    <col min="9475" max="9475" width="11.7109375" style="238" customWidth="1"/>
    <col min="9476" max="9476" width="19.5703125" style="238" customWidth="1"/>
    <col min="9477" max="9477" width="5.85546875" style="238" customWidth="1"/>
    <col min="9478" max="9478" width="9.140625" style="238" customWidth="1"/>
    <col min="9479" max="9479" width="7" style="238" customWidth="1"/>
    <col min="9480" max="9480" width="31.28515625" style="238" customWidth="1"/>
    <col min="9481" max="9481" width="19.5703125" style="238" customWidth="1"/>
    <col min="9482" max="9482" width="11.7109375" style="238" customWidth="1"/>
    <col min="9483" max="9483" width="19.5703125" style="238" customWidth="1"/>
    <col min="9484" max="9484" width="5.85546875" style="238" customWidth="1"/>
    <col min="9485" max="9485" width="0" style="238" hidden="1" customWidth="1"/>
    <col min="9486" max="9728" width="9.140625" style="238"/>
    <col min="9729" max="9729" width="31.28515625" style="238" customWidth="1"/>
    <col min="9730" max="9730" width="19.5703125" style="238" customWidth="1"/>
    <col min="9731" max="9731" width="11.7109375" style="238" customWidth="1"/>
    <col min="9732" max="9732" width="19.5703125" style="238" customWidth="1"/>
    <col min="9733" max="9733" width="5.85546875" style="238" customWidth="1"/>
    <col min="9734" max="9734" width="9.140625" style="238" customWidth="1"/>
    <col min="9735" max="9735" width="7" style="238" customWidth="1"/>
    <col min="9736" max="9736" width="31.28515625" style="238" customWidth="1"/>
    <col min="9737" max="9737" width="19.5703125" style="238" customWidth="1"/>
    <col min="9738" max="9738" width="11.7109375" style="238" customWidth="1"/>
    <col min="9739" max="9739" width="19.5703125" style="238" customWidth="1"/>
    <col min="9740" max="9740" width="5.85546875" style="238" customWidth="1"/>
    <col min="9741" max="9741" width="0" style="238" hidden="1" customWidth="1"/>
    <col min="9742" max="9984" width="9.140625" style="238"/>
    <col min="9985" max="9985" width="31.28515625" style="238" customWidth="1"/>
    <col min="9986" max="9986" width="19.5703125" style="238" customWidth="1"/>
    <col min="9987" max="9987" width="11.7109375" style="238" customWidth="1"/>
    <col min="9988" max="9988" width="19.5703125" style="238" customWidth="1"/>
    <col min="9989" max="9989" width="5.85546875" style="238" customWidth="1"/>
    <col min="9990" max="9990" width="9.140625" style="238" customWidth="1"/>
    <col min="9991" max="9991" width="7" style="238" customWidth="1"/>
    <col min="9992" max="9992" width="31.28515625" style="238" customWidth="1"/>
    <col min="9993" max="9993" width="19.5703125" style="238" customWidth="1"/>
    <col min="9994" max="9994" width="11.7109375" style="238" customWidth="1"/>
    <col min="9995" max="9995" width="19.5703125" style="238" customWidth="1"/>
    <col min="9996" max="9996" width="5.85546875" style="238" customWidth="1"/>
    <col min="9997" max="9997" width="0" style="238" hidden="1" customWidth="1"/>
    <col min="9998" max="10240" width="9.140625" style="238"/>
    <col min="10241" max="10241" width="31.28515625" style="238" customWidth="1"/>
    <col min="10242" max="10242" width="19.5703125" style="238" customWidth="1"/>
    <col min="10243" max="10243" width="11.7109375" style="238" customWidth="1"/>
    <col min="10244" max="10244" width="19.5703125" style="238" customWidth="1"/>
    <col min="10245" max="10245" width="5.85546875" style="238" customWidth="1"/>
    <col min="10246" max="10246" width="9.140625" style="238" customWidth="1"/>
    <col min="10247" max="10247" width="7" style="238" customWidth="1"/>
    <col min="10248" max="10248" width="31.28515625" style="238" customWidth="1"/>
    <col min="10249" max="10249" width="19.5703125" style="238" customWidth="1"/>
    <col min="10250" max="10250" width="11.7109375" style="238" customWidth="1"/>
    <col min="10251" max="10251" width="19.5703125" style="238" customWidth="1"/>
    <col min="10252" max="10252" width="5.85546875" style="238" customWidth="1"/>
    <col min="10253" max="10253" width="0" style="238" hidden="1" customWidth="1"/>
    <col min="10254" max="10496" width="9.140625" style="238"/>
    <col min="10497" max="10497" width="31.28515625" style="238" customWidth="1"/>
    <col min="10498" max="10498" width="19.5703125" style="238" customWidth="1"/>
    <col min="10499" max="10499" width="11.7109375" style="238" customWidth="1"/>
    <col min="10500" max="10500" width="19.5703125" style="238" customWidth="1"/>
    <col min="10501" max="10501" width="5.85546875" style="238" customWidth="1"/>
    <col min="10502" max="10502" width="9.140625" style="238" customWidth="1"/>
    <col min="10503" max="10503" width="7" style="238" customWidth="1"/>
    <col min="10504" max="10504" width="31.28515625" style="238" customWidth="1"/>
    <col min="10505" max="10505" width="19.5703125" style="238" customWidth="1"/>
    <col min="10506" max="10506" width="11.7109375" style="238" customWidth="1"/>
    <col min="10507" max="10507" width="19.5703125" style="238" customWidth="1"/>
    <col min="10508" max="10508" width="5.85546875" style="238" customWidth="1"/>
    <col min="10509" max="10509" width="0" style="238" hidden="1" customWidth="1"/>
    <col min="10510" max="10752" width="9.140625" style="238"/>
    <col min="10753" max="10753" width="31.28515625" style="238" customWidth="1"/>
    <col min="10754" max="10754" width="19.5703125" style="238" customWidth="1"/>
    <col min="10755" max="10755" width="11.7109375" style="238" customWidth="1"/>
    <col min="10756" max="10756" width="19.5703125" style="238" customWidth="1"/>
    <col min="10757" max="10757" width="5.85546875" style="238" customWidth="1"/>
    <col min="10758" max="10758" width="9.140625" style="238" customWidth="1"/>
    <col min="10759" max="10759" width="7" style="238" customWidth="1"/>
    <col min="10760" max="10760" width="31.28515625" style="238" customWidth="1"/>
    <col min="10761" max="10761" width="19.5703125" style="238" customWidth="1"/>
    <col min="10762" max="10762" width="11.7109375" style="238" customWidth="1"/>
    <col min="10763" max="10763" width="19.5703125" style="238" customWidth="1"/>
    <col min="10764" max="10764" width="5.85546875" style="238" customWidth="1"/>
    <col min="10765" max="10765" width="0" style="238" hidden="1" customWidth="1"/>
    <col min="10766" max="11008" width="9.140625" style="238"/>
    <col min="11009" max="11009" width="31.28515625" style="238" customWidth="1"/>
    <col min="11010" max="11010" width="19.5703125" style="238" customWidth="1"/>
    <col min="11011" max="11011" width="11.7109375" style="238" customWidth="1"/>
    <col min="11012" max="11012" width="19.5703125" style="238" customWidth="1"/>
    <col min="11013" max="11013" width="5.85546875" style="238" customWidth="1"/>
    <col min="11014" max="11014" width="9.140625" style="238" customWidth="1"/>
    <col min="11015" max="11015" width="7" style="238" customWidth="1"/>
    <col min="11016" max="11016" width="31.28515625" style="238" customWidth="1"/>
    <col min="11017" max="11017" width="19.5703125" style="238" customWidth="1"/>
    <col min="11018" max="11018" width="11.7109375" style="238" customWidth="1"/>
    <col min="11019" max="11019" width="19.5703125" style="238" customWidth="1"/>
    <col min="11020" max="11020" width="5.85546875" style="238" customWidth="1"/>
    <col min="11021" max="11021" width="0" style="238" hidden="1" customWidth="1"/>
    <col min="11022" max="11264" width="9.140625" style="238"/>
    <col min="11265" max="11265" width="31.28515625" style="238" customWidth="1"/>
    <col min="11266" max="11266" width="19.5703125" style="238" customWidth="1"/>
    <col min="11267" max="11267" width="11.7109375" style="238" customWidth="1"/>
    <col min="11268" max="11268" width="19.5703125" style="238" customWidth="1"/>
    <col min="11269" max="11269" width="5.85546875" style="238" customWidth="1"/>
    <col min="11270" max="11270" width="9.140625" style="238" customWidth="1"/>
    <col min="11271" max="11271" width="7" style="238" customWidth="1"/>
    <col min="11272" max="11272" width="31.28515625" style="238" customWidth="1"/>
    <col min="11273" max="11273" width="19.5703125" style="238" customWidth="1"/>
    <col min="11274" max="11274" width="11.7109375" style="238" customWidth="1"/>
    <col min="11275" max="11275" width="19.5703125" style="238" customWidth="1"/>
    <col min="11276" max="11276" width="5.85546875" style="238" customWidth="1"/>
    <col min="11277" max="11277" width="0" style="238" hidden="1" customWidth="1"/>
    <col min="11278" max="11520" width="9.140625" style="238"/>
    <col min="11521" max="11521" width="31.28515625" style="238" customWidth="1"/>
    <col min="11522" max="11522" width="19.5703125" style="238" customWidth="1"/>
    <col min="11523" max="11523" width="11.7109375" style="238" customWidth="1"/>
    <col min="11524" max="11524" width="19.5703125" style="238" customWidth="1"/>
    <col min="11525" max="11525" width="5.85546875" style="238" customWidth="1"/>
    <col min="11526" max="11526" width="9.140625" style="238" customWidth="1"/>
    <col min="11527" max="11527" width="7" style="238" customWidth="1"/>
    <col min="11528" max="11528" width="31.28515625" style="238" customWidth="1"/>
    <col min="11529" max="11529" width="19.5703125" style="238" customWidth="1"/>
    <col min="11530" max="11530" width="11.7109375" style="238" customWidth="1"/>
    <col min="11531" max="11531" width="19.5703125" style="238" customWidth="1"/>
    <col min="11532" max="11532" width="5.85546875" style="238" customWidth="1"/>
    <col min="11533" max="11533" width="0" style="238" hidden="1" customWidth="1"/>
    <col min="11534" max="11776" width="9.140625" style="238"/>
    <col min="11777" max="11777" width="31.28515625" style="238" customWidth="1"/>
    <col min="11778" max="11778" width="19.5703125" style="238" customWidth="1"/>
    <col min="11779" max="11779" width="11.7109375" style="238" customWidth="1"/>
    <col min="11780" max="11780" width="19.5703125" style="238" customWidth="1"/>
    <col min="11781" max="11781" width="5.85546875" style="238" customWidth="1"/>
    <col min="11782" max="11782" width="9.140625" style="238" customWidth="1"/>
    <col min="11783" max="11783" width="7" style="238" customWidth="1"/>
    <col min="11784" max="11784" width="31.28515625" style="238" customWidth="1"/>
    <col min="11785" max="11785" width="19.5703125" style="238" customWidth="1"/>
    <col min="11786" max="11786" width="11.7109375" style="238" customWidth="1"/>
    <col min="11787" max="11787" width="19.5703125" style="238" customWidth="1"/>
    <col min="11788" max="11788" width="5.85546875" style="238" customWidth="1"/>
    <col min="11789" max="11789" width="0" style="238" hidden="1" customWidth="1"/>
    <col min="11790" max="12032" width="9.140625" style="238"/>
    <col min="12033" max="12033" width="31.28515625" style="238" customWidth="1"/>
    <col min="12034" max="12034" width="19.5703125" style="238" customWidth="1"/>
    <col min="12035" max="12035" width="11.7109375" style="238" customWidth="1"/>
    <col min="12036" max="12036" width="19.5703125" style="238" customWidth="1"/>
    <col min="12037" max="12037" width="5.85546875" style="238" customWidth="1"/>
    <col min="12038" max="12038" width="9.140625" style="238" customWidth="1"/>
    <col min="12039" max="12039" width="7" style="238" customWidth="1"/>
    <col min="12040" max="12040" width="31.28515625" style="238" customWidth="1"/>
    <col min="12041" max="12041" width="19.5703125" style="238" customWidth="1"/>
    <col min="12042" max="12042" width="11.7109375" style="238" customWidth="1"/>
    <col min="12043" max="12043" width="19.5703125" style="238" customWidth="1"/>
    <col min="12044" max="12044" width="5.85546875" style="238" customWidth="1"/>
    <col min="12045" max="12045" width="0" style="238" hidden="1" customWidth="1"/>
    <col min="12046" max="12288" width="9.140625" style="238"/>
    <col min="12289" max="12289" width="31.28515625" style="238" customWidth="1"/>
    <col min="12290" max="12290" width="19.5703125" style="238" customWidth="1"/>
    <col min="12291" max="12291" width="11.7109375" style="238" customWidth="1"/>
    <col min="12292" max="12292" width="19.5703125" style="238" customWidth="1"/>
    <col min="12293" max="12293" width="5.85546875" style="238" customWidth="1"/>
    <col min="12294" max="12294" width="9.140625" style="238" customWidth="1"/>
    <col min="12295" max="12295" width="7" style="238" customWidth="1"/>
    <col min="12296" max="12296" width="31.28515625" style="238" customWidth="1"/>
    <col min="12297" max="12297" width="19.5703125" style="238" customWidth="1"/>
    <col min="12298" max="12298" width="11.7109375" style="238" customWidth="1"/>
    <col min="12299" max="12299" width="19.5703125" style="238" customWidth="1"/>
    <col min="12300" max="12300" width="5.85546875" style="238" customWidth="1"/>
    <col min="12301" max="12301" width="0" style="238" hidden="1" customWidth="1"/>
    <col min="12302" max="12544" width="9.140625" style="238"/>
    <col min="12545" max="12545" width="31.28515625" style="238" customWidth="1"/>
    <col min="12546" max="12546" width="19.5703125" style="238" customWidth="1"/>
    <col min="12547" max="12547" width="11.7109375" style="238" customWidth="1"/>
    <col min="12548" max="12548" width="19.5703125" style="238" customWidth="1"/>
    <col min="12549" max="12549" width="5.85546875" style="238" customWidth="1"/>
    <col min="12550" max="12550" width="9.140625" style="238" customWidth="1"/>
    <col min="12551" max="12551" width="7" style="238" customWidth="1"/>
    <col min="12552" max="12552" width="31.28515625" style="238" customWidth="1"/>
    <col min="12553" max="12553" width="19.5703125" style="238" customWidth="1"/>
    <col min="12554" max="12554" width="11.7109375" style="238" customWidth="1"/>
    <col min="12555" max="12555" width="19.5703125" style="238" customWidth="1"/>
    <col min="12556" max="12556" width="5.85546875" style="238" customWidth="1"/>
    <col min="12557" max="12557" width="0" style="238" hidden="1" customWidth="1"/>
    <col min="12558" max="12800" width="9.140625" style="238"/>
    <col min="12801" max="12801" width="31.28515625" style="238" customWidth="1"/>
    <col min="12802" max="12802" width="19.5703125" style="238" customWidth="1"/>
    <col min="12803" max="12803" width="11.7109375" style="238" customWidth="1"/>
    <col min="12804" max="12804" width="19.5703125" style="238" customWidth="1"/>
    <col min="12805" max="12805" width="5.85546875" style="238" customWidth="1"/>
    <col min="12806" max="12806" width="9.140625" style="238" customWidth="1"/>
    <col min="12807" max="12807" width="7" style="238" customWidth="1"/>
    <col min="12808" max="12808" width="31.28515625" style="238" customWidth="1"/>
    <col min="12809" max="12809" width="19.5703125" style="238" customWidth="1"/>
    <col min="12810" max="12810" width="11.7109375" style="238" customWidth="1"/>
    <col min="12811" max="12811" width="19.5703125" style="238" customWidth="1"/>
    <col min="12812" max="12812" width="5.85546875" style="238" customWidth="1"/>
    <col min="12813" max="12813" width="0" style="238" hidden="1" customWidth="1"/>
    <col min="12814" max="13056" width="9.140625" style="238"/>
    <col min="13057" max="13057" width="31.28515625" style="238" customWidth="1"/>
    <col min="13058" max="13058" width="19.5703125" style="238" customWidth="1"/>
    <col min="13059" max="13059" width="11.7109375" style="238" customWidth="1"/>
    <col min="13060" max="13060" width="19.5703125" style="238" customWidth="1"/>
    <col min="13061" max="13061" width="5.85546875" style="238" customWidth="1"/>
    <col min="13062" max="13062" width="9.140625" style="238" customWidth="1"/>
    <col min="13063" max="13063" width="7" style="238" customWidth="1"/>
    <col min="13064" max="13064" width="31.28515625" style="238" customWidth="1"/>
    <col min="13065" max="13065" width="19.5703125" style="238" customWidth="1"/>
    <col min="13066" max="13066" width="11.7109375" style="238" customWidth="1"/>
    <col min="13067" max="13067" width="19.5703125" style="238" customWidth="1"/>
    <col min="13068" max="13068" width="5.85546875" style="238" customWidth="1"/>
    <col min="13069" max="13069" width="0" style="238" hidden="1" customWidth="1"/>
    <col min="13070" max="13312" width="9.140625" style="238"/>
    <col min="13313" max="13313" width="31.28515625" style="238" customWidth="1"/>
    <col min="13314" max="13314" width="19.5703125" style="238" customWidth="1"/>
    <col min="13315" max="13315" width="11.7109375" style="238" customWidth="1"/>
    <col min="13316" max="13316" width="19.5703125" style="238" customWidth="1"/>
    <col min="13317" max="13317" width="5.85546875" style="238" customWidth="1"/>
    <col min="13318" max="13318" width="9.140625" style="238" customWidth="1"/>
    <col min="13319" max="13319" width="7" style="238" customWidth="1"/>
    <col min="13320" max="13320" width="31.28515625" style="238" customWidth="1"/>
    <col min="13321" max="13321" width="19.5703125" style="238" customWidth="1"/>
    <col min="13322" max="13322" width="11.7109375" style="238" customWidth="1"/>
    <col min="13323" max="13323" width="19.5703125" style="238" customWidth="1"/>
    <col min="13324" max="13324" width="5.85546875" style="238" customWidth="1"/>
    <col min="13325" max="13325" width="0" style="238" hidden="1" customWidth="1"/>
    <col min="13326" max="13568" width="9.140625" style="238"/>
    <col min="13569" max="13569" width="31.28515625" style="238" customWidth="1"/>
    <col min="13570" max="13570" width="19.5703125" style="238" customWidth="1"/>
    <col min="13571" max="13571" width="11.7109375" style="238" customWidth="1"/>
    <col min="13572" max="13572" width="19.5703125" style="238" customWidth="1"/>
    <col min="13573" max="13573" width="5.85546875" style="238" customWidth="1"/>
    <col min="13574" max="13574" width="9.140625" style="238" customWidth="1"/>
    <col min="13575" max="13575" width="7" style="238" customWidth="1"/>
    <col min="13576" max="13576" width="31.28515625" style="238" customWidth="1"/>
    <col min="13577" max="13577" width="19.5703125" style="238" customWidth="1"/>
    <col min="13578" max="13578" width="11.7109375" style="238" customWidth="1"/>
    <col min="13579" max="13579" width="19.5703125" style="238" customWidth="1"/>
    <col min="13580" max="13580" width="5.85546875" style="238" customWidth="1"/>
    <col min="13581" max="13581" width="0" style="238" hidden="1" customWidth="1"/>
    <col min="13582" max="13824" width="9.140625" style="238"/>
    <col min="13825" max="13825" width="31.28515625" style="238" customWidth="1"/>
    <col min="13826" max="13826" width="19.5703125" style="238" customWidth="1"/>
    <col min="13827" max="13827" width="11.7109375" style="238" customWidth="1"/>
    <col min="13828" max="13828" width="19.5703125" style="238" customWidth="1"/>
    <col min="13829" max="13829" width="5.85546875" style="238" customWidth="1"/>
    <col min="13830" max="13830" width="9.140625" style="238" customWidth="1"/>
    <col min="13831" max="13831" width="7" style="238" customWidth="1"/>
    <col min="13832" max="13832" width="31.28515625" style="238" customWidth="1"/>
    <col min="13833" max="13833" width="19.5703125" style="238" customWidth="1"/>
    <col min="13834" max="13834" width="11.7109375" style="238" customWidth="1"/>
    <col min="13835" max="13835" width="19.5703125" style="238" customWidth="1"/>
    <col min="13836" max="13836" width="5.85546875" style="238" customWidth="1"/>
    <col min="13837" max="13837" width="0" style="238" hidden="1" customWidth="1"/>
    <col min="13838" max="14080" width="9.140625" style="238"/>
    <col min="14081" max="14081" width="31.28515625" style="238" customWidth="1"/>
    <col min="14082" max="14082" width="19.5703125" style="238" customWidth="1"/>
    <col min="14083" max="14083" width="11.7109375" style="238" customWidth="1"/>
    <col min="14084" max="14084" width="19.5703125" style="238" customWidth="1"/>
    <col min="14085" max="14085" width="5.85546875" style="238" customWidth="1"/>
    <col min="14086" max="14086" width="9.140625" style="238" customWidth="1"/>
    <col min="14087" max="14087" width="7" style="238" customWidth="1"/>
    <col min="14088" max="14088" width="31.28515625" style="238" customWidth="1"/>
    <col min="14089" max="14089" width="19.5703125" style="238" customWidth="1"/>
    <col min="14090" max="14090" width="11.7109375" style="238" customWidth="1"/>
    <col min="14091" max="14091" width="19.5703125" style="238" customWidth="1"/>
    <col min="14092" max="14092" width="5.85546875" style="238" customWidth="1"/>
    <col min="14093" max="14093" width="0" style="238" hidden="1" customWidth="1"/>
    <col min="14094" max="14336" width="9.140625" style="238"/>
    <col min="14337" max="14337" width="31.28515625" style="238" customWidth="1"/>
    <col min="14338" max="14338" width="19.5703125" style="238" customWidth="1"/>
    <col min="14339" max="14339" width="11.7109375" style="238" customWidth="1"/>
    <col min="14340" max="14340" width="19.5703125" style="238" customWidth="1"/>
    <col min="14341" max="14341" width="5.85546875" style="238" customWidth="1"/>
    <col min="14342" max="14342" width="9.140625" style="238" customWidth="1"/>
    <col min="14343" max="14343" width="7" style="238" customWidth="1"/>
    <col min="14344" max="14344" width="31.28515625" style="238" customWidth="1"/>
    <col min="14345" max="14345" width="19.5703125" style="238" customWidth="1"/>
    <col min="14346" max="14346" width="11.7109375" style="238" customWidth="1"/>
    <col min="14347" max="14347" width="19.5703125" style="238" customWidth="1"/>
    <col min="14348" max="14348" width="5.85546875" style="238" customWidth="1"/>
    <col min="14349" max="14349" width="0" style="238" hidden="1" customWidth="1"/>
    <col min="14350" max="14592" width="9.140625" style="238"/>
    <col min="14593" max="14593" width="31.28515625" style="238" customWidth="1"/>
    <col min="14594" max="14594" width="19.5703125" style="238" customWidth="1"/>
    <col min="14595" max="14595" width="11.7109375" style="238" customWidth="1"/>
    <col min="14596" max="14596" width="19.5703125" style="238" customWidth="1"/>
    <col min="14597" max="14597" width="5.85546875" style="238" customWidth="1"/>
    <col min="14598" max="14598" width="9.140625" style="238" customWidth="1"/>
    <col min="14599" max="14599" width="7" style="238" customWidth="1"/>
    <col min="14600" max="14600" width="31.28515625" style="238" customWidth="1"/>
    <col min="14601" max="14601" width="19.5703125" style="238" customWidth="1"/>
    <col min="14602" max="14602" width="11.7109375" style="238" customWidth="1"/>
    <col min="14603" max="14603" width="19.5703125" style="238" customWidth="1"/>
    <col min="14604" max="14604" width="5.85546875" style="238" customWidth="1"/>
    <col min="14605" max="14605" width="0" style="238" hidden="1" customWidth="1"/>
    <col min="14606" max="14848" width="9.140625" style="238"/>
    <col min="14849" max="14849" width="31.28515625" style="238" customWidth="1"/>
    <col min="14850" max="14850" width="19.5703125" style="238" customWidth="1"/>
    <col min="14851" max="14851" width="11.7109375" style="238" customWidth="1"/>
    <col min="14852" max="14852" width="19.5703125" style="238" customWidth="1"/>
    <col min="14853" max="14853" width="5.85546875" style="238" customWidth="1"/>
    <col min="14854" max="14854" width="9.140625" style="238" customWidth="1"/>
    <col min="14855" max="14855" width="7" style="238" customWidth="1"/>
    <col min="14856" max="14856" width="31.28515625" style="238" customWidth="1"/>
    <col min="14857" max="14857" width="19.5703125" style="238" customWidth="1"/>
    <col min="14858" max="14858" width="11.7109375" style="238" customWidth="1"/>
    <col min="14859" max="14859" width="19.5703125" style="238" customWidth="1"/>
    <col min="14860" max="14860" width="5.85546875" style="238" customWidth="1"/>
    <col min="14861" max="14861" width="0" style="238" hidden="1" customWidth="1"/>
    <col min="14862" max="15104" width="9.140625" style="238"/>
    <col min="15105" max="15105" width="31.28515625" style="238" customWidth="1"/>
    <col min="15106" max="15106" width="19.5703125" style="238" customWidth="1"/>
    <col min="15107" max="15107" width="11.7109375" style="238" customWidth="1"/>
    <col min="15108" max="15108" width="19.5703125" style="238" customWidth="1"/>
    <col min="15109" max="15109" width="5.85546875" style="238" customWidth="1"/>
    <col min="15110" max="15110" width="9.140625" style="238" customWidth="1"/>
    <col min="15111" max="15111" width="7" style="238" customWidth="1"/>
    <col min="15112" max="15112" width="31.28515625" style="238" customWidth="1"/>
    <col min="15113" max="15113" width="19.5703125" style="238" customWidth="1"/>
    <col min="15114" max="15114" width="11.7109375" style="238" customWidth="1"/>
    <col min="15115" max="15115" width="19.5703125" style="238" customWidth="1"/>
    <col min="15116" max="15116" width="5.85546875" style="238" customWidth="1"/>
    <col min="15117" max="15117" width="0" style="238" hidden="1" customWidth="1"/>
    <col min="15118" max="15360" width="9.140625" style="238"/>
    <col min="15361" max="15361" width="31.28515625" style="238" customWidth="1"/>
    <col min="15362" max="15362" width="19.5703125" style="238" customWidth="1"/>
    <col min="15363" max="15363" width="11.7109375" style="238" customWidth="1"/>
    <col min="15364" max="15364" width="19.5703125" style="238" customWidth="1"/>
    <col min="15365" max="15365" width="5.85546875" style="238" customWidth="1"/>
    <col min="15366" max="15366" width="9.140625" style="238" customWidth="1"/>
    <col min="15367" max="15367" width="7" style="238" customWidth="1"/>
    <col min="15368" max="15368" width="31.28515625" style="238" customWidth="1"/>
    <col min="15369" max="15369" width="19.5703125" style="238" customWidth="1"/>
    <col min="15370" max="15370" width="11.7109375" style="238" customWidth="1"/>
    <col min="15371" max="15371" width="19.5703125" style="238" customWidth="1"/>
    <col min="15372" max="15372" width="5.85546875" style="238" customWidth="1"/>
    <col min="15373" max="15373" width="0" style="238" hidden="1" customWidth="1"/>
    <col min="15374" max="15616" width="9.140625" style="238"/>
    <col min="15617" max="15617" width="31.28515625" style="238" customWidth="1"/>
    <col min="15618" max="15618" width="19.5703125" style="238" customWidth="1"/>
    <col min="15619" max="15619" width="11.7109375" style="238" customWidth="1"/>
    <col min="15620" max="15620" width="19.5703125" style="238" customWidth="1"/>
    <col min="15621" max="15621" width="5.85546875" style="238" customWidth="1"/>
    <col min="15622" max="15622" width="9.140625" style="238" customWidth="1"/>
    <col min="15623" max="15623" width="7" style="238" customWidth="1"/>
    <col min="15624" max="15624" width="31.28515625" style="238" customWidth="1"/>
    <col min="15625" max="15625" width="19.5703125" style="238" customWidth="1"/>
    <col min="15626" max="15626" width="11.7109375" style="238" customWidth="1"/>
    <col min="15627" max="15627" width="19.5703125" style="238" customWidth="1"/>
    <col min="15628" max="15628" width="5.85546875" style="238" customWidth="1"/>
    <col min="15629" max="15629" width="0" style="238" hidden="1" customWidth="1"/>
    <col min="15630" max="15872" width="9.140625" style="238"/>
    <col min="15873" max="15873" width="31.28515625" style="238" customWidth="1"/>
    <col min="15874" max="15874" width="19.5703125" style="238" customWidth="1"/>
    <col min="15875" max="15875" width="11.7109375" style="238" customWidth="1"/>
    <col min="15876" max="15876" width="19.5703125" style="238" customWidth="1"/>
    <col min="15877" max="15877" width="5.85546875" style="238" customWidth="1"/>
    <col min="15878" max="15878" width="9.140625" style="238" customWidth="1"/>
    <col min="15879" max="15879" width="7" style="238" customWidth="1"/>
    <col min="15880" max="15880" width="31.28515625" style="238" customWidth="1"/>
    <col min="15881" max="15881" width="19.5703125" style="238" customWidth="1"/>
    <col min="15882" max="15882" width="11.7109375" style="238" customWidth="1"/>
    <col min="15883" max="15883" width="19.5703125" style="238" customWidth="1"/>
    <col min="15884" max="15884" width="5.85546875" style="238" customWidth="1"/>
    <col min="15885" max="15885" width="0" style="238" hidden="1" customWidth="1"/>
    <col min="15886" max="16128" width="9.140625" style="238"/>
    <col min="16129" max="16129" width="31.28515625" style="238" customWidth="1"/>
    <col min="16130" max="16130" width="19.5703125" style="238" customWidth="1"/>
    <col min="16131" max="16131" width="11.7109375" style="238" customWidth="1"/>
    <col min="16132" max="16132" width="19.5703125" style="238" customWidth="1"/>
    <col min="16133" max="16133" width="5.85546875" style="238" customWidth="1"/>
    <col min="16134" max="16134" width="9.140625" style="238" customWidth="1"/>
    <col min="16135" max="16135" width="7" style="238" customWidth="1"/>
    <col min="16136" max="16136" width="31.28515625" style="238" customWidth="1"/>
    <col min="16137" max="16137" width="19.5703125" style="238" customWidth="1"/>
    <col min="16138" max="16138" width="11.7109375" style="238" customWidth="1"/>
    <col min="16139" max="16139" width="19.5703125" style="238" customWidth="1"/>
    <col min="16140" max="16140" width="5.85546875" style="238" customWidth="1"/>
    <col min="16141" max="16141" width="0" style="238" hidden="1" customWidth="1"/>
    <col min="16142" max="16384" width="9.140625" style="238"/>
  </cols>
  <sheetData>
    <row r="2" spans="1:13" ht="15">
      <c r="A2" s="378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3" ht="15">
      <c r="A3" s="378" t="s">
        <v>1884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3" ht="15">
      <c r="A4" s="378" t="s">
        <v>1902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3" ht="15">
      <c r="A5" s="378" t="s">
        <v>5959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3" ht="15">
      <c r="A6" s="378" t="s">
        <v>5960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</row>
    <row r="7" spans="1:13" ht="15.75" thickBot="1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58"/>
    </row>
    <row r="8" spans="1:13" ht="15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58"/>
    </row>
    <row r="9" spans="1:13" s="173" customFormat="1" ht="39.950000000000003" customHeight="1">
      <c r="A9" s="381" t="s">
        <v>1903</v>
      </c>
      <c r="B9" s="381" t="s">
        <v>1904</v>
      </c>
      <c r="C9" s="381" t="s">
        <v>1905</v>
      </c>
      <c r="D9" s="381" t="s">
        <v>1906</v>
      </c>
      <c r="E9" s="381" t="s">
        <v>1905</v>
      </c>
      <c r="G9" s="381" t="s">
        <v>1903</v>
      </c>
      <c r="H9" s="381" t="s">
        <v>1903</v>
      </c>
      <c r="I9" s="381" t="s">
        <v>1904</v>
      </c>
      <c r="J9" s="381" t="s">
        <v>1905</v>
      </c>
      <c r="K9" s="381" t="s">
        <v>1906</v>
      </c>
      <c r="L9" s="381" t="s">
        <v>1905</v>
      </c>
    </row>
    <row r="10" spans="1:13" s="173" customFormat="1" ht="12.75" customHeight="1"/>
    <row r="11" spans="1:13" s="173" customFormat="1" ht="15">
      <c r="A11" s="382" t="s">
        <v>112</v>
      </c>
      <c r="B11" s="383">
        <v>53150152.560000002</v>
      </c>
      <c r="C11" s="384">
        <v>0.20480000000000001</v>
      </c>
      <c r="D11" s="383">
        <v>667410427.62</v>
      </c>
      <c r="E11" s="384">
        <v>0.27889999999999998</v>
      </c>
      <c r="G11" s="382" t="s">
        <v>1907</v>
      </c>
      <c r="H11" s="382" t="s">
        <v>906</v>
      </c>
      <c r="I11" s="383">
        <v>81899586.930000007</v>
      </c>
      <c r="J11" s="384">
        <v>0.34810000000000002</v>
      </c>
      <c r="K11" s="383">
        <v>761703955.34000003</v>
      </c>
      <c r="L11" s="384">
        <v>0.37020000000000003</v>
      </c>
    </row>
    <row r="12" spans="1:13" s="173" customFormat="1" ht="12.75" customHeight="1"/>
    <row r="13" spans="1:13" s="173" customFormat="1" ht="15">
      <c r="A13" s="382" t="s">
        <v>3052</v>
      </c>
      <c r="B13" s="383">
        <v>0</v>
      </c>
      <c r="C13" s="384">
        <v>0</v>
      </c>
      <c r="D13" s="383">
        <v>0</v>
      </c>
      <c r="E13" s="384">
        <v>0</v>
      </c>
      <c r="G13" s="382" t="s">
        <v>1907</v>
      </c>
      <c r="H13" s="382" t="s">
        <v>945</v>
      </c>
      <c r="I13" s="383">
        <v>20286105.18</v>
      </c>
      <c r="J13" s="384">
        <v>8.6199999999999999E-2</v>
      </c>
      <c r="K13" s="383">
        <v>154639985.18000001</v>
      </c>
      <c r="L13" s="384">
        <v>7.5199999999999989E-2</v>
      </c>
    </row>
    <row r="14" spans="1:13" s="173" customFormat="1" ht="12.75" customHeight="1"/>
    <row r="15" spans="1:13" s="173" customFormat="1" ht="15">
      <c r="A15" s="382" t="s">
        <v>114</v>
      </c>
      <c r="B15" s="383">
        <v>16029390.27</v>
      </c>
      <c r="C15" s="384">
        <v>6.1799999999999994E-2</v>
      </c>
      <c r="D15" s="383">
        <v>146382526.53</v>
      </c>
      <c r="E15" s="384">
        <v>6.1200000000000004E-2</v>
      </c>
      <c r="G15" s="382" t="s">
        <v>1907</v>
      </c>
      <c r="H15" s="382" t="s">
        <v>1035</v>
      </c>
      <c r="I15" s="383">
        <v>64249725.490000002</v>
      </c>
      <c r="J15" s="384">
        <v>0.27310000000000001</v>
      </c>
      <c r="K15" s="383">
        <v>572821338.36000001</v>
      </c>
      <c r="L15" s="384">
        <v>0.27839999999999998</v>
      </c>
    </row>
    <row r="16" spans="1:13" s="173" customFormat="1" ht="12.75" customHeight="1"/>
    <row r="17" spans="1:12" s="173" customFormat="1" ht="38.25">
      <c r="A17" s="382" t="s">
        <v>826</v>
      </c>
      <c r="B17" s="383">
        <v>4469731.43</v>
      </c>
      <c r="C17" s="384">
        <v>1.72E-2</v>
      </c>
      <c r="D17" s="383">
        <v>31101437.300000001</v>
      </c>
      <c r="E17" s="384">
        <v>1.3000000000000001E-2</v>
      </c>
      <c r="G17" s="382" t="s">
        <v>1907</v>
      </c>
      <c r="H17" s="382" t="s">
        <v>1161</v>
      </c>
      <c r="I17" s="383">
        <v>41628080.68</v>
      </c>
      <c r="J17" s="384">
        <v>0.1769</v>
      </c>
      <c r="K17" s="383">
        <v>377333591.05000001</v>
      </c>
      <c r="L17" s="384">
        <v>0.18239999999999998</v>
      </c>
    </row>
    <row r="18" spans="1:12" s="173" customFormat="1" ht="12.75" customHeight="1"/>
    <row r="19" spans="1:12" s="173" customFormat="1" ht="38.25">
      <c r="A19" s="382" t="s">
        <v>842</v>
      </c>
      <c r="B19" s="383">
        <v>766811.92</v>
      </c>
      <c r="C19" s="384">
        <v>3.0000000000000001E-3</v>
      </c>
      <c r="D19" s="383">
        <v>9657134.75</v>
      </c>
      <c r="E19" s="384">
        <v>4.0000000000000001E-3</v>
      </c>
      <c r="G19" s="382" t="s">
        <v>1907</v>
      </c>
      <c r="H19" s="382" t="s">
        <v>1209</v>
      </c>
      <c r="I19" s="383">
        <v>1032618.42</v>
      </c>
      <c r="J19" s="384">
        <v>4.4000000000000003E-3</v>
      </c>
      <c r="K19" s="383">
        <v>8905216.3000000007</v>
      </c>
      <c r="L19" s="384">
        <v>5.3E-3</v>
      </c>
    </row>
    <row r="20" spans="1:12" s="173" customFormat="1" ht="12.75" customHeight="1"/>
    <row r="21" spans="1:12" s="173" customFormat="1" ht="25.5">
      <c r="A21" s="382" t="s">
        <v>872</v>
      </c>
      <c r="B21" s="383">
        <v>112914722.39</v>
      </c>
      <c r="C21" s="384">
        <v>0.435</v>
      </c>
      <c r="D21" s="383">
        <v>879677115.49000001</v>
      </c>
      <c r="E21" s="384">
        <v>0.36759999999999998</v>
      </c>
      <c r="G21" s="382" t="s">
        <v>1907</v>
      </c>
      <c r="H21" s="382" t="s">
        <v>1225</v>
      </c>
      <c r="I21" s="383">
        <v>5430582.3099999996</v>
      </c>
      <c r="J21" s="384">
        <v>2.3099999999999999E-2</v>
      </c>
      <c r="K21" s="383">
        <v>49820595.649999999</v>
      </c>
      <c r="L21" s="384">
        <v>2.4199999999999999E-2</v>
      </c>
    </row>
    <row r="22" spans="1:12" s="173" customFormat="1" ht="12.75" customHeight="1"/>
    <row r="23" spans="1:12" s="173" customFormat="1" ht="15">
      <c r="A23" s="382" t="s">
        <v>708</v>
      </c>
      <c r="B23" s="383">
        <v>65427505</v>
      </c>
      <c r="C23" s="384">
        <v>0.25209999999999999</v>
      </c>
      <c r="D23" s="383">
        <v>523420040</v>
      </c>
      <c r="E23" s="384">
        <v>0.21870000000000001</v>
      </c>
      <c r="G23" s="382" t="s">
        <v>1907</v>
      </c>
      <c r="H23" s="382" t="s">
        <v>1256</v>
      </c>
      <c r="I23" s="383">
        <v>20756384.68</v>
      </c>
      <c r="J23" s="384">
        <v>8.8200000000000001E-2</v>
      </c>
      <c r="K23" s="383">
        <v>132336588.88</v>
      </c>
      <c r="L23" s="384">
        <v>6.4299999999999996E-2</v>
      </c>
    </row>
    <row r="24" spans="1:12" s="173" customFormat="1" ht="12.75" customHeight="1"/>
    <row r="25" spans="1:12" s="173" customFormat="1" ht="15">
      <c r="A25" s="382" t="s">
        <v>879</v>
      </c>
      <c r="B25" s="383">
        <v>2072340.43</v>
      </c>
      <c r="C25" s="384">
        <v>8.0000000000000002E-3</v>
      </c>
      <c r="D25" s="383">
        <v>74924796.480000004</v>
      </c>
      <c r="E25" s="384">
        <v>3.1300000000000001E-2</v>
      </c>
    </row>
    <row r="26" spans="1:12" s="173" customFormat="1" ht="12.75" customHeight="1"/>
    <row r="27" spans="1:12" s="173" customFormat="1" ht="38.25">
      <c r="A27" s="382" t="s">
        <v>1164</v>
      </c>
      <c r="B27" s="383">
        <v>0</v>
      </c>
      <c r="C27" s="384">
        <v>0</v>
      </c>
      <c r="D27" s="383">
        <v>0</v>
      </c>
      <c r="E27" s="384">
        <v>0</v>
      </c>
    </row>
    <row r="28" spans="1:12" s="173" customFormat="1" ht="12.75" customHeight="1"/>
    <row r="29" spans="1:12" s="173" customFormat="1" ht="25.5">
      <c r="A29" s="382" t="s">
        <v>3649</v>
      </c>
      <c r="B29" s="383">
        <v>0</v>
      </c>
      <c r="C29" s="384">
        <v>0</v>
      </c>
      <c r="D29" s="383">
        <v>0</v>
      </c>
      <c r="E29" s="384">
        <v>0</v>
      </c>
    </row>
    <row r="30" spans="1:12" s="173" customFormat="1" ht="12.75" customHeight="1"/>
    <row r="31" spans="1:12" s="173" customFormat="1" ht="15">
      <c r="A31" s="382" t="s">
        <v>1179</v>
      </c>
      <c r="B31" s="383">
        <v>0</v>
      </c>
      <c r="C31" s="384">
        <v>0</v>
      </c>
      <c r="D31" s="383">
        <v>0</v>
      </c>
      <c r="E31" s="384">
        <v>0</v>
      </c>
    </row>
    <row r="32" spans="1:12" s="173" customFormat="1" ht="12.75" customHeight="1"/>
    <row r="33" spans="1:12" s="173" customFormat="1" ht="25.5">
      <c r="A33" s="382" t="s">
        <v>884</v>
      </c>
      <c r="B33" s="383">
        <v>4721328.93</v>
      </c>
      <c r="C33" s="384">
        <v>1.8200000000000001E-2</v>
      </c>
      <c r="D33" s="383">
        <v>60568197.340000004</v>
      </c>
      <c r="E33" s="384">
        <v>2.53E-2</v>
      </c>
    </row>
    <row r="34" spans="1:12" s="173" customFormat="1" ht="12.75" customHeight="1">
      <c r="A34" s="385"/>
      <c r="B34" s="386"/>
      <c r="C34" s="387"/>
      <c r="D34" s="385"/>
      <c r="E34" s="387"/>
      <c r="F34" s="385"/>
      <c r="G34" s="385"/>
      <c r="H34" s="386"/>
      <c r="I34" s="387"/>
      <c r="J34" s="385"/>
      <c r="K34" s="387"/>
      <c r="L34" s="385"/>
    </row>
    <row r="35" spans="1:12" s="399" customFormat="1">
      <c r="A35" s="388" t="s">
        <v>1908</v>
      </c>
      <c r="B35" s="389">
        <v>259551982.93000001</v>
      </c>
      <c r="C35" s="390">
        <v>1.0001</v>
      </c>
      <c r="D35" s="391">
        <v>2393141675.5100002</v>
      </c>
      <c r="E35" s="392">
        <v>1</v>
      </c>
      <c r="F35" s="393"/>
      <c r="G35" s="388"/>
      <c r="H35" s="394" t="s">
        <v>1909</v>
      </c>
      <c r="I35" s="395">
        <v>235283083.69</v>
      </c>
      <c r="J35" s="396">
        <v>1</v>
      </c>
      <c r="K35" s="397">
        <v>2057561270.76</v>
      </c>
      <c r="L35" s="398">
        <v>1</v>
      </c>
    </row>
    <row r="36" spans="1:12" s="173" customFormat="1" ht="12.75" customHeight="1"/>
    <row r="37" spans="1:12" s="173" customFormat="1" ht="12.75" customHeight="1"/>
    <row r="38" spans="1:12" s="173" customFormat="1" ht="15">
      <c r="A38" s="400" t="s">
        <v>1910</v>
      </c>
      <c r="H38" s="400" t="s">
        <v>1911</v>
      </c>
    </row>
    <row r="39" spans="1:12" s="173" customFormat="1" ht="12.75" customHeight="1"/>
    <row r="40" spans="1:12" s="173" customFormat="1" ht="15">
      <c r="A40" s="382" t="s">
        <v>5961</v>
      </c>
      <c r="B40" s="401">
        <v>762085532.02999997</v>
      </c>
      <c r="C40" s="382" t="s">
        <v>1912</v>
      </c>
      <c r="D40" s="401">
        <v>724500292.15999997</v>
      </c>
      <c r="H40" s="382" t="s">
        <v>5962</v>
      </c>
      <c r="I40" s="401">
        <v>771688532.13</v>
      </c>
      <c r="K40" s="401">
        <v>771688532.13</v>
      </c>
    </row>
    <row r="41" spans="1:12" s="173" customFormat="1" ht="15">
      <c r="A41" s="382" t="s">
        <v>5963</v>
      </c>
      <c r="B41" s="401">
        <v>9254566033.1200008</v>
      </c>
      <c r="C41" s="382" t="s">
        <v>1912</v>
      </c>
      <c r="D41" s="401">
        <v>8384062651.4799995</v>
      </c>
      <c r="H41" s="382" t="s">
        <v>5964</v>
      </c>
      <c r="I41" s="401">
        <v>9251442470.1700001</v>
      </c>
      <c r="K41" s="401">
        <v>9251442470.1700001</v>
      </c>
    </row>
    <row r="42" spans="1:12" s="173" customFormat="1" ht="15">
      <c r="A42" s="382" t="s">
        <v>5965</v>
      </c>
      <c r="B42" s="401">
        <v>-7221807867.6800003</v>
      </c>
      <c r="C42" s="382" t="s">
        <v>1912</v>
      </c>
      <c r="D42" s="401">
        <v>-6796944123.3199997</v>
      </c>
      <c r="H42" s="382" t="s">
        <v>5966</v>
      </c>
      <c r="I42" s="401">
        <v>-7204430751.8900003</v>
      </c>
      <c r="K42" s="401">
        <v>-7204430751.8900003</v>
      </c>
    </row>
    <row r="43" spans="1:12" s="173" customFormat="1" ht="25.5">
      <c r="A43" s="382" t="s">
        <v>5967</v>
      </c>
      <c r="B43" s="401">
        <v>-412346.3</v>
      </c>
      <c r="C43" s="382" t="s">
        <v>5968</v>
      </c>
      <c r="D43" s="401">
        <v>171501025.34</v>
      </c>
    </row>
    <row r="44" spans="1:12" s="173" customFormat="1" ht="15">
      <c r="B44" s="402"/>
      <c r="D44" s="402"/>
      <c r="I44" s="402"/>
      <c r="K44" s="402"/>
    </row>
    <row r="45" spans="1:12" s="173" customFormat="1" ht="12.75" customHeight="1"/>
    <row r="46" spans="1:12" s="173" customFormat="1" ht="15.75" thickBot="1">
      <c r="A46" s="400" t="s">
        <v>1913</v>
      </c>
      <c r="B46" s="403">
        <v>3053983334.0999999</v>
      </c>
      <c r="D46" s="403">
        <v>4876261521.1700001</v>
      </c>
      <c r="H46" s="400" t="s">
        <v>1913</v>
      </c>
      <c r="I46" s="403">
        <v>3053983334.0999999</v>
      </c>
      <c r="K46" s="403">
        <v>4876261521.1700001</v>
      </c>
    </row>
    <row r="47" spans="1:12" s="173" customFormat="1" ht="12.75" customHeight="1" thickTop="1"/>
    <row r="56" spans="1:12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 customHeight="1">
      <c r="A57" s="404"/>
      <c r="B57" s="404"/>
      <c r="C57" s="404"/>
      <c r="D57" s="404"/>
      <c r="E57" s="404"/>
      <c r="F57" s="405"/>
      <c r="G57" s="404"/>
      <c r="H57" s="404"/>
      <c r="I57" s="404"/>
      <c r="J57" s="404"/>
      <c r="K57" s="404"/>
      <c r="L57" s="404"/>
    </row>
    <row r="58" spans="1:12" ht="12.75" customHeight="1">
      <c r="A58" s="404"/>
      <c r="B58" s="404"/>
      <c r="C58" s="404"/>
      <c r="D58" s="404"/>
      <c r="E58" s="404"/>
      <c r="F58" s="405"/>
      <c r="G58" s="404"/>
      <c r="H58" s="404"/>
      <c r="I58" s="404"/>
      <c r="J58" s="404"/>
      <c r="K58" s="404"/>
      <c r="L58" s="404"/>
    </row>
  </sheetData>
  <mergeCells count="7">
    <mergeCell ref="A7:M7"/>
    <mergeCell ref="A8:M8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workbookViewId="0">
      <selection activeCell="H13" sqref="H13"/>
    </sheetView>
  </sheetViews>
  <sheetFormatPr baseColWidth="10" defaultColWidth="6.85546875" defaultRowHeight="15"/>
  <cols>
    <col min="1" max="1" width="3.7109375" style="1" customWidth="1"/>
    <col min="2" max="2" width="49.7109375" style="1" customWidth="1"/>
    <col min="3" max="3" width="12.5703125" style="1" customWidth="1"/>
    <col min="4" max="4" width="13.42578125" style="1" customWidth="1"/>
    <col min="5" max="6" width="17.28515625" style="1" customWidth="1"/>
    <col min="7" max="7" width="1.28515625" style="1" customWidth="1"/>
    <col min="8" max="8" width="16.42578125" style="1" customWidth="1"/>
    <col min="9" max="9" width="16.5703125" style="1" bestFit="1" customWidth="1"/>
    <col min="10" max="10" width="13.85546875" style="1" bestFit="1" customWidth="1"/>
    <col min="11" max="256" width="6.85546875" style="1"/>
    <col min="257" max="257" width="3.7109375" style="1" customWidth="1"/>
    <col min="258" max="258" width="49.7109375" style="1" customWidth="1"/>
    <col min="259" max="259" width="12.5703125" style="1" customWidth="1"/>
    <col min="260" max="260" width="13.42578125" style="1" customWidth="1"/>
    <col min="261" max="262" width="17.28515625" style="1" customWidth="1"/>
    <col min="263" max="263" width="1.28515625" style="1" customWidth="1"/>
    <col min="264" max="264" width="16.42578125" style="1" customWidth="1"/>
    <col min="265" max="265" width="16.5703125" style="1" bestFit="1" customWidth="1"/>
    <col min="266" max="266" width="13.85546875" style="1" bestFit="1" customWidth="1"/>
    <col min="267" max="512" width="6.85546875" style="1"/>
    <col min="513" max="513" width="3.7109375" style="1" customWidth="1"/>
    <col min="514" max="514" width="49.7109375" style="1" customWidth="1"/>
    <col min="515" max="515" width="12.5703125" style="1" customWidth="1"/>
    <col min="516" max="516" width="13.42578125" style="1" customWidth="1"/>
    <col min="517" max="518" width="17.28515625" style="1" customWidth="1"/>
    <col min="519" max="519" width="1.28515625" style="1" customWidth="1"/>
    <col min="520" max="520" width="16.42578125" style="1" customWidth="1"/>
    <col min="521" max="521" width="16.5703125" style="1" bestFit="1" customWidth="1"/>
    <col min="522" max="522" width="13.85546875" style="1" bestFit="1" customWidth="1"/>
    <col min="523" max="768" width="6.85546875" style="1"/>
    <col min="769" max="769" width="3.7109375" style="1" customWidth="1"/>
    <col min="770" max="770" width="49.7109375" style="1" customWidth="1"/>
    <col min="771" max="771" width="12.5703125" style="1" customWidth="1"/>
    <col min="772" max="772" width="13.42578125" style="1" customWidth="1"/>
    <col min="773" max="774" width="17.28515625" style="1" customWidth="1"/>
    <col min="775" max="775" width="1.28515625" style="1" customWidth="1"/>
    <col min="776" max="776" width="16.42578125" style="1" customWidth="1"/>
    <col min="777" max="777" width="16.5703125" style="1" bestFit="1" customWidth="1"/>
    <col min="778" max="778" width="13.85546875" style="1" bestFit="1" customWidth="1"/>
    <col min="779" max="1024" width="6.85546875" style="1"/>
    <col min="1025" max="1025" width="3.7109375" style="1" customWidth="1"/>
    <col min="1026" max="1026" width="49.7109375" style="1" customWidth="1"/>
    <col min="1027" max="1027" width="12.5703125" style="1" customWidth="1"/>
    <col min="1028" max="1028" width="13.42578125" style="1" customWidth="1"/>
    <col min="1029" max="1030" width="17.28515625" style="1" customWidth="1"/>
    <col min="1031" max="1031" width="1.28515625" style="1" customWidth="1"/>
    <col min="1032" max="1032" width="16.42578125" style="1" customWidth="1"/>
    <col min="1033" max="1033" width="16.5703125" style="1" bestFit="1" customWidth="1"/>
    <col min="1034" max="1034" width="13.85546875" style="1" bestFit="1" customWidth="1"/>
    <col min="1035" max="1280" width="6.85546875" style="1"/>
    <col min="1281" max="1281" width="3.7109375" style="1" customWidth="1"/>
    <col min="1282" max="1282" width="49.7109375" style="1" customWidth="1"/>
    <col min="1283" max="1283" width="12.5703125" style="1" customWidth="1"/>
    <col min="1284" max="1284" width="13.42578125" style="1" customWidth="1"/>
    <col min="1285" max="1286" width="17.28515625" style="1" customWidth="1"/>
    <col min="1287" max="1287" width="1.28515625" style="1" customWidth="1"/>
    <col min="1288" max="1288" width="16.42578125" style="1" customWidth="1"/>
    <col min="1289" max="1289" width="16.5703125" style="1" bestFit="1" customWidth="1"/>
    <col min="1290" max="1290" width="13.85546875" style="1" bestFit="1" customWidth="1"/>
    <col min="1291" max="1536" width="6.85546875" style="1"/>
    <col min="1537" max="1537" width="3.7109375" style="1" customWidth="1"/>
    <col min="1538" max="1538" width="49.7109375" style="1" customWidth="1"/>
    <col min="1539" max="1539" width="12.5703125" style="1" customWidth="1"/>
    <col min="1540" max="1540" width="13.42578125" style="1" customWidth="1"/>
    <col min="1541" max="1542" width="17.28515625" style="1" customWidth="1"/>
    <col min="1543" max="1543" width="1.28515625" style="1" customWidth="1"/>
    <col min="1544" max="1544" width="16.42578125" style="1" customWidth="1"/>
    <col min="1545" max="1545" width="16.5703125" style="1" bestFit="1" customWidth="1"/>
    <col min="1546" max="1546" width="13.85546875" style="1" bestFit="1" customWidth="1"/>
    <col min="1547" max="1792" width="6.85546875" style="1"/>
    <col min="1793" max="1793" width="3.7109375" style="1" customWidth="1"/>
    <col min="1794" max="1794" width="49.7109375" style="1" customWidth="1"/>
    <col min="1795" max="1795" width="12.5703125" style="1" customWidth="1"/>
    <col min="1796" max="1796" width="13.42578125" style="1" customWidth="1"/>
    <col min="1797" max="1798" width="17.28515625" style="1" customWidth="1"/>
    <col min="1799" max="1799" width="1.28515625" style="1" customWidth="1"/>
    <col min="1800" max="1800" width="16.42578125" style="1" customWidth="1"/>
    <col min="1801" max="1801" width="16.5703125" style="1" bestFit="1" customWidth="1"/>
    <col min="1802" max="1802" width="13.85546875" style="1" bestFit="1" customWidth="1"/>
    <col min="1803" max="2048" width="6.85546875" style="1"/>
    <col min="2049" max="2049" width="3.7109375" style="1" customWidth="1"/>
    <col min="2050" max="2050" width="49.7109375" style="1" customWidth="1"/>
    <col min="2051" max="2051" width="12.5703125" style="1" customWidth="1"/>
    <col min="2052" max="2052" width="13.42578125" style="1" customWidth="1"/>
    <col min="2053" max="2054" width="17.28515625" style="1" customWidth="1"/>
    <col min="2055" max="2055" width="1.28515625" style="1" customWidth="1"/>
    <col min="2056" max="2056" width="16.42578125" style="1" customWidth="1"/>
    <col min="2057" max="2057" width="16.5703125" style="1" bestFit="1" customWidth="1"/>
    <col min="2058" max="2058" width="13.85546875" style="1" bestFit="1" customWidth="1"/>
    <col min="2059" max="2304" width="6.85546875" style="1"/>
    <col min="2305" max="2305" width="3.7109375" style="1" customWidth="1"/>
    <col min="2306" max="2306" width="49.7109375" style="1" customWidth="1"/>
    <col min="2307" max="2307" width="12.5703125" style="1" customWidth="1"/>
    <col min="2308" max="2308" width="13.42578125" style="1" customWidth="1"/>
    <col min="2309" max="2310" width="17.28515625" style="1" customWidth="1"/>
    <col min="2311" max="2311" width="1.28515625" style="1" customWidth="1"/>
    <col min="2312" max="2312" width="16.42578125" style="1" customWidth="1"/>
    <col min="2313" max="2313" width="16.5703125" style="1" bestFit="1" customWidth="1"/>
    <col min="2314" max="2314" width="13.85546875" style="1" bestFit="1" customWidth="1"/>
    <col min="2315" max="2560" width="6.85546875" style="1"/>
    <col min="2561" max="2561" width="3.7109375" style="1" customWidth="1"/>
    <col min="2562" max="2562" width="49.7109375" style="1" customWidth="1"/>
    <col min="2563" max="2563" width="12.5703125" style="1" customWidth="1"/>
    <col min="2564" max="2564" width="13.42578125" style="1" customWidth="1"/>
    <col min="2565" max="2566" width="17.28515625" style="1" customWidth="1"/>
    <col min="2567" max="2567" width="1.28515625" style="1" customWidth="1"/>
    <col min="2568" max="2568" width="16.42578125" style="1" customWidth="1"/>
    <col min="2569" max="2569" width="16.5703125" style="1" bestFit="1" customWidth="1"/>
    <col min="2570" max="2570" width="13.85546875" style="1" bestFit="1" customWidth="1"/>
    <col min="2571" max="2816" width="6.85546875" style="1"/>
    <col min="2817" max="2817" width="3.7109375" style="1" customWidth="1"/>
    <col min="2818" max="2818" width="49.7109375" style="1" customWidth="1"/>
    <col min="2819" max="2819" width="12.5703125" style="1" customWidth="1"/>
    <col min="2820" max="2820" width="13.42578125" style="1" customWidth="1"/>
    <col min="2821" max="2822" width="17.28515625" style="1" customWidth="1"/>
    <col min="2823" max="2823" width="1.28515625" style="1" customWidth="1"/>
    <col min="2824" max="2824" width="16.42578125" style="1" customWidth="1"/>
    <col min="2825" max="2825" width="16.5703125" style="1" bestFit="1" customWidth="1"/>
    <col min="2826" max="2826" width="13.85546875" style="1" bestFit="1" customWidth="1"/>
    <col min="2827" max="3072" width="6.85546875" style="1"/>
    <col min="3073" max="3073" width="3.7109375" style="1" customWidth="1"/>
    <col min="3074" max="3074" width="49.7109375" style="1" customWidth="1"/>
    <col min="3075" max="3075" width="12.5703125" style="1" customWidth="1"/>
    <col min="3076" max="3076" width="13.42578125" style="1" customWidth="1"/>
    <col min="3077" max="3078" width="17.28515625" style="1" customWidth="1"/>
    <col min="3079" max="3079" width="1.28515625" style="1" customWidth="1"/>
    <col min="3080" max="3080" width="16.42578125" style="1" customWidth="1"/>
    <col min="3081" max="3081" width="16.5703125" style="1" bestFit="1" customWidth="1"/>
    <col min="3082" max="3082" width="13.85546875" style="1" bestFit="1" customWidth="1"/>
    <col min="3083" max="3328" width="6.85546875" style="1"/>
    <col min="3329" max="3329" width="3.7109375" style="1" customWidth="1"/>
    <col min="3330" max="3330" width="49.7109375" style="1" customWidth="1"/>
    <col min="3331" max="3331" width="12.5703125" style="1" customWidth="1"/>
    <col min="3332" max="3332" width="13.42578125" style="1" customWidth="1"/>
    <col min="3333" max="3334" width="17.28515625" style="1" customWidth="1"/>
    <col min="3335" max="3335" width="1.28515625" style="1" customWidth="1"/>
    <col min="3336" max="3336" width="16.42578125" style="1" customWidth="1"/>
    <col min="3337" max="3337" width="16.5703125" style="1" bestFit="1" customWidth="1"/>
    <col min="3338" max="3338" width="13.85546875" style="1" bestFit="1" customWidth="1"/>
    <col min="3339" max="3584" width="6.85546875" style="1"/>
    <col min="3585" max="3585" width="3.7109375" style="1" customWidth="1"/>
    <col min="3586" max="3586" width="49.7109375" style="1" customWidth="1"/>
    <col min="3587" max="3587" width="12.5703125" style="1" customWidth="1"/>
    <col min="3588" max="3588" width="13.42578125" style="1" customWidth="1"/>
    <col min="3589" max="3590" width="17.28515625" style="1" customWidth="1"/>
    <col min="3591" max="3591" width="1.28515625" style="1" customWidth="1"/>
    <col min="3592" max="3592" width="16.42578125" style="1" customWidth="1"/>
    <col min="3593" max="3593" width="16.5703125" style="1" bestFit="1" customWidth="1"/>
    <col min="3594" max="3594" width="13.85546875" style="1" bestFit="1" customWidth="1"/>
    <col min="3595" max="3840" width="6.85546875" style="1"/>
    <col min="3841" max="3841" width="3.7109375" style="1" customWidth="1"/>
    <col min="3842" max="3842" width="49.7109375" style="1" customWidth="1"/>
    <col min="3843" max="3843" width="12.5703125" style="1" customWidth="1"/>
    <col min="3844" max="3844" width="13.42578125" style="1" customWidth="1"/>
    <col min="3845" max="3846" width="17.28515625" style="1" customWidth="1"/>
    <col min="3847" max="3847" width="1.28515625" style="1" customWidth="1"/>
    <col min="3848" max="3848" width="16.42578125" style="1" customWidth="1"/>
    <col min="3849" max="3849" width="16.5703125" style="1" bestFit="1" customWidth="1"/>
    <col min="3850" max="3850" width="13.85546875" style="1" bestFit="1" customWidth="1"/>
    <col min="3851" max="4096" width="6.85546875" style="1"/>
    <col min="4097" max="4097" width="3.7109375" style="1" customWidth="1"/>
    <col min="4098" max="4098" width="49.7109375" style="1" customWidth="1"/>
    <col min="4099" max="4099" width="12.5703125" style="1" customWidth="1"/>
    <col min="4100" max="4100" width="13.42578125" style="1" customWidth="1"/>
    <col min="4101" max="4102" width="17.28515625" style="1" customWidth="1"/>
    <col min="4103" max="4103" width="1.28515625" style="1" customWidth="1"/>
    <col min="4104" max="4104" width="16.42578125" style="1" customWidth="1"/>
    <col min="4105" max="4105" width="16.5703125" style="1" bestFit="1" customWidth="1"/>
    <col min="4106" max="4106" width="13.85546875" style="1" bestFit="1" customWidth="1"/>
    <col min="4107" max="4352" width="6.85546875" style="1"/>
    <col min="4353" max="4353" width="3.7109375" style="1" customWidth="1"/>
    <col min="4354" max="4354" width="49.7109375" style="1" customWidth="1"/>
    <col min="4355" max="4355" width="12.5703125" style="1" customWidth="1"/>
    <col min="4356" max="4356" width="13.42578125" style="1" customWidth="1"/>
    <col min="4357" max="4358" width="17.28515625" style="1" customWidth="1"/>
    <col min="4359" max="4359" width="1.28515625" style="1" customWidth="1"/>
    <col min="4360" max="4360" width="16.42578125" style="1" customWidth="1"/>
    <col min="4361" max="4361" width="16.5703125" style="1" bestFit="1" customWidth="1"/>
    <col min="4362" max="4362" width="13.85546875" style="1" bestFit="1" customWidth="1"/>
    <col min="4363" max="4608" width="6.85546875" style="1"/>
    <col min="4609" max="4609" width="3.7109375" style="1" customWidth="1"/>
    <col min="4610" max="4610" width="49.7109375" style="1" customWidth="1"/>
    <col min="4611" max="4611" width="12.5703125" style="1" customWidth="1"/>
    <col min="4612" max="4612" width="13.42578125" style="1" customWidth="1"/>
    <col min="4613" max="4614" width="17.28515625" style="1" customWidth="1"/>
    <col min="4615" max="4615" width="1.28515625" style="1" customWidth="1"/>
    <col min="4616" max="4616" width="16.42578125" style="1" customWidth="1"/>
    <col min="4617" max="4617" width="16.5703125" style="1" bestFit="1" customWidth="1"/>
    <col min="4618" max="4618" width="13.85546875" style="1" bestFit="1" customWidth="1"/>
    <col min="4619" max="4864" width="6.85546875" style="1"/>
    <col min="4865" max="4865" width="3.7109375" style="1" customWidth="1"/>
    <col min="4866" max="4866" width="49.7109375" style="1" customWidth="1"/>
    <col min="4867" max="4867" width="12.5703125" style="1" customWidth="1"/>
    <col min="4868" max="4868" width="13.42578125" style="1" customWidth="1"/>
    <col min="4869" max="4870" width="17.28515625" style="1" customWidth="1"/>
    <col min="4871" max="4871" width="1.28515625" style="1" customWidth="1"/>
    <col min="4872" max="4872" width="16.42578125" style="1" customWidth="1"/>
    <col min="4873" max="4873" width="16.5703125" style="1" bestFit="1" customWidth="1"/>
    <col min="4874" max="4874" width="13.85546875" style="1" bestFit="1" customWidth="1"/>
    <col min="4875" max="5120" width="6.85546875" style="1"/>
    <col min="5121" max="5121" width="3.7109375" style="1" customWidth="1"/>
    <col min="5122" max="5122" width="49.7109375" style="1" customWidth="1"/>
    <col min="5123" max="5123" width="12.5703125" style="1" customWidth="1"/>
    <col min="5124" max="5124" width="13.42578125" style="1" customWidth="1"/>
    <col min="5125" max="5126" width="17.28515625" style="1" customWidth="1"/>
    <col min="5127" max="5127" width="1.28515625" style="1" customWidth="1"/>
    <col min="5128" max="5128" width="16.42578125" style="1" customWidth="1"/>
    <col min="5129" max="5129" width="16.5703125" style="1" bestFit="1" customWidth="1"/>
    <col min="5130" max="5130" width="13.85546875" style="1" bestFit="1" customWidth="1"/>
    <col min="5131" max="5376" width="6.85546875" style="1"/>
    <col min="5377" max="5377" width="3.7109375" style="1" customWidth="1"/>
    <col min="5378" max="5378" width="49.7109375" style="1" customWidth="1"/>
    <col min="5379" max="5379" width="12.5703125" style="1" customWidth="1"/>
    <col min="5380" max="5380" width="13.42578125" style="1" customWidth="1"/>
    <col min="5381" max="5382" width="17.28515625" style="1" customWidth="1"/>
    <col min="5383" max="5383" width="1.28515625" style="1" customWidth="1"/>
    <col min="5384" max="5384" width="16.42578125" style="1" customWidth="1"/>
    <col min="5385" max="5385" width="16.5703125" style="1" bestFit="1" customWidth="1"/>
    <col min="5386" max="5386" width="13.85546875" style="1" bestFit="1" customWidth="1"/>
    <col min="5387" max="5632" width="6.85546875" style="1"/>
    <col min="5633" max="5633" width="3.7109375" style="1" customWidth="1"/>
    <col min="5634" max="5634" width="49.7109375" style="1" customWidth="1"/>
    <col min="5635" max="5635" width="12.5703125" style="1" customWidth="1"/>
    <col min="5636" max="5636" width="13.42578125" style="1" customWidth="1"/>
    <col min="5637" max="5638" width="17.28515625" style="1" customWidth="1"/>
    <col min="5639" max="5639" width="1.28515625" style="1" customWidth="1"/>
    <col min="5640" max="5640" width="16.42578125" style="1" customWidth="1"/>
    <col min="5641" max="5641" width="16.5703125" style="1" bestFit="1" customWidth="1"/>
    <col min="5642" max="5642" width="13.85546875" style="1" bestFit="1" customWidth="1"/>
    <col min="5643" max="5888" width="6.85546875" style="1"/>
    <col min="5889" max="5889" width="3.7109375" style="1" customWidth="1"/>
    <col min="5890" max="5890" width="49.7109375" style="1" customWidth="1"/>
    <col min="5891" max="5891" width="12.5703125" style="1" customWidth="1"/>
    <col min="5892" max="5892" width="13.42578125" style="1" customWidth="1"/>
    <col min="5893" max="5894" width="17.28515625" style="1" customWidth="1"/>
    <col min="5895" max="5895" width="1.28515625" style="1" customWidth="1"/>
    <col min="5896" max="5896" width="16.42578125" style="1" customWidth="1"/>
    <col min="5897" max="5897" width="16.5703125" style="1" bestFit="1" customWidth="1"/>
    <col min="5898" max="5898" width="13.85546875" style="1" bestFit="1" customWidth="1"/>
    <col min="5899" max="6144" width="6.85546875" style="1"/>
    <col min="6145" max="6145" width="3.7109375" style="1" customWidth="1"/>
    <col min="6146" max="6146" width="49.7109375" style="1" customWidth="1"/>
    <col min="6147" max="6147" width="12.5703125" style="1" customWidth="1"/>
    <col min="6148" max="6148" width="13.42578125" style="1" customWidth="1"/>
    <col min="6149" max="6150" width="17.28515625" style="1" customWidth="1"/>
    <col min="6151" max="6151" width="1.28515625" style="1" customWidth="1"/>
    <col min="6152" max="6152" width="16.42578125" style="1" customWidth="1"/>
    <col min="6153" max="6153" width="16.5703125" style="1" bestFit="1" customWidth="1"/>
    <col min="6154" max="6154" width="13.85546875" style="1" bestFit="1" customWidth="1"/>
    <col min="6155" max="6400" width="6.85546875" style="1"/>
    <col min="6401" max="6401" width="3.7109375" style="1" customWidth="1"/>
    <col min="6402" max="6402" width="49.7109375" style="1" customWidth="1"/>
    <col min="6403" max="6403" width="12.5703125" style="1" customWidth="1"/>
    <col min="6404" max="6404" width="13.42578125" style="1" customWidth="1"/>
    <col min="6405" max="6406" width="17.28515625" style="1" customWidth="1"/>
    <col min="6407" max="6407" width="1.28515625" style="1" customWidth="1"/>
    <col min="6408" max="6408" width="16.42578125" style="1" customWidth="1"/>
    <col min="6409" max="6409" width="16.5703125" style="1" bestFit="1" customWidth="1"/>
    <col min="6410" max="6410" width="13.85546875" style="1" bestFit="1" customWidth="1"/>
    <col min="6411" max="6656" width="6.85546875" style="1"/>
    <col min="6657" max="6657" width="3.7109375" style="1" customWidth="1"/>
    <col min="6658" max="6658" width="49.7109375" style="1" customWidth="1"/>
    <col min="6659" max="6659" width="12.5703125" style="1" customWidth="1"/>
    <col min="6660" max="6660" width="13.42578125" style="1" customWidth="1"/>
    <col min="6661" max="6662" width="17.28515625" style="1" customWidth="1"/>
    <col min="6663" max="6663" width="1.28515625" style="1" customWidth="1"/>
    <col min="6664" max="6664" width="16.42578125" style="1" customWidth="1"/>
    <col min="6665" max="6665" width="16.5703125" style="1" bestFit="1" customWidth="1"/>
    <col min="6666" max="6666" width="13.85546875" style="1" bestFit="1" customWidth="1"/>
    <col min="6667" max="6912" width="6.85546875" style="1"/>
    <col min="6913" max="6913" width="3.7109375" style="1" customWidth="1"/>
    <col min="6914" max="6914" width="49.7109375" style="1" customWidth="1"/>
    <col min="6915" max="6915" width="12.5703125" style="1" customWidth="1"/>
    <col min="6916" max="6916" width="13.42578125" style="1" customWidth="1"/>
    <col min="6917" max="6918" width="17.28515625" style="1" customWidth="1"/>
    <col min="6919" max="6919" width="1.28515625" style="1" customWidth="1"/>
    <col min="6920" max="6920" width="16.42578125" style="1" customWidth="1"/>
    <col min="6921" max="6921" width="16.5703125" style="1" bestFit="1" customWidth="1"/>
    <col min="6922" max="6922" width="13.85546875" style="1" bestFit="1" customWidth="1"/>
    <col min="6923" max="7168" width="6.85546875" style="1"/>
    <col min="7169" max="7169" width="3.7109375" style="1" customWidth="1"/>
    <col min="7170" max="7170" width="49.7109375" style="1" customWidth="1"/>
    <col min="7171" max="7171" width="12.5703125" style="1" customWidth="1"/>
    <col min="7172" max="7172" width="13.42578125" style="1" customWidth="1"/>
    <col min="7173" max="7174" width="17.28515625" style="1" customWidth="1"/>
    <col min="7175" max="7175" width="1.28515625" style="1" customWidth="1"/>
    <col min="7176" max="7176" width="16.42578125" style="1" customWidth="1"/>
    <col min="7177" max="7177" width="16.5703125" style="1" bestFit="1" customWidth="1"/>
    <col min="7178" max="7178" width="13.85546875" style="1" bestFit="1" customWidth="1"/>
    <col min="7179" max="7424" width="6.85546875" style="1"/>
    <col min="7425" max="7425" width="3.7109375" style="1" customWidth="1"/>
    <col min="7426" max="7426" width="49.7109375" style="1" customWidth="1"/>
    <col min="7427" max="7427" width="12.5703125" style="1" customWidth="1"/>
    <col min="7428" max="7428" width="13.42578125" style="1" customWidth="1"/>
    <col min="7429" max="7430" width="17.28515625" style="1" customWidth="1"/>
    <col min="7431" max="7431" width="1.28515625" style="1" customWidth="1"/>
    <col min="7432" max="7432" width="16.42578125" style="1" customWidth="1"/>
    <col min="7433" max="7433" width="16.5703125" style="1" bestFit="1" customWidth="1"/>
    <col min="7434" max="7434" width="13.85546875" style="1" bestFit="1" customWidth="1"/>
    <col min="7435" max="7680" width="6.85546875" style="1"/>
    <col min="7681" max="7681" width="3.7109375" style="1" customWidth="1"/>
    <col min="7682" max="7682" width="49.7109375" style="1" customWidth="1"/>
    <col min="7683" max="7683" width="12.5703125" style="1" customWidth="1"/>
    <col min="7684" max="7684" width="13.42578125" style="1" customWidth="1"/>
    <col min="7685" max="7686" width="17.28515625" style="1" customWidth="1"/>
    <col min="7687" max="7687" width="1.28515625" style="1" customWidth="1"/>
    <col min="7688" max="7688" width="16.42578125" style="1" customWidth="1"/>
    <col min="7689" max="7689" width="16.5703125" style="1" bestFit="1" customWidth="1"/>
    <col min="7690" max="7690" width="13.85546875" style="1" bestFit="1" customWidth="1"/>
    <col min="7691" max="7936" width="6.85546875" style="1"/>
    <col min="7937" max="7937" width="3.7109375" style="1" customWidth="1"/>
    <col min="7938" max="7938" width="49.7109375" style="1" customWidth="1"/>
    <col min="7939" max="7939" width="12.5703125" style="1" customWidth="1"/>
    <col min="7940" max="7940" width="13.42578125" style="1" customWidth="1"/>
    <col min="7941" max="7942" width="17.28515625" style="1" customWidth="1"/>
    <col min="7943" max="7943" width="1.28515625" style="1" customWidth="1"/>
    <col min="7944" max="7944" width="16.42578125" style="1" customWidth="1"/>
    <col min="7945" max="7945" width="16.5703125" style="1" bestFit="1" customWidth="1"/>
    <col min="7946" max="7946" width="13.85546875" style="1" bestFit="1" customWidth="1"/>
    <col min="7947" max="8192" width="6.85546875" style="1"/>
    <col min="8193" max="8193" width="3.7109375" style="1" customWidth="1"/>
    <col min="8194" max="8194" width="49.7109375" style="1" customWidth="1"/>
    <col min="8195" max="8195" width="12.5703125" style="1" customWidth="1"/>
    <col min="8196" max="8196" width="13.42578125" style="1" customWidth="1"/>
    <col min="8197" max="8198" width="17.28515625" style="1" customWidth="1"/>
    <col min="8199" max="8199" width="1.28515625" style="1" customWidth="1"/>
    <col min="8200" max="8200" width="16.42578125" style="1" customWidth="1"/>
    <col min="8201" max="8201" width="16.5703125" style="1" bestFit="1" customWidth="1"/>
    <col min="8202" max="8202" width="13.85546875" style="1" bestFit="1" customWidth="1"/>
    <col min="8203" max="8448" width="6.85546875" style="1"/>
    <col min="8449" max="8449" width="3.7109375" style="1" customWidth="1"/>
    <col min="8450" max="8450" width="49.7109375" style="1" customWidth="1"/>
    <col min="8451" max="8451" width="12.5703125" style="1" customWidth="1"/>
    <col min="8452" max="8452" width="13.42578125" style="1" customWidth="1"/>
    <col min="8453" max="8454" width="17.28515625" style="1" customWidth="1"/>
    <col min="8455" max="8455" width="1.28515625" style="1" customWidth="1"/>
    <col min="8456" max="8456" width="16.42578125" style="1" customWidth="1"/>
    <col min="8457" max="8457" width="16.5703125" style="1" bestFit="1" customWidth="1"/>
    <col min="8458" max="8458" width="13.85546875" style="1" bestFit="1" customWidth="1"/>
    <col min="8459" max="8704" width="6.85546875" style="1"/>
    <col min="8705" max="8705" width="3.7109375" style="1" customWidth="1"/>
    <col min="8706" max="8706" width="49.7109375" style="1" customWidth="1"/>
    <col min="8707" max="8707" width="12.5703125" style="1" customWidth="1"/>
    <col min="8708" max="8708" width="13.42578125" style="1" customWidth="1"/>
    <col min="8709" max="8710" width="17.28515625" style="1" customWidth="1"/>
    <col min="8711" max="8711" width="1.28515625" style="1" customWidth="1"/>
    <col min="8712" max="8712" width="16.42578125" style="1" customWidth="1"/>
    <col min="8713" max="8713" width="16.5703125" style="1" bestFit="1" customWidth="1"/>
    <col min="8714" max="8714" width="13.85546875" style="1" bestFit="1" customWidth="1"/>
    <col min="8715" max="8960" width="6.85546875" style="1"/>
    <col min="8961" max="8961" width="3.7109375" style="1" customWidth="1"/>
    <col min="8962" max="8962" width="49.7109375" style="1" customWidth="1"/>
    <col min="8963" max="8963" width="12.5703125" style="1" customWidth="1"/>
    <col min="8964" max="8964" width="13.42578125" style="1" customWidth="1"/>
    <col min="8965" max="8966" width="17.28515625" style="1" customWidth="1"/>
    <col min="8967" max="8967" width="1.28515625" style="1" customWidth="1"/>
    <col min="8968" max="8968" width="16.42578125" style="1" customWidth="1"/>
    <col min="8969" max="8969" width="16.5703125" style="1" bestFit="1" customWidth="1"/>
    <col min="8970" max="8970" width="13.85546875" style="1" bestFit="1" customWidth="1"/>
    <col min="8971" max="9216" width="6.85546875" style="1"/>
    <col min="9217" max="9217" width="3.7109375" style="1" customWidth="1"/>
    <col min="9218" max="9218" width="49.7109375" style="1" customWidth="1"/>
    <col min="9219" max="9219" width="12.5703125" style="1" customWidth="1"/>
    <col min="9220" max="9220" width="13.42578125" style="1" customWidth="1"/>
    <col min="9221" max="9222" width="17.28515625" style="1" customWidth="1"/>
    <col min="9223" max="9223" width="1.28515625" style="1" customWidth="1"/>
    <col min="9224" max="9224" width="16.42578125" style="1" customWidth="1"/>
    <col min="9225" max="9225" width="16.5703125" style="1" bestFit="1" customWidth="1"/>
    <col min="9226" max="9226" width="13.85546875" style="1" bestFit="1" customWidth="1"/>
    <col min="9227" max="9472" width="6.85546875" style="1"/>
    <col min="9473" max="9473" width="3.7109375" style="1" customWidth="1"/>
    <col min="9474" max="9474" width="49.7109375" style="1" customWidth="1"/>
    <col min="9475" max="9475" width="12.5703125" style="1" customWidth="1"/>
    <col min="9476" max="9476" width="13.42578125" style="1" customWidth="1"/>
    <col min="9477" max="9478" width="17.28515625" style="1" customWidth="1"/>
    <col min="9479" max="9479" width="1.28515625" style="1" customWidth="1"/>
    <col min="9480" max="9480" width="16.42578125" style="1" customWidth="1"/>
    <col min="9481" max="9481" width="16.5703125" style="1" bestFit="1" customWidth="1"/>
    <col min="9482" max="9482" width="13.85546875" style="1" bestFit="1" customWidth="1"/>
    <col min="9483" max="9728" width="6.85546875" style="1"/>
    <col min="9729" max="9729" width="3.7109375" style="1" customWidth="1"/>
    <col min="9730" max="9730" width="49.7109375" style="1" customWidth="1"/>
    <col min="9731" max="9731" width="12.5703125" style="1" customWidth="1"/>
    <col min="9732" max="9732" width="13.42578125" style="1" customWidth="1"/>
    <col min="9733" max="9734" width="17.28515625" style="1" customWidth="1"/>
    <col min="9735" max="9735" width="1.28515625" style="1" customWidth="1"/>
    <col min="9736" max="9736" width="16.42578125" style="1" customWidth="1"/>
    <col min="9737" max="9737" width="16.5703125" style="1" bestFit="1" customWidth="1"/>
    <col min="9738" max="9738" width="13.85546875" style="1" bestFit="1" customWidth="1"/>
    <col min="9739" max="9984" width="6.85546875" style="1"/>
    <col min="9985" max="9985" width="3.7109375" style="1" customWidth="1"/>
    <col min="9986" max="9986" width="49.7109375" style="1" customWidth="1"/>
    <col min="9987" max="9987" width="12.5703125" style="1" customWidth="1"/>
    <col min="9988" max="9988" width="13.42578125" style="1" customWidth="1"/>
    <col min="9989" max="9990" width="17.28515625" style="1" customWidth="1"/>
    <col min="9991" max="9991" width="1.28515625" style="1" customWidth="1"/>
    <col min="9992" max="9992" width="16.42578125" style="1" customWidth="1"/>
    <col min="9993" max="9993" width="16.5703125" style="1" bestFit="1" customWidth="1"/>
    <col min="9994" max="9994" width="13.85546875" style="1" bestFit="1" customWidth="1"/>
    <col min="9995" max="10240" width="6.85546875" style="1"/>
    <col min="10241" max="10241" width="3.7109375" style="1" customWidth="1"/>
    <col min="10242" max="10242" width="49.7109375" style="1" customWidth="1"/>
    <col min="10243" max="10243" width="12.5703125" style="1" customWidth="1"/>
    <col min="10244" max="10244" width="13.42578125" style="1" customWidth="1"/>
    <col min="10245" max="10246" width="17.28515625" style="1" customWidth="1"/>
    <col min="10247" max="10247" width="1.28515625" style="1" customWidth="1"/>
    <col min="10248" max="10248" width="16.42578125" style="1" customWidth="1"/>
    <col min="10249" max="10249" width="16.5703125" style="1" bestFit="1" customWidth="1"/>
    <col min="10250" max="10250" width="13.85546875" style="1" bestFit="1" customWidth="1"/>
    <col min="10251" max="10496" width="6.85546875" style="1"/>
    <col min="10497" max="10497" width="3.7109375" style="1" customWidth="1"/>
    <col min="10498" max="10498" width="49.7109375" style="1" customWidth="1"/>
    <col min="10499" max="10499" width="12.5703125" style="1" customWidth="1"/>
    <col min="10500" max="10500" width="13.42578125" style="1" customWidth="1"/>
    <col min="10501" max="10502" width="17.28515625" style="1" customWidth="1"/>
    <col min="10503" max="10503" width="1.28515625" style="1" customWidth="1"/>
    <col min="10504" max="10504" width="16.42578125" style="1" customWidth="1"/>
    <col min="10505" max="10505" width="16.5703125" style="1" bestFit="1" customWidth="1"/>
    <col min="10506" max="10506" width="13.85546875" style="1" bestFit="1" customWidth="1"/>
    <col min="10507" max="10752" width="6.85546875" style="1"/>
    <col min="10753" max="10753" width="3.7109375" style="1" customWidth="1"/>
    <col min="10754" max="10754" width="49.7109375" style="1" customWidth="1"/>
    <col min="10755" max="10755" width="12.5703125" style="1" customWidth="1"/>
    <col min="10756" max="10756" width="13.42578125" style="1" customWidth="1"/>
    <col min="10757" max="10758" width="17.28515625" style="1" customWidth="1"/>
    <col min="10759" max="10759" width="1.28515625" style="1" customWidth="1"/>
    <col min="10760" max="10760" width="16.42578125" style="1" customWidth="1"/>
    <col min="10761" max="10761" width="16.5703125" style="1" bestFit="1" customWidth="1"/>
    <col min="10762" max="10762" width="13.85546875" style="1" bestFit="1" customWidth="1"/>
    <col min="10763" max="11008" width="6.85546875" style="1"/>
    <col min="11009" max="11009" width="3.7109375" style="1" customWidth="1"/>
    <col min="11010" max="11010" width="49.7109375" style="1" customWidth="1"/>
    <col min="11011" max="11011" width="12.5703125" style="1" customWidth="1"/>
    <col min="11012" max="11012" width="13.42578125" style="1" customWidth="1"/>
    <col min="11013" max="11014" width="17.28515625" style="1" customWidth="1"/>
    <col min="11015" max="11015" width="1.28515625" style="1" customWidth="1"/>
    <col min="11016" max="11016" width="16.42578125" style="1" customWidth="1"/>
    <col min="11017" max="11017" width="16.5703125" style="1" bestFit="1" customWidth="1"/>
    <col min="11018" max="11018" width="13.85546875" style="1" bestFit="1" customWidth="1"/>
    <col min="11019" max="11264" width="6.85546875" style="1"/>
    <col min="11265" max="11265" width="3.7109375" style="1" customWidth="1"/>
    <col min="11266" max="11266" width="49.7109375" style="1" customWidth="1"/>
    <col min="11267" max="11267" width="12.5703125" style="1" customWidth="1"/>
    <col min="11268" max="11268" width="13.42578125" style="1" customWidth="1"/>
    <col min="11269" max="11270" width="17.28515625" style="1" customWidth="1"/>
    <col min="11271" max="11271" width="1.28515625" style="1" customWidth="1"/>
    <col min="11272" max="11272" width="16.42578125" style="1" customWidth="1"/>
    <col min="11273" max="11273" width="16.5703125" style="1" bestFit="1" customWidth="1"/>
    <col min="11274" max="11274" width="13.85546875" style="1" bestFit="1" customWidth="1"/>
    <col min="11275" max="11520" width="6.85546875" style="1"/>
    <col min="11521" max="11521" width="3.7109375" style="1" customWidth="1"/>
    <col min="11522" max="11522" width="49.7109375" style="1" customWidth="1"/>
    <col min="11523" max="11523" width="12.5703125" style="1" customWidth="1"/>
    <col min="11524" max="11524" width="13.42578125" style="1" customWidth="1"/>
    <col min="11525" max="11526" width="17.28515625" style="1" customWidth="1"/>
    <col min="11527" max="11527" width="1.28515625" style="1" customWidth="1"/>
    <col min="11528" max="11528" width="16.42578125" style="1" customWidth="1"/>
    <col min="11529" max="11529" width="16.5703125" style="1" bestFit="1" customWidth="1"/>
    <col min="11530" max="11530" width="13.85546875" style="1" bestFit="1" customWidth="1"/>
    <col min="11531" max="11776" width="6.85546875" style="1"/>
    <col min="11777" max="11777" width="3.7109375" style="1" customWidth="1"/>
    <col min="11778" max="11778" width="49.7109375" style="1" customWidth="1"/>
    <col min="11779" max="11779" width="12.5703125" style="1" customWidth="1"/>
    <col min="11780" max="11780" width="13.42578125" style="1" customWidth="1"/>
    <col min="11781" max="11782" width="17.28515625" style="1" customWidth="1"/>
    <col min="11783" max="11783" width="1.28515625" style="1" customWidth="1"/>
    <col min="11784" max="11784" width="16.42578125" style="1" customWidth="1"/>
    <col min="11785" max="11785" width="16.5703125" style="1" bestFit="1" customWidth="1"/>
    <col min="11786" max="11786" width="13.85546875" style="1" bestFit="1" customWidth="1"/>
    <col min="11787" max="12032" width="6.85546875" style="1"/>
    <col min="12033" max="12033" width="3.7109375" style="1" customWidth="1"/>
    <col min="12034" max="12034" width="49.7109375" style="1" customWidth="1"/>
    <col min="12035" max="12035" width="12.5703125" style="1" customWidth="1"/>
    <col min="12036" max="12036" width="13.42578125" style="1" customWidth="1"/>
    <col min="12037" max="12038" width="17.28515625" style="1" customWidth="1"/>
    <col min="12039" max="12039" width="1.28515625" style="1" customWidth="1"/>
    <col min="12040" max="12040" width="16.42578125" style="1" customWidth="1"/>
    <col min="12041" max="12041" width="16.5703125" style="1" bestFit="1" customWidth="1"/>
    <col min="12042" max="12042" width="13.85546875" style="1" bestFit="1" customWidth="1"/>
    <col min="12043" max="12288" width="6.85546875" style="1"/>
    <col min="12289" max="12289" width="3.7109375" style="1" customWidth="1"/>
    <col min="12290" max="12290" width="49.7109375" style="1" customWidth="1"/>
    <col min="12291" max="12291" width="12.5703125" style="1" customWidth="1"/>
    <col min="12292" max="12292" width="13.42578125" style="1" customWidth="1"/>
    <col min="12293" max="12294" width="17.28515625" style="1" customWidth="1"/>
    <col min="12295" max="12295" width="1.28515625" style="1" customWidth="1"/>
    <col min="12296" max="12296" width="16.42578125" style="1" customWidth="1"/>
    <col min="12297" max="12297" width="16.5703125" style="1" bestFit="1" customWidth="1"/>
    <col min="12298" max="12298" width="13.85546875" style="1" bestFit="1" customWidth="1"/>
    <col min="12299" max="12544" width="6.85546875" style="1"/>
    <col min="12545" max="12545" width="3.7109375" style="1" customWidth="1"/>
    <col min="12546" max="12546" width="49.7109375" style="1" customWidth="1"/>
    <col min="12547" max="12547" width="12.5703125" style="1" customWidth="1"/>
    <col min="12548" max="12548" width="13.42578125" style="1" customWidth="1"/>
    <col min="12549" max="12550" width="17.28515625" style="1" customWidth="1"/>
    <col min="12551" max="12551" width="1.28515625" style="1" customWidth="1"/>
    <col min="12552" max="12552" width="16.42578125" style="1" customWidth="1"/>
    <col min="12553" max="12553" width="16.5703125" style="1" bestFit="1" customWidth="1"/>
    <col min="12554" max="12554" width="13.85546875" style="1" bestFit="1" customWidth="1"/>
    <col min="12555" max="12800" width="6.85546875" style="1"/>
    <col min="12801" max="12801" width="3.7109375" style="1" customWidth="1"/>
    <col min="12802" max="12802" width="49.7109375" style="1" customWidth="1"/>
    <col min="12803" max="12803" width="12.5703125" style="1" customWidth="1"/>
    <col min="12804" max="12804" width="13.42578125" style="1" customWidth="1"/>
    <col min="12805" max="12806" width="17.28515625" style="1" customWidth="1"/>
    <col min="12807" max="12807" width="1.28515625" style="1" customWidth="1"/>
    <col min="12808" max="12808" width="16.42578125" style="1" customWidth="1"/>
    <col min="12809" max="12809" width="16.5703125" style="1" bestFit="1" customWidth="1"/>
    <col min="12810" max="12810" width="13.85546875" style="1" bestFit="1" customWidth="1"/>
    <col min="12811" max="13056" width="6.85546875" style="1"/>
    <col min="13057" max="13057" width="3.7109375" style="1" customWidth="1"/>
    <col min="13058" max="13058" width="49.7109375" style="1" customWidth="1"/>
    <col min="13059" max="13059" width="12.5703125" style="1" customWidth="1"/>
    <col min="13060" max="13060" width="13.42578125" style="1" customWidth="1"/>
    <col min="13061" max="13062" width="17.28515625" style="1" customWidth="1"/>
    <col min="13063" max="13063" width="1.28515625" style="1" customWidth="1"/>
    <col min="13064" max="13064" width="16.42578125" style="1" customWidth="1"/>
    <col min="13065" max="13065" width="16.5703125" style="1" bestFit="1" customWidth="1"/>
    <col min="13066" max="13066" width="13.85546875" style="1" bestFit="1" customWidth="1"/>
    <col min="13067" max="13312" width="6.85546875" style="1"/>
    <col min="13313" max="13313" width="3.7109375" style="1" customWidth="1"/>
    <col min="13314" max="13314" width="49.7109375" style="1" customWidth="1"/>
    <col min="13315" max="13315" width="12.5703125" style="1" customWidth="1"/>
    <col min="13316" max="13316" width="13.42578125" style="1" customWidth="1"/>
    <col min="13317" max="13318" width="17.28515625" style="1" customWidth="1"/>
    <col min="13319" max="13319" width="1.28515625" style="1" customWidth="1"/>
    <col min="13320" max="13320" width="16.42578125" style="1" customWidth="1"/>
    <col min="13321" max="13321" width="16.5703125" style="1" bestFit="1" customWidth="1"/>
    <col min="13322" max="13322" width="13.85546875" style="1" bestFit="1" customWidth="1"/>
    <col min="13323" max="13568" width="6.85546875" style="1"/>
    <col min="13569" max="13569" width="3.7109375" style="1" customWidth="1"/>
    <col min="13570" max="13570" width="49.7109375" style="1" customWidth="1"/>
    <col min="13571" max="13571" width="12.5703125" style="1" customWidth="1"/>
    <col min="13572" max="13572" width="13.42578125" style="1" customWidth="1"/>
    <col min="13573" max="13574" width="17.28515625" style="1" customWidth="1"/>
    <col min="13575" max="13575" width="1.28515625" style="1" customWidth="1"/>
    <col min="13576" max="13576" width="16.42578125" style="1" customWidth="1"/>
    <col min="13577" max="13577" width="16.5703125" style="1" bestFit="1" customWidth="1"/>
    <col min="13578" max="13578" width="13.85546875" style="1" bestFit="1" customWidth="1"/>
    <col min="13579" max="13824" width="6.85546875" style="1"/>
    <col min="13825" max="13825" width="3.7109375" style="1" customWidth="1"/>
    <col min="13826" max="13826" width="49.7109375" style="1" customWidth="1"/>
    <col min="13827" max="13827" width="12.5703125" style="1" customWidth="1"/>
    <col min="13828" max="13828" width="13.42578125" style="1" customWidth="1"/>
    <col min="13829" max="13830" width="17.28515625" style="1" customWidth="1"/>
    <col min="13831" max="13831" width="1.28515625" style="1" customWidth="1"/>
    <col min="13832" max="13832" width="16.42578125" style="1" customWidth="1"/>
    <col min="13833" max="13833" width="16.5703125" style="1" bestFit="1" customWidth="1"/>
    <col min="13834" max="13834" width="13.85546875" style="1" bestFit="1" customWidth="1"/>
    <col min="13835" max="14080" width="6.85546875" style="1"/>
    <col min="14081" max="14081" width="3.7109375" style="1" customWidth="1"/>
    <col min="14082" max="14082" width="49.7109375" style="1" customWidth="1"/>
    <col min="14083" max="14083" width="12.5703125" style="1" customWidth="1"/>
    <col min="14084" max="14084" width="13.42578125" style="1" customWidth="1"/>
    <col min="14085" max="14086" width="17.28515625" style="1" customWidth="1"/>
    <col min="14087" max="14087" width="1.28515625" style="1" customWidth="1"/>
    <col min="14088" max="14088" width="16.42578125" style="1" customWidth="1"/>
    <col min="14089" max="14089" width="16.5703125" style="1" bestFit="1" customWidth="1"/>
    <col min="14090" max="14090" width="13.85546875" style="1" bestFit="1" customWidth="1"/>
    <col min="14091" max="14336" width="6.85546875" style="1"/>
    <col min="14337" max="14337" width="3.7109375" style="1" customWidth="1"/>
    <col min="14338" max="14338" width="49.7109375" style="1" customWidth="1"/>
    <col min="14339" max="14339" width="12.5703125" style="1" customWidth="1"/>
    <col min="14340" max="14340" width="13.42578125" style="1" customWidth="1"/>
    <col min="14341" max="14342" width="17.28515625" style="1" customWidth="1"/>
    <col min="14343" max="14343" width="1.28515625" style="1" customWidth="1"/>
    <col min="14344" max="14344" width="16.42578125" style="1" customWidth="1"/>
    <col min="14345" max="14345" width="16.5703125" style="1" bestFit="1" customWidth="1"/>
    <col min="14346" max="14346" width="13.85546875" style="1" bestFit="1" customWidth="1"/>
    <col min="14347" max="14592" width="6.85546875" style="1"/>
    <col min="14593" max="14593" width="3.7109375" style="1" customWidth="1"/>
    <col min="14594" max="14594" width="49.7109375" style="1" customWidth="1"/>
    <col min="14595" max="14595" width="12.5703125" style="1" customWidth="1"/>
    <col min="14596" max="14596" width="13.42578125" style="1" customWidth="1"/>
    <col min="14597" max="14598" width="17.28515625" style="1" customWidth="1"/>
    <col min="14599" max="14599" width="1.28515625" style="1" customWidth="1"/>
    <col min="14600" max="14600" width="16.42578125" style="1" customWidth="1"/>
    <col min="14601" max="14601" width="16.5703125" style="1" bestFit="1" customWidth="1"/>
    <col min="14602" max="14602" width="13.85546875" style="1" bestFit="1" customWidth="1"/>
    <col min="14603" max="14848" width="6.85546875" style="1"/>
    <col min="14849" max="14849" width="3.7109375" style="1" customWidth="1"/>
    <col min="14850" max="14850" width="49.7109375" style="1" customWidth="1"/>
    <col min="14851" max="14851" width="12.5703125" style="1" customWidth="1"/>
    <col min="14852" max="14852" width="13.42578125" style="1" customWidth="1"/>
    <col min="14853" max="14854" width="17.28515625" style="1" customWidth="1"/>
    <col min="14855" max="14855" width="1.28515625" style="1" customWidth="1"/>
    <col min="14856" max="14856" width="16.42578125" style="1" customWidth="1"/>
    <col min="14857" max="14857" width="16.5703125" style="1" bestFit="1" customWidth="1"/>
    <col min="14858" max="14858" width="13.85546875" style="1" bestFit="1" customWidth="1"/>
    <col min="14859" max="15104" width="6.85546875" style="1"/>
    <col min="15105" max="15105" width="3.7109375" style="1" customWidth="1"/>
    <col min="15106" max="15106" width="49.7109375" style="1" customWidth="1"/>
    <col min="15107" max="15107" width="12.5703125" style="1" customWidth="1"/>
    <col min="15108" max="15108" width="13.42578125" style="1" customWidth="1"/>
    <col min="15109" max="15110" width="17.28515625" style="1" customWidth="1"/>
    <col min="15111" max="15111" width="1.28515625" style="1" customWidth="1"/>
    <col min="15112" max="15112" width="16.42578125" style="1" customWidth="1"/>
    <col min="15113" max="15113" width="16.5703125" style="1" bestFit="1" customWidth="1"/>
    <col min="15114" max="15114" width="13.85546875" style="1" bestFit="1" customWidth="1"/>
    <col min="15115" max="15360" width="6.85546875" style="1"/>
    <col min="15361" max="15361" width="3.7109375" style="1" customWidth="1"/>
    <col min="15362" max="15362" width="49.7109375" style="1" customWidth="1"/>
    <col min="15363" max="15363" width="12.5703125" style="1" customWidth="1"/>
    <col min="15364" max="15364" width="13.42578125" style="1" customWidth="1"/>
    <col min="15365" max="15366" width="17.28515625" style="1" customWidth="1"/>
    <col min="15367" max="15367" width="1.28515625" style="1" customWidth="1"/>
    <col min="15368" max="15368" width="16.42578125" style="1" customWidth="1"/>
    <col min="15369" max="15369" width="16.5703125" style="1" bestFit="1" customWidth="1"/>
    <col min="15370" max="15370" width="13.85546875" style="1" bestFit="1" customWidth="1"/>
    <col min="15371" max="15616" width="6.85546875" style="1"/>
    <col min="15617" max="15617" width="3.7109375" style="1" customWidth="1"/>
    <col min="15618" max="15618" width="49.7109375" style="1" customWidth="1"/>
    <col min="15619" max="15619" width="12.5703125" style="1" customWidth="1"/>
    <col min="15620" max="15620" width="13.42578125" style="1" customWidth="1"/>
    <col min="15621" max="15622" width="17.28515625" style="1" customWidth="1"/>
    <col min="15623" max="15623" width="1.28515625" style="1" customWidth="1"/>
    <col min="15624" max="15624" width="16.42578125" style="1" customWidth="1"/>
    <col min="15625" max="15625" width="16.5703125" style="1" bestFit="1" customWidth="1"/>
    <col min="15626" max="15626" width="13.85546875" style="1" bestFit="1" customWidth="1"/>
    <col min="15627" max="15872" width="6.85546875" style="1"/>
    <col min="15873" max="15873" width="3.7109375" style="1" customWidth="1"/>
    <col min="15874" max="15874" width="49.7109375" style="1" customWidth="1"/>
    <col min="15875" max="15875" width="12.5703125" style="1" customWidth="1"/>
    <col min="15876" max="15876" width="13.42578125" style="1" customWidth="1"/>
    <col min="15877" max="15878" width="17.28515625" style="1" customWidth="1"/>
    <col min="15879" max="15879" width="1.28515625" style="1" customWidth="1"/>
    <col min="15880" max="15880" width="16.42578125" style="1" customWidth="1"/>
    <col min="15881" max="15881" width="16.5703125" style="1" bestFit="1" customWidth="1"/>
    <col min="15882" max="15882" width="13.85546875" style="1" bestFit="1" customWidth="1"/>
    <col min="15883" max="16128" width="6.85546875" style="1"/>
    <col min="16129" max="16129" width="3.7109375" style="1" customWidth="1"/>
    <col min="16130" max="16130" width="49.7109375" style="1" customWidth="1"/>
    <col min="16131" max="16131" width="12.5703125" style="1" customWidth="1"/>
    <col min="16132" max="16132" width="13.42578125" style="1" customWidth="1"/>
    <col min="16133" max="16134" width="17.28515625" style="1" customWidth="1"/>
    <col min="16135" max="16135" width="1.28515625" style="1" customWidth="1"/>
    <col min="16136" max="16136" width="16.42578125" style="1" customWidth="1"/>
    <col min="16137" max="16137" width="16.5703125" style="1" bestFit="1" customWidth="1"/>
    <col min="16138" max="16138" width="13.85546875" style="1" bestFit="1" customWidth="1"/>
    <col min="16139" max="16384" width="6.85546875" style="1"/>
  </cols>
  <sheetData>
    <row r="1" spans="2:10" ht="6.75" customHeight="1"/>
    <row r="2" spans="2:10" ht="12.75" customHeight="1">
      <c r="B2" s="338" t="s">
        <v>6070</v>
      </c>
      <c r="C2" s="339"/>
      <c r="D2" s="339"/>
      <c r="E2" s="340"/>
      <c r="F2" s="340"/>
      <c r="G2" s="341"/>
    </row>
    <row r="3" spans="2:10" ht="12.75" customHeight="1">
      <c r="B3" s="342"/>
      <c r="C3" s="343"/>
      <c r="D3" s="343"/>
      <c r="E3" s="344"/>
      <c r="F3" s="344"/>
      <c r="G3" s="345"/>
    </row>
    <row r="4" spans="2:10" ht="16.5" customHeight="1">
      <c r="B4" s="342"/>
      <c r="C4" s="343"/>
      <c r="D4" s="343"/>
      <c r="E4" s="344"/>
      <c r="F4" s="344"/>
      <c r="G4" s="345"/>
    </row>
    <row r="5" spans="2:10" ht="6.75" customHeight="1">
      <c r="B5" s="11"/>
      <c r="C5" s="234"/>
      <c r="D5" s="234"/>
      <c r="E5" s="234"/>
      <c r="F5" s="234"/>
      <c r="G5" s="214"/>
    </row>
    <row r="6" spans="2:10" ht="12.75" customHeight="1">
      <c r="B6" s="11"/>
      <c r="C6" s="234"/>
      <c r="D6" s="234"/>
      <c r="E6" s="83" t="s">
        <v>1914</v>
      </c>
      <c r="F6" s="418" t="s">
        <v>1915</v>
      </c>
      <c r="G6" s="214"/>
    </row>
    <row r="7" spans="2:10" ht="6" customHeight="1">
      <c r="B7" s="11"/>
      <c r="C7" s="234"/>
      <c r="D7" s="234"/>
      <c r="E7" s="234"/>
      <c r="F7" s="418"/>
      <c r="G7" s="214"/>
    </row>
    <row r="8" spans="2:10" ht="6.75" customHeight="1">
      <c r="B8" s="11"/>
      <c r="C8" s="234"/>
      <c r="D8" s="234"/>
      <c r="E8" s="234"/>
      <c r="F8" s="234"/>
      <c r="G8" s="214"/>
    </row>
    <row r="9" spans="2:10" ht="12.75" customHeight="1">
      <c r="B9" s="217" t="s">
        <v>11</v>
      </c>
      <c r="C9" s="218"/>
      <c r="D9" s="218"/>
      <c r="E9" s="229">
        <f>E10+E18</f>
        <v>22822637.57</v>
      </c>
      <c r="F9" s="229">
        <f>F10+F18</f>
        <v>937390696.2299999</v>
      </c>
      <c r="G9" s="214"/>
      <c r="H9" s="84"/>
      <c r="I9" s="85"/>
      <c r="J9" s="86"/>
    </row>
    <row r="10" spans="2:10" ht="13.5" customHeight="1">
      <c r="B10" s="217" t="s">
        <v>1916</v>
      </c>
      <c r="C10" s="218"/>
      <c r="D10" s="218"/>
      <c r="E10" s="229">
        <f>SUM(E11:E17)</f>
        <v>0</v>
      </c>
      <c r="F10" s="87">
        <f>SUM(F11:F17)</f>
        <v>86613754.840000004</v>
      </c>
      <c r="G10" s="214"/>
      <c r="H10" s="84"/>
      <c r="J10" s="86"/>
    </row>
    <row r="11" spans="2:10" ht="12.75" customHeight="1">
      <c r="B11" s="215" t="s">
        <v>1917</v>
      </c>
      <c r="C11" s="216"/>
      <c r="D11" s="216"/>
      <c r="E11" s="88">
        <v>0</v>
      </c>
      <c r="F11" s="88">
        <v>47252079.659999996</v>
      </c>
      <c r="G11" s="214"/>
    </row>
    <row r="12" spans="2:10" ht="12.75" customHeight="1">
      <c r="B12" s="215" t="s">
        <v>1918</v>
      </c>
      <c r="C12" s="216"/>
      <c r="D12" s="216"/>
      <c r="E12" s="88">
        <v>0</v>
      </c>
      <c r="F12" s="88">
        <v>1502924.35</v>
      </c>
      <c r="G12" s="214"/>
    </row>
    <row r="13" spans="2:10" ht="12.75" customHeight="1">
      <c r="B13" s="215" t="s">
        <v>1919</v>
      </c>
      <c r="C13" s="216"/>
      <c r="D13" s="216"/>
      <c r="E13" s="88">
        <v>0</v>
      </c>
      <c r="F13" s="88">
        <v>37297730.899999999</v>
      </c>
      <c r="G13" s="214"/>
    </row>
    <row r="14" spans="2:10" ht="12.75" customHeight="1">
      <c r="B14" s="215" t="s">
        <v>1920</v>
      </c>
      <c r="C14" s="216"/>
      <c r="D14" s="216"/>
      <c r="E14" s="88">
        <v>0</v>
      </c>
      <c r="F14" s="88">
        <v>0</v>
      </c>
      <c r="G14" s="214"/>
    </row>
    <row r="15" spans="2:10" ht="12.75" customHeight="1">
      <c r="B15" s="215" t="s">
        <v>1921</v>
      </c>
      <c r="C15" s="216"/>
      <c r="D15" s="216"/>
      <c r="E15" s="88">
        <v>0</v>
      </c>
      <c r="F15" s="88">
        <v>561019.93000000005</v>
      </c>
      <c r="G15" s="214"/>
    </row>
    <row r="16" spans="2:10" ht="12.75" customHeight="1">
      <c r="B16" s="215" t="s">
        <v>1922</v>
      </c>
      <c r="C16" s="216"/>
      <c r="D16" s="216"/>
      <c r="E16" s="88">
        <v>0</v>
      </c>
      <c r="F16" s="88">
        <v>0</v>
      </c>
      <c r="G16" s="214"/>
    </row>
    <row r="17" spans="2:8" ht="12.75" customHeight="1">
      <c r="B17" s="215" t="s">
        <v>1923</v>
      </c>
      <c r="C17" s="216"/>
      <c r="D17" s="216"/>
      <c r="E17" s="88">
        <v>0</v>
      </c>
      <c r="F17" s="88">
        <v>0</v>
      </c>
      <c r="G17" s="214"/>
    </row>
    <row r="18" spans="2:8" ht="13.5" customHeight="1">
      <c r="B18" s="217" t="s">
        <v>1924</v>
      </c>
      <c r="C18" s="218"/>
      <c r="D18" s="218"/>
      <c r="E18" s="229">
        <f>SUM(E19:E27)</f>
        <v>22822637.57</v>
      </c>
      <c r="F18" s="229">
        <f>SUM(F19:F27)</f>
        <v>850776941.38999987</v>
      </c>
      <c r="G18" s="214"/>
      <c r="H18" s="84"/>
    </row>
    <row r="19" spans="2:8" ht="12.75" customHeight="1">
      <c r="B19" s="215" t="s">
        <v>1925</v>
      </c>
      <c r="C19" s="216"/>
      <c r="D19" s="216"/>
      <c r="E19" s="88">
        <v>0</v>
      </c>
      <c r="F19" s="88">
        <v>80973537.049999997</v>
      </c>
      <c r="G19" s="214"/>
    </row>
    <row r="20" spans="2:8" ht="12.75" customHeight="1">
      <c r="B20" s="215" t="s">
        <v>1926</v>
      </c>
      <c r="C20" s="216"/>
      <c r="D20" s="216"/>
      <c r="E20" s="88">
        <v>0</v>
      </c>
      <c r="F20" s="88">
        <v>2639202.11</v>
      </c>
      <c r="G20" s="214"/>
    </row>
    <row r="21" spans="2:8" ht="12.75" customHeight="1">
      <c r="B21" s="215" t="s">
        <v>1927</v>
      </c>
      <c r="C21" s="216"/>
      <c r="D21" s="216"/>
      <c r="E21" s="88">
        <v>0</v>
      </c>
      <c r="F21" s="88">
        <v>751357936.41999996</v>
      </c>
      <c r="G21" s="214"/>
    </row>
    <row r="22" spans="2:8" ht="12.75" customHeight="1">
      <c r="B22" s="215" t="s">
        <v>1928</v>
      </c>
      <c r="C22" s="216"/>
      <c r="D22" s="216"/>
      <c r="E22" s="88">
        <v>0</v>
      </c>
      <c r="F22" s="88">
        <v>15798149.289999999</v>
      </c>
      <c r="G22" s="214"/>
    </row>
    <row r="23" spans="2:8" ht="12.75" customHeight="1">
      <c r="B23" s="215" t="s">
        <v>501</v>
      </c>
      <c r="C23" s="216"/>
      <c r="D23" s="216"/>
      <c r="E23" s="88">
        <v>0</v>
      </c>
      <c r="F23" s="88">
        <v>8116.52</v>
      </c>
      <c r="G23" s="214"/>
    </row>
    <row r="24" spans="2:8" ht="12.75" customHeight="1">
      <c r="B24" s="215" t="s">
        <v>1929</v>
      </c>
      <c r="C24" s="216"/>
      <c r="D24" s="216"/>
      <c r="E24" s="88">
        <v>22822637.57</v>
      </c>
      <c r="F24" s="88">
        <v>0</v>
      </c>
      <c r="G24" s="214"/>
    </row>
    <row r="25" spans="2:8" ht="12.75" customHeight="1">
      <c r="B25" s="215" t="s">
        <v>1930</v>
      </c>
      <c r="C25" s="216"/>
      <c r="D25" s="216"/>
      <c r="E25" s="88">
        <v>0</v>
      </c>
      <c r="F25" s="88">
        <v>0</v>
      </c>
      <c r="G25" s="214"/>
    </row>
    <row r="26" spans="2:8" ht="12.75" customHeight="1">
      <c r="B26" s="215" t="s">
        <v>1931</v>
      </c>
      <c r="C26" s="216"/>
      <c r="D26" s="216"/>
      <c r="E26" s="88"/>
      <c r="F26" s="88">
        <v>0</v>
      </c>
      <c r="G26" s="214"/>
    </row>
    <row r="27" spans="2:8" ht="12.75" customHeight="1">
      <c r="B27" s="215" t="s">
        <v>1932</v>
      </c>
      <c r="C27" s="216"/>
      <c r="D27" s="216"/>
      <c r="E27" s="88">
        <v>0</v>
      </c>
      <c r="F27" s="88">
        <v>0</v>
      </c>
      <c r="G27" s="214"/>
    </row>
    <row r="28" spans="2:8" ht="12" customHeight="1">
      <c r="B28" s="11"/>
      <c r="C28" s="234"/>
      <c r="D28" s="234"/>
      <c r="E28" s="234"/>
      <c r="F28" s="234"/>
      <c r="G28" s="214"/>
    </row>
    <row r="29" spans="2:8" ht="6.75" customHeight="1">
      <c r="B29" s="11"/>
      <c r="C29" s="234"/>
      <c r="D29" s="234"/>
      <c r="E29" s="234"/>
      <c r="F29" s="234"/>
      <c r="G29" s="214"/>
    </row>
    <row r="30" spans="2:8" ht="12.75" customHeight="1">
      <c r="B30" s="217" t="s">
        <v>506</v>
      </c>
      <c r="C30" s="218"/>
      <c r="D30" s="218"/>
      <c r="E30" s="229">
        <f>E31+E40</f>
        <v>415814306.41000003</v>
      </c>
      <c r="F30" s="229">
        <f>F31+F40</f>
        <v>8327677.8400000008</v>
      </c>
      <c r="G30" s="214"/>
      <c r="H30" s="84"/>
    </row>
    <row r="31" spans="2:8" ht="13.5" customHeight="1">
      <c r="B31" s="217" t="s">
        <v>1933</v>
      </c>
      <c r="C31" s="218"/>
      <c r="D31" s="218"/>
      <c r="E31" s="229">
        <f>SUM(E32:E39)</f>
        <v>404234715.94</v>
      </c>
      <c r="F31" s="229">
        <f>SUM(F32:F39)</f>
        <v>260207.98</v>
      </c>
      <c r="G31" s="214"/>
      <c r="H31" s="84"/>
    </row>
    <row r="32" spans="2:8" ht="12.75" customHeight="1">
      <c r="B32" s="215" t="s">
        <v>1934</v>
      </c>
      <c r="C32" s="216"/>
      <c r="D32" s="216"/>
      <c r="E32" s="88">
        <v>404233715.94</v>
      </c>
      <c r="F32" s="88">
        <v>0</v>
      </c>
      <c r="G32" s="214"/>
    </row>
    <row r="33" spans="2:8" ht="12.75" customHeight="1">
      <c r="B33" s="215" t="s">
        <v>1935</v>
      </c>
      <c r="C33" s="216"/>
      <c r="D33" s="216"/>
      <c r="E33" s="88">
        <v>0</v>
      </c>
      <c r="F33" s="88">
        <v>0</v>
      </c>
      <c r="G33" s="214"/>
    </row>
    <row r="34" spans="2:8" ht="12.75" customHeight="1">
      <c r="B34" s="215" t="s">
        <v>1936</v>
      </c>
      <c r="C34" s="216"/>
      <c r="D34" s="216"/>
      <c r="E34" s="88">
        <v>0</v>
      </c>
      <c r="F34" s="88">
        <v>0</v>
      </c>
      <c r="G34" s="214"/>
    </row>
    <row r="35" spans="2:8" ht="12.75" customHeight="1">
      <c r="B35" s="215" t="s">
        <v>1937</v>
      </c>
      <c r="C35" s="216"/>
      <c r="D35" s="216"/>
      <c r="E35" s="88">
        <v>0</v>
      </c>
      <c r="F35" s="88">
        <v>0</v>
      </c>
      <c r="G35" s="214"/>
    </row>
    <row r="36" spans="2:8" ht="12.75" customHeight="1">
      <c r="B36" s="215" t="s">
        <v>1938</v>
      </c>
      <c r="C36" s="216"/>
      <c r="D36" s="216"/>
      <c r="E36" s="88">
        <v>1000</v>
      </c>
      <c r="F36" s="88">
        <v>0</v>
      </c>
      <c r="G36" s="214"/>
    </row>
    <row r="37" spans="2:8" ht="12.75" customHeight="1">
      <c r="B37" s="215" t="s">
        <v>1939</v>
      </c>
      <c r="C37" s="216"/>
      <c r="D37" s="216"/>
      <c r="E37" s="88">
        <v>0</v>
      </c>
      <c r="F37" s="88">
        <v>260207.98</v>
      </c>
      <c r="G37" s="214"/>
    </row>
    <row r="38" spans="2:8" ht="12.75" customHeight="1">
      <c r="B38" s="215" t="s">
        <v>1940</v>
      </c>
      <c r="C38" s="216"/>
      <c r="D38" s="216"/>
      <c r="E38" s="88">
        <v>0</v>
      </c>
      <c r="F38" s="88">
        <v>0</v>
      </c>
      <c r="G38" s="214"/>
    </row>
    <row r="39" spans="2:8" ht="12.75" customHeight="1">
      <c r="B39" s="215" t="s">
        <v>1941</v>
      </c>
      <c r="C39" s="216"/>
      <c r="D39" s="216"/>
      <c r="E39" s="88">
        <v>0</v>
      </c>
      <c r="F39" s="88">
        <v>0</v>
      </c>
      <c r="G39" s="214"/>
    </row>
    <row r="40" spans="2:8" ht="13.5" customHeight="1">
      <c r="B40" s="217" t="s">
        <v>1942</v>
      </c>
      <c r="C40" s="218"/>
      <c r="D40" s="218"/>
      <c r="E40" s="229">
        <f>SUM(E41:E46)</f>
        <v>11579590.470000001</v>
      </c>
      <c r="F40" s="229">
        <f>SUM(F41:F46)</f>
        <v>8067469.8600000003</v>
      </c>
      <c r="G40" s="214"/>
      <c r="H40" s="84"/>
    </row>
    <row r="41" spans="2:8" ht="12.75" customHeight="1">
      <c r="B41" s="215" t="s">
        <v>1943</v>
      </c>
      <c r="C41" s="216"/>
      <c r="D41" s="216"/>
      <c r="E41" s="88">
        <v>0</v>
      </c>
      <c r="F41" s="88">
        <v>0</v>
      </c>
      <c r="G41" s="214"/>
    </row>
    <row r="42" spans="2:8" ht="12.75" customHeight="1">
      <c r="B42" s="215" t="s">
        <v>1944</v>
      </c>
      <c r="C42" s="216"/>
      <c r="D42" s="216"/>
      <c r="E42" s="88">
        <v>0</v>
      </c>
      <c r="F42" s="88">
        <v>0</v>
      </c>
      <c r="G42" s="214"/>
    </row>
    <row r="43" spans="2:8" ht="12.75" customHeight="1">
      <c r="B43" s="215" t="s">
        <v>1945</v>
      </c>
      <c r="C43" s="216"/>
      <c r="D43" s="216"/>
      <c r="E43" s="88">
        <v>0</v>
      </c>
      <c r="F43" s="88">
        <v>8067469.8600000003</v>
      </c>
      <c r="G43" s="214"/>
    </row>
    <row r="44" spans="2:8" ht="12.75" customHeight="1">
      <c r="B44" s="215" t="s">
        <v>1946</v>
      </c>
      <c r="C44" s="216"/>
      <c r="D44" s="216"/>
      <c r="E44" s="88">
        <v>0</v>
      </c>
      <c r="F44" s="88">
        <v>0</v>
      </c>
      <c r="G44" s="214"/>
    </row>
    <row r="45" spans="2:8" ht="12.75" customHeight="1">
      <c r="B45" s="215" t="s">
        <v>1947</v>
      </c>
      <c r="C45" s="216"/>
      <c r="D45" s="216"/>
      <c r="E45" s="88">
        <v>11579590.470000001</v>
      </c>
      <c r="F45" s="88">
        <v>0</v>
      </c>
      <c r="G45" s="214"/>
    </row>
    <row r="46" spans="2:8" ht="12.75" customHeight="1">
      <c r="B46" s="215" t="s">
        <v>1948</v>
      </c>
      <c r="C46" s="216"/>
      <c r="D46" s="216"/>
      <c r="E46" s="88">
        <v>0</v>
      </c>
      <c r="F46" s="88">
        <v>0</v>
      </c>
      <c r="G46" s="214"/>
    </row>
    <row r="47" spans="2:8" ht="12" customHeight="1">
      <c r="B47" s="11"/>
      <c r="C47" s="234"/>
      <c r="D47" s="234"/>
      <c r="E47" s="234"/>
      <c r="F47" s="234"/>
      <c r="G47" s="214"/>
    </row>
    <row r="48" spans="2:8" ht="6.75" customHeight="1">
      <c r="B48" s="11"/>
      <c r="C48" s="234"/>
      <c r="D48" s="234"/>
      <c r="E48" s="234"/>
      <c r="F48" s="234"/>
      <c r="G48" s="214"/>
    </row>
    <row r="49" spans="2:9" ht="12.75" customHeight="1">
      <c r="B49" s="217" t="s">
        <v>1949</v>
      </c>
      <c r="C49" s="218"/>
      <c r="D49" s="218"/>
      <c r="E49" s="229">
        <f>E50+E54+E60</f>
        <v>880385336.64999998</v>
      </c>
      <c r="F49" s="229">
        <f>F50+F54+F60</f>
        <v>373303906.56</v>
      </c>
      <c r="G49" s="214"/>
      <c r="H49" s="84"/>
    </row>
    <row r="50" spans="2:9" ht="13.5" customHeight="1">
      <c r="B50" s="217" t="s">
        <v>1950</v>
      </c>
      <c r="C50" s="218"/>
      <c r="D50" s="218"/>
      <c r="E50" s="229">
        <f>SUM(E51:E53)</f>
        <v>180555</v>
      </c>
      <c r="F50" s="229">
        <f>SUM(F51:F53)</f>
        <v>0</v>
      </c>
      <c r="G50" s="214"/>
    </row>
    <row r="51" spans="2:9" ht="12.75" customHeight="1">
      <c r="B51" s="215" t="s">
        <v>1951</v>
      </c>
      <c r="C51" s="216"/>
      <c r="D51" s="216"/>
      <c r="E51" s="88">
        <v>180555</v>
      </c>
      <c r="F51" s="88">
        <v>0</v>
      </c>
      <c r="G51" s="214"/>
      <c r="H51" s="84"/>
      <c r="I51" s="85"/>
    </row>
    <row r="52" spans="2:9" ht="12.75" customHeight="1">
      <c r="B52" s="215" t="s">
        <v>1952</v>
      </c>
      <c r="C52" s="89"/>
      <c r="D52" s="89"/>
      <c r="E52" s="90">
        <v>0</v>
      </c>
      <c r="F52" s="90">
        <v>0</v>
      </c>
      <c r="G52" s="214"/>
      <c r="I52" s="86"/>
    </row>
    <row r="53" spans="2:9" ht="12.75" customHeight="1">
      <c r="B53" s="215" t="s">
        <v>1953</v>
      </c>
      <c r="C53" s="89"/>
      <c r="D53" s="89"/>
      <c r="E53" s="90">
        <v>0</v>
      </c>
      <c r="F53" s="90">
        <v>0</v>
      </c>
      <c r="G53" s="214"/>
      <c r="I53" s="86"/>
    </row>
    <row r="54" spans="2:9" ht="13.5" customHeight="1">
      <c r="B54" s="217" t="s">
        <v>1954</v>
      </c>
      <c r="C54" s="91"/>
      <c r="D54" s="91"/>
      <c r="E54" s="92">
        <f>SUM(E55:E59)</f>
        <v>847106291.82999992</v>
      </c>
      <c r="F54" s="92">
        <f>SUM(F55:F59)</f>
        <v>373303906.56</v>
      </c>
      <c r="G54" s="214"/>
    </row>
    <row r="55" spans="2:9" ht="12.75" customHeight="1">
      <c r="B55" s="215" t="s">
        <v>1955</v>
      </c>
      <c r="C55" s="89"/>
      <c r="D55" s="89"/>
      <c r="E55" s="90">
        <v>335580404.75</v>
      </c>
      <c r="F55" s="90">
        <v>0</v>
      </c>
      <c r="G55" s="214"/>
    </row>
    <row r="56" spans="2:9" ht="12.75" customHeight="1">
      <c r="B56" s="215" t="s">
        <v>1956</v>
      </c>
      <c r="C56" s="89"/>
      <c r="D56" s="89"/>
      <c r="E56" s="90">
        <v>0</v>
      </c>
      <c r="F56" s="90">
        <v>373303906.56</v>
      </c>
      <c r="G56" s="214"/>
    </row>
    <row r="57" spans="2:9" ht="12.75" customHeight="1">
      <c r="B57" s="215" t="s">
        <v>1957</v>
      </c>
      <c r="C57" s="89"/>
      <c r="D57" s="89"/>
      <c r="E57" s="90">
        <v>511525887.07999998</v>
      </c>
      <c r="F57" s="90">
        <v>0</v>
      </c>
      <c r="G57" s="214"/>
    </row>
    <row r="58" spans="2:9" ht="12.75" customHeight="1">
      <c r="B58" s="215" t="s">
        <v>1958</v>
      </c>
      <c r="C58" s="216"/>
      <c r="D58" s="216"/>
      <c r="E58" s="90">
        <v>0</v>
      </c>
      <c r="F58" s="90">
        <v>0</v>
      </c>
      <c r="G58" s="214"/>
      <c r="I58" s="93"/>
    </row>
    <row r="59" spans="2:9" ht="12.75" customHeight="1">
      <c r="B59" s="215" t="s">
        <v>1959</v>
      </c>
      <c r="C59" s="216"/>
      <c r="D59" s="216"/>
      <c r="E59" s="90">
        <v>0</v>
      </c>
      <c r="F59" s="90">
        <v>0</v>
      </c>
      <c r="G59" s="214"/>
    </row>
    <row r="60" spans="2:9" ht="13.5" customHeight="1">
      <c r="B60" s="217" t="s">
        <v>1960</v>
      </c>
      <c r="C60" s="218"/>
      <c r="D60" s="218"/>
      <c r="E60" s="92">
        <f>SUM(E61:E62)</f>
        <v>33098489.82</v>
      </c>
      <c r="F60" s="92">
        <f>SUM(F61:F62)</f>
        <v>0</v>
      </c>
      <c r="G60" s="214"/>
    </row>
    <row r="61" spans="2:9" ht="12.75" customHeight="1">
      <c r="B61" s="215" t="s">
        <v>1961</v>
      </c>
      <c r="C61" s="216"/>
      <c r="D61" s="216"/>
      <c r="E61" s="90">
        <v>0</v>
      </c>
      <c r="F61" s="90">
        <v>0</v>
      </c>
      <c r="G61" s="214"/>
    </row>
    <row r="62" spans="2:9" ht="12.75" customHeight="1">
      <c r="B62" s="215" t="s">
        <v>1962</v>
      </c>
      <c r="C62" s="216"/>
      <c r="D62" s="216"/>
      <c r="E62" s="90">
        <v>33098489.82</v>
      </c>
      <c r="F62" s="90">
        <v>0</v>
      </c>
      <c r="G62" s="214"/>
    </row>
    <row r="63" spans="2:9" ht="12" customHeight="1">
      <c r="B63" s="26"/>
      <c r="C63" s="27"/>
      <c r="D63" s="27"/>
      <c r="E63" s="27"/>
      <c r="F63" s="27"/>
      <c r="G63" s="30"/>
    </row>
    <row r="64" spans="2:9" ht="6.75" customHeight="1"/>
    <row r="65" spans="2:7" ht="12.75" customHeight="1">
      <c r="B65" s="346" t="s">
        <v>1963</v>
      </c>
      <c r="C65" s="346"/>
      <c r="D65" s="346"/>
      <c r="E65" s="346"/>
      <c r="F65" s="346"/>
    </row>
    <row r="66" spans="2:7" ht="51.75" customHeight="1">
      <c r="B66" s="234"/>
      <c r="C66" s="234"/>
      <c r="D66" s="234"/>
      <c r="E66" s="234"/>
      <c r="F66" s="234"/>
      <c r="G66" s="234"/>
    </row>
    <row r="67" spans="2:7" ht="14.25" customHeight="1">
      <c r="B67" s="94"/>
      <c r="C67" s="94"/>
      <c r="D67" s="32"/>
      <c r="E67" s="32"/>
      <c r="F67" s="32"/>
      <c r="G67" s="32"/>
    </row>
    <row r="68" spans="2:7" ht="16.5" customHeight="1">
      <c r="B68" s="95"/>
      <c r="C68" s="95"/>
      <c r="D68" s="96"/>
      <c r="E68" s="96"/>
      <c r="F68" s="96"/>
      <c r="G68" s="96"/>
    </row>
    <row r="69" spans="2:7" ht="0.75" customHeight="1"/>
    <row r="70" spans="2:7" ht="21.75" customHeight="1">
      <c r="E70" s="84"/>
      <c r="F70" s="84"/>
    </row>
    <row r="71" spans="2:7" ht="12.75" customHeight="1">
      <c r="E71" s="84"/>
      <c r="F71" s="84"/>
    </row>
    <row r="72" spans="2:7" ht="12.75" customHeight="1">
      <c r="E72" s="84"/>
    </row>
    <row r="73" spans="2:7" ht="12.75" customHeight="1">
      <c r="E73" s="84"/>
    </row>
  </sheetData>
  <mergeCells count="3">
    <mergeCell ref="B2:G4"/>
    <mergeCell ref="F6:F7"/>
    <mergeCell ref="B65:F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2"/>
  <sheetViews>
    <sheetView topLeftCell="A67" workbookViewId="0">
      <selection activeCell="O16" sqref="O16"/>
    </sheetView>
  </sheetViews>
  <sheetFormatPr baseColWidth="10" defaultColWidth="6.85546875" defaultRowHeight="15"/>
  <cols>
    <col min="1" max="2" width="1.28515625" style="1" customWidth="1"/>
    <col min="3" max="3" width="37.5703125" style="1" customWidth="1"/>
    <col min="4" max="4" width="8.140625" style="1" customWidth="1"/>
    <col min="5" max="5" width="16" style="1" customWidth="1"/>
    <col min="6" max="6" width="1.28515625" style="1" customWidth="1"/>
    <col min="7" max="7" width="15.85546875" style="1" customWidth="1"/>
    <col min="8" max="8" width="2.5703125" style="1" customWidth="1"/>
    <col min="9" max="9" width="47.28515625" style="1" customWidth="1"/>
    <col min="10" max="10" width="7.42578125" style="1" customWidth="1"/>
    <col min="11" max="11" width="13.7109375" style="1" customWidth="1"/>
    <col min="12" max="12" width="1.28515625" style="1" customWidth="1"/>
    <col min="13" max="13" width="13.85546875" style="1" customWidth="1"/>
    <col min="14" max="256" width="6.85546875" style="1"/>
    <col min="257" max="258" width="1.28515625" style="1" customWidth="1"/>
    <col min="259" max="259" width="37.5703125" style="1" customWidth="1"/>
    <col min="260" max="260" width="8.140625" style="1" customWidth="1"/>
    <col min="261" max="261" width="16" style="1" customWidth="1"/>
    <col min="262" max="262" width="1.28515625" style="1" customWidth="1"/>
    <col min="263" max="263" width="15.85546875" style="1" customWidth="1"/>
    <col min="264" max="264" width="2.5703125" style="1" customWidth="1"/>
    <col min="265" max="265" width="47.28515625" style="1" customWidth="1"/>
    <col min="266" max="266" width="7.42578125" style="1" customWidth="1"/>
    <col min="267" max="267" width="13.7109375" style="1" customWidth="1"/>
    <col min="268" max="268" width="1.28515625" style="1" customWidth="1"/>
    <col min="269" max="269" width="13.85546875" style="1" customWidth="1"/>
    <col min="270" max="512" width="6.85546875" style="1"/>
    <col min="513" max="514" width="1.28515625" style="1" customWidth="1"/>
    <col min="515" max="515" width="37.5703125" style="1" customWidth="1"/>
    <col min="516" max="516" width="8.140625" style="1" customWidth="1"/>
    <col min="517" max="517" width="16" style="1" customWidth="1"/>
    <col min="518" max="518" width="1.28515625" style="1" customWidth="1"/>
    <col min="519" max="519" width="15.85546875" style="1" customWidth="1"/>
    <col min="520" max="520" width="2.5703125" style="1" customWidth="1"/>
    <col min="521" max="521" width="47.28515625" style="1" customWidth="1"/>
    <col min="522" max="522" width="7.42578125" style="1" customWidth="1"/>
    <col min="523" max="523" width="13.7109375" style="1" customWidth="1"/>
    <col min="524" max="524" width="1.28515625" style="1" customWidth="1"/>
    <col min="525" max="525" width="13.85546875" style="1" customWidth="1"/>
    <col min="526" max="768" width="6.85546875" style="1"/>
    <col min="769" max="770" width="1.28515625" style="1" customWidth="1"/>
    <col min="771" max="771" width="37.5703125" style="1" customWidth="1"/>
    <col min="772" max="772" width="8.140625" style="1" customWidth="1"/>
    <col min="773" max="773" width="16" style="1" customWidth="1"/>
    <col min="774" max="774" width="1.28515625" style="1" customWidth="1"/>
    <col min="775" max="775" width="15.85546875" style="1" customWidth="1"/>
    <col min="776" max="776" width="2.5703125" style="1" customWidth="1"/>
    <col min="777" max="777" width="47.28515625" style="1" customWidth="1"/>
    <col min="778" max="778" width="7.42578125" style="1" customWidth="1"/>
    <col min="779" max="779" width="13.7109375" style="1" customWidth="1"/>
    <col min="780" max="780" width="1.28515625" style="1" customWidth="1"/>
    <col min="781" max="781" width="13.85546875" style="1" customWidth="1"/>
    <col min="782" max="1024" width="6.85546875" style="1"/>
    <col min="1025" max="1026" width="1.28515625" style="1" customWidth="1"/>
    <col min="1027" max="1027" width="37.5703125" style="1" customWidth="1"/>
    <col min="1028" max="1028" width="8.140625" style="1" customWidth="1"/>
    <col min="1029" max="1029" width="16" style="1" customWidth="1"/>
    <col min="1030" max="1030" width="1.28515625" style="1" customWidth="1"/>
    <col min="1031" max="1031" width="15.85546875" style="1" customWidth="1"/>
    <col min="1032" max="1032" width="2.5703125" style="1" customWidth="1"/>
    <col min="1033" max="1033" width="47.28515625" style="1" customWidth="1"/>
    <col min="1034" max="1034" width="7.42578125" style="1" customWidth="1"/>
    <col min="1035" max="1035" width="13.7109375" style="1" customWidth="1"/>
    <col min="1036" max="1036" width="1.28515625" style="1" customWidth="1"/>
    <col min="1037" max="1037" width="13.85546875" style="1" customWidth="1"/>
    <col min="1038" max="1280" width="6.85546875" style="1"/>
    <col min="1281" max="1282" width="1.28515625" style="1" customWidth="1"/>
    <col min="1283" max="1283" width="37.5703125" style="1" customWidth="1"/>
    <col min="1284" max="1284" width="8.140625" style="1" customWidth="1"/>
    <col min="1285" max="1285" width="16" style="1" customWidth="1"/>
    <col min="1286" max="1286" width="1.28515625" style="1" customWidth="1"/>
    <col min="1287" max="1287" width="15.85546875" style="1" customWidth="1"/>
    <col min="1288" max="1288" width="2.5703125" style="1" customWidth="1"/>
    <col min="1289" max="1289" width="47.28515625" style="1" customWidth="1"/>
    <col min="1290" max="1290" width="7.42578125" style="1" customWidth="1"/>
    <col min="1291" max="1291" width="13.7109375" style="1" customWidth="1"/>
    <col min="1292" max="1292" width="1.28515625" style="1" customWidth="1"/>
    <col min="1293" max="1293" width="13.85546875" style="1" customWidth="1"/>
    <col min="1294" max="1536" width="6.85546875" style="1"/>
    <col min="1537" max="1538" width="1.28515625" style="1" customWidth="1"/>
    <col min="1539" max="1539" width="37.5703125" style="1" customWidth="1"/>
    <col min="1540" max="1540" width="8.140625" style="1" customWidth="1"/>
    <col min="1541" max="1541" width="16" style="1" customWidth="1"/>
    <col min="1542" max="1542" width="1.28515625" style="1" customWidth="1"/>
    <col min="1543" max="1543" width="15.85546875" style="1" customWidth="1"/>
    <col min="1544" max="1544" width="2.5703125" style="1" customWidth="1"/>
    <col min="1545" max="1545" width="47.28515625" style="1" customWidth="1"/>
    <col min="1546" max="1546" width="7.42578125" style="1" customWidth="1"/>
    <col min="1547" max="1547" width="13.7109375" style="1" customWidth="1"/>
    <col min="1548" max="1548" width="1.28515625" style="1" customWidth="1"/>
    <col min="1549" max="1549" width="13.85546875" style="1" customWidth="1"/>
    <col min="1550" max="1792" width="6.85546875" style="1"/>
    <col min="1793" max="1794" width="1.28515625" style="1" customWidth="1"/>
    <col min="1795" max="1795" width="37.5703125" style="1" customWidth="1"/>
    <col min="1796" max="1796" width="8.140625" style="1" customWidth="1"/>
    <col min="1797" max="1797" width="16" style="1" customWidth="1"/>
    <col min="1798" max="1798" width="1.28515625" style="1" customWidth="1"/>
    <col min="1799" max="1799" width="15.85546875" style="1" customWidth="1"/>
    <col min="1800" max="1800" width="2.5703125" style="1" customWidth="1"/>
    <col min="1801" max="1801" width="47.28515625" style="1" customWidth="1"/>
    <col min="1802" max="1802" width="7.42578125" style="1" customWidth="1"/>
    <col min="1803" max="1803" width="13.7109375" style="1" customWidth="1"/>
    <col min="1804" max="1804" width="1.28515625" style="1" customWidth="1"/>
    <col min="1805" max="1805" width="13.85546875" style="1" customWidth="1"/>
    <col min="1806" max="2048" width="6.85546875" style="1"/>
    <col min="2049" max="2050" width="1.28515625" style="1" customWidth="1"/>
    <col min="2051" max="2051" width="37.5703125" style="1" customWidth="1"/>
    <col min="2052" max="2052" width="8.140625" style="1" customWidth="1"/>
    <col min="2053" max="2053" width="16" style="1" customWidth="1"/>
    <col min="2054" max="2054" width="1.28515625" style="1" customWidth="1"/>
    <col min="2055" max="2055" width="15.85546875" style="1" customWidth="1"/>
    <col min="2056" max="2056" width="2.5703125" style="1" customWidth="1"/>
    <col min="2057" max="2057" width="47.28515625" style="1" customWidth="1"/>
    <col min="2058" max="2058" width="7.42578125" style="1" customWidth="1"/>
    <col min="2059" max="2059" width="13.7109375" style="1" customWidth="1"/>
    <col min="2060" max="2060" width="1.28515625" style="1" customWidth="1"/>
    <col min="2061" max="2061" width="13.85546875" style="1" customWidth="1"/>
    <col min="2062" max="2304" width="6.85546875" style="1"/>
    <col min="2305" max="2306" width="1.28515625" style="1" customWidth="1"/>
    <col min="2307" max="2307" width="37.5703125" style="1" customWidth="1"/>
    <col min="2308" max="2308" width="8.140625" style="1" customWidth="1"/>
    <col min="2309" max="2309" width="16" style="1" customWidth="1"/>
    <col min="2310" max="2310" width="1.28515625" style="1" customWidth="1"/>
    <col min="2311" max="2311" width="15.85546875" style="1" customWidth="1"/>
    <col min="2312" max="2312" width="2.5703125" style="1" customWidth="1"/>
    <col min="2313" max="2313" width="47.28515625" style="1" customWidth="1"/>
    <col min="2314" max="2314" width="7.42578125" style="1" customWidth="1"/>
    <col min="2315" max="2315" width="13.7109375" style="1" customWidth="1"/>
    <col min="2316" max="2316" width="1.28515625" style="1" customWidth="1"/>
    <col min="2317" max="2317" width="13.85546875" style="1" customWidth="1"/>
    <col min="2318" max="2560" width="6.85546875" style="1"/>
    <col min="2561" max="2562" width="1.28515625" style="1" customWidth="1"/>
    <col min="2563" max="2563" width="37.5703125" style="1" customWidth="1"/>
    <col min="2564" max="2564" width="8.140625" style="1" customWidth="1"/>
    <col min="2565" max="2565" width="16" style="1" customWidth="1"/>
    <col min="2566" max="2566" width="1.28515625" style="1" customWidth="1"/>
    <col min="2567" max="2567" width="15.85546875" style="1" customWidth="1"/>
    <col min="2568" max="2568" width="2.5703125" style="1" customWidth="1"/>
    <col min="2569" max="2569" width="47.28515625" style="1" customWidth="1"/>
    <col min="2570" max="2570" width="7.42578125" style="1" customWidth="1"/>
    <col min="2571" max="2571" width="13.7109375" style="1" customWidth="1"/>
    <col min="2572" max="2572" width="1.28515625" style="1" customWidth="1"/>
    <col min="2573" max="2573" width="13.85546875" style="1" customWidth="1"/>
    <col min="2574" max="2816" width="6.85546875" style="1"/>
    <col min="2817" max="2818" width="1.28515625" style="1" customWidth="1"/>
    <col min="2819" max="2819" width="37.5703125" style="1" customWidth="1"/>
    <col min="2820" max="2820" width="8.140625" style="1" customWidth="1"/>
    <col min="2821" max="2821" width="16" style="1" customWidth="1"/>
    <col min="2822" max="2822" width="1.28515625" style="1" customWidth="1"/>
    <col min="2823" max="2823" width="15.85546875" style="1" customWidth="1"/>
    <col min="2824" max="2824" width="2.5703125" style="1" customWidth="1"/>
    <col min="2825" max="2825" width="47.28515625" style="1" customWidth="1"/>
    <col min="2826" max="2826" width="7.42578125" style="1" customWidth="1"/>
    <col min="2827" max="2827" width="13.7109375" style="1" customWidth="1"/>
    <col min="2828" max="2828" width="1.28515625" style="1" customWidth="1"/>
    <col min="2829" max="2829" width="13.85546875" style="1" customWidth="1"/>
    <col min="2830" max="3072" width="6.85546875" style="1"/>
    <col min="3073" max="3074" width="1.28515625" style="1" customWidth="1"/>
    <col min="3075" max="3075" width="37.5703125" style="1" customWidth="1"/>
    <col min="3076" max="3076" width="8.140625" style="1" customWidth="1"/>
    <col min="3077" max="3077" width="16" style="1" customWidth="1"/>
    <col min="3078" max="3078" width="1.28515625" style="1" customWidth="1"/>
    <col min="3079" max="3079" width="15.85546875" style="1" customWidth="1"/>
    <col min="3080" max="3080" width="2.5703125" style="1" customWidth="1"/>
    <col min="3081" max="3081" width="47.28515625" style="1" customWidth="1"/>
    <col min="3082" max="3082" width="7.42578125" style="1" customWidth="1"/>
    <col min="3083" max="3083" width="13.7109375" style="1" customWidth="1"/>
    <col min="3084" max="3084" width="1.28515625" style="1" customWidth="1"/>
    <col min="3085" max="3085" width="13.85546875" style="1" customWidth="1"/>
    <col min="3086" max="3328" width="6.85546875" style="1"/>
    <col min="3329" max="3330" width="1.28515625" style="1" customWidth="1"/>
    <col min="3331" max="3331" width="37.5703125" style="1" customWidth="1"/>
    <col min="3332" max="3332" width="8.140625" style="1" customWidth="1"/>
    <col min="3333" max="3333" width="16" style="1" customWidth="1"/>
    <col min="3334" max="3334" width="1.28515625" style="1" customWidth="1"/>
    <col min="3335" max="3335" width="15.85546875" style="1" customWidth="1"/>
    <col min="3336" max="3336" width="2.5703125" style="1" customWidth="1"/>
    <col min="3337" max="3337" width="47.28515625" style="1" customWidth="1"/>
    <col min="3338" max="3338" width="7.42578125" style="1" customWidth="1"/>
    <col min="3339" max="3339" width="13.7109375" style="1" customWidth="1"/>
    <col min="3340" max="3340" width="1.28515625" style="1" customWidth="1"/>
    <col min="3341" max="3341" width="13.85546875" style="1" customWidth="1"/>
    <col min="3342" max="3584" width="6.85546875" style="1"/>
    <col min="3585" max="3586" width="1.28515625" style="1" customWidth="1"/>
    <col min="3587" max="3587" width="37.5703125" style="1" customWidth="1"/>
    <col min="3588" max="3588" width="8.140625" style="1" customWidth="1"/>
    <col min="3589" max="3589" width="16" style="1" customWidth="1"/>
    <col min="3590" max="3590" width="1.28515625" style="1" customWidth="1"/>
    <col min="3591" max="3591" width="15.85546875" style="1" customWidth="1"/>
    <col min="3592" max="3592" width="2.5703125" style="1" customWidth="1"/>
    <col min="3593" max="3593" width="47.28515625" style="1" customWidth="1"/>
    <col min="3594" max="3594" width="7.42578125" style="1" customWidth="1"/>
    <col min="3595" max="3595" width="13.7109375" style="1" customWidth="1"/>
    <col min="3596" max="3596" width="1.28515625" style="1" customWidth="1"/>
    <col min="3597" max="3597" width="13.85546875" style="1" customWidth="1"/>
    <col min="3598" max="3840" width="6.85546875" style="1"/>
    <col min="3841" max="3842" width="1.28515625" style="1" customWidth="1"/>
    <col min="3843" max="3843" width="37.5703125" style="1" customWidth="1"/>
    <col min="3844" max="3844" width="8.140625" style="1" customWidth="1"/>
    <col min="3845" max="3845" width="16" style="1" customWidth="1"/>
    <col min="3846" max="3846" width="1.28515625" style="1" customWidth="1"/>
    <col min="3847" max="3847" width="15.85546875" style="1" customWidth="1"/>
    <col min="3848" max="3848" width="2.5703125" style="1" customWidth="1"/>
    <col min="3849" max="3849" width="47.28515625" style="1" customWidth="1"/>
    <col min="3850" max="3850" width="7.42578125" style="1" customWidth="1"/>
    <col min="3851" max="3851" width="13.7109375" style="1" customWidth="1"/>
    <col min="3852" max="3852" width="1.28515625" style="1" customWidth="1"/>
    <col min="3853" max="3853" width="13.85546875" style="1" customWidth="1"/>
    <col min="3854" max="4096" width="6.85546875" style="1"/>
    <col min="4097" max="4098" width="1.28515625" style="1" customWidth="1"/>
    <col min="4099" max="4099" width="37.5703125" style="1" customWidth="1"/>
    <col min="4100" max="4100" width="8.140625" style="1" customWidth="1"/>
    <col min="4101" max="4101" width="16" style="1" customWidth="1"/>
    <col min="4102" max="4102" width="1.28515625" style="1" customWidth="1"/>
    <col min="4103" max="4103" width="15.85546875" style="1" customWidth="1"/>
    <col min="4104" max="4104" width="2.5703125" style="1" customWidth="1"/>
    <col min="4105" max="4105" width="47.28515625" style="1" customWidth="1"/>
    <col min="4106" max="4106" width="7.42578125" style="1" customWidth="1"/>
    <col min="4107" max="4107" width="13.7109375" style="1" customWidth="1"/>
    <col min="4108" max="4108" width="1.28515625" style="1" customWidth="1"/>
    <col min="4109" max="4109" width="13.85546875" style="1" customWidth="1"/>
    <col min="4110" max="4352" width="6.85546875" style="1"/>
    <col min="4353" max="4354" width="1.28515625" style="1" customWidth="1"/>
    <col min="4355" max="4355" width="37.5703125" style="1" customWidth="1"/>
    <col min="4356" max="4356" width="8.140625" style="1" customWidth="1"/>
    <col min="4357" max="4357" width="16" style="1" customWidth="1"/>
    <col min="4358" max="4358" width="1.28515625" style="1" customWidth="1"/>
    <col min="4359" max="4359" width="15.85546875" style="1" customWidth="1"/>
    <col min="4360" max="4360" width="2.5703125" style="1" customWidth="1"/>
    <col min="4361" max="4361" width="47.28515625" style="1" customWidth="1"/>
    <col min="4362" max="4362" width="7.42578125" style="1" customWidth="1"/>
    <col min="4363" max="4363" width="13.7109375" style="1" customWidth="1"/>
    <col min="4364" max="4364" width="1.28515625" style="1" customWidth="1"/>
    <col min="4365" max="4365" width="13.85546875" style="1" customWidth="1"/>
    <col min="4366" max="4608" width="6.85546875" style="1"/>
    <col min="4609" max="4610" width="1.28515625" style="1" customWidth="1"/>
    <col min="4611" max="4611" width="37.5703125" style="1" customWidth="1"/>
    <col min="4612" max="4612" width="8.140625" style="1" customWidth="1"/>
    <col min="4613" max="4613" width="16" style="1" customWidth="1"/>
    <col min="4614" max="4614" width="1.28515625" style="1" customWidth="1"/>
    <col min="4615" max="4615" width="15.85546875" style="1" customWidth="1"/>
    <col min="4616" max="4616" width="2.5703125" style="1" customWidth="1"/>
    <col min="4617" max="4617" width="47.28515625" style="1" customWidth="1"/>
    <col min="4618" max="4618" width="7.42578125" style="1" customWidth="1"/>
    <col min="4619" max="4619" width="13.7109375" style="1" customWidth="1"/>
    <col min="4620" max="4620" width="1.28515625" style="1" customWidth="1"/>
    <col min="4621" max="4621" width="13.85546875" style="1" customWidth="1"/>
    <col min="4622" max="4864" width="6.85546875" style="1"/>
    <col min="4865" max="4866" width="1.28515625" style="1" customWidth="1"/>
    <col min="4867" max="4867" width="37.5703125" style="1" customWidth="1"/>
    <col min="4868" max="4868" width="8.140625" style="1" customWidth="1"/>
    <col min="4869" max="4869" width="16" style="1" customWidth="1"/>
    <col min="4870" max="4870" width="1.28515625" style="1" customWidth="1"/>
    <col min="4871" max="4871" width="15.85546875" style="1" customWidth="1"/>
    <col min="4872" max="4872" width="2.5703125" style="1" customWidth="1"/>
    <col min="4873" max="4873" width="47.28515625" style="1" customWidth="1"/>
    <col min="4874" max="4874" width="7.42578125" style="1" customWidth="1"/>
    <col min="4875" max="4875" width="13.7109375" style="1" customWidth="1"/>
    <col min="4876" max="4876" width="1.28515625" style="1" customWidth="1"/>
    <col min="4877" max="4877" width="13.85546875" style="1" customWidth="1"/>
    <col min="4878" max="5120" width="6.85546875" style="1"/>
    <col min="5121" max="5122" width="1.28515625" style="1" customWidth="1"/>
    <col min="5123" max="5123" width="37.5703125" style="1" customWidth="1"/>
    <col min="5124" max="5124" width="8.140625" style="1" customWidth="1"/>
    <col min="5125" max="5125" width="16" style="1" customWidth="1"/>
    <col min="5126" max="5126" width="1.28515625" style="1" customWidth="1"/>
    <col min="5127" max="5127" width="15.85546875" style="1" customWidth="1"/>
    <col min="5128" max="5128" width="2.5703125" style="1" customWidth="1"/>
    <col min="5129" max="5129" width="47.28515625" style="1" customWidth="1"/>
    <col min="5130" max="5130" width="7.42578125" style="1" customWidth="1"/>
    <col min="5131" max="5131" width="13.7109375" style="1" customWidth="1"/>
    <col min="5132" max="5132" width="1.28515625" style="1" customWidth="1"/>
    <col min="5133" max="5133" width="13.85546875" style="1" customWidth="1"/>
    <col min="5134" max="5376" width="6.85546875" style="1"/>
    <col min="5377" max="5378" width="1.28515625" style="1" customWidth="1"/>
    <col min="5379" max="5379" width="37.5703125" style="1" customWidth="1"/>
    <col min="5380" max="5380" width="8.140625" style="1" customWidth="1"/>
    <col min="5381" max="5381" width="16" style="1" customWidth="1"/>
    <col min="5382" max="5382" width="1.28515625" style="1" customWidth="1"/>
    <col min="5383" max="5383" width="15.85546875" style="1" customWidth="1"/>
    <col min="5384" max="5384" width="2.5703125" style="1" customWidth="1"/>
    <col min="5385" max="5385" width="47.28515625" style="1" customWidth="1"/>
    <col min="5386" max="5386" width="7.42578125" style="1" customWidth="1"/>
    <col min="5387" max="5387" width="13.7109375" style="1" customWidth="1"/>
    <col min="5388" max="5388" width="1.28515625" style="1" customWidth="1"/>
    <col min="5389" max="5389" width="13.85546875" style="1" customWidth="1"/>
    <col min="5390" max="5632" width="6.85546875" style="1"/>
    <col min="5633" max="5634" width="1.28515625" style="1" customWidth="1"/>
    <col min="5635" max="5635" width="37.5703125" style="1" customWidth="1"/>
    <col min="5636" max="5636" width="8.140625" style="1" customWidth="1"/>
    <col min="5637" max="5637" width="16" style="1" customWidth="1"/>
    <col min="5638" max="5638" width="1.28515625" style="1" customWidth="1"/>
    <col min="5639" max="5639" width="15.85546875" style="1" customWidth="1"/>
    <col min="5640" max="5640" width="2.5703125" style="1" customWidth="1"/>
    <col min="5641" max="5641" width="47.28515625" style="1" customWidth="1"/>
    <col min="5642" max="5642" width="7.42578125" style="1" customWidth="1"/>
    <col min="5643" max="5643" width="13.7109375" style="1" customWidth="1"/>
    <col min="5644" max="5644" width="1.28515625" style="1" customWidth="1"/>
    <col min="5645" max="5645" width="13.85546875" style="1" customWidth="1"/>
    <col min="5646" max="5888" width="6.85546875" style="1"/>
    <col min="5889" max="5890" width="1.28515625" style="1" customWidth="1"/>
    <col min="5891" max="5891" width="37.5703125" style="1" customWidth="1"/>
    <col min="5892" max="5892" width="8.140625" style="1" customWidth="1"/>
    <col min="5893" max="5893" width="16" style="1" customWidth="1"/>
    <col min="5894" max="5894" width="1.28515625" style="1" customWidth="1"/>
    <col min="5895" max="5895" width="15.85546875" style="1" customWidth="1"/>
    <col min="5896" max="5896" width="2.5703125" style="1" customWidth="1"/>
    <col min="5897" max="5897" width="47.28515625" style="1" customWidth="1"/>
    <col min="5898" max="5898" width="7.42578125" style="1" customWidth="1"/>
    <col min="5899" max="5899" width="13.7109375" style="1" customWidth="1"/>
    <col min="5900" max="5900" width="1.28515625" style="1" customWidth="1"/>
    <col min="5901" max="5901" width="13.85546875" style="1" customWidth="1"/>
    <col min="5902" max="6144" width="6.85546875" style="1"/>
    <col min="6145" max="6146" width="1.28515625" style="1" customWidth="1"/>
    <col min="6147" max="6147" width="37.5703125" style="1" customWidth="1"/>
    <col min="6148" max="6148" width="8.140625" style="1" customWidth="1"/>
    <col min="6149" max="6149" width="16" style="1" customWidth="1"/>
    <col min="6150" max="6150" width="1.28515625" style="1" customWidth="1"/>
    <col min="6151" max="6151" width="15.85546875" style="1" customWidth="1"/>
    <col min="6152" max="6152" width="2.5703125" style="1" customWidth="1"/>
    <col min="6153" max="6153" width="47.28515625" style="1" customWidth="1"/>
    <col min="6154" max="6154" width="7.42578125" style="1" customWidth="1"/>
    <col min="6155" max="6155" width="13.7109375" style="1" customWidth="1"/>
    <col min="6156" max="6156" width="1.28515625" style="1" customWidth="1"/>
    <col min="6157" max="6157" width="13.85546875" style="1" customWidth="1"/>
    <col min="6158" max="6400" width="6.85546875" style="1"/>
    <col min="6401" max="6402" width="1.28515625" style="1" customWidth="1"/>
    <col min="6403" max="6403" width="37.5703125" style="1" customWidth="1"/>
    <col min="6404" max="6404" width="8.140625" style="1" customWidth="1"/>
    <col min="6405" max="6405" width="16" style="1" customWidth="1"/>
    <col min="6406" max="6406" width="1.28515625" style="1" customWidth="1"/>
    <col min="6407" max="6407" width="15.85546875" style="1" customWidth="1"/>
    <col min="6408" max="6408" width="2.5703125" style="1" customWidth="1"/>
    <col min="6409" max="6409" width="47.28515625" style="1" customWidth="1"/>
    <col min="6410" max="6410" width="7.42578125" style="1" customWidth="1"/>
    <col min="6411" max="6411" width="13.7109375" style="1" customWidth="1"/>
    <col min="6412" max="6412" width="1.28515625" style="1" customWidth="1"/>
    <col min="6413" max="6413" width="13.85546875" style="1" customWidth="1"/>
    <col min="6414" max="6656" width="6.85546875" style="1"/>
    <col min="6657" max="6658" width="1.28515625" style="1" customWidth="1"/>
    <col min="6659" max="6659" width="37.5703125" style="1" customWidth="1"/>
    <col min="6660" max="6660" width="8.140625" style="1" customWidth="1"/>
    <col min="6661" max="6661" width="16" style="1" customWidth="1"/>
    <col min="6662" max="6662" width="1.28515625" style="1" customWidth="1"/>
    <col min="6663" max="6663" width="15.85546875" style="1" customWidth="1"/>
    <col min="6664" max="6664" width="2.5703125" style="1" customWidth="1"/>
    <col min="6665" max="6665" width="47.28515625" style="1" customWidth="1"/>
    <col min="6666" max="6666" width="7.42578125" style="1" customWidth="1"/>
    <col min="6667" max="6667" width="13.7109375" style="1" customWidth="1"/>
    <col min="6668" max="6668" width="1.28515625" style="1" customWidth="1"/>
    <col min="6669" max="6669" width="13.85546875" style="1" customWidth="1"/>
    <col min="6670" max="6912" width="6.85546875" style="1"/>
    <col min="6913" max="6914" width="1.28515625" style="1" customWidth="1"/>
    <col min="6915" max="6915" width="37.5703125" style="1" customWidth="1"/>
    <col min="6916" max="6916" width="8.140625" style="1" customWidth="1"/>
    <col min="6917" max="6917" width="16" style="1" customWidth="1"/>
    <col min="6918" max="6918" width="1.28515625" style="1" customWidth="1"/>
    <col min="6919" max="6919" width="15.85546875" style="1" customWidth="1"/>
    <col min="6920" max="6920" width="2.5703125" style="1" customWidth="1"/>
    <col min="6921" max="6921" width="47.28515625" style="1" customWidth="1"/>
    <col min="6922" max="6922" width="7.42578125" style="1" customWidth="1"/>
    <col min="6923" max="6923" width="13.7109375" style="1" customWidth="1"/>
    <col min="6924" max="6924" width="1.28515625" style="1" customWidth="1"/>
    <col min="6925" max="6925" width="13.85546875" style="1" customWidth="1"/>
    <col min="6926" max="7168" width="6.85546875" style="1"/>
    <col min="7169" max="7170" width="1.28515625" style="1" customWidth="1"/>
    <col min="7171" max="7171" width="37.5703125" style="1" customWidth="1"/>
    <col min="7172" max="7172" width="8.140625" style="1" customWidth="1"/>
    <col min="7173" max="7173" width="16" style="1" customWidth="1"/>
    <col min="7174" max="7174" width="1.28515625" style="1" customWidth="1"/>
    <col min="7175" max="7175" width="15.85546875" style="1" customWidth="1"/>
    <col min="7176" max="7176" width="2.5703125" style="1" customWidth="1"/>
    <col min="7177" max="7177" width="47.28515625" style="1" customWidth="1"/>
    <col min="7178" max="7178" width="7.42578125" style="1" customWidth="1"/>
    <col min="7179" max="7179" width="13.7109375" style="1" customWidth="1"/>
    <col min="7180" max="7180" width="1.28515625" style="1" customWidth="1"/>
    <col min="7181" max="7181" width="13.85546875" style="1" customWidth="1"/>
    <col min="7182" max="7424" width="6.85546875" style="1"/>
    <col min="7425" max="7426" width="1.28515625" style="1" customWidth="1"/>
    <col min="7427" max="7427" width="37.5703125" style="1" customWidth="1"/>
    <col min="7428" max="7428" width="8.140625" style="1" customWidth="1"/>
    <col min="7429" max="7429" width="16" style="1" customWidth="1"/>
    <col min="7430" max="7430" width="1.28515625" style="1" customWidth="1"/>
    <col min="7431" max="7431" width="15.85546875" style="1" customWidth="1"/>
    <col min="7432" max="7432" width="2.5703125" style="1" customWidth="1"/>
    <col min="7433" max="7433" width="47.28515625" style="1" customWidth="1"/>
    <col min="7434" max="7434" width="7.42578125" style="1" customWidth="1"/>
    <col min="7435" max="7435" width="13.7109375" style="1" customWidth="1"/>
    <col min="7436" max="7436" width="1.28515625" style="1" customWidth="1"/>
    <col min="7437" max="7437" width="13.85546875" style="1" customWidth="1"/>
    <col min="7438" max="7680" width="6.85546875" style="1"/>
    <col min="7681" max="7682" width="1.28515625" style="1" customWidth="1"/>
    <col min="7683" max="7683" width="37.5703125" style="1" customWidth="1"/>
    <col min="7684" max="7684" width="8.140625" style="1" customWidth="1"/>
    <col min="7685" max="7685" width="16" style="1" customWidth="1"/>
    <col min="7686" max="7686" width="1.28515625" style="1" customWidth="1"/>
    <col min="7687" max="7687" width="15.85546875" style="1" customWidth="1"/>
    <col min="7688" max="7688" width="2.5703125" style="1" customWidth="1"/>
    <col min="7689" max="7689" width="47.28515625" style="1" customWidth="1"/>
    <col min="7690" max="7690" width="7.42578125" style="1" customWidth="1"/>
    <col min="7691" max="7691" width="13.7109375" style="1" customWidth="1"/>
    <col min="7692" max="7692" width="1.28515625" style="1" customWidth="1"/>
    <col min="7693" max="7693" width="13.85546875" style="1" customWidth="1"/>
    <col min="7694" max="7936" width="6.85546875" style="1"/>
    <col min="7937" max="7938" width="1.28515625" style="1" customWidth="1"/>
    <col min="7939" max="7939" width="37.5703125" style="1" customWidth="1"/>
    <col min="7940" max="7940" width="8.140625" style="1" customWidth="1"/>
    <col min="7941" max="7941" width="16" style="1" customWidth="1"/>
    <col min="7942" max="7942" width="1.28515625" style="1" customWidth="1"/>
    <col min="7943" max="7943" width="15.85546875" style="1" customWidth="1"/>
    <col min="7944" max="7944" width="2.5703125" style="1" customWidth="1"/>
    <col min="7945" max="7945" width="47.28515625" style="1" customWidth="1"/>
    <col min="7946" max="7946" width="7.42578125" style="1" customWidth="1"/>
    <col min="7947" max="7947" width="13.7109375" style="1" customWidth="1"/>
    <col min="7948" max="7948" width="1.28515625" style="1" customWidth="1"/>
    <col min="7949" max="7949" width="13.85546875" style="1" customWidth="1"/>
    <col min="7950" max="8192" width="6.85546875" style="1"/>
    <col min="8193" max="8194" width="1.28515625" style="1" customWidth="1"/>
    <col min="8195" max="8195" width="37.5703125" style="1" customWidth="1"/>
    <col min="8196" max="8196" width="8.140625" style="1" customWidth="1"/>
    <col min="8197" max="8197" width="16" style="1" customWidth="1"/>
    <col min="8198" max="8198" width="1.28515625" style="1" customWidth="1"/>
    <col min="8199" max="8199" width="15.85546875" style="1" customWidth="1"/>
    <col min="8200" max="8200" width="2.5703125" style="1" customWidth="1"/>
    <col min="8201" max="8201" width="47.28515625" style="1" customWidth="1"/>
    <col min="8202" max="8202" width="7.42578125" style="1" customWidth="1"/>
    <col min="8203" max="8203" width="13.7109375" style="1" customWidth="1"/>
    <col min="8204" max="8204" width="1.28515625" style="1" customWidth="1"/>
    <col min="8205" max="8205" width="13.85546875" style="1" customWidth="1"/>
    <col min="8206" max="8448" width="6.85546875" style="1"/>
    <col min="8449" max="8450" width="1.28515625" style="1" customWidth="1"/>
    <col min="8451" max="8451" width="37.5703125" style="1" customWidth="1"/>
    <col min="8452" max="8452" width="8.140625" style="1" customWidth="1"/>
    <col min="8453" max="8453" width="16" style="1" customWidth="1"/>
    <col min="8454" max="8454" width="1.28515625" style="1" customWidth="1"/>
    <col min="8455" max="8455" width="15.85546875" style="1" customWidth="1"/>
    <col min="8456" max="8456" width="2.5703125" style="1" customWidth="1"/>
    <col min="8457" max="8457" width="47.28515625" style="1" customWidth="1"/>
    <col min="8458" max="8458" width="7.42578125" style="1" customWidth="1"/>
    <col min="8459" max="8459" width="13.7109375" style="1" customWidth="1"/>
    <col min="8460" max="8460" width="1.28515625" style="1" customWidth="1"/>
    <col min="8461" max="8461" width="13.85546875" style="1" customWidth="1"/>
    <col min="8462" max="8704" width="6.85546875" style="1"/>
    <col min="8705" max="8706" width="1.28515625" style="1" customWidth="1"/>
    <col min="8707" max="8707" width="37.5703125" style="1" customWidth="1"/>
    <col min="8708" max="8708" width="8.140625" style="1" customWidth="1"/>
    <col min="8709" max="8709" width="16" style="1" customWidth="1"/>
    <col min="8710" max="8710" width="1.28515625" style="1" customWidth="1"/>
    <col min="8711" max="8711" width="15.85546875" style="1" customWidth="1"/>
    <col min="8712" max="8712" width="2.5703125" style="1" customWidth="1"/>
    <col min="8713" max="8713" width="47.28515625" style="1" customWidth="1"/>
    <col min="8714" max="8714" width="7.42578125" style="1" customWidth="1"/>
    <col min="8715" max="8715" width="13.7109375" style="1" customWidth="1"/>
    <col min="8716" max="8716" width="1.28515625" style="1" customWidth="1"/>
    <col min="8717" max="8717" width="13.85546875" style="1" customWidth="1"/>
    <col min="8718" max="8960" width="6.85546875" style="1"/>
    <col min="8961" max="8962" width="1.28515625" style="1" customWidth="1"/>
    <col min="8963" max="8963" width="37.5703125" style="1" customWidth="1"/>
    <col min="8964" max="8964" width="8.140625" style="1" customWidth="1"/>
    <col min="8965" max="8965" width="16" style="1" customWidth="1"/>
    <col min="8966" max="8966" width="1.28515625" style="1" customWidth="1"/>
    <col min="8967" max="8967" width="15.85546875" style="1" customWidth="1"/>
    <col min="8968" max="8968" width="2.5703125" style="1" customWidth="1"/>
    <col min="8969" max="8969" width="47.28515625" style="1" customWidth="1"/>
    <col min="8970" max="8970" width="7.42578125" style="1" customWidth="1"/>
    <col min="8971" max="8971" width="13.7109375" style="1" customWidth="1"/>
    <col min="8972" max="8972" width="1.28515625" style="1" customWidth="1"/>
    <col min="8973" max="8973" width="13.85546875" style="1" customWidth="1"/>
    <col min="8974" max="9216" width="6.85546875" style="1"/>
    <col min="9217" max="9218" width="1.28515625" style="1" customWidth="1"/>
    <col min="9219" max="9219" width="37.5703125" style="1" customWidth="1"/>
    <col min="9220" max="9220" width="8.140625" style="1" customWidth="1"/>
    <col min="9221" max="9221" width="16" style="1" customWidth="1"/>
    <col min="9222" max="9222" width="1.28515625" style="1" customWidth="1"/>
    <col min="9223" max="9223" width="15.85546875" style="1" customWidth="1"/>
    <col min="9224" max="9224" width="2.5703125" style="1" customWidth="1"/>
    <col min="9225" max="9225" width="47.28515625" style="1" customWidth="1"/>
    <col min="9226" max="9226" width="7.42578125" style="1" customWidth="1"/>
    <col min="9227" max="9227" width="13.7109375" style="1" customWidth="1"/>
    <col min="9228" max="9228" width="1.28515625" style="1" customWidth="1"/>
    <col min="9229" max="9229" width="13.85546875" style="1" customWidth="1"/>
    <col min="9230" max="9472" width="6.85546875" style="1"/>
    <col min="9473" max="9474" width="1.28515625" style="1" customWidth="1"/>
    <col min="9475" max="9475" width="37.5703125" style="1" customWidth="1"/>
    <col min="9476" max="9476" width="8.140625" style="1" customWidth="1"/>
    <col min="9477" max="9477" width="16" style="1" customWidth="1"/>
    <col min="9478" max="9478" width="1.28515625" style="1" customWidth="1"/>
    <col min="9479" max="9479" width="15.85546875" style="1" customWidth="1"/>
    <col min="9480" max="9480" width="2.5703125" style="1" customWidth="1"/>
    <col min="9481" max="9481" width="47.28515625" style="1" customWidth="1"/>
    <col min="9482" max="9482" width="7.42578125" style="1" customWidth="1"/>
    <col min="9483" max="9483" width="13.7109375" style="1" customWidth="1"/>
    <col min="9484" max="9484" width="1.28515625" style="1" customWidth="1"/>
    <col min="9485" max="9485" width="13.85546875" style="1" customWidth="1"/>
    <col min="9486" max="9728" width="6.85546875" style="1"/>
    <col min="9729" max="9730" width="1.28515625" style="1" customWidth="1"/>
    <col min="9731" max="9731" width="37.5703125" style="1" customWidth="1"/>
    <col min="9732" max="9732" width="8.140625" style="1" customWidth="1"/>
    <col min="9733" max="9733" width="16" style="1" customWidth="1"/>
    <col min="9734" max="9734" width="1.28515625" style="1" customWidth="1"/>
    <col min="9735" max="9735" width="15.85546875" style="1" customWidth="1"/>
    <col min="9736" max="9736" width="2.5703125" style="1" customWidth="1"/>
    <col min="9737" max="9737" width="47.28515625" style="1" customWidth="1"/>
    <col min="9738" max="9738" width="7.42578125" style="1" customWidth="1"/>
    <col min="9739" max="9739" width="13.7109375" style="1" customWidth="1"/>
    <col min="9740" max="9740" width="1.28515625" style="1" customWidth="1"/>
    <col min="9741" max="9741" width="13.85546875" style="1" customWidth="1"/>
    <col min="9742" max="9984" width="6.85546875" style="1"/>
    <col min="9985" max="9986" width="1.28515625" style="1" customWidth="1"/>
    <col min="9987" max="9987" width="37.5703125" style="1" customWidth="1"/>
    <col min="9988" max="9988" width="8.140625" style="1" customWidth="1"/>
    <col min="9989" max="9989" width="16" style="1" customWidth="1"/>
    <col min="9990" max="9990" width="1.28515625" style="1" customWidth="1"/>
    <col min="9991" max="9991" width="15.85546875" style="1" customWidth="1"/>
    <col min="9992" max="9992" width="2.5703125" style="1" customWidth="1"/>
    <col min="9993" max="9993" width="47.28515625" style="1" customWidth="1"/>
    <col min="9994" max="9994" width="7.42578125" style="1" customWidth="1"/>
    <col min="9995" max="9995" width="13.7109375" style="1" customWidth="1"/>
    <col min="9996" max="9996" width="1.28515625" style="1" customWidth="1"/>
    <col min="9997" max="9997" width="13.85546875" style="1" customWidth="1"/>
    <col min="9998" max="10240" width="6.85546875" style="1"/>
    <col min="10241" max="10242" width="1.28515625" style="1" customWidth="1"/>
    <col min="10243" max="10243" width="37.5703125" style="1" customWidth="1"/>
    <col min="10244" max="10244" width="8.140625" style="1" customWidth="1"/>
    <col min="10245" max="10245" width="16" style="1" customWidth="1"/>
    <col min="10246" max="10246" width="1.28515625" style="1" customWidth="1"/>
    <col min="10247" max="10247" width="15.85546875" style="1" customWidth="1"/>
    <col min="10248" max="10248" width="2.5703125" style="1" customWidth="1"/>
    <col min="10249" max="10249" width="47.28515625" style="1" customWidth="1"/>
    <col min="10250" max="10250" width="7.42578125" style="1" customWidth="1"/>
    <col min="10251" max="10251" width="13.7109375" style="1" customWidth="1"/>
    <col min="10252" max="10252" width="1.28515625" style="1" customWidth="1"/>
    <col min="10253" max="10253" width="13.85546875" style="1" customWidth="1"/>
    <col min="10254" max="10496" width="6.85546875" style="1"/>
    <col min="10497" max="10498" width="1.28515625" style="1" customWidth="1"/>
    <col min="10499" max="10499" width="37.5703125" style="1" customWidth="1"/>
    <col min="10500" max="10500" width="8.140625" style="1" customWidth="1"/>
    <col min="10501" max="10501" width="16" style="1" customWidth="1"/>
    <col min="10502" max="10502" width="1.28515625" style="1" customWidth="1"/>
    <col min="10503" max="10503" width="15.85546875" style="1" customWidth="1"/>
    <col min="10504" max="10504" width="2.5703125" style="1" customWidth="1"/>
    <col min="10505" max="10505" width="47.28515625" style="1" customWidth="1"/>
    <col min="10506" max="10506" width="7.42578125" style="1" customWidth="1"/>
    <col min="10507" max="10507" width="13.7109375" style="1" customWidth="1"/>
    <col min="10508" max="10508" width="1.28515625" style="1" customWidth="1"/>
    <col min="10509" max="10509" width="13.85546875" style="1" customWidth="1"/>
    <col min="10510" max="10752" width="6.85546875" style="1"/>
    <col min="10753" max="10754" width="1.28515625" style="1" customWidth="1"/>
    <col min="10755" max="10755" width="37.5703125" style="1" customWidth="1"/>
    <col min="10756" max="10756" width="8.140625" style="1" customWidth="1"/>
    <col min="10757" max="10757" width="16" style="1" customWidth="1"/>
    <col min="10758" max="10758" width="1.28515625" style="1" customWidth="1"/>
    <col min="10759" max="10759" width="15.85546875" style="1" customWidth="1"/>
    <col min="10760" max="10760" width="2.5703125" style="1" customWidth="1"/>
    <col min="10761" max="10761" width="47.28515625" style="1" customWidth="1"/>
    <col min="10762" max="10762" width="7.42578125" style="1" customWidth="1"/>
    <col min="10763" max="10763" width="13.7109375" style="1" customWidth="1"/>
    <col min="10764" max="10764" width="1.28515625" style="1" customWidth="1"/>
    <col min="10765" max="10765" width="13.85546875" style="1" customWidth="1"/>
    <col min="10766" max="11008" width="6.85546875" style="1"/>
    <col min="11009" max="11010" width="1.28515625" style="1" customWidth="1"/>
    <col min="11011" max="11011" width="37.5703125" style="1" customWidth="1"/>
    <col min="11012" max="11012" width="8.140625" style="1" customWidth="1"/>
    <col min="11013" max="11013" width="16" style="1" customWidth="1"/>
    <col min="11014" max="11014" width="1.28515625" style="1" customWidth="1"/>
    <col min="11015" max="11015" width="15.85546875" style="1" customWidth="1"/>
    <col min="11016" max="11016" width="2.5703125" style="1" customWidth="1"/>
    <col min="11017" max="11017" width="47.28515625" style="1" customWidth="1"/>
    <col min="11018" max="11018" width="7.42578125" style="1" customWidth="1"/>
    <col min="11019" max="11019" width="13.7109375" style="1" customWidth="1"/>
    <col min="11020" max="11020" width="1.28515625" style="1" customWidth="1"/>
    <col min="11021" max="11021" width="13.85546875" style="1" customWidth="1"/>
    <col min="11022" max="11264" width="6.85546875" style="1"/>
    <col min="11265" max="11266" width="1.28515625" style="1" customWidth="1"/>
    <col min="11267" max="11267" width="37.5703125" style="1" customWidth="1"/>
    <col min="11268" max="11268" width="8.140625" style="1" customWidth="1"/>
    <col min="11269" max="11269" width="16" style="1" customWidth="1"/>
    <col min="11270" max="11270" width="1.28515625" style="1" customWidth="1"/>
    <col min="11271" max="11271" width="15.85546875" style="1" customWidth="1"/>
    <col min="11272" max="11272" width="2.5703125" style="1" customWidth="1"/>
    <col min="11273" max="11273" width="47.28515625" style="1" customWidth="1"/>
    <col min="11274" max="11274" width="7.42578125" style="1" customWidth="1"/>
    <col min="11275" max="11275" width="13.7109375" style="1" customWidth="1"/>
    <col min="11276" max="11276" width="1.28515625" style="1" customWidth="1"/>
    <col min="11277" max="11277" width="13.85546875" style="1" customWidth="1"/>
    <col min="11278" max="11520" width="6.85546875" style="1"/>
    <col min="11521" max="11522" width="1.28515625" style="1" customWidth="1"/>
    <col min="11523" max="11523" width="37.5703125" style="1" customWidth="1"/>
    <col min="11524" max="11524" width="8.140625" style="1" customWidth="1"/>
    <col min="11525" max="11525" width="16" style="1" customWidth="1"/>
    <col min="11526" max="11526" width="1.28515625" style="1" customWidth="1"/>
    <col min="11527" max="11527" width="15.85546875" style="1" customWidth="1"/>
    <col min="11528" max="11528" width="2.5703125" style="1" customWidth="1"/>
    <col min="11529" max="11529" width="47.28515625" style="1" customWidth="1"/>
    <col min="11530" max="11530" width="7.42578125" style="1" customWidth="1"/>
    <col min="11531" max="11531" width="13.7109375" style="1" customWidth="1"/>
    <col min="11532" max="11532" width="1.28515625" style="1" customWidth="1"/>
    <col min="11533" max="11533" width="13.85546875" style="1" customWidth="1"/>
    <col min="11534" max="11776" width="6.85546875" style="1"/>
    <col min="11777" max="11778" width="1.28515625" style="1" customWidth="1"/>
    <col min="11779" max="11779" width="37.5703125" style="1" customWidth="1"/>
    <col min="11780" max="11780" width="8.140625" style="1" customWidth="1"/>
    <col min="11781" max="11781" width="16" style="1" customWidth="1"/>
    <col min="11782" max="11782" width="1.28515625" style="1" customWidth="1"/>
    <col min="11783" max="11783" width="15.85546875" style="1" customWidth="1"/>
    <col min="11784" max="11784" width="2.5703125" style="1" customWidth="1"/>
    <col min="11785" max="11785" width="47.28515625" style="1" customWidth="1"/>
    <col min="11786" max="11786" width="7.42578125" style="1" customWidth="1"/>
    <col min="11787" max="11787" width="13.7109375" style="1" customWidth="1"/>
    <col min="11788" max="11788" width="1.28515625" style="1" customWidth="1"/>
    <col min="11789" max="11789" width="13.85546875" style="1" customWidth="1"/>
    <col min="11790" max="12032" width="6.85546875" style="1"/>
    <col min="12033" max="12034" width="1.28515625" style="1" customWidth="1"/>
    <col min="12035" max="12035" width="37.5703125" style="1" customWidth="1"/>
    <col min="12036" max="12036" width="8.140625" style="1" customWidth="1"/>
    <col min="12037" max="12037" width="16" style="1" customWidth="1"/>
    <col min="12038" max="12038" width="1.28515625" style="1" customWidth="1"/>
    <col min="12039" max="12039" width="15.85546875" style="1" customWidth="1"/>
    <col min="12040" max="12040" width="2.5703125" style="1" customWidth="1"/>
    <col min="12041" max="12041" width="47.28515625" style="1" customWidth="1"/>
    <col min="12042" max="12042" width="7.42578125" style="1" customWidth="1"/>
    <col min="12043" max="12043" width="13.7109375" style="1" customWidth="1"/>
    <col min="12044" max="12044" width="1.28515625" style="1" customWidth="1"/>
    <col min="12045" max="12045" width="13.85546875" style="1" customWidth="1"/>
    <col min="12046" max="12288" width="6.85546875" style="1"/>
    <col min="12289" max="12290" width="1.28515625" style="1" customWidth="1"/>
    <col min="12291" max="12291" width="37.5703125" style="1" customWidth="1"/>
    <col min="12292" max="12292" width="8.140625" style="1" customWidth="1"/>
    <col min="12293" max="12293" width="16" style="1" customWidth="1"/>
    <col min="12294" max="12294" width="1.28515625" style="1" customWidth="1"/>
    <col min="12295" max="12295" width="15.85546875" style="1" customWidth="1"/>
    <col min="12296" max="12296" width="2.5703125" style="1" customWidth="1"/>
    <col min="12297" max="12297" width="47.28515625" style="1" customWidth="1"/>
    <col min="12298" max="12298" width="7.42578125" style="1" customWidth="1"/>
    <col min="12299" max="12299" width="13.7109375" style="1" customWidth="1"/>
    <col min="12300" max="12300" width="1.28515625" style="1" customWidth="1"/>
    <col min="12301" max="12301" width="13.85546875" style="1" customWidth="1"/>
    <col min="12302" max="12544" width="6.85546875" style="1"/>
    <col min="12545" max="12546" width="1.28515625" style="1" customWidth="1"/>
    <col min="12547" max="12547" width="37.5703125" style="1" customWidth="1"/>
    <col min="12548" max="12548" width="8.140625" style="1" customWidth="1"/>
    <col min="12549" max="12549" width="16" style="1" customWidth="1"/>
    <col min="12550" max="12550" width="1.28515625" style="1" customWidth="1"/>
    <col min="12551" max="12551" width="15.85546875" style="1" customWidth="1"/>
    <col min="12552" max="12552" width="2.5703125" style="1" customWidth="1"/>
    <col min="12553" max="12553" width="47.28515625" style="1" customWidth="1"/>
    <col min="12554" max="12554" width="7.42578125" style="1" customWidth="1"/>
    <col min="12555" max="12555" width="13.7109375" style="1" customWidth="1"/>
    <col min="12556" max="12556" width="1.28515625" style="1" customWidth="1"/>
    <col min="12557" max="12557" width="13.85546875" style="1" customWidth="1"/>
    <col min="12558" max="12800" width="6.85546875" style="1"/>
    <col min="12801" max="12802" width="1.28515625" style="1" customWidth="1"/>
    <col min="12803" max="12803" width="37.5703125" style="1" customWidth="1"/>
    <col min="12804" max="12804" width="8.140625" style="1" customWidth="1"/>
    <col min="12805" max="12805" width="16" style="1" customWidth="1"/>
    <col min="12806" max="12806" width="1.28515625" style="1" customWidth="1"/>
    <col min="12807" max="12807" width="15.85546875" style="1" customWidth="1"/>
    <col min="12808" max="12808" width="2.5703125" style="1" customWidth="1"/>
    <col min="12809" max="12809" width="47.28515625" style="1" customWidth="1"/>
    <col min="12810" max="12810" width="7.42578125" style="1" customWidth="1"/>
    <col min="12811" max="12811" width="13.7109375" style="1" customWidth="1"/>
    <col min="12812" max="12812" width="1.28515625" style="1" customWidth="1"/>
    <col min="12813" max="12813" width="13.85546875" style="1" customWidth="1"/>
    <col min="12814" max="13056" width="6.85546875" style="1"/>
    <col min="13057" max="13058" width="1.28515625" style="1" customWidth="1"/>
    <col min="13059" max="13059" width="37.5703125" style="1" customWidth="1"/>
    <col min="13060" max="13060" width="8.140625" style="1" customWidth="1"/>
    <col min="13061" max="13061" width="16" style="1" customWidth="1"/>
    <col min="13062" max="13062" width="1.28515625" style="1" customWidth="1"/>
    <col min="13063" max="13063" width="15.85546875" style="1" customWidth="1"/>
    <col min="13064" max="13064" width="2.5703125" style="1" customWidth="1"/>
    <col min="13065" max="13065" width="47.28515625" style="1" customWidth="1"/>
    <col min="13066" max="13066" width="7.42578125" style="1" customWidth="1"/>
    <col min="13067" max="13067" width="13.7109375" style="1" customWidth="1"/>
    <col min="13068" max="13068" width="1.28515625" style="1" customWidth="1"/>
    <col min="13069" max="13069" width="13.85546875" style="1" customWidth="1"/>
    <col min="13070" max="13312" width="6.85546875" style="1"/>
    <col min="13313" max="13314" width="1.28515625" style="1" customWidth="1"/>
    <col min="13315" max="13315" width="37.5703125" style="1" customWidth="1"/>
    <col min="13316" max="13316" width="8.140625" style="1" customWidth="1"/>
    <col min="13317" max="13317" width="16" style="1" customWidth="1"/>
    <col min="13318" max="13318" width="1.28515625" style="1" customWidth="1"/>
    <col min="13319" max="13319" width="15.85546875" style="1" customWidth="1"/>
    <col min="13320" max="13320" width="2.5703125" style="1" customWidth="1"/>
    <col min="13321" max="13321" width="47.28515625" style="1" customWidth="1"/>
    <col min="13322" max="13322" width="7.42578125" style="1" customWidth="1"/>
    <col min="13323" max="13323" width="13.7109375" style="1" customWidth="1"/>
    <col min="13324" max="13324" width="1.28515625" style="1" customWidth="1"/>
    <col min="13325" max="13325" width="13.85546875" style="1" customWidth="1"/>
    <col min="13326" max="13568" width="6.85546875" style="1"/>
    <col min="13569" max="13570" width="1.28515625" style="1" customWidth="1"/>
    <col min="13571" max="13571" width="37.5703125" style="1" customWidth="1"/>
    <col min="13572" max="13572" width="8.140625" style="1" customWidth="1"/>
    <col min="13573" max="13573" width="16" style="1" customWidth="1"/>
    <col min="13574" max="13574" width="1.28515625" style="1" customWidth="1"/>
    <col min="13575" max="13575" width="15.85546875" style="1" customWidth="1"/>
    <col min="13576" max="13576" width="2.5703125" style="1" customWidth="1"/>
    <col min="13577" max="13577" width="47.28515625" style="1" customWidth="1"/>
    <col min="13578" max="13578" width="7.42578125" style="1" customWidth="1"/>
    <col min="13579" max="13579" width="13.7109375" style="1" customWidth="1"/>
    <col min="13580" max="13580" width="1.28515625" style="1" customWidth="1"/>
    <col min="13581" max="13581" width="13.85546875" style="1" customWidth="1"/>
    <col min="13582" max="13824" width="6.85546875" style="1"/>
    <col min="13825" max="13826" width="1.28515625" style="1" customWidth="1"/>
    <col min="13827" max="13827" width="37.5703125" style="1" customWidth="1"/>
    <col min="13828" max="13828" width="8.140625" style="1" customWidth="1"/>
    <col min="13829" max="13829" width="16" style="1" customWidth="1"/>
    <col min="13830" max="13830" width="1.28515625" style="1" customWidth="1"/>
    <col min="13831" max="13831" width="15.85546875" style="1" customWidth="1"/>
    <col min="13832" max="13832" width="2.5703125" style="1" customWidth="1"/>
    <col min="13833" max="13833" width="47.28515625" style="1" customWidth="1"/>
    <col min="13834" max="13834" width="7.42578125" style="1" customWidth="1"/>
    <col min="13835" max="13835" width="13.7109375" style="1" customWidth="1"/>
    <col min="13836" max="13836" width="1.28515625" style="1" customWidth="1"/>
    <col min="13837" max="13837" width="13.85546875" style="1" customWidth="1"/>
    <col min="13838" max="14080" width="6.85546875" style="1"/>
    <col min="14081" max="14082" width="1.28515625" style="1" customWidth="1"/>
    <col min="14083" max="14083" width="37.5703125" style="1" customWidth="1"/>
    <col min="14084" max="14084" width="8.140625" style="1" customWidth="1"/>
    <col min="14085" max="14085" width="16" style="1" customWidth="1"/>
    <col min="14086" max="14086" width="1.28515625" style="1" customWidth="1"/>
    <col min="14087" max="14087" width="15.85546875" style="1" customWidth="1"/>
    <col min="14088" max="14088" width="2.5703125" style="1" customWidth="1"/>
    <col min="14089" max="14089" width="47.28515625" style="1" customWidth="1"/>
    <col min="14090" max="14090" width="7.42578125" style="1" customWidth="1"/>
    <col min="14091" max="14091" width="13.7109375" style="1" customWidth="1"/>
    <col min="14092" max="14092" width="1.28515625" style="1" customWidth="1"/>
    <col min="14093" max="14093" width="13.85546875" style="1" customWidth="1"/>
    <col min="14094" max="14336" width="6.85546875" style="1"/>
    <col min="14337" max="14338" width="1.28515625" style="1" customWidth="1"/>
    <col min="14339" max="14339" width="37.5703125" style="1" customWidth="1"/>
    <col min="14340" max="14340" width="8.140625" style="1" customWidth="1"/>
    <col min="14341" max="14341" width="16" style="1" customWidth="1"/>
    <col min="14342" max="14342" width="1.28515625" style="1" customWidth="1"/>
    <col min="14343" max="14343" width="15.85546875" style="1" customWidth="1"/>
    <col min="14344" max="14344" width="2.5703125" style="1" customWidth="1"/>
    <col min="14345" max="14345" width="47.28515625" style="1" customWidth="1"/>
    <col min="14346" max="14346" width="7.42578125" style="1" customWidth="1"/>
    <col min="14347" max="14347" width="13.7109375" style="1" customWidth="1"/>
    <col min="14348" max="14348" width="1.28515625" style="1" customWidth="1"/>
    <col min="14349" max="14349" width="13.85546875" style="1" customWidth="1"/>
    <col min="14350" max="14592" width="6.85546875" style="1"/>
    <col min="14593" max="14594" width="1.28515625" style="1" customWidth="1"/>
    <col min="14595" max="14595" width="37.5703125" style="1" customWidth="1"/>
    <col min="14596" max="14596" width="8.140625" style="1" customWidth="1"/>
    <col min="14597" max="14597" width="16" style="1" customWidth="1"/>
    <col min="14598" max="14598" width="1.28515625" style="1" customWidth="1"/>
    <col min="14599" max="14599" width="15.85546875" style="1" customWidth="1"/>
    <col min="14600" max="14600" width="2.5703125" style="1" customWidth="1"/>
    <col min="14601" max="14601" width="47.28515625" style="1" customWidth="1"/>
    <col min="14602" max="14602" width="7.42578125" style="1" customWidth="1"/>
    <col min="14603" max="14603" width="13.7109375" style="1" customWidth="1"/>
    <col min="14604" max="14604" width="1.28515625" style="1" customWidth="1"/>
    <col min="14605" max="14605" width="13.85546875" style="1" customWidth="1"/>
    <col min="14606" max="14848" width="6.85546875" style="1"/>
    <col min="14849" max="14850" width="1.28515625" style="1" customWidth="1"/>
    <col min="14851" max="14851" width="37.5703125" style="1" customWidth="1"/>
    <col min="14852" max="14852" width="8.140625" style="1" customWidth="1"/>
    <col min="14853" max="14853" width="16" style="1" customWidth="1"/>
    <col min="14854" max="14854" width="1.28515625" style="1" customWidth="1"/>
    <col min="14855" max="14855" width="15.85546875" style="1" customWidth="1"/>
    <col min="14856" max="14856" width="2.5703125" style="1" customWidth="1"/>
    <col min="14857" max="14857" width="47.28515625" style="1" customWidth="1"/>
    <col min="14858" max="14858" width="7.42578125" style="1" customWidth="1"/>
    <col min="14859" max="14859" width="13.7109375" style="1" customWidth="1"/>
    <col min="14860" max="14860" width="1.28515625" style="1" customWidth="1"/>
    <col min="14861" max="14861" width="13.85546875" style="1" customWidth="1"/>
    <col min="14862" max="15104" width="6.85546875" style="1"/>
    <col min="15105" max="15106" width="1.28515625" style="1" customWidth="1"/>
    <col min="15107" max="15107" width="37.5703125" style="1" customWidth="1"/>
    <col min="15108" max="15108" width="8.140625" style="1" customWidth="1"/>
    <col min="15109" max="15109" width="16" style="1" customWidth="1"/>
    <col min="15110" max="15110" width="1.28515625" style="1" customWidth="1"/>
    <col min="15111" max="15111" width="15.85546875" style="1" customWidth="1"/>
    <col min="15112" max="15112" width="2.5703125" style="1" customWidth="1"/>
    <col min="15113" max="15113" width="47.28515625" style="1" customWidth="1"/>
    <col min="15114" max="15114" width="7.42578125" style="1" customWidth="1"/>
    <col min="15115" max="15115" width="13.7109375" style="1" customWidth="1"/>
    <col min="15116" max="15116" width="1.28515625" style="1" customWidth="1"/>
    <col min="15117" max="15117" width="13.85546875" style="1" customWidth="1"/>
    <col min="15118" max="15360" width="6.85546875" style="1"/>
    <col min="15361" max="15362" width="1.28515625" style="1" customWidth="1"/>
    <col min="15363" max="15363" width="37.5703125" style="1" customWidth="1"/>
    <col min="15364" max="15364" width="8.140625" style="1" customWidth="1"/>
    <col min="15365" max="15365" width="16" style="1" customWidth="1"/>
    <col min="15366" max="15366" width="1.28515625" style="1" customWidth="1"/>
    <col min="15367" max="15367" width="15.85546875" style="1" customWidth="1"/>
    <col min="15368" max="15368" width="2.5703125" style="1" customWidth="1"/>
    <col min="15369" max="15369" width="47.28515625" style="1" customWidth="1"/>
    <col min="15370" max="15370" width="7.42578125" style="1" customWidth="1"/>
    <col min="15371" max="15371" width="13.7109375" style="1" customWidth="1"/>
    <col min="15372" max="15372" width="1.28515625" style="1" customWidth="1"/>
    <col min="15373" max="15373" width="13.85546875" style="1" customWidth="1"/>
    <col min="15374" max="15616" width="6.85546875" style="1"/>
    <col min="15617" max="15618" width="1.28515625" style="1" customWidth="1"/>
    <col min="15619" max="15619" width="37.5703125" style="1" customWidth="1"/>
    <col min="15620" max="15620" width="8.140625" style="1" customWidth="1"/>
    <col min="15621" max="15621" width="16" style="1" customWidth="1"/>
    <col min="15622" max="15622" width="1.28515625" style="1" customWidth="1"/>
    <col min="15623" max="15623" width="15.85546875" style="1" customWidth="1"/>
    <col min="15624" max="15624" width="2.5703125" style="1" customWidth="1"/>
    <col min="15625" max="15625" width="47.28515625" style="1" customWidth="1"/>
    <col min="15626" max="15626" width="7.42578125" style="1" customWidth="1"/>
    <col min="15627" max="15627" width="13.7109375" style="1" customWidth="1"/>
    <col min="15628" max="15628" width="1.28515625" style="1" customWidth="1"/>
    <col min="15629" max="15629" width="13.85546875" style="1" customWidth="1"/>
    <col min="15630" max="15872" width="6.85546875" style="1"/>
    <col min="15873" max="15874" width="1.28515625" style="1" customWidth="1"/>
    <col min="15875" max="15875" width="37.5703125" style="1" customWidth="1"/>
    <col min="15876" max="15876" width="8.140625" style="1" customWidth="1"/>
    <col min="15877" max="15877" width="16" style="1" customWidth="1"/>
    <col min="15878" max="15878" width="1.28515625" style="1" customWidth="1"/>
    <col min="15879" max="15879" width="15.85546875" style="1" customWidth="1"/>
    <col min="15880" max="15880" width="2.5703125" style="1" customWidth="1"/>
    <col min="15881" max="15881" width="47.28515625" style="1" customWidth="1"/>
    <col min="15882" max="15882" width="7.42578125" style="1" customWidth="1"/>
    <col min="15883" max="15883" width="13.7109375" style="1" customWidth="1"/>
    <col min="15884" max="15884" width="1.28515625" style="1" customWidth="1"/>
    <col min="15885" max="15885" width="13.85546875" style="1" customWidth="1"/>
    <col min="15886" max="16128" width="6.85546875" style="1"/>
    <col min="16129" max="16130" width="1.28515625" style="1" customWidth="1"/>
    <col min="16131" max="16131" width="37.5703125" style="1" customWidth="1"/>
    <col min="16132" max="16132" width="8.140625" style="1" customWidth="1"/>
    <col min="16133" max="16133" width="16" style="1" customWidth="1"/>
    <col min="16134" max="16134" width="1.28515625" style="1" customWidth="1"/>
    <col min="16135" max="16135" width="15.85546875" style="1" customWidth="1"/>
    <col min="16136" max="16136" width="2.5703125" style="1" customWidth="1"/>
    <col min="16137" max="16137" width="47.28515625" style="1" customWidth="1"/>
    <col min="16138" max="16138" width="7.42578125" style="1" customWidth="1"/>
    <col min="16139" max="16139" width="13.7109375" style="1" customWidth="1"/>
    <col min="16140" max="16140" width="1.28515625" style="1" customWidth="1"/>
    <col min="16141" max="16141" width="13.85546875" style="1" customWidth="1"/>
    <col min="16142" max="16384" width="6.85546875" style="1"/>
  </cols>
  <sheetData>
    <row r="1" spans="2:13" ht="6.75" customHeight="1"/>
    <row r="2" spans="2:13" ht="12.75" customHeight="1">
      <c r="B2" s="338" t="s">
        <v>5969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</row>
    <row r="3" spans="2:13" ht="12.75" customHeight="1">
      <c r="B3" s="342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5"/>
    </row>
    <row r="4" spans="2:13" ht="16.5" customHeight="1">
      <c r="B4" s="342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5"/>
    </row>
    <row r="5" spans="2:13" ht="6.75" customHeight="1">
      <c r="B5" s="1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14"/>
    </row>
    <row r="6" spans="2:13" ht="14.25" customHeight="1">
      <c r="B6" s="11"/>
      <c r="C6" s="234"/>
      <c r="D6" s="349">
        <v>2017</v>
      </c>
      <c r="E6" s="349"/>
      <c r="F6" s="234"/>
      <c r="G6" s="97" t="s">
        <v>1964</v>
      </c>
      <c r="H6" s="234"/>
      <c r="I6" s="234"/>
      <c r="J6" s="349">
        <v>2017</v>
      </c>
      <c r="K6" s="349"/>
      <c r="L6" s="234"/>
      <c r="M6" s="98" t="s">
        <v>1964</v>
      </c>
    </row>
    <row r="7" spans="2:13" ht="14.25" customHeight="1">
      <c r="B7" s="11"/>
      <c r="C7" s="288" t="s">
        <v>1965</v>
      </c>
      <c r="D7" s="288"/>
      <c r="E7" s="234"/>
      <c r="F7" s="234"/>
      <c r="G7" s="234"/>
      <c r="H7" s="234"/>
      <c r="I7" s="288" t="s">
        <v>1966</v>
      </c>
      <c r="J7" s="288"/>
      <c r="K7" s="234"/>
      <c r="L7" s="234"/>
      <c r="M7" s="214"/>
    </row>
    <row r="8" spans="2:13" ht="6" customHeight="1">
      <c r="B8" s="11"/>
      <c r="C8" s="234"/>
      <c r="D8" s="234"/>
      <c r="E8" s="234"/>
      <c r="F8" s="234"/>
      <c r="G8" s="234"/>
      <c r="H8" s="234"/>
      <c r="I8" s="350" t="s">
        <v>1967</v>
      </c>
      <c r="J8" s="350"/>
      <c r="K8" s="234"/>
      <c r="L8" s="234"/>
      <c r="M8" s="214"/>
    </row>
    <row r="9" spans="2:13" ht="7.5" customHeight="1">
      <c r="B9" s="11"/>
      <c r="C9" s="350" t="s">
        <v>1968</v>
      </c>
      <c r="D9" s="350"/>
      <c r="E9" s="234"/>
      <c r="F9" s="234"/>
      <c r="G9" s="234"/>
      <c r="H9" s="234"/>
      <c r="I9" s="350"/>
      <c r="J9" s="350"/>
      <c r="K9" s="234"/>
      <c r="L9" s="234"/>
      <c r="M9" s="214"/>
    </row>
    <row r="10" spans="2:13" ht="6.75" customHeight="1">
      <c r="B10" s="11"/>
      <c r="C10" s="350"/>
      <c r="D10" s="350"/>
      <c r="E10" s="234"/>
      <c r="F10" s="234"/>
      <c r="G10" s="234"/>
      <c r="H10" s="234"/>
      <c r="I10" s="234"/>
      <c r="J10" s="234"/>
      <c r="K10" s="234"/>
      <c r="L10" s="234"/>
      <c r="M10" s="214"/>
    </row>
    <row r="11" spans="2:13" ht="9" customHeight="1">
      <c r="B11" s="11"/>
      <c r="C11" s="234"/>
      <c r="D11" s="234"/>
      <c r="E11" s="234"/>
      <c r="F11" s="234"/>
      <c r="G11" s="99"/>
      <c r="H11" s="234"/>
      <c r="I11" s="292" t="s">
        <v>1969</v>
      </c>
      <c r="J11" s="292"/>
      <c r="K11" s="347">
        <v>463775483.13999999</v>
      </c>
      <c r="L11" s="234"/>
      <c r="M11" s="348">
        <v>59541767.200000003</v>
      </c>
    </row>
    <row r="12" spans="2:13" ht="10.5" customHeight="1">
      <c r="B12" s="11"/>
      <c r="C12" s="292" t="s">
        <v>1970</v>
      </c>
      <c r="D12" s="292"/>
      <c r="E12" s="347">
        <v>772765825.27999997</v>
      </c>
      <c r="F12" s="234"/>
      <c r="G12" s="347">
        <v>725513745.62</v>
      </c>
      <c r="H12" s="234"/>
      <c r="I12" s="292"/>
      <c r="J12" s="292"/>
      <c r="K12" s="347"/>
      <c r="L12" s="234"/>
      <c r="M12" s="348"/>
    </row>
    <row r="13" spans="2:13" ht="6.75" customHeight="1">
      <c r="B13" s="11"/>
      <c r="C13" s="292"/>
      <c r="D13" s="292"/>
      <c r="E13" s="347"/>
      <c r="F13" s="234"/>
      <c r="G13" s="347"/>
      <c r="H13" s="234"/>
      <c r="I13" s="234"/>
      <c r="J13" s="234"/>
      <c r="K13" s="234"/>
      <c r="L13" s="234"/>
      <c r="M13" s="214"/>
    </row>
    <row r="14" spans="2:13" ht="10.5" customHeight="1">
      <c r="B14" s="11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14"/>
    </row>
    <row r="15" spans="2:13" ht="5.25" customHeight="1">
      <c r="B15" s="11"/>
      <c r="C15" s="292" t="s">
        <v>1971</v>
      </c>
      <c r="D15" s="292"/>
      <c r="E15" s="347">
        <v>26435017.98</v>
      </c>
      <c r="F15" s="234"/>
      <c r="G15" s="347">
        <v>24932093.629999999</v>
      </c>
      <c r="H15" s="234"/>
      <c r="I15" s="292" t="s">
        <v>1972</v>
      </c>
      <c r="J15" s="292"/>
      <c r="K15" s="347">
        <v>0</v>
      </c>
      <c r="L15" s="234"/>
      <c r="M15" s="348">
        <v>0</v>
      </c>
    </row>
    <row r="16" spans="2:13" ht="9" customHeight="1">
      <c r="B16" s="11"/>
      <c r="C16" s="292"/>
      <c r="D16" s="292"/>
      <c r="E16" s="347"/>
      <c r="F16" s="234"/>
      <c r="G16" s="347"/>
      <c r="H16" s="234"/>
      <c r="I16" s="292"/>
      <c r="J16" s="292"/>
      <c r="K16" s="347"/>
      <c r="L16" s="234"/>
      <c r="M16" s="348"/>
    </row>
    <row r="17" spans="2:13" ht="6" customHeight="1">
      <c r="B17" s="11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14"/>
    </row>
    <row r="18" spans="2:13" ht="4.5" customHeight="1">
      <c r="B18" s="11"/>
      <c r="C18" s="234"/>
      <c r="D18" s="234"/>
      <c r="E18" s="234"/>
      <c r="F18" s="234"/>
      <c r="G18" s="234"/>
      <c r="H18" s="234"/>
      <c r="I18" s="292" t="s">
        <v>1973</v>
      </c>
      <c r="J18" s="292"/>
      <c r="K18" s="347">
        <v>10756626.48</v>
      </c>
      <c r="L18" s="234"/>
      <c r="M18" s="348">
        <v>10756626.48</v>
      </c>
    </row>
    <row r="19" spans="2:13" ht="5.25" customHeight="1">
      <c r="B19" s="11"/>
      <c r="C19" s="292" t="s">
        <v>1974</v>
      </c>
      <c r="D19" s="292"/>
      <c r="E19" s="347">
        <v>62206414.32</v>
      </c>
      <c r="F19" s="234"/>
      <c r="G19" s="347">
        <v>24908683.420000002</v>
      </c>
      <c r="H19" s="234"/>
      <c r="I19" s="292"/>
      <c r="J19" s="292"/>
      <c r="K19" s="347"/>
      <c r="L19" s="234"/>
      <c r="M19" s="348"/>
    </row>
    <row r="20" spans="2:13" ht="9" customHeight="1">
      <c r="B20" s="11"/>
      <c r="C20" s="292"/>
      <c r="D20" s="292"/>
      <c r="E20" s="347"/>
      <c r="F20" s="234"/>
      <c r="G20" s="347"/>
      <c r="H20" s="234"/>
      <c r="I20" s="292"/>
      <c r="J20" s="292"/>
      <c r="K20" s="234"/>
      <c r="L20" s="234"/>
      <c r="M20" s="214"/>
    </row>
    <row r="21" spans="2:13" ht="6.75" customHeight="1">
      <c r="B21" s="11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14"/>
    </row>
    <row r="22" spans="2:13" ht="3.75" customHeight="1">
      <c r="B22" s="11"/>
      <c r="C22" s="234"/>
      <c r="D22" s="234"/>
      <c r="E22" s="234"/>
      <c r="F22" s="234"/>
      <c r="G22" s="234"/>
      <c r="H22" s="234"/>
      <c r="I22" s="292" t="s">
        <v>1975</v>
      </c>
      <c r="J22" s="292"/>
      <c r="K22" s="347">
        <v>0</v>
      </c>
      <c r="L22" s="234"/>
      <c r="M22" s="348">
        <v>0</v>
      </c>
    </row>
    <row r="23" spans="2:13" ht="6" customHeight="1">
      <c r="B23" s="11"/>
      <c r="C23" s="292" t="s">
        <v>1976</v>
      </c>
      <c r="D23" s="292"/>
      <c r="E23" s="347">
        <v>0</v>
      </c>
      <c r="F23" s="234"/>
      <c r="G23" s="347">
        <v>0</v>
      </c>
      <c r="H23" s="234"/>
      <c r="I23" s="292"/>
      <c r="J23" s="292"/>
      <c r="K23" s="347"/>
      <c r="L23" s="234"/>
      <c r="M23" s="348"/>
    </row>
    <row r="24" spans="2:13" ht="8.25" customHeight="1">
      <c r="B24" s="11"/>
      <c r="C24" s="292"/>
      <c r="D24" s="292"/>
      <c r="E24" s="347"/>
      <c r="F24" s="234"/>
      <c r="G24" s="347"/>
      <c r="H24" s="234"/>
      <c r="I24" s="292"/>
      <c r="J24" s="292"/>
      <c r="K24" s="234"/>
      <c r="L24" s="234"/>
      <c r="M24" s="214"/>
    </row>
    <row r="25" spans="2:13" ht="7.5" customHeight="1">
      <c r="B25" s="11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14"/>
    </row>
    <row r="26" spans="2:13" ht="3" customHeight="1">
      <c r="B26" s="11"/>
      <c r="C26" s="234"/>
      <c r="D26" s="234"/>
      <c r="E26" s="234"/>
      <c r="F26" s="234"/>
      <c r="G26" s="234"/>
      <c r="H26" s="234"/>
      <c r="I26" s="292" t="s">
        <v>1977</v>
      </c>
      <c r="J26" s="292"/>
      <c r="K26" s="347">
        <v>299784.92</v>
      </c>
      <c r="L26" s="234"/>
      <c r="M26" s="348">
        <v>298784.92</v>
      </c>
    </row>
    <row r="27" spans="2:13" ht="6.75" customHeight="1">
      <c r="B27" s="11"/>
      <c r="C27" s="292" t="s">
        <v>1978</v>
      </c>
      <c r="D27" s="292"/>
      <c r="E27" s="347">
        <v>2190531.1</v>
      </c>
      <c r="F27" s="234"/>
      <c r="G27" s="347">
        <v>1629511.17</v>
      </c>
      <c r="H27" s="234"/>
      <c r="I27" s="292"/>
      <c r="J27" s="292"/>
      <c r="K27" s="347"/>
      <c r="L27" s="234"/>
      <c r="M27" s="348"/>
    </row>
    <row r="28" spans="2:13" ht="7.5" customHeight="1">
      <c r="B28" s="11"/>
      <c r="C28" s="292"/>
      <c r="D28" s="292"/>
      <c r="E28" s="347"/>
      <c r="F28" s="234"/>
      <c r="G28" s="347"/>
      <c r="H28" s="234"/>
      <c r="I28" s="292"/>
      <c r="J28" s="292"/>
      <c r="K28" s="234"/>
      <c r="L28" s="234"/>
      <c r="M28" s="214"/>
    </row>
    <row r="29" spans="2:13" ht="8.25" customHeight="1">
      <c r="B29" s="11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14"/>
    </row>
    <row r="30" spans="2:13" ht="2.25" customHeight="1">
      <c r="B30" s="11"/>
      <c r="C30" s="234"/>
      <c r="D30" s="234"/>
      <c r="E30" s="234"/>
      <c r="F30" s="234"/>
      <c r="G30" s="234"/>
      <c r="H30" s="234"/>
      <c r="I30" s="292" t="s">
        <v>1979</v>
      </c>
      <c r="J30" s="292"/>
      <c r="K30" s="347">
        <v>4769304.66</v>
      </c>
      <c r="L30" s="234"/>
      <c r="M30" s="348">
        <v>5029512.6399999997</v>
      </c>
    </row>
    <row r="31" spans="2:13" ht="7.5" customHeight="1">
      <c r="B31" s="11"/>
      <c r="C31" s="292" t="s">
        <v>1980</v>
      </c>
      <c r="D31" s="292"/>
      <c r="E31" s="347">
        <v>0</v>
      </c>
      <c r="F31" s="234"/>
      <c r="G31" s="347">
        <v>0</v>
      </c>
      <c r="H31" s="234"/>
      <c r="I31" s="292"/>
      <c r="J31" s="292"/>
      <c r="K31" s="347"/>
      <c r="L31" s="234"/>
      <c r="M31" s="348"/>
    </row>
    <row r="32" spans="2:13" ht="6.75" customHeight="1">
      <c r="B32" s="11"/>
      <c r="C32" s="292"/>
      <c r="D32" s="292"/>
      <c r="E32" s="347"/>
      <c r="F32" s="234"/>
      <c r="G32" s="347"/>
      <c r="H32" s="234"/>
      <c r="I32" s="292"/>
      <c r="J32" s="292"/>
      <c r="K32" s="234"/>
      <c r="L32" s="234"/>
      <c r="M32" s="214"/>
    </row>
    <row r="33" spans="2:13" ht="9" customHeight="1">
      <c r="B33" s="11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14"/>
    </row>
    <row r="34" spans="2:13" ht="1.5" customHeight="1">
      <c r="B34" s="11"/>
      <c r="C34" s="234"/>
      <c r="D34" s="234"/>
      <c r="E34" s="234"/>
      <c r="F34" s="234"/>
      <c r="G34" s="234"/>
      <c r="H34" s="234"/>
      <c r="I34" s="292" t="s">
        <v>1981</v>
      </c>
      <c r="J34" s="292"/>
      <c r="K34" s="347">
        <v>0</v>
      </c>
      <c r="L34" s="234"/>
      <c r="M34" s="348">
        <v>0</v>
      </c>
    </row>
    <row r="35" spans="2:13" ht="4.5" customHeight="1">
      <c r="B35" s="11"/>
      <c r="C35" s="292" t="s">
        <v>1982</v>
      </c>
      <c r="D35" s="292"/>
      <c r="E35" s="347">
        <v>0</v>
      </c>
      <c r="F35" s="234"/>
      <c r="G35" s="347">
        <v>0</v>
      </c>
      <c r="H35" s="234"/>
      <c r="I35" s="292"/>
      <c r="J35" s="292"/>
      <c r="K35" s="347"/>
      <c r="L35" s="234"/>
      <c r="M35" s="348"/>
    </row>
    <row r="36" spans="2:13" ht="9.75" customHeight="1">
      <c r="B36" s="11"/>
      <c r="C36" s="292"/>
      <c r="D36" s="292"/>
      <c r="E36" s="347"/>
      <c r="F36" s="234"/>
      <c r="G36" s="347"/>
      <c r="H36" s="234"/>
      <c r="I36" s="292"/>
      <c r="J36" s="292"/>
      <c r="K36" s="347"/>
      <c r="L36" s="234"/>
      <c r="M36" s="348"/>
    </row>
    <row r="37" spans="2:13" ht="5.25" customHeight="1">
      <c r="B37" s="11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14"/>
    </row>
    <row r="38" spans="2:13" ht="7.5" customHeight="1">
      <c r="B38" s="11"/>
      <c r="C38" s="234"/>
      <c r="D38" s="234"/>
      <c r="E38" s="234"/>
      <c r="F38" s="234"/>
      <c r="G38" s="234"/>
      <c r="H38" s="234"/>
      <c r="I38" s="292" t="s">
        <v>1983</v>
      </c>
      <c r="J38" s="292"/>
      <c r="K38" s="347">
        <v>0</v>
      </c>
      <c r="L38" s="234"/>
      <c r="M38" s="348">
        <v>0</v>
      </c>
    </row>
    <row r="39" spans="2:13" ht="3" customHeight="1">
      <c r="B39" s="11"/>
      <c r="C39" s="350" t="s">
        <v>1984</v>
      </c>
      <c r="D39" s="350"/>
      <c r="E39" s="352">
        <f>SUM(E12:E38)</f>
        <v>863597788.68000007</v>
      </c>
      <c r="F39" s="234"/>
      <c r="G39" s="352">
        <f>SUM(G12:G38)</f>
        <v>776984033.83999991</v>
      </c>
      <c r="H39" s="234"/>
      <c r="I39" s="292"/>
      <c r="J39" s="292"/>
      <c r="K39" s="347"/>
      <c r="L39" s="234"/>
      <c r="M39" s="348"/>
    </row>
    <row r="40" spans="2:13" ht="9" customHeight="1">
      <c r="B40" s="11"/>
      <c r="C40" s="350"/>
      <c r="D40" s="350"/>
      <c r="E40" s="352"/>
      <c r="F40" s="234"/>
      <c r="G40" s="352"/>
      <c r="H40" s="234"/>
      <c r="I40" s="292"/>
      <c r="J40" s="292"/>
      <c r="K40" s="234"/>
      <c r="L40" s="234"/>
      <c r="M40" s="214"/>
    </row>
    <row r="41" spans="2:13" ht="3.75" customHeight="1">
      <c r="B41" s="11"/>
      <c r="C41" s="350"/>
      <c r="D41" s="350"/>
      <c r="E41" s="234"/>
      <c r="F41" s="234"/>
      <c r="G41" s="234"/>
      <c r="H41" s="234"/>
      <c r="I41" s="350" t="s">
        <v>1985</v>
      </c>
      <c r="J41" s="350"/>
      <c r="K41" s="352">
        <f>SUM(K11:K39)</f>
        <v>479601199.20000005</v>
      </c>
      <c r="L41" s="234"/>
      <c r="M41" s="353">
        <f>SUM(M11:M39)</f>
        <v>75626691.24000001</v>
      </c>
    </row>
    <row r="42" spans="2:13" ht="2.25" customHeight="1">
      <c r="B42" s="11"/>
      <c r="C42" s="234"/>
      <c r="D42" s="234"/>
      <c r="E42" s="234"/>
      <c r="F42" s="234"/>
      <c r="G42" s="234"/>
      <c r="H42" s="234"/>
      <c r="I42" s="350"/>
      <c r="J42" s="350"/>
      <c r="K42" s="352"/>
      <c r="L42" s="234"/>
      <c r="M42" s="353"/>
    </row>
    <row r="43" spans="2:13" ht="9.75" customHeight="1">
      <c r="B43" s="11"/>
      <c r="C43" s="234"/>
      <c r="D43" s="234"/>
      <c r="E43" s="234"/>
      <c r="F43" s="234"/>
      <c r="G43" s="234"/>
      <c r="H43" s="234"/>
      <c r="I43" s="350"/>
      <c r="J43" s="350"/>
      <c r="K43" s="352"/>
      <c r="L43" s="234"/>
      <c r="M43" s="353"/>
    </row>
    <row r="44" spans="2:13" ht="13.5" customHeight="1">
      <c r="B44" s="11"/>
      <c r="C44" s="234"/>
      <c r="D44" s="234"/>
      <c r="E44" s="234"/>
      <c r="F44" s="234"/>
      <c r="G44" s="234"/>
      <c r="H44" s="234"/>
      <c r="I44" s="228"/>
      <c r="J44" s="228"/>
      <c r="K44" s="229"/>
      <c r="L44" s="234"/>
      <c r="M44" s="230"/>
    </row>
    <row r="45" spans="2:13" ht="7.5" customHeight="1">
      <c r="B45" s="11"/>
      <c r="C45" s="350" t="s">
        <v>1986</v>
      </c>
      <c r="D45" s="350"/>
      <c r="E45" s="234"/>
      <c r="F45" s="234"/>
      <c r="G45" s="234"/>
      <c r="H45" s="234"/>
      <c r="I45" s="350" t="s">
        <v>1987</v>
      </c>
      <c r="J45" s="350"/>
      <c r="K45" s="234"/>
      <c r="L45" s="234"/>
      <c r="M45" s="214"/>
    </row>
    <row r="46" spans="2:13" ht="6.75" customHeight="1">
      <c r="B46" s="11"/>
      <c r="C46" s="350"/>
      <c r="D46" s="350"/>
      <c r="E46" s="234"/>
      <c r="F46" s="234"/>
      <c r="G46" s="99"/>
      <c r="H46" s="234"/>
      <c r="I46" s="351"/>
      <c r="J46" s="350"/>
      <c r="K46" s="234"/>
      <c r="L46" s="234"/>
      <c r="M46" s="214"/>
    </row>
    <row r="47" spans="2:13" ht="8.25" customHeight="1">
      <c r="B47" s="11"/>
      <c r="C47" s="292" t="s">
        <v>1988</v>
      </c>
      <c r="D47" s="292"/>
      <c r="E47" s="347">
        <v>811183731.78999996</v>
      </c>
      <c r="F47" s="234"/>
      <c r="G47" s="347">
        <v>730210194.74000001</v>
      </c>
      <c r="H47" s="234"/>
      <c r="I47" s="234"/>
      <c r="J47" s="234"/>
      <c r="K47" s="234"/>
      <c r="L47" s="234"/>
      <c r="M47" s="214"/>
    </row>
    <row r="48" spans="2:13" ht="5.25" customHeight="1">
      <c r="B48" s="11"/>
      <c r="C48" s="292"/>
      <c r="D48" s="292"/>
      <c r="E48" s="347"/>
      <c r="F48" s="234"/>
      <c r="G48" s="347"/>
      <c r="H48" s="234"/>
      <c r="I48" s="292" t="s">
        <v>1989</v>
      </c>
      <c r="J48" s="292"/>
      <c r="K48" s="347">
        <v>0</v>
      </c>
      <c r="L48" s="234"/>
      <c r="M48" s="348">
        <v>0</v>
      </c>
    </row>
    <row r="49" spans="2:13" ht="6" customHeight="1">
      <c r="B49" s="11"/>
      <c r="C49" s="234"/>
      <c r="D49" s="234"/>
      <c r="E49" s="234"/>
      <c r="F49" s="234"/>
      <c r="G49" s="234"/>
      <c r="H49" s="234"/>
      <c r="I49" s="292"/>
      <c r="J49" s="292"/>
      <c r="K49" s="347"/>
      <c r="L49" s="234"/>
      <c r="M49" s="348"/>
    </row>
    <row r="50" spans="2:13" ht="6" customHeight="1">
      <c r="B50" s="11"/>
      <c r="C50" s="234"/>
      <c r="D50" s="234"/>
      <c r="E50" s="234"/>
      <c r="F50" s="234"/>
      <c r="G50" s="234"/>
      <c r="H50" s="234"/>
      <c r="I50" s="351"/>
      <c r="J50" s="351"/>
      <c r="K50" s="234"/>
      <c r="L50" s="234"/>
      <c r="M50" s="214"/>
    </row>
    <row r="51" spans="2:13" ht="9" customHeight="1">
      <c r="B51" s="11"/>
      <c r="C51" s="292" t="s">
        <v>1990</v>
      </c>
      <c r="D51" s="292"/>
      <c r="E51" s="347">
        <v>98086346.560000002</v>
      </c>
      <c r="F51" s="234"/>
      <c r="G51" s="347">
        <v>95447144.450000003</v>
      </c>
      <c r="H51" s="234"/>
      <c r="I51" s="234"/>
      <c r="J51" s="234"/>
      <c r="K51" s="234"/>
      <c r="L51" s="234"/>
      <c r="M51" s="214"/>
    </row>
    <row r="52" spans="2:13" ht="4.5" customHeight="1">
      <c r="B52" s="11"/>
      <c r="C52" s="292"/>
      <c r="D52" s="292"/>
      <c r="E52" s="347"/>
      <c r="F52" s="234"/>
      <c r="G52" s="347"/>
      <c r="H52" s="234"/>
      <c r="I52" s="292" t="s">
        <v>1991</v>
      </c>
      <c r="J52" s="292"/>
      <c r="K52" s="347">
        <v>0</v>
      </c>
      <c r="L52" s="234"/>
      <c r="M52" s="348">
        <v>0</v>
      </c>
    </row>
    <row r="53" spans="2:13" ht="6.75" customHeight="1">
      <c r="B53" s="11"/>
      <c r="C53" s="234"/>
      <c r="D53" s="234"/>
      <c r="E53" s="234"/>
      <c r="F53" s="234"/>
      <c r="G53" s="234"/>
      <c r="H53" s="234"/>
      <c r="I53" s="292"/>
      <c r="J53" s="292"/>
      <c r="K53" s="347"/>
      <c r="L53" s="234"/>
      <c r="M53" s="348"/>
    </row>
    <row r="54" spans="2:13" ht="3.75" customHeight="1">
      <c r="B54" s="11"/>
      <c r="C54" s="234"/>
      <c r="D54" s="234"/>
      <c r="E54" s="234"/>
      <c r="F54" s="234"/>
      <c r="G54" s="234"/>
      <c r="H54" s="234"/>
      <c r="I54" s="351"/>
      <c r="J54" s="351"/>
      <c r="K54" s="234"/>
      <c r="L54" s="234"/>
      <c r="M54" s="214"/>
    </row>
    <row r="55" spans="2:13" ht="6.75" customHeight="1">
      <c r="B55" s="11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14"/>
    </row>
    <row r="56" spans="2:13" ht="9.75" customHeight="1">
      <c r="B56" s="11"/>
      <c r="C56" s="292" t="s">
        <v>1992</v>
      </c>
      <c r="D56" s="292"/>
      <c r="E56" s="231">
        <v>8063567168.0500002</v>
      </c>
      <c r="F56" s="234"/>
      <c r="G56" s="231">
        <v>7312209231.6300001</v>
      </c>
      <c r="H56" s="234"/>
      <c r="I56" s="292" t="s">
        <v>1993</v>
      </c>
      <c r="J56" s="292"/>
      <c r="K56" s="231">
        <v>107566265.16</v>
      </c>
      <c r="L56" s="234"/>
      <c r="M56" s="232">
        <v>115633735.02</v>
      </c>
    </row>
    <row r="57" spans="2:13" ht="3" customHeight="1">
      <c r="B57" s="11"/>
      <c r="C57" s="351"/>
      <c r="D57" s="351"/>
      <c r="E57" s="234"/>
      <c r="F57" s="234"/>
      <c r="G57" s="234"/>
      <c r="H57" s="234"/>
      <c r="I57" s="292"/>
      <c r="J57" s="292"/>
      <c r="K57" s="234"/>
      <c r="L57" s="234"/>
      <c r="M57" s="214"/>
    </row>
    <row r="58" spans="2:13" ht="6" customHeight="1">
      <c r="B58" s="11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14"/>
    </row>
    <row r="59" spans="2:13" ht="10.5" customHeight="1">
      <c r="B59" s="11"/>
      <c r="C59" s="292" t="s">
        <v>1994</v>
      </c>
      <c r="D59" s="292"/>
      <c r="E59" s="231">
        <v>632649065.05999994</v>
      </c>
      <c r="F59" s="234"/>
      <c r="G59" s="231">
        <v>616850915.76999998</v>
      </c>
      <c r="H59" s="234"/>
      <c r="I59" s="234"/>
      <c r="J59" s="234"/>
      <c r="K59" s="234"/>
      <c r="L59" s="234"/>
      <c r="M59" s="214"/>
    </row>
    <row r="60" spans="2:13" ht="3" customHeight="1">
      <c r="B60" s="11"/>
      <c r="C60" s="292"/>
      <c r="D60" s="292"/>
      <c r="E60" s="234"/>
      <c r="F60" s="234"/>
      <c r="G60" s="234"/>
      <c r="H60" s="234"/>
      <c r="I60" s="292" t="s">
        <v>1995</v>
      </c>
      <c r="J60" s="292"/>
      <c r="K60" s="347">
        <v>0</v>
      </c>
      <c r="L60" s="234"/>
      <c r="M60" s="348">
        <v>0</v>
      </c>
    </row>
    <row r="61" spans="2:13" ht="6.75" customHeight="1">
      <c r="B61" s="11"/>
      <c r="C61" s="234"/>
      <c r="D61" s="234"/>
      <c r="E61" s="234"/>
      <c r="F61" s="234"/>
      <c r="G61" s="234"/>
      <c r="H61" s="234"/>
      <c r="I61" s="292"/>
      <c r="J61" s="292"/>
      <c r="K61" s="347"/>
      <c r="L61" s="234"/>
      <c r="M61" s="348"/>
    </row>
    <row r="62" spans="2:13" ht="5.25" customHeight="1">
      <c r="B62" s="11"/>
      <c r="C62" s="234"/>
      <c r="D62" s="234"/>
      <c r="E62" s="234"/>
      <c r="F62" s="234"/>
      <c r="G62" s="234"/>
      <c r="H62" s="234"/>
      <c r="I62" s="351"/>
      <c r="J62" s="351"/>
      <c r="K62" s="351"/>
      <c r="L62" s="234"/>
      <c r="M62" s="290"/>
    </row>
    <row r="63" spans="2:13" ht="5.25" customHeight="1">
      <c r="B63" s="11"/>
      <c r="C63" s="292" t="s">
        <v>1996</v>
      </c>
      <c r="D63" s="292"/>
      <c r="E63" s="347">
        <v>7589776.54</v>
      </c>
      <c r="F63" s="234"/>
      <c r="G63" s="347">
        <v>7581660.0199999996</v>
      </c>
      <c r="H63" s="234"/>
      <c r="I63" s="234"/>
      <c r="J63" s="234"/>
      <c r="K63" s="234"/>
      <c r="L63" s="234"/>
      <c r="M63" s="214"/>
    </row>
    <row r="64" spans="2:13" ht="5.25" customHeight="1">
      <c r="B64" s="11"/>
      <c r="C64" s="292"/>
      <c r="D64" s="292"/>
      <c r="E64" s="347"/>
      <c r="F64" s="234"/>
      <c r="G64" s="347"/>
      <c r="H64" s="234"/>
      <c r="I64" s="292" t="s">
        <v>1997</v>
      </c>
      <c r="J64" s="292"/>
      <c r="K64" s="347">
        <v>6617263287.5299997</v>
      </c>
      <c r="L64" s="234"/>
      <c r="M64" s="348">
        <v>6605683697.0600004</v>
      </c>
    </row>
    <row r="65" spans="2:13" ht="7.5" customHeight="1">
      <c r="B65" s="11"/>
      <c r="C65" s="292"/>
      <c r="D65" s="292"/>
      <c r="E65" s="234"/>
      <c r="F65" s="234"/>
      <c r="G65" s="234"/>
      <c r="H65" s="234"/>
      <c r="I65" s="292"/>
      <c r="J65" s="292"/>
      <c r="K65" s="347"/>
      <c r="L65" s="234"/>
      <c r="M65" s="348"/>
    </row>
    <row r="66" spans="2:13" ht="1.5" customHeight="1">
      <c r="B66" s="11"/>
      <c r="C66" s="234"/>
      <c r="D66" s="234"/>
      <c r="E66" s="234"/>
      <c r="F66" s="234"/>
      <c r="G66" s="234"/>
      <c r="H66" s="234"/>
      <c r="I66" s="292"/>
      <c r="J66" s="292"/>
      <c r="K66" s="234"/>
      <c r="L66" s="234"/>
      <c r="M66" s="214"/>
    </row>
    <row r="67" spans="2:13" ht="6" customHeight="1">
      <c r="B67" s="11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14"/>
    </row>
    <row r="68" spans="2:13" ht="5.25" customHeight="1">
      <c r="B68" s="11"/>
      <c r="C68" s="292" t="s">
        <v>1998</v>
      </c>
      <c r="D68" s="292"/>
      <c r="E68" s="347">
        <v>-453542874.38</v>
      </c>
      <c r="F68" s="234"/>
      <c r="G68" s="347">
        <v>-430720236.81</v>
      </c>
      <c r="H68" s="234"/>
      <c r="I68" s="234"/>
      <c r="J68" s="234"/>
      <c r="K68" s="234"/>
      <c r="L68" s="234"/>
      <c r="M68" s="214"/>
    </row>
    <row r="69" spans="2:13" ht="5.25" customHeight="1">
      <c r="B69" s="11"/>
      <c r="C69" s="292"/>
      <c r="D69" s="292"/>
      <c r="E69" s="347"/>
      <c r="F69" s="234"/>
      <c r="G69" s="347"/>
      <c r="H69" s="234"/>
      <c r="I69" s="292" t="s">
        <v>1999</v>
      </c>
      <c r="J69" s="292"/>
      <c r="K69" s="347">
        <v>0</v>
      </c>
      <c r="L69" s="234"/>
      <c r="M69" s="348">
        <v>0</v>
      </c>
    </row>
    <row r="70" spans="2:13" ht="8.25" customHeight="1">
      <c r="B70" s="11"/>
      <c r="C70" s="292"/>
      <c r="D70" s="292"/>
      <c r="E70" s="234"/>
      <c r="F70" s="234"/>
      <c r="G70" s="234"/>
      <c r="H70" s="234"/>
      <c r="I70" s="292"/>
      <c r="J70" s="292"/>
      <c r="K70" s="347"/>
      <c r="L70" s="234"/>
      <c r="M70" s="348"/>
    </row>
    <row r="71" spans="2:13" ht="0.75" customHeight="1">
      <c r="B71" s="11"/>
      <c r="C71" s="234"/>
      <c r="D71" s="234"/>
      <c r="E71" s="234"/>
      <c r="F71" s="234"/>
      <c r="G71" s="234"/>
      <c r="H71" s="234"/>
      <c r="I71" s="292"/>
      <c r="J71" s="292"/>
      <c r="K71" s="234"/>
      <c r="L71" s="234"/>
      <c r="M71" s="214"/>
    </row>
    <row r="72" spans="2:13" ht="6" customHeight="1">
      <c r="B72" s="11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14"/>
    </row>
    <row r="73" spans="2:13" ht="5.25" customHeight="1">
      <c r="B73" s="11"/>
      <c r="C73" s="292" t="s">
        <v>2000</v>
      </c>
      <c r="D73" s="292"/>
      <c r="E73" s="347">
        <v>0</v>
      </c>
      <c r="F73" s="234"/>
      <c r="G73" s="347">
        <v>0</v>
      </c>
      <c r="H73" s="234"/>
      <c r="I73" s="350" t="s">
        <v>2001</v>
      </c>
      <c r="J73" s="350"/>
      <c r="K73" s="352">
        <f>SUM(K48:K72)</f>
        <v>6724829552.6899996</v>
      </c>
      <c r="L73" s="234"/>
      <c r="M73" s="353">
        <f>SUM(M48:M72)</f>
        <v>6721317432.0800009</v>
      </c>
    </row>
    <row r="74" spans="2:13" ht="6" customHeight="1">
      <c r="B74" s="11"/>
      <c r="C74" s="292"/>
      <c r="D74" s="292"/>
      <c r="E74" s="347"/>
      <c r="F74" s="234"/>
      <c r="G74" s="347"/>
      <c r="H74" s="234"/>
      <c r="I74" s="350"/>
      <c r="J74" s="350"/>
      <c r="K74" s="352"/>
      <c r="L74" s="234"/>
      <c r="M74" s="353"/>
    </row>
    <row r="75" spans="2:13" ht="7.5" customHeight="1">
      <c r="B75" s="11"/>
      <c r="C75" s="292"/>
      <c r="D75" s="292"/>
      <c r="E75" s="234"/>
      <c r="F75" s="234"/>
      <c r="G75" s="234"/>
      <c r="H75" s="234"/>
      <c r="I75" s="350"/>
      <c r="J75" s="350"/>
      <c r="K75" s="234"/>
      <c r="L75" s="234"/>
      <c r="M75" s="214"/>
    </row>
    <row r="76" spans="2:13" ht="6.75" customHeight="1">
      <c r="B76" s="11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14"/>
    </row>
    <row r="77" spans="2:13" ht="5.25" customHeight="1">
      <c r="B77" s="11"/>
      <c r="C77" s="292" t="s">
        <v>2002</v>
      </c>
      <c r="D77" s="292"/>
      <c r="E77" s="347">
        <v>0</v>
      </c>
      <c r="F77" s="234"/>
      <c r="G77" s="347">
        <v>0</v>
      </c>
      <c r="H77" s="234"/>
      <c r="I77" s="350" t="s">
        <v>2003</v>
      </c>
      <c r="J77" s="350"/>
      <c r="K77" s="352">
        <f>K41+K73</f>
        <v>7204430751.8899994</v>
      </c>
      <c r="L77" s="234"/>
      <c r="M77" s="353">
        <f>M41+M73</f>
        <v>6796944123.3200006</v>
      </c>
    </row>
    <row r="78" spans="2:13" ht="6" customHeight="1">
      <c r="B78" s="11"/>
      <c r="C78" s="292"/>
      <c r="D78" s="292"/>
      <c r="E78" s="347"/>
      <c r="F78" s="234"/>
      <c r="G78" s="347"/>
      <c r="H78" s="234"/>
      <c r="I78" s="350"/>
      <c r="J78" s="350"/>
      <c r="K78" s="352"/>
      <c r="L78" s="234"/>
      <c r="M78" s="353"/>
    </row>
    <row r="79" spans="2:13" ht="7.5" customHeight="1">
      <c r="B79" s="11"/>
      <c r="C79" s="292"/>
      <c r="D79" s="292"/>
      <c r="E79" s="234"/>
      <c r="F79" s="234"/>
      <c r="G79" s="234"/>
      <c r="H79" s="234"/>
      <c r="I79" s="350"/>
      <c r="J79" s="350"/>
      <c r="K79" s="234"/>
      <c r="L79" s="234"/>
      <c r="M79" s="214"/>
    </row>
    <row r="80" spans="2:13" ht="6" customHeight="1">
      <c r="B80" s="11"/>
      <c r="C80" s="234"/>
      <c r="D80" s="234"/>
      <c r="E80" s="234"/>
      <c r="F80" s="234"/>
      <c r="G80" s="234"/>
      <c r="H80" s="234"/>
      <c r="I80" s="288" t="s">
        <v>2004</v>
      </c>
      <c r="J80" s="288"/>
      <c r="K80" s="234"/>
      <c r="L80" s="234"/>
      <c r="M80" s="214"/>
    </row>
    <row r="81" spans="2:13" ht="8.25" customHeight="1">
      <c r="B81" s="11"/>
      <c r="C81" s="292" t="s">
        <v>2005</v>
      </c>
      <c r="D81" s="292"/>
      <c r="E81" s="347">
        <v>0</v>
      </c>
      <c r="F81" s="234"/>
      <c r="G81" s="347">
        <v>0</v>
      </c>
      <c r="H81" s="234"/>
      <c r="I81" s="351"/>
      <c r="J81" s="288"/>
      <c r="K81" s="234"/>
      <c r="L81" s="234"/>
      <c r="M81" s="214"/>
    </row>
    <row r="82" spans="2:13" ht="5.25" customHeight="1">
      <c r="B82" s="11"/>
      <c r="C82" s="292"/>
      <c r="D82" s="292"/>
      <c r="E82" s="347"/>
      <c r="F82" s="234"/>
      <c r="G82" s="347"/>
      <c r="H82" s="234"/>
      <c r="I82" s="350" t="s">
        <v>2006</v>
      </c>
      <c r="J82" s="350"/>
      <c r="K82" s="234"/>
      <c r="L82" s="234"/>
      <c r="M82" s="214"/>
    </row>
    <row r="83" spans="2:13" ht="6.75" customHeight="1">
      <c r="B83" s="11"/>
      <c r="C83" s="234"/>
      <c r="D83" s="234"/>
      <c r="E83" s="234"/>
      <c r="F83" s="234"/>
      <c r="G83" s="234"/>
      <c r="H83" s="234"/>
      <c r="I83" s="350"/>
      <c r="J83" s="350"/>
      <c r="K83" s="234"/>
      <c r="L83" s="234"/>
      <c r="M83" s="214"/>
    </row>
    <row r="84" spans="2:13" ht="3" customHeight="1">
      <c r="B84" s="11"/>
      <c r="C84" s="234"/>
      <c r="D84" s="234"/>
      <c r="E84" s="234"/>
      <c r="F84" s="234"/>
      <c r="G84" s="234"/>
      <c r="H84" s="234"/>
      <c r="I84" s="350"/>
      <c r="J84" s="350"/>
      <c r="K84" s="234"/>
      <c r="L84" s="234"/>
      <c r="M84" s="214"/>
    </row>
    <row r="85" spans="2:13" ht="5.25" customHeight="1">
      <c r="B85" s="11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14"/>
    </row>
    <row r="86" spans="2:13" ht="12.75" customHeight="1">
      <c r="B86" s="11"/>
      <c r="C86" s="350" t="s">
        <v>2007</v>
      </c>
      <c r="D86" s="350"/>
      <c r="E86" s="229">
        <f>SUM(E47:E85)</f>
        <v>9159533213.6200008</v>
      </c>
      <c r="F86" s="234"/>
      <c r="G86" s="229">
        <f>SUM(G47:G85)</f>
        <v>8331578909.8000002</v>
      </c>
      <c r="H86" s="234"/>
      <c r="I86" s="292" t="s">
        <v>2008</v>
      </c>
      <c r="J86" s="292"/>
      <c r="K86" s="231">
        <v>648884.15</v>
      </c>
      <c r="L86" s="234"/>
      <c r="M86" s="232">
        <v>468329.15</v>
      </c>
    </row>
    <row r="87" spans="2:13" ht="6" customHeight="1">
      <c r="B87" s="11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14"/>
    </row>
    <row r="88" spans="2:13" ht="5.25" customHeight="1">
      <c r="B88" s="11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14"/>
    </row>
    <row r="89" spans="2:13" ht="12.75" customHeight="1">
      <c r="B89" s="11"/>
      <c r="C89" s="350" t="s">
        <v>2009</v>
      </c>
      <c r="D89" s="350"/>
      <c r="E89" s="229">
        <f>E39+E86</f>
        <v>10023131002.300001</v>
      </c>
      <c r="F89" s="234"/>
      <c r="G89" s="229">
        <f>G39+G86</f>
        <v>9108562943.6399994</v>
      </c>
      <c r="H89" s="234"/>
      <c r="I89" s="292" t="s">
        <v>2010</v>
      </c>
      <c r="J89" s="292"/>
      <c r="K89" s="231">
        <v>0</v>
      </c>
      <c r="L89" s="234"/>
      <c r="M89" s="232">
        <v>0</v>
      </c>
    </row>
    <row r="90" spans="2:13" ht="6" customHeight="1">
      <c r="B90" s="11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14"/>
    </row>
    <row r="91" spans="2:13" ht="5.25" customHeight="1">
      <c r="B91" s="11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14"/>
    </row>
    <row r="92" spans="2:13" ht="12.75" customHeight="1">
      <c r="B92" s="11"/>
      <c r="C92" s="234"/>
      <c r="D92" s="234"/>
      <c r="E92" s="234"/>
      <c r="F92" s="234"/>
      <c r="G92" s="234"/>
      <c r="H92" s="234"/>
      <c r="I92" s="292" t="s">
        <v>2011</v>
      </c>
      <c r="J92" s="292"/>
      <c r="K92" s="231">
        <v>0</v>
      </c>
      <c r="L92" s="234"/>
      <c r="M92" s="232">
        <v>0</v>
      </c>
    </row>
    <row r="93" spans="2:13" ht="6" customHeight="1">
      <c r="B93" s="11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14"/>
    </row>
    <row r="94" spans="2:13" ht="5.25" customHeight="1">
      <c r="B94" s="11"/>
      <c r="C94" s="234"/>
      <c r="D94" s="234"/>
      <c r="E94" s="234"/>
      <c r="F94" s="234"/>
      <c r="G94" s="234"/>
      <c r="H94" s="234"/>
      <c r="I94" s="350" t="s">
        <v>2012</v>
      </c>
      <c r="J94" s="350"/>
      <c r="K94" s="352">
        <f>SUM(K86:K93)</f>
        <v>648884.15</v>
      </c>
      <c r="L94" s="234"/>
      <c r="M94" s="353">
        <f>SUM(M86:M93)</f>
        <v>468329.15</v>
      </c>
    </row>
    <row r="95" spans="2:13" ht="9.75" customHeight="1">
      <c r="B95" s="11"/>
      <c r="C95" s="234"/>
      <c r="D95" s="234"/>
      <c r="E95" s="234"/>
      <c r="F95" s="234"/>
      <c r="G95" s="234"/>
      <c r="H95" s="234"/>
      <c r="I95" s="350"/>
      <c r="J95" s="350"/>
      <c r="K95" s="352"/>
      <c r="L95" s="234"/>
      <c r="M95" s="353"/>
    </row>
    <row r="96" spans="2:13" ht="6" customHeight="1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30"/>
    </row>
    <row r="97" spans="2:13" ht="12.75" customHeight="1">
      <c r="B97" s="338" t="str">
        <f>B2</f>
        <v>MUNICIPIO DE MÉRIDA YUCATÁN
ESTADO DE SITUACIÓN FINANCIERA
AL 30 DESEPTIEMBRE DE 2017</v>
      </c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1"/>
    </row>
    <row r="98" spans="2:13" ht="12.75" customHeight="1">
      <c r="B98" s="342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5"/>
    </row>
    <row r="99" spans="2:13" ht="16.5" customHeight="1">
      <c r="B99" s="342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5"/>
    </row>
    <row r="100" spans="2:13" ht="6.75" customHeight="1">
      <c r="B100" s="11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14"/>
    </row>
    <row r="101" spans="2:13" ht="14.25" customHeight="1">
      <c r="B101" s="11"/>
      <c r="C101" s="234"/>
      <c r="D101" s="349">
        <v>2017</v>
      </c>
      <c r="E101" s="349"/>
      <c r="F101" s="234"/>
      <c r="G101" s="97" t="s">
        <v>1964</v>
      </c>
      <c r="H101" s="234"/>
      <c r="I101" s="234"/>
      <c r="J101" s="349">
        <v>2017</v>
      </c>
      <c r="K101" s="349"/>
      <c r="L101" s="234"/>
      <c r="M101" s="98" t="s">
        <v>1964</v>
      </c>
    </row>
    <row r="102" spans="2:13" ht="14.25" customHeight="1">
      <c r="B102" s="11"/>
      <c r="C102" s="234"/>
      <c r="D102" s="233"/>
      <c r="E102" s="233"/>
      <c r="F102" s="234"/>
      <c r="G102" s="233"/>
      <c r="H102" s="234"/>
      <c r="I102" s="234"/>
      <c r="J102" s="233"/>
      <c r="K102" s="233"/>
      <c r="L102" s="234"/>
      <c r="M102" s="100"/>
    </row>
    <row r="103" spans="2:13" ht="12.75" customHeight="1">
      <c r="B103" s="11"/>
      <c r="C103" s="234"/>
      <c r="D103" s="234"/>
      <c r="E103" s="234"/>
      <c r="F103" s="234"/>
      <c r="G103" s="234"/>
      <c r="H103" s="234"/>
      <c r="I103" s="350" t="s">
        <v>2013</v>
      </c>
      <c r="J103" s="350"/>
      <c r="K103" s="234"/>
      <c r="L103" s="234"/>
      <c r="M103" s="214"/>
    </row>
    <row r="104" spans="2:13" ht="5.25" customHeight="1">
      <c r="B104" s="11"/>
      <c r="C104" s="234"/>
      <c r="D104" s="234"/>
      <c r="E104" s="234"/>
      <c r="F104" s="234"/>
      <c r="G104" s="234"/>
      <c r="H104" s="234"/>
      <c r="I104" s="292" t="s">
        <v>2014</v>
      </c>
      <c r="J104" s="292"/>
      <c r="K104" s="347">
        <v>335580404.75</v>
      </c>
      <c r="L104" s="234"/>
      <c r="M104" s="348">
        <v>589937905.45000005</v>
      </c>
    </row>
    <row r="105" spans="2:13" ht="7.5" customHeight="1">
      <c r="B105" s="11"/>
      <c r="C105" s="234"/>
      <c r="D105" s="234"/>
      <c r="E105" s="234"/>
      <c r="F105" s="234"/>
      <c r="G105" s="234"/>
      <c r="H105" s="234"/>
      <c r="I105" s="292"/>
      <c r="J105" s="292"/>
      <c r="K105" s="347"/>
      <c r="L105" s="234"/>
      <c r="M105" s="348"/>
    </row>
    <row r="106" spans="2:13" ht="6" customHeight="1">
      <c r="B106" s="11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14"/>
    </row>
    <row r="107" spans="2:13" ht="6.75" customHeight="1">
      <c r="B107" s="11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14"/>
    </row>
    <row r="108" spans="2:13" ht="12.75" customHeight="1">
      <c r="B108" s="11"/>
      <c r="C108" s="234"/>
      <c r="D108" s="234"/>
      <c r="E108" s="234"/>
      <c r="F108" s="234"/>
      <c r="G108" s="234"/>
      <c r="H108" s="234"/>
      <c r="I108" s="292" t="s">
        <v>2015</v>
      </c>
      <c r="J108" s="292"/>
      <c r="K108" s="231">
        <v>1385917978.51</v>
      </c>
      <c r="L108" s="234"/>
      <c r="M108" s="232">
        <v>1169283979.6199999</v>
      </c>
    </row>
    <row r="109" spans="2:13" ht="6" customHeight="1">
      <c r="B109" s="11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14"/>
    </row>
    <row r="110" spans="2:13" ht="5.25" customHeight="1">
      <c r="B110" s="11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14"/>
    </row>
    <row r="111" spans="2:13" ht="12.75" customHeight="1">
      <c r="B111" s="11"/>
      <c r="C111" s="234"/>
      <c r="D111" s="234"/>
      <c r="E111" s="234"/>
      <c r="F111" s="234"/>
      <c r="G111" s="234"/>
      <c r="H111" s="234"/>
      <c r="I111" s="292" t="s">
        <v>2016</v>
      </c>
      <c r="J111" s="292"/>
      <c r="K111" s="231">
        <v>2387214764.6900001</v>
      </c>
      <c r="L111" s="234"/>
      <c r="M111" s="232">
        <v>1875688877.6099999</v>
      </c>
    </row>
    <row r="112" spans="2:13" ht="6" customHeight="1">
      <c r="B112" s="11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14"/>
    </row>
    <row r="113" spans="2:13" ht="5.25" customHeight="1">
      <c r="B113" s="11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14"/>
    </row>
    <row r="114" spans="2:13" ht="12.75" customHeight="1">
      <c r="B114" s="11"/>
      <c r="C114" s="234"/>
      <c r="D114" s="234"/>
      <c r="E114" s="234"/>
      <c r="F114" s="234"/>
      <c r="G114" s="234"/>
      <c r="H114" s="234"/>
      <c r="I114" s="292" t="s">
        <v>2017</v>
      </c>
      <c r="J114" s="292"/>
      <c r="K114" s="231">
        <v>0</v>
      </c>
      <c r="L114" s="234"/>
      <c r="M114" s="232">
        <v>0</v>
      </c>
    </row>
    <row r="115" spans="2:13" ht="6" customHeight="1">
      <c r="B115" s="11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14"/>
    </row>
    <row r="116" spans="2:13" ht="5.25" customHeight="1">
      <c r="B116" s="11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14"/>
    </row>
    <row r="117" spans="2:13" ht="12.75" customHeight="1">
      <c r="B117" s="11"/>
      <c r="C117" s="234"/>
      <c r="D117" s="234"/>
      <c r="E117" s="234"/>
      <c r="F117" s="234"/>
      <c r="G117" s="234"/>
      <c r="H117" s="234"/>
      <c r="I117" s="292" t="s">
        <v>2018</v>
      </c>
      <c r="J117" s="292"/>
      <c r="K117" s="231">
        <v>0</v>
      </c>
      <c r="L117" s="234"/>
      <c r="M117" s="232">
        <v>0</v>
      </c>
    </row>
    <row r="118" spans="2:13" ht="6" customHeight="1">
      <c r="B118" s="11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14"/>
    </row>
    <row r="119" spans="2:13" ht="5.25" customHeight="1">
      <c r="B119" s="11"/>
      <c r="C119" s="234"/>
      <c r="D119" s="234"/>
      <c r="E119" s="234"/>
      <c r="F119" s="234"/>
      <c r="G119" s="234"/>
      <c r="H119" s="234"/>
      <c r="I119" s="350" t="s">
        <v>2019</v>
      </c>
      <c r="J119" s="350"/>
      <c r="K119" s="352">
        <f>SUM(K104:K118)</f>
        <v>4108713147.9499998</v>
      </c>
      <c r="L119" s="234"/>
      <c r="M119" s="353">
        <f>SUM(M104:M118)</f>
        <v>3634910762.6799998</v>
      </c>
    </row>
    <row r="120" spans="2:13" ht="9.75" customHeight="1">
      <c r="B120" s="11"/>
      <c r="C120" s="234"/>
      <c r="D120" s="234"/>
      <c r="E120" s="234"/>
      <c r="F120" s="234"/>
      <c r="G120" s="234"/>
      <c r="H120" s="234"/>
      <c r="I120" s="350"/>
      <c r="J120" s="350"/>
      <c r="K120" s="352"/>
      <c r="L120" s="234"/>
      <c r="M120" s="353"/>
    </row>
    <row r="121" spans="2:13" ht="21.75" customHeight="1">
      <c r="B121" s="11"/>
      <c r="C121" s="234"/>
      <c r="D121" s="234"/>
      <c r="E121" s="234"/>
      <c r="F121" s="234"/>
      <c r="G121" s="234"/>
      <c r="H121" s="234"/>
      <c r="I121" s="350" t="s">
        <v>2020</v>
      </c>
      <c r="J121" s="350"/>
      <c r="K121" s="234"/>
      <c r="L121" s="234"/>
      <c r="M121" s="214"/>
    </row>
    <row r="122" spans="2:13" ht="6" customHeight="1">
      <c r="B122" s="11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14"/>
    </row>
    <row r="123" spans="2:13" ht="5.25" customHeight="1">
      <c r="B123" s="11"/>
      <c r="C123" s="234"/>
      <c r="D123" s="234"/>
      <c r="E123" s="234"/>
      <c r="F123" s="234"/>
      <c r="G123" s="234"/>
      <c r="H123" s="234"/>
      <c r="I123" s="292" t="s">
        <v>2021</v>
      </c>
      <c r="J123" s="292"/>
      <c r="K123" s="347">
        <v>0</v>
      </c>
      <c r="L123" s="234"/>
      <c r="M123" s="348">
        <v>0</v>
      </c>
    </row>
    <row r="124" spans="2:13" ht="7.5" customHeight="1">
      <c r="B124" s="11"/>
      <c r="C124" s="234"/>
      <c r="D124" s="234"/>
      <c r="E124" s="234"/>
      <c r="F124" s="234"/>
      <c r="G124" s="234"/>
      <c r="H124" s="234"/>
      <c r="I124" s="292"/>
      <c r="J124" s="292"/>
      <c r="K124" s="347"/>
      <c r="L124" s="234"/>
      <c r="M124" s="348"/>
    </row>
    <row r="125" spans="2:13" ht="6" customHeight="1">
      <c r="B125" s="11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14"/>
    </row>
    <row r="126" spans="2:13" ht="5.25" customHeight="1">
      <c r="B126" s="11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14"/>
    </row>
    <row r="127" spans="2:13" ht="12.75" customHeight="1">
      <c r="B127" s="11"/>
      <c r="C127" s="234"/>
      <c r="D127" s="234"/>
      <c r="E127" s="234"/>
      <c r="F127" s="234"/>
      <c r="G127" s="234"/>
      <c r="H127" s="234"/>
      <c r="I127" s="292" t="s">
        <v>2022</v>
      </c>
      <c r="J127" s="292"/>
      <c r="K127" s="231">
        <v>-1290661781.6900001</v>
      </c>
      <c r="L127" s="234"/>
      <c r="M127" s="232">
        <v>-1323760271.51</v>
      </c>
    </row>
    <row r="128" spans="2:13" ht="6" customHeight="1">
      <c r="B128" s="11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14"/>
    </row>
    <row r="129" spans="2:14" ht="5.25" customHeight="1">
      <c r="B129" s="11"/>
      <c r="C129" s="234"/>
      <c r="D129" s="234"/>
      <c r="E129" s="234"/>
      <c r="F129" s="234"/>
      <c r="G129" s="234"/>
      <c r="H129" s="234"/>
      <c r="I129" s="350" t="s">
        <v>2023</v>
      </c>
      <c r="J129" s="350"/>
      <c r="K129" s="352">
        <f>SUM(K123:K128)</f>
        <v>-1290661781.6900001</v>
      </c>
      <c r="L129" s="234"/>
      <c r="M129" s="353">
        <f>SUM(M123:M128)</f>
        <v>-1323760271.51</v>
      </c>
    </row>
    <row r="130" spans="2:14" ht="18.75" customHeight="1">
      <c r="B130" s="11"/>
      <c r="C130" s="234"/>
      <c r="D130" s="234"/>
      <c r="E130" s="234"/>
      <c r="F130" s="234"/>
      <c r="G130" s="234"/>
      <c r="H130" s="234"/>
      <c r="I130" s="350"/>
      <c r="J130" s="350"/>
      <c r="K130" s="352"/>
      <c r="L130" s="234"/>
      <c r="M130" s="353"/>
    </row>
    <row r="131" spans="2:14" ht="7.5" customHeight="1">
      <c r="B131" s="11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14"/>
    </row>
    <row r="132" spans="2:14" ht="14.25" customHeight="1">
      <c r="B132" s="11"/>
      <c r="C132" s="234"/>
      <c r="D132" s="234"/>
      <c r="E132" s="234"/>
      <c r="F132" s="234"/>
      <c r="G132" s="234"/>
      <c r="H132" s="234"/>
      <c r="I132" s="350" t="s">
        <v>2024</v>
      </c>
      <c r="J132" s="350"/>
      <c r="K132" s="229">
        <f>K94+K119+K129</f>
        <v>2818700250.4099998</v>
      </c>
      <c r="L132" s="234"/>
      <c r="M132" s="230">
        <f>M94+M119+M129</f>
        <v>2311618820.3199997</v>
      </c>
    </row>
    <row r="133" spans="2:14" ht="6.75" customHeight="1">
      <c r="B133" s="11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14"/>
    </row>
    <row r="134" spans="2:14" ht="6" customHeight="1">
      <c r="B134" s="11"/>
      <c r="C134" s="234"/>
      <c r="D134" s="234"/>
      <c r="E134" s="234"/>
      <c r="F134" s="234"/>
      <c r="G134" s="234"/>
      <c r="H134" s="234"/>
      <c r="I134" s="355" t="s">
        <v>2025</v>
      </c>
      <c r="J134" s="355"/>
      <c r="K134" s="352">
        <f>K77+K132</f>
        <v>10023131002.299999</v>
      </c>
      <c r="L134" s="234"/>
      <c r="M134" s="353">
        <f>M77+M132</f>
        <v>9108562943.6399994</v>
      </c>
    </row>
    <row r="135" spans="2:14" ht="9.75" customHeight="1">
      <c r="B135" s="11"/>
      <c r="C135" s="234"/>
      <c r="D135" s="234"/>
      <c r="E135" s="234"/>
      <c r="F135" s="234"/>
      <c r="G135" s="234"/>
      <c r="H135" s="234"/>
      <c r="I135" s="355"/>
      <c r="J135" s="355"/>
      <c r="K135" s="352"/>
      <c r="L135" s="234"/>
      <c r="M135" s="353"/>
    </row>
    <row r="136" spans="2:14" ht="6.75" customHeight="1"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30"/>
    </row>
    <row r="137" spans="2:14" s="10" customFormat="1" ht="21.75" customHeight="1">
      <c r="B137" s="354" t="s">
        <v>1963</v>
      </c>
      <c r="C137" s="354"/>
      <c r="D137" s="354"/>
      <c r="E137" s="354"/>
      <c r="F137" s="354"/>
      <c r="G137" s="354"/>
      <c r="H137" s="354"/>
      <c r="I137" s="354"/>
    </row>
    <row r="138" spans="2:14" ht="63" customHeight="1">
      <c r="C138" s="234"/>
      <c r="D138" s="234"/>
      <c r="E138" s="234"/>
      <c r="F138" s="234"/>
      <c r="G138" s="234"/>
      <c r="H138" s="234"/>
      <c r="I138" s="234"/>
      <c r="J138" s="234"/>
      <c r="K138" s="234"/>
      <c r="M138" s="84"/>
      <c r="N138" s="84"/>
    </row>
    <row r="139" spans="2:14" ht="14.25" customHeight="1">
      <c r="C139" s="32"/>
      <c r="D139" s="32"/>
      <c r="E139" s="234"/>
      <c r="F139" s="234"/>
      <c r="G139" s="234"/>
      <c r="H139" s="234"/>
      <c r="I139" s="94"/>
      <c r="J139" s="234"/>
      <c r="K139" s="234"/>
    </row>
    <row r="140" spans="2:14" ht="12.75" customHeight="1">
      <c r="C140" s="96"/>
      <c r="D140" s="96"/>
      <c r="E140" s="234"/>
      <c r="F140" s="234"/>
      <c r="G140" s="234"/>
      <c r="H140" s="234"/>
      <c r="I140" s="95"/>
      <c r="J140" s="234"/>
      <c r="K140" s="234"/>
    </row>
    <row r="141" spans="2:14" ht="7.5" customHeight="1"/>
    <row r="142" spans="2:14" ht="264.75" customHeight="1"/>
  </sheetData>
  <mergeCells count="142">
    <mergeCell ref="B137:I137"/>
    <mergeCell ref="I129:J130"/>
    <mergeCell ref="K129:K130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27:J127"/>
    <mergeCell ref="I108:J108"/>
    <mergeCell ref="I111:J111"/>
    <mergeCell ref="I114:J11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F10" sqref="F10"/>
    </sheetView>
  </sheetViews>
  <sheetFormatPr baseColWidth="10" defaultColWidth="9.140625" defaultRowHeight="12.75" customHeight="1"/>
  <cols>
    <col min="1" max="1" width="92.42578125" style="238" customWidth="1"/>
    <col min="2" max="2" width="2" style="238" customWidth="1"/>
    <col min="3" max="4" width="24.140625" style="238" bestFit="1" customWidth="1"/>
    <col min="5" max="256" width="9.140625" style="238"/>
    <col min="257" max="257" width="92.42578125" style="238" customWidth="1"/>
    <col min="258" max="258" width="2" style="238" customWidth="1"/>
    <col min="259" max="260" width="24.140625" style="238" bestFit="1" customWidth="1"/>
    <col min="261" max="512" width="9.140625" style="238"/>
    <col min="513" max="513" width="92.42578125" style="238" customWidth="1"/>
    <col min="514" max="514" width="2" style="238" customWidth="1"/>
    <col min="515" max="516" width="24.140625" style="238" bestFit="1" customWidth="1"/>
    <col min="517" max="768" width="9.140625" style="238"/>
    <col min="769" max="769" width="92.42578125" style="238" customWidth="1"/>
    <col min="770" max="770" width="2" style="238" customWidth="1"/>
    <col min="771" max="772" width="24.140625" style="238" bestFit="1" customWidth="1"/>
    <col min="773" max="1024" width="9.140625" style="238"/>
    <col min="1025" max="1025" width="92.42578125" style="238" customWidth="1"/>
    <col min="1026" max="1026" width="2" style="238" customWidth="1"/>
    <col min="1027" max="1028" width="24.140625" style="238" bestFit="1" customWidth="1"/>
    <col min="1029" max="1280" width="9.140625" style="238"/>
    <col min="1281" max="1281" width="92.42578125" style="238" customWidth="1"/>
    <col min="1282" max="1282" width="2" style="238" customWidth="1"/>
    <col min="1283" max="1284" width="24.140625" style="238" bestFit="1" customWidth="1"/>
    <col min="1285" max="1536" width="9.140625" style="238"/>
    <col min="1537" max="1537" width="92.42578125" style="238" customWidth="1"/>
    <col min="1538" max="1538" width="2" style="238" customWidth="1"/>
    <col min="1539" max="1540" width="24.140625" style="238" bestFit="1" customWidth="1"/>
    <col min="1541" max="1792" width="9.140625" style="238"/>
    <col min="1793" max="1793" width="92.42578125" style="238" customWidth="1"/>
    <col min="1794" max="1794" width="2" style="238" customWidth="1"/>
    <col min="1795" max="1796" width="24.140625" style="238" bestFit="1" customWidth="1"/>
    <col min="1797" max="2048" width="9.140625" style="238"/>
    <col min="2049" max="2049" width="92.42578125" style="238" customWidth="1"/>
    <col min="2050" max="2050" width="2" style="238" customWidth="1"/>
    <col min="2051" max="2052" width="24.140625" style="238" bestFit="1" customWidth="1"/>
    <col min="2053" max="2304" width="9.140625" style="238"/>
    <col min="2305" max="2305" width="92.42578125" style="238" customWidth="1"/>
    <col min="2306" max="2306" width="2" style="238" customWidth="1"/>
    <col min="2307" max="2308" width="24.140625" style="238" bestFit="1" customWidth="1"/>
    <col min="2309" max="2560" width="9.140625" style="238"/>
    <col min="2561" max="2561" width="92.42578125" style="238" customWidth="1"/>
    <col min="2562" max="2562" width="2" style="238" customWidth="1"/>
    <col min="2563" max="2564" width="24.140625" style="238" bestFit="1" customWidth="1"/>
    <col min="2565" max="2816" width="9.140625" style="238"/>
    <col min="2817" max="2817" width="92.42578125" style="238" customWidth="1"/>
    <col min="2818" max="2818" width="2" style="238" customWidth="1"/>
    <col min="2819" max="2820" width="24.140625" style="238" bestFit="1" customWidth="1"/>
    <col min="2821" max="3072" width="9.140625" style="238"/>
    <col min="3073" max="3073" width="92.42578125" style="238" customWidth="1"/>
    <col min="3074" max="3074" width="2" style="238" customWidth="1"/>
    <col min="3075" max="3076" width="24.140625" style="238" bestFit="1" customWidth="1"/>
    <col min="3077" max="3328" width="9.140625" style="238"/>
    <col min="3329" max="3329" width="92.42578125" style="238" customWidth="1"/>
    <col min="3330" max="3330" width="2" style="238" customWidth="1"/>
    <col min="3331" max="3332" width="24.140625" style="238" bestFit="1" customWidth="1"/>
    <col min="3333" max="3584" width="9.140625" style="238"/>
    <col min="3585" max="3585" width="92.42578125" style="238" customWidth="1"/>
    <col min="3586" max="3586" width="2" style="238" customWidth="1"/>
    <col min="3587" max="3588" width="24.140625" style="238" bestFit="1" customWidth="1"/>
    <col min="3589" max="3840" width="9.140625" style="238"/>
    <col min="3841" max="3841" width="92.42578125" style="238" customWidth="1"/>
    <col min="3842" max="3842" width="2" style="238" customWidth="1"/>
    <col min="3843" max="3844" width="24.140625" style="238" bestFit="1" customWidth="1"/>
    <col min="3845" max="4096" width="9.140625" style="238"/>
    <col min="4097" max="4097" width="92.42578125" style="238" customWidth="1"/>
    <col min="4098" max="4098" width="2" style="238" customWidth="1"/>
    <col min="4099" max="4100" width="24.140625" style="238" bestFit="1" customWidth="1"/>
    <col min="4101" max="4352" width="9.140625" style="238"/>
    <col min="4353" max="4353" width="92.42578125" style="238" customWidth="1"/>
    <col min="4354" max="4354" width="2" style="238" customWidth="1"/>
    <col min="4355" max="4356" width="24.140625" style="238" bestFit="1" customWidth="1"/>
    <col min="4357" max="4608" width="9.140625" style="238"/>
    <col min="4609" max="4609" width="92.42578125" style="238" customWidth="1"/>
    <col min="4610" max="4610" width="2" style="238" customWidth="1"/>
    <col min="4611" max="4612" width="24.140625" style="238" bestFit="1" customWidth="1"/>
    <col min="4613" max="4864" width="9.140625" style="238"/>
    <col min="4865" max="4865" width="92.42578125" style="238" customWidth="1"/>
    <col min="4866" max="4866" width="2" style="238" customWidth="1"/>
    <col min="4867" max="4868" width="24.140625" style="238" bestFit="1" customWidth="1"/>
    <col min="4869" max="5120" width="9.140625" style="238"/>
    <col min="5121" max="5121" width="92.42578125" style="238" customWidth="1"/>
    <col min="5122" max="5122" width="2" style="238" customWidth="1"/>
    <col min="5123" max="5124" width="24.140625" style="238" bestFit="1" customWidth="1"/>
    <col min="5125" max="5376" width="9.140625" style="238"/>
    <col min="5377" max="5377" width="92.42578125" style="238" customWidth="1"/>
    <col min="5378" max="5378" width="2" style="238" customWidth="1"/>
    <col min="5379" max="5380" width="24.140625" style="238" bestFit="1" customWidth="1"/>
    <col min="5381" max="5632" width="9.140625" style="238"/>
    <col min="5633" max="5633" width="92.42578125" style="238" customWidth="1"/>
    <col min="5634" max="5634" width="2" style="238" customWidth="1"/>
    <col min="5635" max="5636" width="24.140625" style="238" bestFit="1" customWidth="1"/>
    <col min="5637" max="5888" width="9.140625" style="238"/>
    <col min="5889" max="5889" width="92.42578125" style="238" customWidth="1"/>
    <col min="5890" max="5890" width="2" style="238" customWidth="1"/>
    <col min="5891" max="5892" width="24.140625" style="238" bestFit="1" customWidth="1"/>
    <col min="5893" max="6144" width="9.140625" style="238"/>
    <col min="6145" max="6145" width="92.42578125" style="238" customWidth="1"/>
    <col min="6146" max="6146" width="2" style="238" customWidth="1"/>
    <col min="6147" max="6148" width="24.140625" style="238" bestFit="1" customWidth="1"/>
    <col min="6149" max="6400" width="9.140625" style="238"/>
    <col min="6401" max="6401" width="92.42578125" style="238" customWidth="1"/>
    <col min="6402" max="6402" width="2" style="238" customWidth="1"/>
    <col min="6403" max="6404" width="24.140625" style="238" bestFit="1" customWidth="1"/>
    <col min="6405" max="6656" width="9.140625" style="238"/>
    <col min="6657" max="6657" width="92.42578125" style="238" customWidth="1"/>
    <col min="6658" max="6658" width="2" style="238" customWidth="1"/>
    <col min="6659" max="6660" width="24.140625" style="238" bestFit="1" customWidth="1"/>
    <col min="6661" max="6912" width="9.140625" style="238"/>
    <col min="6913" max="6913" width="92.42578125" style="238" customWidth="1"/>
    <col min="6914" max="6914" width="2" style="238" customWidth="1"/>
    <col min="6915" max="6916" width="24.140625" style="238" bestFit="1" customWidth="1"/>
    <col min="6917" max="7168" width="9.140625" style="238"/>
    <col min="7169" max="7169" width="92.42578125" style="238" customWidth="1"/>
    <col min="7170" max="7170" width="2" style="238" customWidth="1"/>
    <col min="7171" max="7172" width="24.140625" style="238" bestFit="1" customWidth="1"/>
    <col min="7173" max="7424" width="9.140625" style="238"/>
    <col min="7425" max="7425" width="92.42578125" style="238" customWidth="1"/>
    <col min="7426" max="7426" width="2" style="238" customWidth="1"/>
    <col min="7427" max="7428" width="24.140625" style="238" bestFit="1" customWidth="1"/>
    <col min="7429" max="7680" width="9.140625" style="238"/>
    <col min="7681" max="7681" width="92.42578125" style="238" customWidth="1"/>
    <col min="7682" max="7682" width="2" style="238" customWidth="1"/>
    <col min="7683" max="7684" width="24.140625" style="238" bestFit="1" customWidth="1"/>
    <col min="7685" max="7936" width="9.140625" style="238"/>
    <col min="7937" max="7937" width="92.42578125" style="238" customWidth="1"/>
    <col min="7938" max="7938" width="2" style="238" customWidth="1"/>
    <col min="7939" max="7940" width="24.140625" style="238" bestFit="1" customWidth="1"/>
    <col min="7941" max="8192" width="9.140625" style="238"/>
    <col min="8193" max="8193" width="92.42578125" style="238" customWidth="1"/>
    <col min="8194" max="8194" width="2" style="238" customWidth="1"/>
    <col min="8195" max="8196" width="24.140625" style="238" bestFit="1" customWidth="1"/>
    <col min="8197" max="8448" width="9.140625" style="238"/>
    <col min="8449" max="8449" width="92.42578125" style="238" customWidth="1"/>
    <col min="8450" max="8450" width="2" style="238" customWidth="1"/>
    <col min="8451" max="8452" width="24.140625" style="238" bestFit="1" customWidth="1"/>
    <col min="8453" max="8704" width="9.140625" style="238"/>
    <col min="8705" max="8705" width="92.42578125" style="238" customWidth="1"/>
    <col min="8706" max="8706" width="2" style="238" customWidth="1"/>
    <col min="8707" max="8708" width="24.140625" style="238" bestFit="1" customWidth="1"/>
    <col min="8709" max="8960" width="9.140625" style="238"/>
    <col min="8961" max="8961" width="92.42578125" style="238" customWidth="1"/>
    <col min="8962" max="8962" width="2" style="238" customWidth="1"/>
    <col min="8963" max="8964" width="24.140625" style="238" bestFit="1" customWidth="1"/>
    <col min="8965" max="9216" width="9.140625" style="238"/>
    <col min="9217" max="9217" width="92.42578125" style="238" customWidth="1"/>
    <col min="9218" max="9218" width="2" style="238" customWidth="1"/>
    <col min="9219" max="9220" width="24.140625" style="238" bestFit="1" customWidth="1"/>
    <col min="9221" max="9472" width="9.140625" style="238"/>
    <col min="9473" max="9473" width="92.42578125" style="238" customWidth="1"/>
    <col min="9474" max="9474" width="2" style="238" customWidth="1"/>
    <col min="9475" max="9476" width="24.140625" style="238" bestFit="1" customWidth="1"/>
    <col min="9477" max="9728" width="9.140625" style="238"/>
    <col min="9729" max="9729" width="92.42578125" style="238" customWidth="1"/>
    <col min="9730" max="9730" width="2" style="238" customWidth="1"/>
    <col min="9731" max="9732" width="24.140625" style="238" bestFit="1" customWidth="1"/>
    <col min="9733" max="9984" width="9.140625" style="238"/>
    <col min="9985" max="9985" width="92.42578125" style="238" customWidth="1"/>
    <col min="9986" max="9986" width="2" style="238" customWidth="1"/>
    <col min="9987" max="9988" width="24.140625" style="238" bestFit="1" customWidth="1"/>
    <col min="9989" max="10240" width="9.140625" style="238"/>
    <col min="10241" max="10241" width="92.42578125" style="238" customWidth="1"/>
    <col min="10242" max="10242" width="2" style="238" customWidth="1"/>
    <col min="10243" max="10244" width="24.140625" style="238" bestFit="1" customWidth="1"/>
    <col min="10245" max="10496" width="9.140625" style="238"/>
    <col min="10497" max="10497" width="92.42578125" style="238" customWidth="1"/>
    <col min="10498" max="10498" width="2" style="238" customWidth="1"/>
    <col min="10499" max="10500" width="24.140625" style="238" bestFit="1" customWidth="1"/>
    <col min="10501" max="10752" width="9.140625" style="238"/>
    <col min="10753" max="10753" width="92.42578125" style="238" customWidth="1"/>
    <col min="10754" max="10754" width="2" style="238" customWidth="1"/>
    <col min="10755" max="10756" width="24.140625" style="238" bestFit="1" customWidth="1"/>
    <col min="10757" max="11008" width="9.140625" style="238"/>
    <col min="11009" max="11009" width="92.42578125" style="238" customWidth="1"/>
    <col min="11010" max="11010" width="2" style="238" customWidth="1"/>
    <col min="11011" max="11012" width="24.140625" style="238" bestFit="1" customWidth="1"/>
    <col min="11013" max="11264" width="9.140625" style="238"/>
    <col min="11265" max="11265" width="92.42578125" style="238" customWidth="1"/>
    <col min="11266" max="11266" width="2" style="238" customWidth="1"/>
    <col min="11267" max="11268" width="24.140625" style="238" bestFit="1" customWidth="1"/>
    <col min="11269" max="11520" width="9.140625" style="238"/>
    <col min="11521" max="11521" width="92.42578125" style="238" customWidth="1"/>
    <col min="11522" max="11522" width="2" style="238" customWidth="1"/>
    <col min="11523" max="11524" width="24.140625" style="238" bestFit="1" customWidth="1"/>
    <col min="11525" max="11776" width="9.140625" style="238"/>
    <col min="11777" max="11777" width="92.42578125" style="238" customWidth="1"/>
    <col min="11778" max="11778" width="2" style="238" customWidth="1"/>
    <col min="11779" max="11780" width="24.140625" style="238" bestFit="1" customWidth="1"/>
    <col min="11781" max="12032" width="9.140625" style="238"/>
    <col min="12033" max="12033" width="92.42578125" style="238" customWidth="1"/>
    <col min="12034" max="12034" width="2" style="238" customWidth="1"/>
    <col min="12035" max="12036" width="24.140625" style="238" bestFit="1" customWidth="1"/>
    <col min="12037" max="12288" width="9.140625" style="238"/>
    <col min="12289" max="12289" width="92.42578125" style="238" customWidth="1"/>
    <col min="12290" max="12290" width="2" style="238" customWidth="1"/>
    <col min="12291" max="12292" width="24.140625" style="238" bestFit="1" customWidth="1"/>
    <col min="12293" max="12544" width="9.140625" style="238"/>
    <col min="12545" max="12545" width="92.42578125" style="238" customWidth="1"/>
    <col min="12546" max="12546" width="2" style="238" customWidth="1"/>
    <col min="12547" max="12548" width="24.140625" style="238" bestFit="1" customWidth="1"/>
    <col min="12549" max="12800" width="9.140625" style="238"/>
    <col min="12801" max="12801" width="92.42578125" style="238" customWidth="1"/>
    <col min="12802" max="12802" width="2" style="238" customWidth="1"/>
    <col min="12803" max="12804" width="24.140625" style="238" bestFit="1" customWidth="1"/>
    <col min="12805" max="13056" width="9.140625" style="238"/>
    <col min="13057" max="13057" width="92.42578125" style="238" customWidth="1"/>
    <col min="13058" max="13058" width="2" style="238" customWidth="1"/>
    <col min="13059" max="13060" width="24.140625" style="238" bestFit="1" customWidth="1"/>
    <col min="13061" max="13312" width="9.140625" style="238"/>
    <col min="13313" max="13313" width="92.42578125" style="238" customWidth="1"/>
    <col min="13314" max="13314" width="2" style="238" customWidth="1"/>
    <col min="13315" max="13316" width="24.140625" style="238" bestFit="1" customWidth="1"/>
    <col min="13317" max="13568" width="9.140625" style="238"/>
    <col min="13569" max="13569" width="92.42578125" style="238" customWidth="1"/>
    <col min="13570" max="13570" width="2" style="238" customWidth="1"/>
    <col min="13571" max="13572" width="24.140625" style="238" bestFit="1" customWidth="1"/>
    <col min="13573" max="13824" width="9.140625" style="238"/>
    <col min="13825" max="13825" width="92.42578125" style="238" customWidth="1"/>
    <col min="13826" max="13826" width="2" style="238" customWidth="1"/>
    <col min="13827" max="13828" width="24.140625" style="238" bestFit="1" customWidth="1"/>
    <col min="13829" max="14080" width="9.140625" style="238"/>
    <col min="14081" max="14081" width="92.42578125" style="238" customWidth="1"/>
    <col min="14082" max="14082" width="2" style="238" customWidth="1"/>
    <col min="14083" max="14084" width="24.140625" style="238" bestFit="1" customWidth="1"/>
    <col min="14085" max="14336" width="9.140625" style="238"/>
    <col min="14337" max="14337" width="92.42578125" style="238" customWidth="1"/>
    <col min="14338" max="14338" width="2" style="238" customWidth="1"/>
    <col min="14339" max="14340" width="24.140625" style="238" bestFit="1" customWidth="1"/>
    <col min="14341" max="14592" width="9.140625" style="238"/>
    <col min="14593" max="14593" width="92.42578125" style="238" customWidth="1"/>
    <col min="14594" max="14594" width="2" style="238" customWidth="1"/>
    <col min="14595" max="14596" width="24.140625" style="238" bestFit="1" customWidth="1"/>
    <col min="14597" max="14848" width="9.140625" style="238"/>
    <col min="14849" max="14849" width="92.42578125" style="238" customWidth="1"/>
    <col min="14850" max="14850" width="2" style="238" customWidth="1"/>
    <col min="14851" max="14852" width="24.140625" style="238" bestFit="1" customWidth="1"/>
    <col min="14853" max="15104" width="9.140625" style="238"/>
    <col min="15105" max="15105" width="92.42578125" style="238" customWidth="1"/>
    <col min="15106" max="15106" width="2" style="238" customWidth="1"/>
    <col min="15107" max="15108" width="24.140625" style="238" bestFit="1" customWidth="1"/>
    <col min="15109" max="15360" width="9.140625" style="238"/>
    <col min="15361" max="15361" width="92.42578125" style="238" customWidth="1"/>
    <col min="15362" max="15362" width="2" style="238" customWidth="1"/>
    <col min="15363" max="15364" width="24.140625" style="238" bestFit="1" customWidth="1"/>
    <col min="15365" max="15616" width="9.140625" style="238"/>
    <col min="15617" max="15617" width="92.42578125" style="238" customWidth="1"/>
    <col min="15618" max="15618" width="2" style="238" customWidth="1"/>
    <col min="15619" max="15620" width="24.140625" style="238" bestFit="1" customWidth="1"/>
    <col min="15621" max="15872" width="9.140625" style="238"/>
    <col min="15873" max="15873" width="92.42578125" style="238" customWidth="1"/>
    <col min="15874" max="15874" width="2" style="238" customWidth="1"/>
    <col min="15875" max="15876" width="24.140625" style="238" bestFit="1" customWidth="1"/>
    <col min="15877" max="16128" width="9.140625" style="238"/>
    <col min="16129" max="16129" width="92.42578125" style="238" customWidth="1"/>
    <col min="16130" max="16130" width="2" style="238" customWidth="1"/>
    <col min="16131" max="16132" width="24.140625" style="238" bestFit="1" customWidth="1"/>
    <col min="16133" max="16384" width="9.140625" style="238"/>
  </cols>
  <sheetData>
    <row r="2" spans="1:4" ht="15">
      <c r="A2" s="356" t="s">
        <v>0</v>
      </c>
      <c r="B2" s="356"/>
      <c r="C2" s="356"/>
      <c r="D2" s="356"/>
    </row>
    <row r="3" spans="1:4" ht="15">
      <c r="A3" s="356" t="s">
        <v>130</v>
      </c>
      <c r="B3" s="356"/>
      <c r="C3" s="356"/>
      <c r="D3" s="356"/>
    </row>
    <row r="4" spans="1:4" ht="15">
      <c r="A4" s="356" t="s">
        <v>2026</v>
      </c>
      <c r="B4" s="356"/>
      <c r="C4" s="356"/>
      <c r="D4" s="356"/>
    </row>
    <row r="5" spans="1:4" ht="15">
      <c r="A5" s="356" t="s">
        <v>5970</v>
      </c>
      <c r="B5" s="356"/>
      <c r="C5" s="356"/>
      <c r="D5" s="356"/>
    </row>
    <row r="6" spans="1:4" ht="15.75" thickBot="1">
      <c r="A6" s="357"/>
      <c r="B6" s="357"/>
      <c r="C6" s="357"/>
      <c r="D6" s="357"/>
    </row>
    <row r="7" spans="1:4" ht="15">
      <c r="A7" s="239"/>
      <c r="B7" s="239"/>
      <c r="C7" s="239"/>
      <c r="D7" s="239"/>
    </row>
    <row r="8" spans="1:4" ht="15">
      <c r="A8" s="101" t="s">
        <v>2027</v>
      </c>
      <c r="B8" s="101"/>
      <c r="C8" s="406" t="s">
        <v>5971</v>
      </c>
      <c r="D8" s="406" t="s">
        <v>5972</v>
      </c>
    </row>
    <row r="9" spans="1:4" ht="15">
      <c r="A9" s="101"/>
      <c r="B9" s="101"/>
      <c r="C9" s="101"/>
      <c r="D9" s="101"/>
    </row>
    <row r="10" spans="1:4" ht="15">
      <c r="A10" s="102" t="s">
        <v>2028</v>
      </c>
      <c r="B10" s="103"/>
      <c r="C10" s="103">
        <v>39912.379999999997</v>
      </c>
      <c r="D10" s="103">
        <v>2594332.81</v>
      </c>
    </row>
    <row r="11" spans="1:4" ht="15">
      <c r="A11" s="102" t="s">
        <v>2029</v>
      </c>
      <c r="B11" s="103"/>
      <c r="C11" s="103">
        <v>819025.98</v>
      </c>
      <c r="D11" s="103">
        <v>1160196.6599999999</v>
      </c>
    </row>
    <row r="12" spans="1:4" ht="15">
      <c r="A12" s="102" t="s">
        <v>2030</v>
      </c>
      <c r="B12" s="103"/>
      <c r="C12" s="103">
        <v>1423489.3</v>
      </c>
      <c r="D12" s="103">
        <v>1423489.3</v>
      </c>
    </row>
    <row r="13" spans="1:4" ht="15">
      <c r="A13" s="102" t="s">
        <v>2031</v>
      </c>
      <c r="B13" s="103"/>
      <c r="C13" s="103">
        <v>50002</v>
      </c>
      <c r="D13" s="103">
        <v>50002</v>
      </c>
    </row>
    <row r="14" spans="1:4" ht="15">
      <c r="A14" s="102" t="s">
        <v>2032</v>
      </c>
      <c r="B14" s="103"/>
      <c r="C14" s="103">
        <v>7031191.0599999996</v>
      </c>
      <c r="D14" s="103">
        <v>11159826.1</v>
      </c>
    </row>
    <row r="15" spans="1:4" ht="15">
      <c r="A15" s="102" t="s">
        <v>2033</v>
      </c>
      <c r="B15" s="103"/>
      <c r="C15" s="103">
        <v>4637.7700000000004</v>
      </c>
      <c r="D15" s="103">
        <v>4637.7700000000004</v>
      </c>
    </row>
    <row r="16" spans="1:4" ht="15">
      <c r="A16" s="102" t="s">
        <v>2034</v>
      </c>
      <c r="B16" s="103"/>
      <c r="C16" s="103">
        <v>4473733.6900000004</v>
      </c>
      <c r="D16" s="103">
        <v>5671149.5700000003</v>
      </c>
    </row>
    <row r="17" spans="1:4" ht="15">
      <c r="A17" s="102" t="s">
        <v>2035</v>
      </c>
      <c r="B17" s="103"/>
      <c r="C17" s="103">
        <v>643044.93000000005</v>
      </c>
      <c r="D17" s="103">
        <v>643432.97</v>
      </c>
    </row>
    <row r="18" spans="1:4" ht="15">
      <c r="A18" s="102" t="s">
        <v>2036</v>
      </c>
      <c r="B18" s="103"/>
      <c r="C18" s="103">
        <v>1654136.57</v>
      </c>
      <c r="D18" s="103">
        <v>2685429.91</v>
      </c>
    </row>
    <row r="19" spans="1:4" ht="15">
      <c r="A19" s="102" t="s">
        <v>2037</v>
      </c>
      <c r="B19" s="103"/>
      <c r="C19" s="103">
        <v>4853987.92</v>
      </c>
      <c r="D19" s="103">
        <v>4188698.2</v>
      </c>
    </row>
    <row r="20" spans="1:4" ht="15">
      <c r="A20" s="102" t="s">
        <v>2038</v>
      </c>
      <c r="B20" s="103"/>
      <c r="C20" s="103">
        <v>696309.97</v>
      </c>
      <c r="D20" s="103">
        <v>753562.95</v>
      </c>
    </row>
    <row r="21" spans="1:4" ht="15">
      <c r="A21" s="102" t="s">
        <v>2039</v>
      </c>
      <c r="B21" s="103"/>
      <c r="C21" s="103">
        <v>49184.67</v>
      </c>
      <c r="D21" s="103">
        <v>49184.67</v>
      </c>
    </row>
    <row r="22" spans="1:4" ht="15">
      <c r="A22" s="102" t="s">
        <v>2040</v>
      </c>
      <c r="B22" s="103"/>
      <c r="C22" s="103">
        <v>1541086.03</v>
      </c>
      <c r="D22" s="103">
        <v>1899705.53</v>
      </c>
    </row>
    <row r="23" spans="1:4" ht="15">
      <c r="A23" s="102" t="s">
        <v>2041</v>
      </c>
      <c r="B23" s="103"/>
      <c r="C23" s="103">
        <v>1270188.78</v>
      </c>
      <c r="D23" s="103">
        <v>1377822.95</v>
      </c>
    </row>
    <row r="24" spans="1:4" ht="15">
      <c r="A24" s="102" t="s">
        <v>2042</v>
      </c>
      <c r="B24" s="103"/>
      <c r="C24" s="103">
        <v>551347.68999999994</v>
      </c>
      <c r="D24" s="103">
        <v>1587395.98</v>
      </c>
    </row>
    <row r="25" spans="1:4" ht="15">
      <c r="A25" s="102" t="s">
        <v>2043</v>
      </c>
      <c r="B25" s="103"/>
      <c r="C25" s="103">
        <v>2198019.2400000002</v>
      </c>
      <c r="D25" s="103">
        <v>3014304.65</v>
      </c>
    </row>
    <row r="26" spans="1:4" ht="15">
      <c r="A26" s="102" t="s">
        <v>2044</v>
      </c>
      <c r="B26" s="103"/>
      <c r="C26" s="103">
        <v>289757.92</v>
      </c>
      <c r="D26" s="103">
        <v>289827.78000000003</v>
      </c>
    </row>
    <row r="27" spans="1:4" ht="15">
      <c r="A27" s="102" t="s">
        <v>2045</v>
      </c>
      <c r="B27" s="103"/>
      <c r="C27" s="103">
        <v>6221.02</v>
      </c>
      <c r="D27" s="103">
        <v>6221.02</v>
      </c>
    </row>
    <row r="28" spans="1:4" ht="15">
      <c r="A28" s="102" t="s">
        <v>2046</v>
      </c>
      <c r="B28" s="103"/>
      <c r="C28" s="103">
        <v>9467.6200000000008</v>
      </c>
      <c r="D28" s="103">
        <v>9467.6200000000008</v>
      </c>
    </row>
    <row r="29" spans="1:4" ht="15">
      <c r="A29" s="102" t="s">
        <v>2047</v>
      </c>
      <c r="B29" s="103"/>
      <c r="C29" s="103">
        <v>5494.5</v>
      </c>
      <c r="D29" s="103">
        <v>5494.97</v>
      </c>
    </row>
    <row r="30" spans="1:4" ht="15">
      <c r="A30" s="102" t="s">
        <v>2048</v>
      </c>
      <c r="B30" s="103"/>
      <c r="C30" s="103">
        <v>3387251.57</v>
      </c>
      <c r="D30" s="103">
        <v>1844754.42</v>
      </c>
    </row>
    <row r="31" spans="1:4" ht="15">
      <c r="A31" s="102" t="s">
        <v>2049</v>
      </c>
      <c r="B31" s="103"/>
      <c r="C31" s="103">
        <v>290171.44</v>
      </c>
      <c r="D31" s="103">
        <v>375469.11</v>
      </c>
    </row>
    <row r="32" spans="1:4" ht="15">
      <c r="A32" s="102" t="s">
        <v>2050</v>
      </c>
      <c r="B32" s="103"/>
      <c r="C32" s="103">
        <v>345776.22</v>
      </c>
      <c r="D32" s="103">
        <v>345316.04</v>
      </c>
    </row>
    <row r="33" spans="1:4" ht="15">
      <c r="A33" s="102" t="s">
        <v>2051</v>
      </c>
      <c r="B33" s="103"/>
      <c r="C33" s="103">
        <v>2790896.66</v>
      </c>
      <c r="D33" s="103">
        <v>4753220.3600000003</v>
      </c>
    </row>
    <row r="34" spans="1:4" ht="15">
      <c r="A34" s="102" t="s">
        <v>2052</v>
      </c>
      <c r="B34" s="103"/>
      <c r="C34" s="103">
        <v>1074181.08</v>
      </c>
      <c r="D34" s="103">
        <v>1074601.6100000001</v>
      </c>
    </row>
    <row r="35" spans="1:4" ht="15">
      <c r="A35" s="102" t="s">
        <v>2053</v>
      </c>
      <c r="B35" s="103"/>
      <c r="C35" s="103">
        <v>121629.57</v>
      </c>
      <c r="D35" s="103">
        <v>51528.12</v>
      </c>
    </row>
    <row r="36" spans="1:4" ht="15">
      <c r="A36" s="102" t="s">
        <v>2054</v>
      </c>
      <c r="B36" s="103"/>
      <c r="C36" s="103">
        <v>251552.96</v>
      </c>
      <c r="D36" s="103">
        <v>265232.12</v>
      </c>
    </row>
    <row r="37" spans="1:4" ht="15">
      <c r="A37" s="102" t="s">
        <v>2055</v>
      </c>
      <c r="B37" s="103"/>
      <c r="C37" s="103">
        <v>149652</v>
      </c>
      <c r="D37" s="103">
        <v>149652</v>
      </c>
    </row>
    <row r="38" spans="1:4" ht="25.5">
      <c r="A38" s="102" t="s">
        <v>2056</v>
      </c>
      <c r="B38" s="103"/>
      <c r="C38" s="103">
        <v>50000</v>
      </c>
      <c r="D38" s="103">
        <v>50000</v>
      </c>
    </row>
    <row r="39" spans="1:4" ht="15">
      <c r="A39" s="102" t="s">
        <v>2057</v>
      </c>
      <c r="B39" s="103"/>
      <c r="C39" s="103">
        <v>5135131.6500000004</v>
      </c>
      <c r="D39" s="103">
        <v>5161222.53</v>
      </c>
    </row>
    <row r="41" spans="1:4" ht="15.75" thickBot="1">
      <c r="A41" s="104" t="s">
        <v>2058</v>
      </c>
      <c r="B41" s="105"/>
      <c r="C41" s="105">
        <v>41206482.189999998</v>
      </c>
      <c r="D41" s="105">
        <v>52645179.719999999</v>
      </c>
    </row>
    <row r="42" spans="1:4" ht="12.75" customHeight="1" thickTop="1"/>
    <row r="43" spans="1:4" ht="15">
      <c r="A43" s="106" t="s">
        <v>2059</v>
      </c>
      <c r="B43" s="106"/>
      <c r="C43" s="106"/>
      <c r="D43" s="106"/>
    </row>
    <row r="44" spans="1:4" ht="15">
      <c r="A44" s="102" t="s">
        <v>2060</v>
      </c>
      <c r="B44" s="103"/>
      <c r="C44" s="103">
        <v>56534961.840000004</v>
      </c>
      <c r="D44" s="103">
        <v>60825942.82</v>
      </c>
    </row>
    <row r="45" spans="1:4" ht="15">
      <c r="A45" s="102" t="s">
        <v>2061</v>
      </c>
      <c r="B45" s="103"/>
      <c r="C45" s="103">
        <v>18037676.600000001</v>
      </c>
      <c r="D45" s="103">
        <v>18144664.600000001</v>
      </c>
    </row>
    <row r="46" spans="1:4" ht="15">
      <c r="A46" s="102" t="s">
        <v>2062</v>
      </c>
      <c r="B46" s="103"/>
      <c r="C46" s="103">
        <v>85077435.260000005</v>
      </c>
      <c r="D46" s="103">
        <v>66656039.32</v>
      </c>
    </row>
    <row r="47" spans="1:4" ht="15">
      <c r="A47" s="102" t="s">
        <v>2063</v>
      </c>
      <c r="B47" s="103"/>
      <c r="C47" s="103">
        <v>61561545.799999997</v>
      </c>
      <c r="D47" s="103">
        <v>65183841.009999998</v>
      </c>
    </row>
    <row r="48" spans="1:4" ht="15">
      <c r="A48" s="102" t="s">
        <v>2064</v>
      </c>
      <c r="B48" s="103"/>
      <c r="C48" s="103">
        <v>1002266.93</v>
      </c>
      <c r="D48" s="103">
        <v>508159.5</v>
      </c>
    </row>
    <row r="49" spans="1:4" ht="15">
      <c r="A49" s="102" t="s">
        <v>2065</v>
      </c>
      <c r="B49" s="103"/>
      <c r="C49" s="103">
        <v>23896043.760000002</v>
      </c>
      <c r="D49" s="103">
        <v>24187531.84</v>
      </c>
    </row>
    <row r="50" spans="1:4" ht="15">
      <c r="A50" s="102" t="s">
        <v>5973</v>
      </c>
      <c r="B50" s="103"/>
      <c r="C50" s="103">
        <v>3239108.05</v>
      </c>
      <c r="D50" s="103">
        <v>3257438.15</v>
      </c>
    </row>
    <row r="51" spans="1:4" ht="15">
      <c r="A51" s="102" t="s">
        <v>2066</v>
      </c>
      <c r="B51" s="103"/>
      <c r="C51" s="103">
        <v>76670873.989999995</v>
      </c>
      <c r="D51" s="103">
        <v>85875870.829999998</v>
      </c>
    </row>
    <row r="52" spans="1:4" ht="15">
      <c r="A52" s="102" t="s">
        <v>2067</v>
      </c>
      <c r="B52" s="103"/>
      <c r="C52" s="103">
        <v>400633.21</v>
      </c>
      <c r="D52" s="103">
        <v>402585.68</v>
      </c>
    </row>
    <row r="53" spans="1:4" ht="15">
      <c r="A53" s="102" t="s">
        <v>2068</v>
      </c>
      <c r="B53" s="103"/>
      <c r="C53" s="103">
        <v>1502359.63</v>
      </c>
      <c r="D53" s="103">
        <v>1009674.75</v>
      </c>
    </row>
    <row r="54" spans="1:4" ht="15">
      <c r="A54" s="102" t="s">
        <v>2069</v>
      </c>
      <c r="B54" s="103"/>
      <c r="C54" s="103">
        <v>406584.12</v>
      </c>
      <c r="D54" s="103">
        <v>418552.83</v>
      </c>
    </row>
    <row r="55" spans="1:4" ht="15">
      <c r="A55" s="102" t="s">
        <v>2070</v>
      </c>
      <c r="B55" s="103"/>
      <c r="C55" s="103">
        <v>16032967.73</v>
      </c>
      <c r="D55" s="103">
        <v>13127974.35</v>
      </c>
    </row>
    <row r="56" spans="1:4" ht="15">
      <c r="A56" s="102" t="s">
        <v>2071</v>
      </c>
      <c r="B56" s="103"/>
      <c r="C56" s="103">
        <v>109680083.69</v>
      </c>
      <c r="D56" s="103">
        <v>112316228.09999999</v>
      </c>
    </row>
    <row r="57" spans="1:4" ht="15">
      <c r="A57" s="102" t="s">
        <v>2072</v>
      </c>
      <c r="B57" s="103"/>
      <c r="C57" s="103">
        <v>3500000</v>
      </c>
      <c r="D57" s="103">
        <v>3500000</v>
      </c>
    </row>
    <row r="58" spans="1:4" ht="15">
      <c r="A58" s="102" t="s">
        <v>2073</v>
      </c>
      <c r="B58" s="103"/>
      <c r="C58" s="103">
        <v>57592094.200000003</v>
      </c>
      <c r="D58" s="103">
        <v>57817513.329999998</v>
      </c>
    </row>
    <row r="59" spans="1:4" ht="15">
      <c r="A59" s="102" t="s">
        <v>2074</v>
      </c>
      <c r="B59" s="103"/>
      <c r="C59" s="103">
        <v>29428575.359999999</v>
      </c>
      <c r="D59" s="103">
        <v>29591045.579999998</v>
      </c>
    </row>
    <row r="60" spans="1:4" ht="15">
      <c r="A60" s="102" t="s">
        <v>2075</v>
      </c>
      <c r="B60" s="103"/>
      <c r="C60" s="103">
        <v>40214417.75</v>
      </c>
      <c r="D60" s="103">
        <v>46062232.840000004</v>
      </c>
    </row>
    <row r="61" spans="1:4" ht="15">
      <c r="A61" s="102" t="s">
        <v>2076</v>
      </c>
      <c r="B61" s="103"/>
      <c r="C61" s="103">
        <v>5588207.8099999996</v>
      </c>
      <c r="D61" s="103">
        <v>5618618.2800000003</v>
      </c>
    </row>
    <row r="62" spans="1:4" ht="15">
      <c r="A62" s="102" t="s">
        <v>2077</v>
      </c>
      <c r="B62" s="103"/>
      <c r="C62" s="103">
        <v>4608970.08</v>
      </c>
      <c r="D62" s="103">
        <v>5280943.42</v>
      </c>
    </row>
    <row r="63" spans="1:4" ht="15">
      <c r="A63" s="102" t="s">
        <v>2078</v>
      </c>
      <c r="B63" s="103"/>
      <c r="C63" s="103">
        <v>5184015.76</v>
      </c>
      <c r="D63" s="103">
        <v>5942108.0099999998</v>
      </c>
    </row>
    <row r="64" spans="1:4" ht="15">
      <c r="A64" s="102" t="s">
        <v>2079</v>
      </c>
      <c r="B64" s="103"/>
      <c r="C64" s="103">
        <v>5345180.09</v>
      </c>
      <c r="D64" s="103">
        <v>5374268.0300000003</v>
      </c>
    </row>
    <row r="65" spans="1:4" ht="15">
      <c r="A65" s="102" t="s">
        <v>2080</v>
      </c>
      <c r="B65" s="103"/>
      <c r="C65" s="103">
        <v>9043239.8599999994</v>
      </c>
      <c r="D65" s="103">
        <v>9092740.9000000004</v>
      </c>
    </row>
    <row r="66" spans="1:4" ht="15">
      <c r="A66" s="102" t="s">
        <v>3926</v>
      </c>
      <c r="B66" s="103"/>
      <c r="C66" s="103">
        <v>3021954.95</v>
      </c>
      <c r="D66" s="103">
        <v>3037271.94</v>
      </c>
    </row>
    <row r="68" spans="1:4" ht="15.75" thickBot="1">
      <c r="A68" s="104" t="s">
        <v>2081</v>
      </c>
      <c r="B68" s="105"/>
      <c r="C68" s="105">
        <v>617569196.47000003</v>
      </c>
      <c r="D68" s="105">
        <v>623231246.11000001</v>
      </c>
    </row>
    <row r="69" spans="1:4" ht="12.75" customHeight="1" thickTop="1"/>
    <row r="70" spans="1:4" ht="15">
      <c r="A70" s="106" t="s">
        <v>2082</v>
      </c>
      <c r="B70" s="106"/>
      <c r="C70" s="106"/>
      <c r="D70" s="106"/>
    </row>
    <row r="71" spans="1:4" ht="15">
      <c r="A71" s="102" t="s">
        <v>2083</v>
      </c>
      <c r="B71" s="103"/>
      <c r="C71" s="103">
        <v>357.23</v>
      </c>
      <c r="D71" s="103">
        <v>357.23</v>
      </c>
    </row>
    <row r="72" spans="1:4" ht="15">
      <c r="A72" s="102" t="s">
        <v>2084</v>
      </c>
      <c r="B72" s="103"/>
      <c r="C72" s="103">
        <v>257257.16</v>
      </c>
      <c r="D72" s="103">
        <v>257319.19</v>
      </c>
    </row>
    <row r="73" spans="1:4" ht="15">
      <c r="A73" s="102" t="s">
        <v>2085</v>
      </c>
      <c r="B73" s="103"/>
      <c r="C73" s="103">
        <v>1027824.75</v>
      </c>
      <c r="D73" s="103">
        <v>990934.25</v>
      </c>
    </row>
    <row r="74" spans="1:4" ht="15">
      <c r="A74" s="102" t="s">
        <v>2086</v>
      </c>
      <c r="B74" s="103"/>
      <c r="C74" s="103">
        <v>1980511.55</v>
      </c>
      <c r="D74" s="103">
        <v>2956491.38</v>
      </c>
    </row>
    <row r="75" spans="1:4" ht="15">
      <c r="A75" s="102" t="s">
        <v>2087</v>
      </c>
      <c r="B75" s="103"/>
      <c r="C75" s="103">
        <v>3559443.16</v>
      </c>
      <c r="D75" s="103">
        <v>4823418.38</v>
      </c>
    </row>
    <row r="76" spans="1:4" ht="15">
      <c r="A76" s="102" t="s">
        <v>2088</v>
      </c>
      <c r="B76" s="103"/>
      <c r="C76" s="103">
        <v>11694.62</v>
      </c>
      <c r="D76" s="103">
        <v>11694.72</v>
      </c>
    </row>
    <row r="77" spans="1:4" ht="15">
      <c r="A77" s="102" t="s">
        <v>2089</v>
      </c>
      <c r="B77" s="103"/>
      <c r="C77" s="103">
        <v>386.67</v>
      </c>
      <c r="D77" s="103">
        <v>386.67</v>
      </c>
    </row>
    <row r="78" spans="1:4" ht="15">
      <c r="A78" s="102" t="s">
        <v>2090</v>
      </c>
      <c r="B78" s="103"/>
      <c r="C78" s="103">
        <v>71564.009999999995</v>
      </c>
      <c r="D78" s="103">
        <v>71564.62</v>
      </c>
    </row>
    <row r="79" spans="1:4" ht="15">
      <c r="A79" s="102" t="s">
        <v>2091</v>
      </c>
      <c r="B79" s="103"/>
      <c r="C79" s="103">
        <v>602693.36</v>
      </c>
      <c r="D79" s="103">
        <v>882665.15</v>
      </c>
    </row>
    <row r="80" spans="1:4" ht="15">
      <c r="A80" s="102" t="s">
        <v>2092</v>
      </c>
      <c r="B80" s="103"/>
      <c r="C80" s="103">
        <v>4721443.3899999997</v>
      </c>
      <c r="D80" s="103">
        <v>2627978.7000000002</v>
      </c>
    </row>
    <row r="81" spans="1:4" ht="15">
      <c r="A81" s="102" t="s">
        <v>2093</v>
      </c>
      <c r="B81" s="103"/>
      <c r="C81" s="103">
        <v>3651511.5</v>
      </c>
      <c r="D81" s="103">
        <v>1990729.77</v>
      </c>
    </row>
    <row r="82" spans="1:4" ht="15">
      <c r="A82" s="102" t="s">
        <v>3927</v>
      </c>
      <c r="B82" s="103"/>
      <c r="C82" s="103">
        <v>0</v>
      </c>
      <c r="D82" s="103">
        <v>96.86</v>
      </c>
    </row>
    <row r="83" spans="1:4" ht="15">
      <c r="A83" s="102" t="s">
        <v>2094</v>
      </c>
      <c r="B83" s="103"/>
      <c r="C83" s="103">
        <v>850500.5</v>
      </c>
      <c r="D83" s="103">
        <v>850705.57</v>
      </c>
    </row>
    <row r="84" spans="1:4" ht="15">
      <c r="A84" s="102" t="s">
        <v>2095</v>
      </c>
      <c r="B84" s="103"/>
      <c r="C84" s="103">
        <v>1704.6</v>
      </c>
      <c r="D84" s="103">
        <v>1704.75</v>
      </c>
    </row>
    <row r="85" spans="1:4" ht="15">
      <c r="A85" s="102" t="s">
        <v>2096</v>
      </c>
      <c r="B85" s="103"/>
      <c r="C85" s="103">
        <v>0.01</v>
      </c>
      <c r="D85" s="103">
        <v>0.01</v>
      </c>
    </row>
    <row r="86" spans="1:4" ht="15">
      <c r="A86" s="102" t="s">
        <v>2097</v>
      </c>
      <c r="B86" s="103"/>
      <c r="C86" s="103">
        <v>10.35</v>
      </c>
      <c r="D86" s="103">
        <v>10.35</v>
      </c>
    </row>
    <row r="87" spans="1:4" ht="15">
      <c r="A87" s="102" t="s">
        <v>2098</v>
      </c>
      <c r="B87" s="103"/>
      <c r="C87" s="103">
        <v>1161279.8</v>
      </c>
      <c r="D87" s="103">
        <v>1161299.8</v>
      </c>
    </row>
    <row r="88" spans="1:4" ht="15">
      <c r="A88" s="102" t="s">
        <v>2099</v>
      </c>
      <c r="B88" s="103"/>
      <c r="C88" s="103">
        <v>253599.43</v>
      </c>
      <c r="D88" s="103">
        <v>253601.61</v>
      </c>
    </row>
    <row r="89" spans="1:4" ht="25.5">
      <c r="A89" s="102" t="s">
        <v>2100</v>
      </c>
      <c r="B89" s="103"/>
      <c r="C89" s="103">
        <v>1</v>
      </c>
      <c r="D89" s="103">
        <v>0</v>
      </c>
    </row>
    <row r="90" spans="1:4" ht="25.5">
      <c r="A90" s="102" t="s">
        <v>2101</v>
      </c>
      <c r="B90" s="103"/>
      <c r="C90" s="103">
        <v>1</v>
      </c>
      <c r="D90" s="103">
        <v>1</v>
      </c>
    </row>
    <row r="91" spans="1:4" ht="25.5">
      <c r="A91" s="102" t="s">
        <v>2102</v>
      </c>
      <c r="B91" s="103"/>
      <c r="C91" s="103">
        <v>1</v>
      </c>
      <c r="D91" s="103">
        <v>1</v>
      </c>
    </row>
    <row r="92" spans="1:4" ht="25.5">
      <c r="A92" s="102" t="s">
        <v>2103</v>
      </c>
      <c r="B92" s="103"/>
      <c r="C92" s="103">
        <v>1</v>
      </c>
      <c r="D92" s="103">
        <v>0</v>
      </c>
    </row>
    <row r="93" spans="1:4" ht="15">
      <c r="A93" s="102" t="s">
        <v>2104</v>
      </c>
      <c r="B93" s="103"/>
      <c r="C93" s="103">
        <v>60293581.079999998</v>
      </c>
      <c r="D93" s="103">
        <v>57995552.219999999</v>
      </c>
    </row>
    <row r="94" spans="1:4" ht="25.5">
      <c r="A94" s="102" t="s">
        <v>2105</v>
      </c>
      <c r="B94" s="103"/>
      <c r="C94" s="103">
        <v>22.54</v>
      </c>
      <c r="D94" s="103">
        <v>22.54</v>
      </c>
    </row>
    <row r="95" spans="1:4" ht="25.5">
      <c r="A95" s="102" t="s">
        <v>2106</v>
      </c>
      <c r="B95" s="103"/>
      <c r="C95" s="103">
        <v>1000001</v>
      </c>
      <c r="D95" s="103">
        <v>1000001</v>
      </c>
    </row>
    <row r="96" spans="1:4" ht="25.5">
      <c r="A96" s="102" t="s">
        <v>2107</v>
      </c>
      <c r="B96" s="103"/>
      <c r="C96" s="103">
        <v>300001</v>
      </c>
      <c r="D96" s="103">
        <v>300001</v>
      </c>
    </row>
    <row r="97" spans="1:4" ht="25.5">
      <c r="A97" s="102" t="s">
        <v>2108</v>
      </c>
      <c r="B97" s="103"/>
      <c r="C97" s="103">
        <v>428573</v>
      </c>
      <c r="D97" s="103">
        <v>428573</v>
      </c>
    </row>
    <row r="98" spans="1:4" ht="15">
      <c r="A98" s="102" t="s">
        <v>3928</v>
      </c>
      <c r="B98" s="103"/>
      <c r="C98" s="103">
        <v>1891889.9</v>
      </c>
      <c r="D98" s="103">
        <v>1487365.27</v>
      </c>
    </row>
    <row r="99" spans="1:4" ht="15">
      <c r="A99" s="102" t="s">
        <v>2109</v>
      </c>
      <c r="B99" s="103"/>
      <c r="C99" s="103">
        <v>9317717.5800000001</v>
      </c>
      <c r="D99" s="103">
        <v>6295589.9199999999</v>
      </c>
    </row>
    <row r="100" spans="1:4" ht="15">
      <c r="A100" s="102" t="s">
        <v>3929</v>
      </c>
      <c r="B100" s="103"/>
      <c r="C100" s="103">
        <v>221568.29</v>
      </c>
      <c r="D100" s="103">
        <v>221587.36</v>
      </c>
    </row>
    <row r="101" spans="1:4" ht="25.5">
      <c r="A101" s="102" t="s">
        <v>3930</v>
      </c>
      <c r="B101" s="103"/>
      <c r="C101" s="103">
        <v>188101.72</v>
      </c>
      <c r="D101" s="103">
        <v>188138.43</v>
      </c>
    </row>
    <row r="102" spans="1:4" ht="25.5">
      <c r="A102" s="102" t="s">
        <v>3931</v>
      </c>
      <c r="B102" s="103"/>
      <c r="C102" s="103">
        <v>300068.76</v>
      </c>
      <c r="D102" s="103">
        <v>298641.11</v>
      </c>
    </row>
    <row r="103" spans="1:4" ht="25.5">
      <c r="A103" s="102" t="s">
        <v>3932</v>
      </c>
      <c r="B103" s="103"/>
      <c r="C103" s="103">
        <v>2287284.42</v>
      </c>
      <c r="D103" s="103">
        <v>2287481.38</v>
      </c>
    </row>
    <row r="104" spans="1:4" ht="15">
      <c r="A104" s="102" t="s">
        <v>3933</v>
      </c>
      <c r="B104" s="103"/>
      <c r="C104" s="103">
        <v>2724736.8</v>
      </c>
      <c r="D104" s="103">
        <v>3037969.69</v>
      </c>
    </row>
    <row r="105" spans="1:4" ht="25.5">
      <c r="A105" s="102" t="s">
        <v>5974</v>
      </c>
      <c r="B105" s="103"/>
      <c r="C105" s="103">
        <v>1593316</v>
      </c>
      <c r="D105" s="103">
        <v>1563924.99</v>
      </c>
    </row>
    <row r="106" spans="1:4" ht="25.5">
      <c r="A106" s="102" t="s">
        <v>5975</v>
      </c>
      <c r="B106" s="103"/>
      <c r="C106" s="103">
        <v>3481706.69</v>
      </c>
      <c r="D106" s="103">
        <v>2696700.3</v>
      </c>
    </row>
    <row r="107" spans="1:4" ht="15">
      <c r="A107" s="102" t="s">
        <v>2110</v>
      </c>
      <c r="B107" s="103"/>
      <c r="C107" s="103">
        <v>1129498.5</v>
      </c>
      <c r="D107" s="103">
        <v>1129597.08</v>
      </c>
    </row>
    <row r="109" spans="1:4" ht="15.75" thickBot="1">
      <c r="A109" s="104" t="s">
        <v>2111</v>
      </c>
      <c r="B109" s="105"/>
      <c r="C109" s="105">
        <v>103309853.37</v>
      </c>
      <c r="D109" s="105">
        <v>95812106.299999997</v>
      </c>
    </row>
    <row r="110" spans="1:4" ht="12.75" customHeight="1" thickTop="1"/>
    <row r="111" spans="1:4" ht="15">
      <c r="A111" s="106" t="s">
        <v>2112</v>
      </c>
      <c r="B111" s="106"/>
      <c r="C111" s="106"/>
      <c r="D111" s="106"/>
    </row>
    <row r="112" spans="1:4" ht="15">
      <c r="A112" s="102" t="s">
        <v>50</v>
      </c>
      <c r="B112" s="103"/>
      <c r="C112" s="103">
        <v>1057931.1000000001</v>
      </c>
      <c r="D112" s="103">
        <v>1070978.1499999999</v>
      </c>
    </row>
    <row r="113" spans="1:4" ht="15">
      <c r="A113" s="102" t="s">
        <v>54</v>
      </c>
      <c r="B113" s="103"/>
      <c r="C113" s="103">
        <v>7490</v>
      </c>
      <c r="D113" s="103">
        <v>6315</v>
      </c>
    </row>
    <row r="114" spans="1:4" ht="15">
      <c r="A114" s="102" t="s">
        <v>60</v>
      </c>
      <c r="B114" s="103"/>
      <c r="C114" s="103">
        <v>493717</v>
      </c>
      <c r="D114" s="103">
        <v>491301</v>
      </c>
    </row>
    <row r="115" spans="1:4" ht="15">
      <c r="A115" s="102" t="s">
        <v>66</v>
      </c>
      <c r="B115" s="103"/>
      <c r="C115" s="103">
        <v>25016284.710000001</v>
      </c>
      <c r="D115" s="103">
        <v>25339885.010000002</v>
      </c>
    </row>
    <row r="116" spans="1:4" ht="15">
      <c r="A116" s="102" t="s">
        <v>120</v>
      </c>
      <c r="B116" s="103"/>
      <c r="C116" s="103">
        <v>626507.81000000006</v>
      </c>
      <c r="D116" s="103">
        <v>603831.97</v>
      </c>
    </row>
    <row r="117" spans="1:4" ht="15">
      <c r="A117" s="102" t="s">
        <v>193</v>
      </c>
      <c r="B117" s="103"/>
      <c r="C117" s="103">
        <v>61677624.18</v>
      </c>
      <c r="D117" s="103">
        <v>62206414.32</v>
      </c>
    </row>
    <row r="118" spans="1:4" ht="15">
      <c r="A118" s="102" t="s">
        <v>294</v>
      </c>
      <c r="B118" s="103"/>
      <c r="C118" s="103">
        <v>2377328.2999999998</v>
      </c>
      <c r="D118" s="103">
        <v>2190531.1</v>
      </c>
    </row>
    <row r="119" spans="1:4" ht="15">
      <c r="A119" s="102" t="s">
        <v>306</v>
      </c>
      <c r="B119" s="103"/>
      <c r="C119" s="103">
        <v>803948980.53999996</v>
      </c>
      <c r="D119" s="103">
        <v>811183731.78999996</v>
      </c>
    </row>
    <row r="120" spans="1:4" ht="15">
      <c r="A120" s="102" t="s">
        <v>312</v>
      </c>
      <c r="B120" s="103"/>
      <c r="C120" s="103">
        <v>1511434</v>
      </c>
      <c r="D120" s="103">
        <v>1509624</v>
      </c>
    </row>
    <row r="121" spans="1:4" ht="15">
      <c r="A121" s="102" t="s">
        <v>316</v>
      </c>
      <c r="B121" s="103"/>
      <c r="C121" s="103">
        <v>78767414.530000001</v>
      </c>
      <c r="D121" s="103">
        <v>78673209.680000007</v>
      </c>
    </row>
    <row r="122" spans="1:4" ht="15">
      <c r="A122" s="102" t="s">
        <v>320</v>
      </c>
      <c r="B122" s="103"/>
      <c r="C122" s="103">
        <v>17125020.989999998</v>
      </c>
      <c r="D122" s="103">
        <v>17172537.649999999</v>
      </c>
    </row>
    <row r="123" spans="1:4" ht="15">
      <c r="A123" s="102" t="s">
        <v>341</v>
      </c>
      <c r="B123" s="103"/>
      <c r="C123" s="103">
        <v>730975.23</v>
      </c>
      <c r="D123" s="103">
        <v>730975.23</v>
      </c>
    </row>
    <row r="124" spans="1:4" ht="15">
      <c r="A124" s="102" t="s">
        <v>348</v>
      </c>
      <c r="B124" s="103"/>
      <c r="C124" s="103">
        <v>3253188940.1599998</v>
      </c>
      <c r="D124" s="103">
        <v>3246647959.9099998</v>
      </c>
    </row>
    <row r="125" spans="1:4" ht="15">
      <c r="A125" s="102" t="s">
        <v>351</v>
      </c>
      <c r="B125" s="103"/>
      <c r="C125" s="103">
        <v>94904938.010000005</v>
      </c>
      <c r="D125" s="103">
        <v>94904938.010000005</v>
      </c>
    </row>
    <row r="126" spans="1:4" ht="15">
      <c r="A126" s="102" t="s">
        <v>354</v>
      </c>
      <c r="B126" s="103"/>
      <c r="C126" s="103">
        <v>2659151391.9099998</v>
      </c>
      <c r="D126" s="103">
        <v>2659151391.9099998</v>
      </c>
    </row>
    <row r="127" spans="1:4" ht="15">
      <c r="A127" s="102" t="s">
        <v>357</v>
      </c>
      <c r="B127" s="103"/>
      <c r="C127" s="103">
        <v>373677029.42000002</v>
      </c>
      <c r="D127" s="103">
        <v>366972097.54000002</v>
      </c>
    </row>
    <row r="128" spans="1:4" ht="15">
      <c r="A128" s="102" t="s">
        <v>367</v>
      </c>
      <c r="B128" s="103"/>
      <c r="C128" s="103">
        <v>1994779.76</v>
      </c>
      <c r="D128" s="103">
        <v>1994779.76</v>
      </c>
    </row>
    <row r="129" spans="1:4" ht="15">
      <c r="A129" s="102" t="s">
        <v>373</v>
      </c>
      <c r="B129" s="103"/>
      <c r="C129" s="103">
        <v>1687300770.1099999</v>
      </c>
      <c r="D129" s="103">
        <v>1693896000.9200001</v>
      </c>
    </row>
    <row r="130" spans="1:4" ht="15">
      <c r="A130" s="102" t="s">
        <v>380</v>
      </c>
      <c r="B130" s="103"/>
      <c r="C130" s="103">
        <v>137272912.38</v>
      </c>
      <c r="D130" s="103">
        <v>137451511.63999999</v>
      </c>
    </row>
    <row r="131" spans="1:4" ht="15">
      <c r="A131" s="102" t="s">
        <v>390</v>
      </c>
      <c r="B131" s="103"/>
      <c r="C131" s="103">
        <v>23892028.359999999</v>
      </c>
      <c r="D131" s="103">
        <v>23960557.300000001</v>
      </c>
    </row>
    <row r="132" spans="1:4" ht="15">
      <c r="A132" s="102" t="s">
        <v>401</v>
      </c>
      <c r="B132" s="103"/>
      <c r="C132" s="103">
        <v>21238410.07</v>
      </c>
      <c r="D132" s="103">
        <v>21238410.07</v>
      </c>
    </row>
    <row r="133" spans="1:4" ht="15">
      <c r="A133" s="102" t="s">
        <v>408</v>
      </c>
      <c r="B133" s="103"/>
      <c r="C133" s="103">
        <v>299382739.18000001</v>
      </c>
      <c r="D133" s="103">
        <v>289611201.18000001</v>
      </c>
    </row>
    <row r="134" spans="1:4" ht="15">
      <c r="A134" s="102" t="s">
        <v>420</v>
      </c>
      <c r="B134" s="103"/>
      <c r="C134" s="103">
        <v>12236510.800000001</v>
      </c>
      <c r="D134" s="103">
        <v>12236510.800000001</v>
      </c>
    </row>
    <row r="135" spans="1:4" ht="15">
      <c r="A135" s="102" t="s">
        <v>424</v>
      </c>
      <c r="B135" s="103"/>
      <c r="C135" s="103">
        <v>140790420.59</v>
      </c>
      <c r="D135" s="103">
        <v>140679480.52000001</v>
      </c>
    </row>
    <row r="136" spans="1:4" ht="15">
      <c r="A136" s="102" t="s">
        <v>442</v>
      </c>
      <c r="B136" s="103"/>
      <c r="C136" s="103">
        <v>590023.55000000005</v>
      </c>
      <c r="D136" s="103">
        <v>590023.55000000005</v>
      </c>
    </row>
    <row r="137" spans="1:4" ht="15">
      <c r="A137" s="102" t="s">
        <v>447</v>
      </c>
      <c r="B137" s="103"/>
      <c r="C137" s="103">
        <v>6881370</v>
      </c>
      <c r="D137" s="103">
        <v>6881370</v>
      </c>
    </row>
    <row r="138" spans="1:4" ht="15">
      <c r="A138" s="102" t="s">
        <v>469</v>
      </c>
      <c r="B138" s="103"/>
      <c r="C138" s="103">
        <v>1022041.14</v>
      </c>
      <c r="D138" s="103">
        <v>1028444.34</v>
      </c>
    </row>
    <row r="139" spans="1:4" ht="15">
      <c r="A139" s="102" t="s">
        <v>473</v>
      </c>
      <c r="B139" s="103"/>
      <c r="C139" s="103">
        <v>6561332.2000000002</v>
      </c>
      <c r="D139" s="103">
        <v>6561332.2000000002</v>
      </c>
    </row>
    <row r="140" spans="1:4" ht="15">
      <c r="A140" s="102" t="s">
        <v>480</v>
      </c>
      <c r="B140" s="103"/>
      <c r="C140" s="103">
        <v>-449518722.74000001</v>
      </c>
      <c r="D140" s="103">
        <v>-444075653.01999998</v>
      </c>
    </row>
    <row r="141" spans="1:4" ht="15">
      <c r="A141" s="102" t="s">
        <v>495</v>
      </c>
      <c r="B141" s="103"/>
      <c r="C141" s="103">
        <v>-6812787.8300000001</v>
      </c>
      <c r="D141" s="103">
        <v>-6831245.8499999996</v>
      </c>
    </row>
    <row r="142" spans="1:4" ht="15">
      <c r="A142" s="102" t="s">
        <v>499</v>
      </c>
      <c r="B142" s="103"/>
      <c r="C142" s="103">
        <v>-2528802.34</v>
      </c>
      <c r="D142" s="103">
        <v>-2635975.5099999998</v>
      </c>
    </row>
    <row r="144" spans="1:4" ht="15">
      <c r="A144" s="104" t="s">
        <v>2113</v>
      </c>
      <c r="B144" s="107"/>
      <c r="C144" s="107">
        <v>9254566033.1200008</v>
      </c>
      <c r="D144" s="107">
        <v>9251442470.1700001</v>
      </c>
    </row>
    <row r="145" spans="1:4" ht="15.75" thickBot="1">
      <c r="A145" s="104" t="s">
        <v>2009</v>
      </c>
      <c r="B145" s="105"/>
      <c r="C145" s="105">
        <v>10016651565.150002</v>
      </c>
      <c r="D145" s="105">
        <v>10023131002.299999</v>
      </c>
    </row>
    <row r="146" spans="1:4" ht="12.75" customHeight="1" thickTop="1"/>
    <row r="147" spans="1:4" ht="15">
      <c r="A147" s="106" t="s">
        <v>2114</v>
      </c>
      <c r="B147" s="106"/>
      <c r="C147" s="106"/>
      <c r="D147" s="106"/>
    </row>
    <row r="148" spans="1:4" ht="15">
      <c r="A148" s="102" t="s">
        <v>512</v>
      </c>
      <c r="B148" s="103"/>
      <c r="C148" s="103">
        <v>61702649.039999999</v>
      </c>
      <c r="D148" s="103">
        <v>62940297.280000001</v>
      </c>
    </row>
    <row r="149" spans="1:4" ht="15">
      <c r="A149" s="102" t="s">
        <v>524</v>
      </c>
      <c r="B149" s="103"/>
      <c r="C149" s="103">
        <v>367114302.42000002</v>
      </c>
      <c r="D149" s="103">
        <v>359320838.89999998</v>
      </c>
    </row>
    <row r="150" spans="1:4" ht="15">
      <c r="A150" s="102" t="s">
        <v>546</v>
      </c>
      <c r="B150" s="103"/>
      <c r="C150" s="103">
        <v>9818633.3399999999</v>
      </c>
      <c r="D150" s="103">
        <v>6770380.9299999997</v>
      </c>
    </row>
    <row r="151" spans="1:4" ht="15">
      <c r="A151" s="102" t="s">
        <v>578</v>
      </c>
      <c r="B151" s="103"/>
      <c r="C151" s="103">
        <v>18119387.059999999</v>
      </c>
      <c r="D151" s="103">
        <v>10232023.73</v>
      </c>
    </row>
    <row r="152" spans="1:4" ht="15">
      <c r="A152" s="102" t="s">
        <v>605</v>
      </c>
      <c r="B152" s="103"/>
      <c r="C152" s="103">
        <v>8133943.2199999997</v>
      </c>
      <c r="D152" s="103">
        <v>7502283.3899999997</v>
      </c>
    </row>
    <row r="153" spans="1:4" ht="15">
      <c r="A153" s="102" t="s">
        <v>613</v>
      </c>
      <c r="B153" s="103"/>
      <c r="C153" s="103">
        <v>16229412.560000001</v>
      </c>
      <c r="D153" s="103">
        <v>17009658.91</v>
      </c>
    </row>
    <row r="154" spans="1:4" ht="15">
      <c r="A154" s="102" t="s">
        <v>662</v>
      </c>
      <c r="B154" s="103"/>
      <c r="C154" s="103">
        <v>10756626.48</v>
      </c>
      <c r="D154" s="103">
        <v>10756626.48</v>
      </c>
    </row>
    <row r="155" spans="1:4" ht="15">
      <c r="A155" s="102" t="s">
        <v>669</v>
      </c>
      <c r="B155" s="103"/>
      <c r="C155" s="103">
        <v>299784.92</v>
      </c>
      <c r="D155" s="103">
        <v>299784.92</v>
      </c>
    </row>
    <row r="156" spans="1:4" ht="15">
      <c r="A156" s="102" t="s">
        <v>678</v>
      </c>
      <c r="B156" s="103"/>
      <c r="C156" s="103">
        <v>1878338.89</v>
      </c>
      <c r="D156" s="103">
        <v>1891385.94</v>
      </c>
    </row>
    <row r="157" spans="1:4" ht="15">
      <c r="A157" s="102" t="s">
        <v>685</v>
      </c>
      <c r="B157" s="103"/>
      <c r="C157" s="103">
        <v>3181836.75</v>
      </c>
      <c r="D157" s="103">
        <v>2877918.72</v>
      </c>
    </row>
    <row r="158" spans="1:4" ht="15">
      <c r="A158" s="102" t="s">
        <v>693</v>
      </c>
      <c r="B158" s="103"/>
      <c r="C158" s="103">
        <v>108462650.7</v>
      </c>
      <c r="D158" s="103">
        <v>107566265.16</v>
      </c>
    </row>
    <row r="159" spans="1:4" ht="15">
      <c r="A159" s="102" t="s">
        <v>697</v>
      </c>
      <c r="B159" s="103"/>
      <c r="C159" s="103">
        <v>6616110302.3000002</v>
      </c>
      <c r="D159" s="103">
        <v>6617263287.5299997</v>
      </c>
    </row>
    <row r="161" spans="1:4" ht="15.75" thickBot="1">
      <c r="A161" s="104" t="s">
        <v>2115</v>
      </c>
      <c r="B161" s="105"/>
      <c r="C161" s="105">
        <v>7221807867.6800003</v>
      </c>
      <c r="D161" s="105">
        <v>7204430751.8900003</v>
      </c>
    </row>
    <row r="162" spans="1:4" ht="12.75" customHeight="1" thickTop="1"/>
    <row r="163" spans="1:4" ht="15">
      <c r="A163" s="104" t="s">
        <v>2116</v>
      </c>
      <c r="B163" s="107"/>
      <c r="C163" s="107">
        <v>2794843697.4699998</v>
      </c>
      <c r="D163" s="107">
        <v>2818700250.4099998</v>
      </c>
    </row>
    <row r="164" spans="1:4" ht="15">
      <c r="A164" s="104" t="s">
        <v>704</v>
      </c>
      <c r="B164" s="108"/>
      <c r="C164" s="108">
        <v>-2483532191.96</v>
      </c>
      <c r="D164" s="108">
        <v>-2483119845.6599998</v>
      </c>
    </row>
    <row r="165" spans="1:4" ht="15.75" thickBot="1">
      <c r="A165" s="104" t="s">
        <v>2117</v>
      </c>
      <c r="B165" s="105"/>
      <c r="C165" s="105">
        <v>311311505.50999975</v>
      </c>
      <c r="D165" s="105">
        <v>335580404.75</v>
      </c>
    </row>
    <row r="166" spans="1:4" ht="12.75" customHeight="1" thickTop="1"/>
  </sheetData>
  <mergeCells count="5">
    <mergeCell ref="A2:D2"/>
    <mergeCell ref="A3:D3"/>
    <mergeCell ref="A4:D4"/>
    <mergeCell ref="A5:D5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BALANZA DE COMPROBACION </vt:lpstr>
      <vt:lpstr>ESTADO ANALITICO DE LA DEUDA </vt:lpstr>
      <vt:lpstr>ESTADO ANALITICO DEL ACTIVO</vt:lpstr>
      <vt:lpstr>COMPROMISOS</vt:lpstr>
      <vt:lpstr>ANEXO DESGLOSE GASTOS</vt:lpstr>
      <vt:lpstr>ESTADO DE INGRESOS Y GASTOS</vt:lpstr>
      <vt:lpstr>ESTADO DE CAMBIOS </vt:lpstr>
      <vt:lpstr>ESTADO SITUACION FINANCIERA</vt:lpstr>
      <vt:lpstr>ACTIVOS PASIVOS</vt:lpstr>
      <vt:lpstr>VARIACION EN LAHACIENDA</vt:lpstr>
      <vt:lpstr>ESTADO DE FLUJO DE EFECTIVO</vt:lpstr>
      <vt:lpstr>DEUDA POR PAGAR</vt:lpstr>
      <vt:lpstr>ANEXO DESGLOSE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 Pavón Karen Astridelly</dc:creator>
  <cp:lastModifiedBy>Cano Pavón Karen Astridelly</cp:lastModifiedBy>
  <dcterms:created xsi:type="dcterms:W3CDTF">2018-02-01T16:24:36Z</dcterms:created>
  <dcterms:modified xsi:type="dcterms:W3CDTF">2018-02-01T20:41:33Z</dcterms:modified>
</cp:coreProperties>
</file>